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cherche.ad.inp-toulouse.fr\usersA7-R\agomezca\Bureau\PhD\Publicaciones\LCA of Flax fiber\Docs Soumission\"/>
    </mc:Choice>
  </mc:AlternateContent>
  <bookViews>
    <workbookView xWindow="0" yWindow="0" windowWidth="19200" windowHeight="11460"/>
  </bookViews>
  <sheets>
    <sheet name="LCI_Flax fibers" sheetId="1" r:id="rId1"/>
    <sheet name="iLUC" sheetId="2" r:id="rId2"/>
    <sheet name="Inert Residues Emission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134" i="1" l="1"/>
  <c r="D145" i="1" l="1"/>
  <c r="D32" i="1" l="1"/>
  <c r="D160" i="1" l="1"/>
  <c r="D158" i="1" s="1"/>
  <c r="D154" i="1"/>
  <c r="D144" i="1"/>
  <c r="D149" i="1" s="1"/>
  <c r="D124" i="1"/>
  <c r="D123" i="1"/>
  <c r="D126" i="1" s="1"/>
  <c r="D122" i="1"/>
  <c r="D130" i="1" s="1"/>
  <c r="D103" i="1"/>
  <c r="D115" i="1" s="1"/>
  <c r="D102" i="1"/>
  <c r="D114" i="1" s="1"/>
  <c r="D101" i="1"/>
  <c r="D111" i="1" s="1"/>
  <c r="D112" i="1" s="1"/>
  <c r="D100" i="1"/>
  <c r="D108" i="1" s="1"/>
  <c r="D99" i="1"/>
  <c r="D98" i="1"/>
  <c r="D119" i="1" s="1"/>
  <c r="D120" i="1" s="1"/>
  <c r="D84" i="1"/>
  <c r="D94" i="1" s="1"/>
  <c r="D79" i="1"/>
  <c r="D29" i="1"/>
  <c r="D28" i="1"/>
  <c r="D27" i="1"/>
  <c r="D26" i="1"/>
  <c r="D113" i="1" l="1"/>
  <c r="D136" i="1"/>
  <c r="D142" i="1"/>
  <c r="D135" i="1"/>
  <c r="D141" i="1"/>
  <c r="D137" i="1"/>
  <c r="D157" i="1"/>
  <c r="D150" i="1"/>
  <c r="D156" i="1" s="1"/>
  <c r="D151" i="1"/>
  <c r="D95" i="1"/>
  <c r="D85" i="1"/>
  <c r="D96" i="1"/>
  <c r="D106" i="1"/>
  <c r="D107" i="1"/>
  <c r="D131" i="1"/>
  <c r="D139" i="1" s="1"/>
  <c r="D152" i="1"/>
  <c r="D132" i="1"/>
  <c r="D140" i="1" s="1"/>
  <c r="D153" i="1"/>
</calcChain>
</file>

<file path=xl/sharedStrings.xml><?xml version="1.0" encoding="utf-8"?>
<sst xmlns="http://schemas.openxmlformats.org/spreadsheetml/2006/main" count="1187" uniqueCount="413">
  <si>
    <t>CROP CULTIVATION</t>
  </si>
  <si>
    <t>Value</t>
  </si>
  <si>
    <t>Units</t>
  </si>
  <si>
    <t>Process</t>
  </si>
  <si>
    <t>Database</t>
  </si>
  <si>
    <t>Process used by:</t>
  </si>
  <si>
    <t>Value reference</t>
  </si>
  <si>
    <t>Comments</t>
  </si>
  <si>
    <t>Input</t>
  </si>
  <si>
    <t>Tillage</t>
  </si>
  <si>
    <t>Plowing</t>
  </si>
  <si>
    <t>ha</t>
  </si>
  <si>
    <t>Tillage, ploughing {CH}| processing | Conseq, U</t>
  </si>
  <si>
    <t>Ecoinvent 3</t>
  </si>
  <si>
    <t>1 &amp; 2</t>
  </si>
  <si>
    <t>No data sheet for Market for / Only European country / 3 passages</t>
  </si>
  <si>
    <t>Rotary cultivator</t>
  </si>
  <si>
    <t>Tillage, rotary cultivator {CH}| processing | Conseq, U</t>
  </si>
  <si>
    <t>No data sheet for Market for / Only European country / 1 passage</t>
  </si>
  <si>
    <t>Harrowing</t>
  </si>
  <si>
    <t>Tillage, harrowing, by rotary harrow {CH}| processing | Conseq, U</t>
  </si>
  <si>
    <t>No data sheet for Market for  / Only European country / 1 passage</t>
  </si>
  <si>
    <t>Sowing</t>
  </si>
  <si>
    <t>Sowing {CH}| processing | Conseq, U</t>
  </si>
  <si>
    <t>Fertilizing &amp; zinc application by broadcaster</t>
  </si>
  <si>
    <t>Fertilising, by broadcaster {CH}| processing | Conseq, U</t>
  </si>
  <si>
    <t>Plant protection (Herbicides&amp;Pesticides) by field sprayer</t>
  </si>
  <si>
    <t>5.5</t>
  </si>
  <si>
    <t>Application of plant protection product, by field sprayer {CH}| processing | Conseq, U</t>
  </si>
  <si>
    <t>Market for Data sheet available / Only European country / 5.5 passages</t>
  </si>
  <si>
    <t>Pulling</t>
  </si>
  <si>
    <t>Swath, by rotary windrower {CH}| processing | Conseq, U</t>
  </si>
  <si>
    <t>Market for Data sheet available / Only European country / 1 passages</t>
  </si>
  <si>
    <t>Seeds</t>
  </si>
  <si>
    <t>kg</t>
  </si>
  <si>
    <t>Flaxseed, national average, animal feed, at farm gate/FR U</t>
  </si>
  <si>
    <t>Agribalyse</t>
  </si>
  <si>
    <t>-</t>
  </si>
  <si>
    <t>Land Use</t>
  </si>
  <si>
    <t>ha*a</t>
  </si>
  <si>
    <t>Occupation, annual crop</t>
  </si>
  <si>
    <t>Substance</t>
  </si>
  <si>
    <t>Fertilizers</t>
  </si>
  <si>
    <t>Potassium chloride</t>
  </si>
  <si>
    <t>g</t>
  </si>
  <si>
    <t>Potassium chloride, as K2O/FR U</t>
  </si>
  <si>
    <t>Data includes transport. 
Uses RER and RoW data from Ecoinvent based on Imports data. 
Data from Ecoinvent is Alloc Rec S</t>
  </si>
  <si>
    <t>Ammonium nitrate phosphate</t>
  </si>
  <si>
    <t>Ammonium nitrate phosphate, as N/FR U</t>
  </si>
  <si>
    <t>1 &amp; 2 &amp; 4</t>
  </si>
  <si>
    <t>Triple superphosphate</t>
  </si>
  <si>
    <t>Triple superphosphate, as P2O5/FR U</t>
  </si>
  <si>
    <t>Pesticides</t>
  </si>
  <si>
    <t>Carbendazime / Benzimidazole</t>
  </si>
  <si>
    <t>Benzimidazole-compound {GLO}| market for | Conseq, U</t>
  </si>
  <si>
    <t>Prochloraze</t>
  </si>
  <si>
    <t>Cyclic N-compound {GLO}| market for | Conseq, U</t>
  </si>
  <si>
    <t>For seed treatment (prochlorase)</t>
  </si>
  <si>
    <t>Flusilazole</t>
  </si>
  <si>
    <t>During flax cultivation (flusilazole)</t>
  </si>
  <si>
    <t>Thirame</t>
  </si>
  <si>
    <t>Dithiocarbamate-compound {GLO}| market for | Conseq, U</t>
  </si>
  <si>
    <t>Herbicides</t>
  </si>
  <si>
    <t>Triallate</t>
  </si>
  <si>
    <t>[thio]carbamate-compound {GLO}| market for | Conseq, U</t>
  </si>
  <si>
    <t>Linuron</t>
  </si>
  <si>
    <t>[sulfonyl]urea-compound {GLO}| market for | Conseq, U</t>
  </si>
  <si>
    <t>Bentazone</t>
  </si>
  <si>
    <t>Benzo[thia]diazole-compound {GLO}| market for | Conseq, U</t>
  </si>
  <si>
    <t>Insecticides</t>
  </si>
  <si>
    <t>Deltamethrin / Pyrethroid</t>
  </si>
  <si>
    <t>Pyrethroid-compound {GLO}| market for | Conseq, U</t>
  </si>
  <si>
    <t>Zinc</t>
  </si>
  <si>
    <t>For seed's treatment</t>
  </si>
  <si>
    <t>Zinc concentrate {GLO}| market for | Conseq, U</t>
  </si>
  <si>
    <t>Not considered in the model as Agribalyse process for flax seed production already considers their treatment with zinc.</t>
  </si>
  <si>
    <t>For soil treatment after sowing</t>
  </si>
  <si>
    <t>Copper</t>
  </si>
  <si>
    <t>Copper is taken out of the soil by the plant. 8.4 g of Copper taken by the 6170 kg of flax yield from 1 ha as considered by the reference (0.001361 kg Cu/kg FM of flax)</t>
  </si>
  <si>
    <t>Iron</t>
  </si>
  <si>
    <t>553 mg/kg DM - Value from Feedipedia "Flax straw" data (https://www.feedipedia.org/node/12103)</t>
  </si>
  <si>
    <t>Calcium</t>
  </si>
  <si>
    <t>4.8 g/kg DM - Value from Feedipedia "Flax straw" data (https://www.feedipedia.org/node/12103)</t>
  </si>
  <si>
    <t>Carbon dioxide (captured from air)</t>
  </si>
  <si>
    <t>Carbon dioxide, in air</t>
  </si>
  <si>
    <r>
      <t>Le Duigou et el. 2011 report 1,65 kg of CO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sequestered to produce one kg of dry flax fibers.</t>
    </r>
  </si>
  <si>
    <t>Output</t>
  </si>
  <si>
    <t>Flax stems</t>
  </si>
  <si>
    <t>"Crop cultivation" process created</t>
  </si>
  <si>
    <t>Induced Land Use Change</t>
  </si>
  <si>
    <t>"iLUC" process created</t>
  </si>
  <si>
    <t>Emissions to air</t>
  </si>
  <si>
    <t>Ammonia</t>
  </si>
  <si>
    <t>0.73</t>
  </si>
  <si>
    <t>1</t>
  </si>
  <si>
    <t>Dinitrogen monoxide</t>
  </si>
  <si>
    <t>0.49</t>
  </si>
  <si>
    <t>Nitrogen dioxide</t>
  </si>
  <si>
    <t>0.1</t>
  </si>
  <si>
    <t>Carbendazim</t>
  </si>
  <si>
    <t>7.5</t>
  </si>
  <si>
    <t>136.8</t>
  </si>
  <si>
    <t>237.6</t>
  </si>
  <si>
    <t>Deltamethrin (pyrethroid)</t>
  </si>
  <si>
    <t>0.15</t>
  </si>
  <si>
    <t>Deltamethrin</t>
  </si>
  <si>
    <t>Emissions to water</t>
  </si>
  <si>
    <t>0.75</t>
  </si>
  <si>
    <r>
      <t xml:space="preserve">Triallate </t>
    </r>
    <r>
      <rPr>
        <sz val="9"/>
        <color theme="1"/>
        <rFont val="Calibri"/>
        <family val="2"/>
        <scheme val="minor"/>
      </rPr>
      <t>(groundwater)</t>
    </r>
  </si>
  <si>
    <t>1.57</t>
  </si>
  <si>
    <t>Triallate (Sub-compartment: groundwater)</t>
  </si>
  <si>
    <r>
      <t xml:space="preserve">Triallate </t>
    </r>
    <r>
      <rPr>
        <sz val="9"/>
        <rFont val="Calibri"/>
        <family val="2"/>
        <scheme val="minor"/>
      </rPr>
      <t>(river)</t>
    </r>
  </si>
  <si>
    <t>0.86</t>
  </si>
  <si>
    <t>Triallate (Sub-compartment: river)</t>
  </si>
  <si>
    <t>0.45</t>
  </si>
  <si>
    <t>7.9</t>
  </si>
  <si>
    <t>0.075</t>
  </si>
  <si>
    <t>Nitrate</t>
  </si>
  <si>
    <t>Phosphate</t>
  </si>
  <si>
    <t>0.93</t>
  </si>
  <si>
    <r>
      <t xml:space="preserve">Nickel </t>
    </r>
    <r>
      <rPr>
        <sz val="9"/>
        <rFont val="Calibri"/>
        <family val="2"/>
        <scheme val="minor"/>
      </rPr>
      <t>(river)</t>
    </r>
  </si>
  <si>
    <t>1.51</t>
  </si>
  <si>
    <t>Nickel (Sub-compartment: river)</t>
  </si>
  <si>
    <t>3</t>
  </si>
  <si>
    <r>
      <t>Phosphorus</t>
    </r>
    <r>
      <rPr>
        <sz val="9"/>
        <rFont val="Calibri"/>
        <family val="2"/>
        <scheme val="minor"/>
      </rPr>
      <t xml:space="preserve"> (groundwater)</t>
    </r>
  </si>
  <si>
    <t>0.07</t>
  </si>
  <si>
    <t>Phosphorus (Sub-compartment: groundwater)</t>
  </si>
  <si>
    <r>
      <t>Phosphorus</t>
    </r>
    <r>
      <rPr>
        <sz val="9"/>
        <rFont val="Calibri"/>
        <family val="2"/>
        <scheme val="minor"/>
      </rPr>
      <t xml:space="preserve"> (river)</t>
    </r>
  </si>
  <si>
    <t>0.276</t>
  </si>
  <si>
    <t>Phosphorus (Sub-compartment: river)</t>
  </si>
  <si>
    <r>
      <t xml:space="preserve">Cadmium </t>
    </r>
    <r>
      <rPr>
        <sz val="9"/>
        <rFont val="Calibri"/>
        <family val="2"/>
        <scheme val="minor"/>
      </rPr>
      <t>(groundwater)</t>
    </r>
  </si>
  <si>
    <t>42.24</t>
  </si>
  <si>
    <t>mg</t>
  </si>
  <si>
    <t>Cadmium (Sub-compartment: groundwater)</t>
  </si>
  <si>
    <r>
      <t xml:space="preserve">Cadmium </t>
    </r>
    <r>
      <rPr>
        <sz val="9"/>
        <rFont val="Calibri"/>
        <family val="2"/>
        <scheme val="minor"/>
      </rPr>
      <t>(river)</t>
    </r>
  </si>
  <si>
    <t>18.68</t>
  </si>
  <si>
    <t>Cadmium (Sub-compartment: river)</t>
  </si>
  <si>
    <r>
      <t xml:space="preserve">Chromium </t>
    </r>
    <r>
      <rPr>
        <sz val="9"/>
        <rFont val="Calibri"/>
        <family val="2"/>
        <scheme val="minor"/>
      </rPr>
      <t>(groundwater)</t>
    </r>
  </si>
  <si>
    <t>20.87</t>
  </si>
  <si>
    <t>Chromium (Sub-compartment: groundwater)</t>
  </si>
  <si>
    <r>
      <t xml:space="preserve">Chromium </t>
    </r>
    <r>
      <rPr>
        <sz val="9"/>
        <rFont val="Calibri"/>
        <family val="2"/>
        <scheme val="minor"/>
      </rPr>
      <t>(river)</t>
    </r>
  </si>
  <si>
    <t>2.18</t>
  </si>
  <si>
    <t>Chromium (Sub-compartment: river)</t>
  </si>
  <si>
    <r>
      <t xml:space="preserve">Lead </t>
    </r>
    <r>
      <rPr>
        <sz val="9"/>
        <rFont val="Calibri"/>
        <family val="2"/>
        <scheme val="minor"/>
      </rPr>
      <t>(groundwater)</t>
    </r>
  </si>
  <si>
    <t>102.7</t>
  </si>
  <si>
    <t xml:space="preserve">Lead (Sub-compartment: groundwater) </t>
  </si>
  <si>
    <r>
      <t xml:space="preserve">Lead </t>
    </r>
    <r>
      <rPr>
        <sz val="9"/>
        <rFont val="Calibri"/>
        <family val="2"/>
        <scheme val="minor"/>
      </rPr>
      <t>(river)</t>
    </r>
  </si>
  <si>
    <t>307.3</t>
  </si>
  <si>
    <t>Lead (Sub-compartment: river)</t>
  </si>
  <si>
    <r>
      <t xml:space="preserve">Mercury </t>
    </r>
    <r>
      <rPr>
        <sz val="9"/>
        <rFont val="Calibri"/>
        <family val="2"/>
        <scheme val="minor"/>
      </rPr>
      <t>(groundwater)</t>
    </r>
  </si>
  <si>
    <t>0.17</t>
  </si>
  <si>
    <t>Mercury (Sub-compartment: groundwater)</t>
  </si>
  <si>
    <r>
      <t xml:space="preserve">Mercury </t>
    </r>
    <r>
      <rPr>
        <sz val="9"/>
        <rFont val="Calibri"/>
        <family val="2"/>
        <scheme val="minor"/>
      </rPr>
      <t>(river)</t>
    </r>
  </si>
  <si>
    <t>0.44</t>
  </si>
  <si>
    <t>Mercury (Sub-compartment: river)</t>
  </si>
  <si>
    <r>
      <t xml:space="preserve">Zinc </t>
    </r>
    <r>
      <rPr>
        <sz val="9"/>
        <rFont val="Calibri"/>
        <family val="2"/>
        <scheme val="minor"/>
      </rPr>
      <t>(groundwater)</t>
    </r>
  </si>
  <si>
    <t>10.4</t>
  </si>
  <si>
    <t>Zinc (Sub-compartment: groundwater)</t>
  </si>
  <si>
    <r>
      <t xml:space="preserve">Zinc </t>
    </r>
    <r>
      <rPr>
        <sz val="9"/>
        <rFont val="Calibri"/>
        <family val="2"/>
        <scheme val="minor"/>
      </rPr>
      <t>(river)</t>
    </r>
  </si>
  <si>
    <t>1.44</t>
  </si>
  <si>
    <t>Zinc (Sub-compartment: river)</t>
  </si>
  <si>
    <r>
      <t xml:space="preserve">Copper </t>
    </r>
    <r>
      <rPr>
        <sz val="9"/>
        <rFont val="Calibri"/>
        <family val="2"/>
        <scheme val="minor"/>
      </rPr>
      <t>(groundwater)</t>
    </r>
  </si>
  <si>
    <t>2.73</t>
  </si>
  <si>
    <t>Copper (Sub-compartment: groundwater)</t>
  </si>
  <si>
    <r>
      <t xml:space="preserve">Copper </t>
    </r>
    <r>
      <rPr>
        <sz val="9"/>
        <rFont val="Calibri"/>
        <family val="2"/>
        <scheme val="minor"/>
      </rPr>
      <t>(river)</t>
    </r>
  </si>
  <si>
    <t>1.4</t>
  </si>
  <si>
    <t>Copper (Sub-compartment: river)</t>
  </si>
  <si>
    <t>Emissions to soil</t>
  </si>
  <si>
    <t>Arsenic (As)</t>
  </si>
  <si>
    <t>0.56</t>
  </si>
  <si>
    <t>Arsenic</t>
  </si>
  <si>
    <t>Cadmium (Cd)</t>
  </si>
  <si>
    <t>Cadmium</t>
  </si>
  <si>
    <t>Cobalt (Co)</t>
  </si>
  <si>
    <t>1.5</t>
  </si>
  <si>
    <t>cobalt</t>
  </si>
  <si>
    <t>Chromium (Cr)</t>
  </si>
  <si>
    <t>Chromium</t>
  </si>
  <si>
    <t>Copper (Cu)</t>
  </si>
  <si>
    <t>copper</t>
  </si>
  <si>
    <t>Iron (Fe)</t>
  </si>
  <si>
    <t>Mercury (Hg)</t>
  </si>
  <si>
    <t>0.011</t>
  </si>
  <si>
    <t>Mercury</t>
  </si>
  <si>
    <t>Molybdenum (Mo)</t>
  </si>
  <si>
    <t>1.2</t>
  </si>
  <si>
    <t>Molybdenum</t>
  </si>
  <si>
    <t>Nickel (Ni)</t>
  </si>
  <si>
    <t>Lead (Pb)</t>
  </si>
  <si>
    <t>2.2</t>
  </si>
  <si>
    <t>Lead</t>
  </si>
  <si>
    <t>Selenium (Se)</t>
  </si>
  <si>
    <t>Selenium</t>
  </si>
  <si>
    <t>Zinc (Zn)</t>
  </si>
  <si>
    <t>RETTING</t>
  </si>
  <si>
    <t>Datasheet</t>
  </si>
  <si>
    <t>As used by:</t>
  </si>
  <si>
    <t>Reference</t>
  </si>
  <si>
    <t>Agricultural Machinery</t>
  </si>
  <si>
    <t>Turnover</t>
  </si>
  <si>
    <t>Haying, by rotary tedder {CH}| processing | Conseq, U</t>
  </si>
  <si>
    <t>Ecoinvent datasheet selected (Agribalyse datasheet units are in hr) / 2 passages</t>
  </si>
  <si>
    <t>Collecting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</si>
  <si>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</si>
  <si>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Fodder loading, by self-loading trailer {CH}| processing | Conseq, U</t>
  </si>
  <si>
    <t>Value based on flax density=1,5g/cm3 (Amiri et al., 2017)</t>
  </si>
  <si>
    <t>Output*</t>
  </si>
  <si>
    <t>Retted flax</t>
  </si>
  <si>
    <t>"Retting" process created</t>
  </si>
  <si>
    <t>89% of flax stems yield</t>
  </si>
  <si>
    <r>
      <t>CO</t>
    </r>
    <r>
      <rPr>
        <vertAlign val="subscript"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>emissions</t>
    </r>
  </si>
  <si>
    <t>Carbon dioxide, biogenic</t>
  </si>
  <si>
    <r>
      <t>CH</t>
    </r>
    <r>
      <rPr>
        <vertAlign val="subscript"/>
        <sz val="11"/>
        <rFont val="Calibri"/>
        <family val="2"/>
        <scheme val="minor"/>
      </rPr>
      <t xml:space="preserve">4 </t>
    </r>
    <r>
      <rPr>
        <sz val="11"/>
        <rFont val="Calibri"/>
        <family val="2"/>
        <scheme val="minor"/>
      </rPr>
      <t>emissions</t>
    </r>
  </si>
  <si>
    <t>Methane, biogenic</t>
  </si>
  <si>
    <t>CO emissions</t>
  </si>
  <si>
    <t>Carbon monoxide, biogenic</t>
  </si>
  <si>
    <r>
      <t>NH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emissions</t>
    </r>
  </si>
  <si>
    <r>
      <t>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direct emissions</t>
    </r>
  </si>
  <si>
    <r>
      <t>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indirect emissions</t>
    </r>
  </si>
  <si>
    <t>SCUTCHING</t>
  </si>
  <si>
    <t>Electricity</t>
  </si>
  <si>
    <t>kWh</t>
  </si>
  <si>
    <t>Electricity, low voltage {FR}| market for | Conseq, U</t>
  </si>
  <si>
    <t>0.116 kWh per kg of retted flax to go throught the scutching machine</t>
  </si>
  <si>
    <t>Transport from field</t>
  </si>
  <si>
    <t>tkm</t>
  </si>
  <si>
    <t>Transport, freight, lorry 16-32 metric ton, EURO3 {GLO}| market for | Conseq, U</t>
  </si>
  <si>
    <t>Considers a 40 km distance as scutching facilities are located close to the cultivation fields.</t>
  </si>
  <si>
    <t>Long fibers</t>
  </si>
  <si>
    <t>"Scutching" process created</t>
  </si>
  <si>
    <t>21% of flax stems yield</t>
  </si>
  <si>
    <t>11% of flax stems yield</t>
  </si>
  <si>
    <t>5% of flax stems yield</t>
  </si>
  <si>
    <t>Shives</t>
  </si>
  <si>
    <t>36% of flax stems yield</t>
  </si>
  <si>
    <t>Flakes</t>
  </si>
  <si>
    <t>7% of flax stems yield</t>
  </si>
  <si>
    <t>Inert residues</t>
  </si>
  <si>
    <t>Co-products fate*</t>
  </si>
  <si>
    <t>"Avoided glass fibre production (Short fibres)" process created</t>
  </si>
  <si>
    <t>"Avoided palm oil production (Seeds)" process created</t>
  </si>
  <si>
    <t>Copied from "Palm oil, refined {GLO}| market for | Conseq, U"</t>
  </si>
  <si>
    <t>Marginal animal feed production (Linseed meal)</t>
  </si>
  <si>
    <t>Marginal protein (soybean)</t>
  </si>
  <si>
    <t>"Avoided soybean meal production (Linseed meal)" process created</t>
  </si>
  <si>
    <t>Copied from "Soybean meal {GLO}| market for | Conseq, U"</t>
  </si>
  <si>
    <t>Marginal carbohydrate (maize)</t>
  </si>
  <si>
    <t>"Avoided maize grain production (Linseed meal)" process created</t>
  </si>
  <si>
    <t>Copied from "Maize grain {GLO}| market for | Conseq, U"</t>
  </si>
  <si>
    <t>Marginal fats (palm oil)</t>
  </si>
  <si>
    <t>"Avoided palm oil production (Linseed meal)" process created</t>
  </si>
  <si>
    <t>Avoided Land Use Change</t>
  </si>
  <si>
    <t>iLUC</t>
  </si>
  <si>
    <t>Combustion of woody residues</t>
  </si>
  <si>
    <t>GJ</t>
  </si>
  <si>
    <t>"Wood residues combustion" process created from proxy</t>
  </si>
  <si>
    <t>Copied from "Heat, district or industrial, other than natural gas {CH}| heat production, softwood chips from forest, at furnace 300kW | Conseq, U"</t>
  </si>
  <si>
    <t>Heat production from natural gas (Shives)</t>
  </si>
  <si>
    <t>"Avoided heat production from natural gas (Shives)" process created</t>
  </si>
  <si>
    <t xml:space="preserve">Copied from "Heat, central or small-scale, natural gas {Europe without Switzerland}| market for heat, central or small-scale, natural gas | Conseq, U" </t>
  </si>
  <si>
    <t>Marginal animal feed production (Flakes)</t>
  </si>
  <si>
    <t>"Avoided soybean meal production (Flakes)" process created</t>
  </si>
  <si>
    <t>Marginal fibre (hay)</t>
  </si>
  <si>
    <t>"Avoided hay production (Flakes)" process created</t>
  </si>
  <si>
    <t>Copied from "Hay {GLO}| market for | Conseq, U"</t>
  </si>
  <si>
    <t>Use of inert residues as amendment</t>
  </si>
  <si>
    <t>"Soil amendment (Scutching)" process created</t>
  </si>
  <si>
    <t>COMBING</t>
  </si>
  <si>
    <t>0.55 kWh per kg of scutched flax</t>
  </si>
  <si>
    <t>"Combing" process created</t>
  </si>
  <si>
    <t>14% of flax stem yield</t>
  </si>
  <si>
    <t>Flax tow</t>
  </si>
  <si>
    <t>6% of flax stem yield</t>
  </si>
  <si>
    <t>Dust</t>
  </si>
  <si>
    <t>1% of flax stem yield</t>
  </si>
  <si>
    <t>"Soil amendment (Combing)" process created</t>
  </si>
  <si>
    <t>Flax tow and Dust mass are considered as a whole for the composting process</t>
  </si>
  <si>
    <t>SPINNING</t>
  </si>
  <si>
    <t>Electricity, low voltage {CN}| market for | Conseq, U</t>
  </si>
  <si>
    <t>4.85 kWh/kg of yarn produced (Includes energy intake for washing, bleaching and spinning; might be lower for technical fabric as some of these steps might not be required).</t>
  </si>
  <si>
    <t>Gas</t>
  </si>
  <si>
    <t>MJ</t>
  </si>
  <si>
    <t>Electricity, high voltage {CN-JS}| electricity production, natural gas, conventional power plant | Conseq, U</t>
  </si>
  <si>
    <t>26.4 MJ/ kg of yarn produced (Includes energy intake for washing, bleaching and spinning; might be lower for technical fabric as some of these steps might not be required).</t>
  </si>
  <si>
    <t>Water</t>
  </si>
  <si>
    <t>Water, unspecified natural origin, CN</t>
  </si>
  <si>
    <t>Substances</t>
  </si>
  <si>
    <t>13 L/kg of silver spun into yarn (as wet-spinning is consdered by the reference).</t>
  </si>
  <si>
    <t>Lubricating oil</t>
  </si>
  <si>
    <t>Lubricating oil {GLO}| market for | Conseq, U</t>
  </si>
  <si>
    <t>50 g/kg of silver spun into yarn.</t>
  </si>
  <si>
    <t>Transport from Combing facility to port</t>
  </si>
  <si>
    <t>150 kms are considered between the Combing facility and Le Havre port.</t>
  </si>
  <si>
    <t>Transport from port to port</t>
  </si>
  <si>
    <t>Transport, freight, sea, transoceanic ship {GLO}| market for | Conseq, U</t>
  </si>
  <si>
    <t>19500 kms are considered between the Le Havre port in France and the Nanjing port in china (Jiangsu province).</t>
  </si>
  <si>
    <t>Transport from port to factory</t>
  </si>
  <si>
    <t>200 km are considered between the Nanjing port and the factory where the combing, spinning and weaving stages will take place.</t>
  </si>
  <si>
    <t>Input data for Sensitivity Analysis (production in France rather than China)</t>
  </si>
  <si>
    <t>Electricity, high voltage {FR}| electricity production, natural gas, conventional power plant | Conseq, U</t>
  </si>
  <si>
    <t>Water, unspecified natural origin, FR</t>
  </si>
  <si>
    <t>Transport from Combing to Spinning facility</t>
  </si>
  <si>
    <t>100 km are considered between Combing and Spinning facilities as they're based in the Normandy area in France (from CELC-annuaries webpage data).</t>
  </si>
  <si>
    <t>Flax Yarn</t>
  </si>
  <si>
    <t>"Spinning" process created</t>
  </si>
  <si>
    <t>4% mass loss according to BioIntelligence (2007), not specified why.</t>
  </si>
  <si>
    <t>Wastewater</t>
  </si>
  <si>
    <t>"Wastewater treatment (from Spinning)" process created</t>
  </si>
  <si>
    <t>Ecoonvent 3</t>
  </si>
  <si>
    <t xml:space="preserve">Copied from "Wastewater, average {RoW}| treatment of, capacity 1E9l/year | Conseq, U" </t>
  </si>
  <si>
    <t>WEAVING</t>
  </si>
  <si>
    <t>13 kWh/kg of yarn woven.</t>
  </si>
  <si>
    <t>Starch</t>
  </si>
  <si>
    <t>Potato starch {GLO}| market for | Conseq, U</t>
  </si>
  <si>
    <t>175 g of starch/kg of yarn processed. There is no potato starch datasheet for China so we take the Global information available.</t>
  </si>
  <si>
    <t>Transport from factory to port</t>
  </si>
  <si>
    <t>Transport from port to distribution place</t>
  </si>
  <si>
    <t>200 km are considered from porto to distribution facilities (reference considers Paris as distribution place)</t>
  </si>
  <si>
    <t>Transport from Spinning to Weaving facility</t>
  </si>
  <si>
    <t>200 kms are considered between the Spinning and Weaving facilities (from CELC-annuaries webpage data). Transport of flax yarn.</t>
  </si>
  <si>
    <t>Transport from Weaving facility to Distributors</t>
  </si>
  <si>
    <t>200 kms are considered between the Weaving facilities and Distributors (from CELC-annuaries webpage data). Transport of finished product (technical textile).</t>
  </si>
  <si>
    <t>Technical textile</t>
  </si>
  <si>
    <t>"Weaving" process created</t>
  </si>
  <si>
    <t>Units are expressed per hectare used per year</t>
  </si>
  <si>
    <t>References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</si>
  <si>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BioIntelligence (2007)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</si>
  <si>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Le Duigou et al., 2011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</si>
  <si>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Besandoun et al., 2016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</si>
  <si>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Flaxseed Datasheet (Agribalyse)</t>
    </r>
  </si>
  <si>
    <t>Land expansion</t>
  </si>
  <si>
    <t>Land expansion process created</t>
  </si>
  <si>
    <t>Land intensification</t>
  </si>
  <si>
    <t>Land intensification process created</t>
  </si>
  <si>
    <t>Land expansion_clearing</t>
  </si>
  <si>
    <t>Land expansion_clearing process created</t>
  </si>
  <si>
    <t>Land expansion_foregone sequestration</t>
  </si>
  <si>
    <t>Land expansion_foregone sequestration process created</t>
  </si>
  <si>
    <t>Carbon dioxide emissions to air</t>
  </si>
  <si>
    <t>71.59</t>
  </si>
  <si>
    <t>ton</t>
  </si>
  <si>
    <t>Carbon dioxide, land transformation</t>
  </si>
  <si>
    <t>Land clearing, AG biomass</t>
  </si>
  <si>
    <t>Carbon monoxide emissions to air</t>
  </si>
  <si>
    <t>4.708</t>
  </si>
  <si>
    <t>Carbon monoxide, land transformation</t>
  </si>
  <si>
    <t>Methane emissions to air</t>
  </si>
  <si>
    <t>0.3068</t>
  </si>
  <si>
    <t>Methane, land transformation</t>
  </si>
  <si>
    <t>Dinitrogen monoxide emissions to air</t>
  </si>
  <si>
    <t>0.00908</t>
  </si>
  <si>
    <t>Nitrogen oxides emissions to air</t>
  </si>
  <si>
    <t>0.07329</t>
  </si>
  <si>
    <t>Nitrogen oxides</t>
  </si>
  <si>
    <t>NOx as NO2. Land clearing, biomass</t>
  </si>
  <si>
    <t>0.74</t>
  </si>
  <si>
    <t>Nitrogen (N) fertilizer</t>
  </si>
  <si>
    <t>Urea, as N {GLO}| market for | Conseq, U</t>
  </si>
  <si>
    <t>Ecoinvent v3.4</t>
  </si>
  <si>
    <t>Additional fertilizer used in intensified production</t>
  </si>
  <si>
    <t>Phosphate (P) fertilizer</t>
  </si>
  <si>
    <t>Phosphate fertiliser, as P2O5 {RER}| diammonium phosphate production | Conseq, U</t>
  </si>
  <si>
    <t>Additional fertilizer used in intensified production. No GLO so RER selected.</t>
  </si>
  <si>
    <t>Potassium (K) fertiliser</t>
  </si>
  <si>
    <t>Potassium chloride, as K2O {GLO}| market for | Conseq, U</t>
  </si>
  <si>
    <t>Carbon dioxide</t>
  </si>
  <si>
    <t>From urea CO2. IPCC (2006) Chap 11</t>
  </si>
  <si>
    <t>4.4</t>
  </si>
  <si>
    <t>Ammonia emissions to air</t>
  </si>
  <si>
    <t>Nitrate emissions to water</t>
  </si>
  <si>
    <t>*Units per kg of inert residue</t>
  </si>
  <si>
    <t>Soil amendment (Scutching)</t>
  </si>
  <si>
    <t>Hamelin et al. (2014)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</si>
  <si>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71% of total C</t>
    </r>
  </si>
  <si>
    <r>
      <t>NH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-N = 0,5% of TAN
TAN = 92% of total N</t>
    </r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</si>
  <si>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O-N direct = 0,01 kg / kg of total N</t>
    </r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</si>
  <si>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O-N indirect = 0,01 kg / kg (NH3-N 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-N)</t>
    </r>
  </si>
  <si>
    <r>
      <t>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indirect emissions (from N leaching)</t>
    </r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</si>
  <si>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O-N indirect = 0,0075 kg / kg of N leaching</t>
    </r>
  </si>
  <si>
    <r>
      <t>NO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emissions</t>
    </r>
  </si>
  <si>
    <t>Nitrate compounds</t>
  </si>
  <si>
    <r>
      <t>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-N= 0,01*N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O-N direct</t>
    </r>
  </si>
  <si>
    <t>Nitrate leaching</t>
  </si>
  <si>
    <t>N leaching = 33% of total N</t>
  </si>
  <si>
    <t>P leaching</t>
  </si>
  <si>
    <t>P leaching = 5% of total P</t>
  </si>
  <si>
    <t>Soil amendment (Combing)</t>
  </si>
  <si>
    <t>4.67</t>
  </si>
  <si>
    <t>4.55</t>
  </si>
  <si>
    <t>1.21</t>
  </si>
  <si>
    <t>0.42</t>
  </si>
  <si>
    <t>0.098</t>
  </si>
  <si>
    <t>5.4E-05</t>
  </si>
  <si>
    <t>-3.83</t>
  </si>
  <si>
    <t>-0.013</t>
  </si>
  <si>
    <t>12.74</t>
  </si>
  <si>
    <t>0.31</t>
  </si>
  <si>
    <t>2.0E-05</t>
  </si>
  <si>
    <t>5.5E-05</t>
  </si>
  <si>
    <t>2.6E-07</t>
  </si>
  <si>
    <t>1.4E-05</t>
  </si>
  <si>
    <t>1.6E-06</t>
  </si>
  <si>
    <t>1.2E-03</t>
  </si>
  <si>
    <t>2.3E-05</t>
  </si>
  <si>
    <t>The value results from the annualization of 1 ha over 20 years (based on EU methods). Detailed information on the creation of the process on the iLUC tab</t>
  </si>
  <si>
    <t>Flax Sliver</t>
  </si>
  <si>
    <t>Grains</t>
  </si>
  <si>
    <t>Marginal oil production (Linseed oil from Grains)</t>
  </si>
  <si>
    <t>Production of glass fiber composites (Short fibers)</t>
  </si>
  <si>
    <t>Short fibers</t>
  </si>
  <si>
    <t>Information on the process creation under the tab "Inert Residues Emissions"</t>
  </si>
  <si>
    <t>9% of flax stems yield. Information on the process creation under the tab "Inert Residues Emissions"</t>
  </si>
  <si>
    <t>Copied from "Glass fibre {GLO}| market for | Conseq, U" / 1 to 1 fiber substitution is considered and a 90% DM content.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</si>
</sst>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E+00"/>
    <numFmt numFmtId="166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Border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0" xfId="0" applyAlignment="1"/>
    <xf numFmtId="0" fontId="0" fillId="0" borderId="19" xfId="0" applyFill="1" applyBorder="1" applyAlignment="1">
      <alignment horizontal="left" vertical="center" wrapText="1"/>
    </xf>
    <xf numFmtId="0" fontId="0" fillId="0" borderId="20" xfId="0" applyFill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2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/>
    <xf numFmtId="0" fontId="0" fillId="0" borderId="2" xfId="0" applyFill="1" applyBorder="1" applyAlignment="1">
      <alignment horizontal="left" vertical="center" wrapText="1"/>
    </xf>
    <xf numFmtId="0" fontId="0" fillId="0" borderId="6" xfId="0" applyBorder="1"/>
    <xf numFmtId="49" fontId="0" fillId="0" borderId="0" xfId="0" applyNumberFormat="1"/>
    <xf numFmtId="0" fontId="0" fillId="0" borderId="9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4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9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0" applyBorder="1"/>
    <xf numFmtId="0" fontId="0" fillId="0" borderId="14" xfId="0" applyBorder="1" applyAlignment="1">
      <alignment horizontal="left" vertical="center"/>
    </xf>
    <xf numFmtId="0" fontId="0" fillId="0" borderId="14" xfId="0" applyBorder="1" applyAlignment="1"/>
    <xf numFmtId="0" fontId="0" fillId="0" borderId="19" xfId="0" applyBorder="1" applyAlignment="1">
      <alignment horizontal="left" vertical="center"/>
    </xf>
    <xf numFmtId="0" fontId="0" fillId="0" borderId="19" xfId="0" applyBorder="1"/>
    <xf numFmtId="0" fontId="0" fillId="0" borderId="6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2" fontId="0" fillId="0" borderId="4" xfId="0" applyNumberFormat="1" applyFill="1" applyBorder="1" applyAlignment="1">
      <alignment horizontal="right" vertical="center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24" xfId="0" applyFill="1" applyBorder="1" applyAlignment="1">
      <alignment vertical="center" wrapText="1"/>
    </xf>
    <xf numFmtId="0" fontId="0" fillId="0" borderId="24" xfId="0" applyFill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0" fontId="0" fillId="0" borderId="25" xfId="0" applyFill="1" applyBorder="1" applyAlignment="1">
      <alignment vertical="center" wrapText="1"/>
    </xf>
    <xf numFmtId="0" fontId="0" fillId="0" borderId="25" xfId="0" applyFill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2" fontId="0" fillId="0" borderId="15" xfId="0" applyNumberFormat="1" applyFill="1" applyBorder="1" applyAlignment="1">
      <alignment horizontal="right" vertical="center"/>
    </xf>
    <xf numFmtId="0" fontId="0" fillId="0" borderId="26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/>
    </xf>
    <xf numFmtId="0" fontId="0" fillId="0" borderId="9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27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49" fontId="0" fillId="0" borderId="9" xfId="0" quotePrefix="1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/>
    </xf>
    <xf numFmtId="0" fontId="0" fillId="0" borderId="9" xfId="0" applyBorder="1" applyAlignment="1"/>
    <xf numFmtId="0" fontId="0" fillId="0" borderId="28" xfId="0" applyFill="1" applyBorder="1" applyAlignment="1">
      <alignment horizontal="left" vertical="center"/>
    </xf>
    <xf numFmtId="2" fontId="0" fillId="0" borderId="20" xfId="0" applyNumberForma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/>
    </xf>
    <xf numFmtId="0" fontId="0" fillId="0" borderId="19" xfId="0" applyBorder="1" applyAlignment="1"/>
    <xf numFmtId="1" fontId="0" fillId="0" borderId="31" xfId="0" applyNumberFormat="1" applyFill="1" applyBorder="1" applyAlignment="1">
      <alignment horizontal="right" vertical="center" wrapText="1"/>
    </xf>
    <xf numFmtId="0" fontId="0" fillId="0" borderId="32" xfId="0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1" fontId="0" fillId="0" borderId="4" xfId="0" applyNumberFormat="1" applyFill="1" applyBorder="1" applyAlignment="1">
      <alignment horizontal="right" vertical="center" wrapText="1"/>
    </xf>
    <xf numFmtId="2" fontId="0" fillId="0" borderId="4" xfId="0" applyNumberFormat="1" applyFill="1" applyBorder="1" applyAlignment="1">
      <alignment horizontal="right" vertical="center" wrapText="1"/>
    </xf>
    <xf numFmtId="2" fontId="0" fillId="0" borderId="4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NumberFormat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wrapText="1"/>
    </xf>
    <xf numFmtId="49" fontId="0" fillId="0" borderId="0" xfId="0" applyNumberFormat="1" applyBorder="1"/>
    <xf numFmtId="1" fontId="0" fillId="0" borderId="4" xfId="0" applyNumberFormat="1" applyFill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1" fontId="0" fillId="0" borderId="37" xfId="0" applyNumberFormat="1" applyFill="1" applyBorder="1" applyAlignment="1">
      <alignment horizontal="right" vertical="center"/>
    </xf>
    <xf numFmtId="0" fontId="0" fillId="0" borderId="38" xfId="0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right" vertical="center"/>
    </xf>
    <xf numFmtId="0" fontId="6" fillId="0" borderId="31" xfId="0" applyNumberFormat="1" applyFont="1" applyFill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/>
    </xf>
    <xf numFmtId="1" fontId="6" fillId="0" borderId="10" xfId="0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left" vertical="center"/>
    </xf>
    <xf numFmtId="1" fontId="6" fillId="0" borderId="15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6" fillId="0" borderId="26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11" fontId="0" fillId="0" borderId="6" xfId="0" applyNumberFormat="1" applyBorder="1" applyAlignment="1">
      <alignment horizontal="center" vertical="center"/>
    </xf>
    <xf numFmtId="0" fontId="6" fillId="0" borderId="24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49" fontId="0" fillId="0" borderId="0" xfId="0" applyNumberFormat="1" applyFill="1" applyAlignment="1">
      <alignment wrapText="1"/>
    </xf>
    <xf numFmtId="49" fontId="0" fillId="0" borderId="0" xfId="0" applyNumberFormat="1" applyFill="1"/>
    <xf numFmtId="0" fontId="0" fillId="0" borderId="0" xfId="0" applyFill="1"/>
    <xf numFmtId="0" fontId="6" fillId="0" borderId="26" xfId="0" applyFont="1" applyFill="1" applyBorder="1" applyAlignment="1">
      <alignment vertical="center"/>
    </xf>
    <xf numFmtId="1" fontId="6" fillId="0" borderId="20" xfId="0" applyNumberFormat="1" applyFont="1" applyFill="1" applyBorder="1" applyAlignment="1">
      <alignment horizontal="right" vertical="center"/>
    </xf>
    <xf numFmtId="0" fontId="0" fillId="0" borderId="19" xfId="0" applyFill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1" fontId="0" fillId="0" borderId="31" xfId="0" applyNumberFormat="1" applyFill="1" applyBorder="1" applyAlignment="1">
      <alignment horizontal="right" vertical="center"/>
    </xf>
    <xf numFmtId="49" fontId="0" fillId="0" borderId="6" xfId="0" applyNumberFormat="1" applyBorder="1" applyAlignment="1">
      <alignment horizontal="center" vertical="center"/>
    </xf>
    <xf numFmtId="0" fontId="6" fillId="0" borderId="31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0" fillId="0" borderId="6" xfId="0" applyBorder="1" applyAlignment="1">
      <alignment wrapText="1"/>
    </xf>
    <xf numFmtId="0" fontId="6" fillId="0" borderId="37" xfId="0" applyFont="1" applyFill="1" applyBorder="1" applyAlignment="1">
      <alignment horizontal="right" vertical="center"/>
    </xf>
    <xf numFmtId="0" fontId="0" fillId="0" borderId="40" xfId="0" applyBorder="1" applyAlignment="1">
      <alignment horizontal="center" vertical="center"/>
    </xf>
    <xf numFmtId="0" fontId="0" fillId="0" borderId="37" xfId="0" applyFill="1" applyBorder="1" applyAlignment="1">
      <alignment horizontal="right" vertical="center"/>
    </xf>
    <xf numFmtId="0" fontId="0" fillId="0" borderId="0" xfId="0" applyFill="1" applyAlignment="1">
      <alignment wrapText="1"/>
    </xf>
    <xf numFmtId="0" fontId="0" fillId="0" borderId="6" xfId="0" applyFill="1" applyBorder="1" applyAlignment="1">
      <alignment wrapText="1"/>
    </xf>
    <xf numFmtId="0" fontId="6" fillId="0" borderId="6" xfId="0" applyFont="1" applyFill="1" applyBorder="1"/>
    <xf numFmtId="0" fontId="0" fillId="0" borderId="3" xfId="0" applyBorder="1" applyAlignment="1">
      <alignment horizontal="center" vertical="center"/>
    </xf>
    <xf numFmtId="0" fontId="6" fillId="0" borderId="6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0" fillId="0" borderId="6" xfId="0" applyFont="1" applyBorder="1" applyAlignment="1"/>
    <xf numFmtId="0" fontId="0" fillId="0" borderId="31" xfId="0" applyBorder="1" applyAlignment="1">
      <alignment vertical="center"/>
    </xf>
    <xf numFmtId="0" fontId="0" fillId="0" borderId="40" xfId="0" applyFill="1" applyBorder="1" applyAlignment="1">
      <alignment horizontal="center" vertical="center"/>
    </xf>
    <xf numFmtId="1" fontId="6" fillId="0" borderId="31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/>
    </xf>
    <xf numFmtId="0" fontId="0" fillId="0" borderId="36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1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30" xfId="0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5" fillId="0" borderId="0" xfId="0" applyFont="1"/>
    <xf numFmtId="0" fontId="6" fillId="0" borderId="7" xfId="0" applyFont="1" applyFill="1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165" fontId="0" fillId="0" borderId="4" xfId="0" applyNumberForma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vertical="center"/>
    </xf>
    <xf numFmtId="166" fontId="0" fillId="0" borderId="4" xfId="0" applyNumberFormat="1" applyBorder="1" applyAlignment="1">
      <alignment horizontal="right" vertical="center"/>
    </xf>
    <xf numFmtId="49" fontId="6" fillId="0" borderId="20" xfId="0" applyNumberFormat="1" applyFont="1" applyFill="1" applyBorder="1" applyAlignment="1">
      <alignment horizontal="right" vertical="center"/>
    </xf>
    <xf numFmtId="49" fontId="6" fillId="0" borderId="4" xfId="0" applyNumberFormat="1" applyFont="1" applyFill="1" applyBorder="1" applyAlignment="1">
      <alignment horizontal="right" vertical="center"/>
    </xf>
    <xf numFmtId="2" fontId="6" fillId="0" borderId="4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3" fillId="5" borderId="2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36" xfId="0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3" fillId="5" borderId="39" xfId="0" applyFont="1" applyFill="1" applyBorder="1" applyAlignment="1">
      <alignment horizontal="left" vertical="center"/>
    </xf>
    <xf numFmtId="0" fontId="3" fillId="5" borderId="30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BXE166"/>
  <sheetViews>
    <sheetView showGridLines="0" tabSelected="1" topLeftCell="A91" zoomScale="75" zoomScaleNormal="75" workbookViewId="0">
      <selection activeCell="D111" sqref="D111"/>
    </sheetView>
  </sheetViews>
  <sheetFormatPr baseColWidth="10" defaultRowHeight="15" x14ac:dyDescent="0.25"/>
  <cols>
    <col min="1" max="1" width="1.5703125" customWidth="1"/>
    <col min="2" max="2" width="25.140625" style="1" customWidth="1"/>
    <col min="3" max="3" width="34.85546875" style="1" customWidth="1"/>
    <col min="4" max="4" width="8.7109375" style="2" customWidth="1"/>
    <col min="5" max="5" width="10" style="3" customWidth="1"/>
    <col min="6" max="6" width="78.28515625" style="1" customWidth="1"/>
    <col min="7" max="7" width="12" style="3" bestFit="1" customWidth="1"/>
    <col min="8" max="9" width="15.5703125" style="3" bestFit="1" customWidth="1"/>
    <col min="10" max="10" width="154.28515625" style="3" customWidth="1"/>
    <col min="11" max="11" width="23.5703125" style="4" customWidth="1"/>
    <col min="12" max="12" width="21.140625" style="43" customWidth="1"/>
    <col min="16" max="16" width="34.42578125" customWidth="1"/>
    <col min="17" max="17" width="11.42578125" customWidth="1"/>
  </cols>
  <sheetData>
    <row r="1" spans="1:1981" s="13" customFormat="1" ht="15" customHeight="1" thickTop="1" thickBot="1" x14ac:dyDescent="0.3">
      <c r="A1" s="10"/>
      <c r="B1" s="1"/>
      <c r="C1" s="1"/>
      <c r="D1" s="1"/>
      <c r="E1" s="1"/>
      <c r="F1" s="1"/>
      <c r="G1" s="11"/>
      <c r="H1" s="12"/>
      <c r="I1" s="12"/>
      <c r="J1" s="10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</row>
    <row r="2" spans="1:1981" ht="19.5" thickBot="1" x14ac:dyDescent="0.3">
      <c r="B2" s="242" t="s">
        <v>0</v>
      </c>
      <c r="C2" s="243"/>
      <c r="D2" s="14" t="s">
        <v>1</v>
      </c>
      <c r="E2" s="15" t="s">
        <v>2</v>
      </c>
      <c r="F2" s="16" t="s">
        <v>3</v>
      </c>
      <c r="G2" s="17" t="s">
        <v>4</v>
      </c>
      <c r="H2" s="16" t="s">
        <v>5</v>
      </c>
      <c r="I2" s="17" t="s">
        <v>6</v>
      </c>
      <c r="J2" s="15" t="s">
        <v>7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</row>
    <row r="3" spans="1:1981" ht="15" customHeight="1" thickBot="1" x14ac:dyDescent="0.3">
      <c r="B3" s="205" t="s">
        <v>8</v>
      </c>
      <c r="C3" s="206"/>
      <c r="D3" s="206"/>
      <c r="E3" s="206"/>
      <c r="F3" s="206"/>
      <c r="G3" s="206"/>
      <c r="H3" s="206"/>
      <c r="I3" s="206"/>
      <c r="J3" s="20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</row>
    <row r="4" spans="1:1981" ht="15" customHeight="1" x14ac:dyDescent="0.25">
      <c r="B4" s="236" t="s">
        <v>9</v>
      </c>
      <c r="C4" s="18" t="s">
        <v>10</v>
      </c>
      <c r="D4" s="19">
        <v>3</v>
      </c>
      <c r="E4" s="20" t="s">
        <v>11</v>
      </c>
      <c r="F4" s="21" t="s">
        <v>12</v>
      </c>
      <c r="G4" s="22" t="s">
        <v>13</v>
      </c>
      <c r="H4" s="22" t="s">
        <v>14</v>
      </c>
      <c r="I4" s="22">
        <v>2</v>
      </c>
      <c r="J4" s="18" t="s">
        <v>15</v>
      </c>
      <c r="K4" s="23"/>
      <c r="L4" s="23"/>
      <c r="M4" s="23"/>
      <c r="N4" s="23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</row>
    <row r="5" spans="1:1981" ht="15" customHeight="1" x14ac:dyDescent="0.25">
      <c r="B5" s="237"/>
      <c r="C5" s="24" t="s">
        <v>16</v>
      </c>
      <c r="D5" s="25">
        <v>1</v>
      </c>
      <c r="E5" s="26" t="s">
        <v>11</v>
      </c>
      <c r="F5" s="27" t="s">
        <v>17</v>
      </c>
      <c r="G5" s="28" t="s">
        <v>13</v>
      </c>
      <c r="H5" s="28" t="s">
        <v>14</v>
      </c>
      <c r="I5" s="28" t="s">
        <v>14</v>
      </c>
      <c r="J5" s="24" t="s">
        <v>18</v>
      </c>
      <c r="K5" s="23"/>
      <c r="L5" s="23"/>
      <c r="M5" s="23"/>
      <c r="N5" s="23"/>
      <c r="Q5" s="29"/>
    </row>
    <row r="6" spans="1:1981" ht="15" customHeight="1" thickBot="1" x14ac:dyDescent="0.3">
      <c r="B6" s="238"/>
      <c r="C6" s="30" t="s">
        <v>19</v>
      </c>
      <c r="D6" s="31">
        <v>1</v>
      </c>
      <c r="E6" s="32" t="s">
        <v>11</v>
      </c>
      <c r="F6" s="33" t="s">
        <v>20</v>
      </c>
      <c r="G6" s="34" t="s">
        <v>13</v>
      </c>
      <c r="H6" s="34" t="s">
        <v>14</v>
      </c>
      <c r="I6" s="34" t="s">
        <v>14</v>
      </c>
      <c r="J6" s="35" t="s">
        <v>21</v>
      </c>
      <c r="K6" s="23"/>
      <c r="L6" s="23"/>
      <c r="M6" s="23"/>
      <c r="N6" s="23"/>
      <c r="Q6" s="29"/>
    </row>
    <row r="7" spans="1:1981" ht="15" customHeight="1" thickBot="1" x14ac:dyDescent="0.3">
      <c r="B7" s="201" t="s">
        <v>22</v>
      </c>
      <c r="C7" s="202"/>
      <c r="D7" s="36">
        <v>1</v>
      </c>
      <c r="E7" s="37" t="s">
        <v>11</v>
      </c>
      <c r="F7" s="38" t="s">
        <v>23</v>
      </c>
      <c r="G7" s="39" t="s">
        <v>13</v>
      </c>
      <c r="H7" s="39" t="s">
        <v>14</v>
      </c>
      <c r="I7" s="39" t="s">
        <v>14</v>
      </c>
      <c r="J7" s="40" t="s">
        <v>18</v>
      </c>
      <c r="K7" s="29"/>
      <c r="L7" s="29"/>
      <c r="M7" s="29"/>
      <c r="N7" s="29"/>
      <c r="O7" s="29"/>
      <c r="P7" s="29"/>
      <c r="Q7" s="29"/>
    </row>
    <row r="8" spans="1:1981" ht="15" customHeight="1" thickBot="1" x14ac:dyDescent="0.3">
      <c r="B8" s="201" t="s">
        <v>24</v>
      </c>
      <c r="C8" s="202"/>
      <c r="D8" s="36">
        <v>3</v>
      </c>
      <c r="E8" s="37" t="s">
        <v>11</v>
      </c>
      <c r="F8" s="38" t="s">
        <v>25</v>
      </c>
      <c r="G8" s="39" t="s">
        <v>13</v>
      </c>
      <c r="H8" s="39" t="s">
        <v>14</v>
      </c>
      <c r="I8" s="39" t="s">
        <v>14</v>
      </c>
      <c r="J8" s="40" t="s">
        <v>15</v>
      </c>
      <c r="K8" s="29"/>
      <c r="L8" s="29"/>
      <c r="M8" s="29"/>
      <c r="N8" s="29"/>
      <c r="O8" s="29"/>
      <c r="P8" s="29"/>
      <c r="Q8" s="29"/>
    </row>
    <row r="9" spans="1:1981" ht="15.75" thickBot="1" x14ac:dyDescent="0.3">
      <c r="B9" s="201" t="s">
        <v>26</v>
      </c>
      <c r="C9" s="202"/>
      <c r="D9" s="36" t="s">
        <v>27</v>
      </c>
      <c r="E9" s="37" t="s">
        <v>11</v>
      </c>
      <c r="F9" s="41" t="s">
        <v>28</v>
      </c>
      <c r="G9" s="39" t="s">
        <v>13</v>
      </c>
      <c r="H9" s="39" t="s">
        <v>14</v>
      </c>
      <c r="I9" s="39" t="s">
        <v>14</v>
      </c>
      <c r="J9" s="42" t="s">
        <v>29</v>
      </c>
      <c r="K9"/>
      <c r="L9"/>
      <c r="O9" s="23"/>
      <c r="P9" s="23"/>
      <c r="Q9" s="23"/>
    </row>
    <row r="10" spans="1:1981" ht="15" customHeight="1" thickBot="1" x14ac:dyDescent="0.3">
      <c r="B10" s="201" t="s">
        <v>30</v>
      </c>
      <c r="C10" s="202"/>
      <c r="D10" s="36">
        <v>1</v>
      </c>
      <c r="E10" s="37" t="s">
        <v>11</v>
      </c>
      <c r="F10" s="38" t="s">
        <v>31</v>
      </c>
      <c r="G10" s="39" t="s">
        <v>13</v>
      </c>
      <c r="H10" s="39" t="s">
        <v>14</v>
      </c>
      <c r="I10" s="39" t="s">
        <v>14</v>
      </c>
      <c r="J10" s="42" t="s">
        <v>32</v>
      </c>
      <c r="K10"/>
      <c r="L10"/>
      <c r="O10" s="29"/>
      <c r="P10" s="29"/>
      <c r="Q10" s="29"/>
    </row>
    <row r="11" spans="1:1981" ht="15" customHeight="1" thickBot="1" x14ac:dyDescent="0.3">
      <c r="B11" s="201" t="s">
        <v>33</v>
      </c>
      <c r="C11" s="202"/>
      <c r="D11" s="36">
        <v>115</v>
      </c>
      <c r="E11" s="37" t="s">
        <v>34</v>
      </c>
      <c r="F11" s="38" t="s">
        <v>35</v>
      </c>
      <c r="G11" s="39" t="s">
        <v>36</v>
      </c>
      <c r="H11" s="39">
        <v>1</v>
      </c>
      <c r="I11" s="39" t="s">
        <v>37</v>
      </c>
      <c r="J11" s="40"/>
    </row>
    <row r="12" spans="1:1981" ht="15" customHeight="1" thickBot="1" x14ac:dyDescent="0.3">
      <c r="B12" s="201" t="s">
        <v>38</v>
      </c>
      <c r="C12" s="202"/>
      <c r="D12" s="36">
        <v>1</v>
      </c>
      <c r="E12" s="37" t="s">
        <v>39</v>
      </c>
      <c r="F12" s="38" t="s">
        <v>40</v>
      </c>
      <c r="G12" s="39" t="s">
        <v>41</v>
      </c>
      <c r="H12" s="39" t="s">
        <v>37</v>
      </c>
      <c r="I12" s="39" t="s">
        <v>37</v>
      </c>
      <c r="J12" s="39"/>
    </row>
    <row r="13" spans="1:1981" ht="15" customHeight="1" x14ac:dyDescent="0.25">
      <c r="B13" s="236" t="s">
        <v>42</v>
      </c>
      <c r="C13" s="44" t="s">
        <v>43</v>
      </c>
      <c r="D13" s="19">
        <v>117</v>
      </c>
      <c r="E13" s="20" t="s">
        <v>34</v>
      </c>
      <c r="F13" s="45" t="s">
        <v>45</v>
      </c>
      <c r="G13" s="46" t="s">
        <v>36</v>
      </c>
      <c r="H13" s="46" t="s">
        <v>37</v>
      </c>
      <c r="I13" s="46" t="s">
        <v>14</v>
      </c>
      <c r="J13" s="239" t="s">
        <v>46</v>
      </c>
      <c r="K13" s="47"/>
      <c r="L13" s="47"/>
      <c r="M13" s="47"/>
      <c r="N13" s="47"/>
    </row>
    <row r="14" spans="1:1981" ht="15" customHeight="1" x14ac:dyDescent="0.25">
      <c r="B14" s="237"/>
      <c r="C14" s="48" t="s">
        <v>47</v>
      </c>
      <c r="D14" s="25">
        <v>86</v>
      </c>
      <c r="E14" s="26" t="s">
        <v>34</v>
      </c>
      <c r="F14" s="49" t="s">
        <v>48</v>
      </c>
      <c r="G14" s="50" t="s">
        <v>36</v>
      </c>
      <c r="H14" s="50" t="s">
        <v>37</v>
      </c>
      <c r="I14" s="50" t="s">
        <v>49</v>
      </c>
      <c r="J14" s="240"/>
      <c r="K14" s="47"/>
      <c r="L14" s="47"/>
      <c r="M14" s="47"/>
      <c r="N14" s="47"/>
    </row>
    <row r="15" spans="1:1981" ht="15" customHeight="1" thickBot="1" x14ac:dyDescent="0.3">
      <c r="B15" s="238"/>
      <c r="C15" s="51" t="s">
        <v>50</v>
      </c>
      <c r="D15" s="31">
        <v>146</v>
      </c>
      <c r="E15" s="32" t="s">
        <v>34</v>
      </c>
      <c r="F15" s="52" t="s">
        <v>51</v>
      </c>
      <c r="G15" s="53" t="s">
        <v>36</v>
      </c>
      <c r="H15" s="53" t="s">
        <v>37</v>
      </c>
      <c r="I15" s="53" t="s">
        <v>14</v>
      </c>
      <c r="J15" s="241"/>
      <c r="K15" s="47"/>
      <c r="L15" s="47"/>
      <c r="M15" s="47"/>
      <c r="N15" s="47"/>
      <c r="Q15" s="47"/>
    </row>
    <row r="16" spans="1:1981" ht="15" customHeight="1" x14ac:dyDescent="0.25">
      <c r="B16" s="236" t="s">
        <v>52</v>
      </c>
      <c r="C16" s="54" t="s">
        <v>53</v>
      </c>
      <c r="D16" s="19">
        <v>150</v>
      </c>
      <c r="E16" s="20" t="s">
        <v>44</v>
      </c>
      <c r="F16" s="45" t="s">
        <v>54</v>
      </c>
      <c r="G16" s="46" t="s">
        <v>13</v>
      </c>
      <c r="H16" s="46">
        <v>1</v>
      </c>
      <c r="I16" s="46" t="s">
        <v>14</v>
      </c>
      <c r="J16" s="55"/>
      <c r="K16"/>
      <c r="L16"/>
      <c r="O16" s="47"/>
      <c r="P16" s="47"/>
      <c r="Q16" s="47"/>
    </row>
    <row r="17" spans="2:17" ht="15" customHeight="1" x14ac:dyDescent="0.25">
      <c r="B17" s="237"/>
      <c r="C17" s="56" t="s">
        <v>55</v>
      </c>
      <c r="D17" s="25">
        <v>38</v>
      </c>
      <c r="E17" s="26" t="s">
        <v>44</v>
      </c>
      <c r="F17" s="49" t="s">
        <v>56</v>
      </c>
      <c r="G17" s="50" t="s">
        <v>13</v>
      </c>
      <c r="H17" s="50">
        <v>1</v>
      </c>
      <c r="I17" s="50" t="s">
        <v>14</v>
      </c>
      <c r="J17" s="57" t="s">
        <v>57</v>
      </c>
      <c r="K17" s="29"/>
      <c r="L17" s="29"/>
      <c r="M17" s="29"/>
      <c r="N17" s="29"/>
      <c r="O17" s="47"/>
      <c r="P17" s="47"/>
      <c r="Q17" s="47"/>
    </row>
    <row r="18" spans="2:17" ht="15" customHeight="1" x14ac:dyDescent="0.25">
      <c r="B18" s="237"/>
      <c r="C18" s="56" t="s">
        <v>58</v>
      </c>
      <c r="D18" s="25">
        <v>300</v>
      </c>
      <c r="E18" s="26" t="s">
        <v>44</v>
      </c>
      <c r="F18" s="49" t="s">
        <v>56</v>
      </c>
      <c r="G18" s="50" t="s">
        <v>13</v>
      </c>
      <c r="H18" s="50">
        <v>1</v>
      </c>
      <c r="I18" s="50" t="s">
        <v>14</v>
      </c>
      <c r="J18" s="57" t="s">
        <v>59</v>
      </c>
      <c r="K18" s="29"/>
      <c r="L18" s="29"/>
      <c r="M18" s="29"/>
      <c r="N18" s="29"/>
    </row>
    <row r="19" spans="2:17" ht="15" customHeight="1" thickBot="1" x14ac:dyDescent="0.3">
      <c r="B19" s="238"/>
      <c r="C19" s="58" t="s">
        <v>60</v>
      </c>
      <c r="D19" s="31">
        <v>73</v>
      </c>
      <c r="E19" s="32" t="s">
        <v>44</v>
      </c>
      <c r="F19" s="52" t="s">
        <v>61</v>
      </c>
      <c r="G19" s="53" t="s">
        <v>13</v>
      </c>
      <c r="H19" s="53">
        <v>1</v>
      </c>
      <c r="I19" s="53" t="s">
        <v>14</v>
      </c>
      <c r="J19" s="59"/>
      <c r="K19"/>
      <c r="L19"/>
    </row>
    <row r="20" spans="2:17" ht="15" customHeight="1" x14ac:dyDescent="0.25">
      <c r="B20" s="236" t="s">
        <v>62</v>
      </c>
      <c r="C20" s="54" t="s">
        <v>63</v>
      </c>
      <c r="D20" s="19">
        <v>144</v>
      </c>
      <c r="E20" s="20" t="s">
        <v>44</v>
      </c>
      <c r="F20" s="45" t="s">
        <v>64</v>
      </c>
      <c r="G20" s="46" t="s">
        <v>13</v>
      </c>
      <c r="H20" s="46">
        <v>1</v>
      </c>
      <c r="I20" s="46" t="s">
        <v>14</v>
      </c>
      <c r="J20" s="46"/>
      <c r="L20" s="4"/>
      <c r="M20" s="29"/>
      <c r="N20" s="29"/>
      <c r="O20" s="29"/>
      <c r="P20" s="29"/>
      <c r="Q20" s="29"/>
    </row>
    <row r="21" spans="2:17" ht="15" customHeight="1" x14ac:dyDescent="0.25">
      <c r="B21" s="237"/>
      <c r="C21" s="56" t="s">
        <v>65</v>
      </c>
      <c r="D21" s="25">
        <v>90</v>
      </c>
      <c r="E21" s="26" t="s">
        <v>44</v>
      </c>
      <c r="F21" s="49" t="s">
        <v>66</v>
      </c>
      <c r="G21" s="50" t="s">
        <v>13</v>
      </c>
      <c r="H21" s="50">
        <v>1</v>
      </c>
      <c r="I21" s="50" t="s">
        <v>14</v>
      </c>
      <c r="J21" s="50"/>
      <c r="L21" s="4"/>
      <c r="M21" s="23"/>
      <c r="N21" s="23"/>
      <c r="O21" s="23"/>
      <c r="P21" s="23"/>
      <c r="Q21" s="23"/>
    </row>
    <row r="22" spans="2:17" ht="15" customHeight="1" thickBot="1" x14ac:dyDescent="0.3">
      <c r="B22" s="238"/>
      <c r="C22" s="58" t="s">
        <v>67</v>
      </c>
      <c r="D22" s="31">
        <v>1584</v>
      </c>
      <c r="E22" s="32" t="s">
        <v>44</v>
      </c>
      <c r="F22" s="52" t="s">
        <v>68</v>
      </c>
      <c r="G22" s="53" t="s">
        <v>13</v>
      </c>
      <c r="H22" s="53">
        <v>1</v>
      </c>
      <c r="I22" s="53" t="s">
        <v>14</v>
      </c>
      <c r="J22" s="53"/>
      <c r="L22" s="4"/>
      <c r="M22" s="29"/>
      <c r="N22" s="29"/>
      <c r="O22" s="29"/>
      <c r="P22" s="29"/>
      <c r="Q22" s="29"/>
    </row>
    <row r="23" spans="2:17" ht="15" customHeight="1" thickBot="1" x14ac:dyDescent="0.3">
      <c r="B23" s="60" t="s">
        <v>69</v>
      </c>
      <c r="C23" s="61" t="s">
        <v>70</v>
      </c>
      <c r="D23" s="36">
        <v>15</v>
      </c>
      <c r="E23" s="37" t="s">
        <v>44</v>
      </c>
      <c r="F23" s="38" t="s">
        <v>71</v>
      </c>
      <c r="G23" s="39" t="s">
        <v>13</v>
      </c>
      <c r="H23" s="39">
        <v>1</v>
      </c>
      <c r="I23" s="39" t="s">
        <v>14</v>
      </c>
      <c r="J23" s="39"/>
      <c r="L23" s="4"/>
    </row>
    <row r="24" spans="2:17" ht="15" customHeight="1" x14ac:dyDescent="0.25">
      <c r="B24" s="236" t="s">
        <v>72</v>
      </c>
      <c r="C24" s="44" t="s">
        <v>73</v>
      </c>
      <c r="D24" s="19">
        <v>414</v>
      </c>
      <c r="E24" s="20" t="s">
        <v>44</v>
      </c>
      <c r="F24" s="45" t="s">
        <v>74</v>
      </c>
      <c r="G24" s="46" t="s">
        <v>13</v>
      </c>
      <c r="H24" s="46">
        <v>1</v>
      </c>
      <c r="I24" s="46">
        <v>1</v>
      </c>
      <c r="J24" s="54" t="s">
        <v>75</v>
      </c>
      <c r="L24" s="4"/>
    </row>
    <row r="25" spans="2:17" ht="15" customHeight="1" thickBot="1" x14ac:dyDescent="0.3">
      <c r="B25" s="238"/>
      <c r="C25" s="51" t="s">
        <v>76</v>
      </c>
      <c r="D25" s="31">
        <v>1000</v>
      </c>
      <c r="E25" s="32" t="s">
        <v>44</v>
      </c>
      <c r="F25" s="52" t="s">
        <v>74</v>
      </c>
      <c r="G25" s="53" t="s">
        <v>13</v>
      </c>
      <c r="H25" s="53">
        <v>1</v>
      </c>
      <c r="I25" s="53">
        <v>1</v>
      </c>
      <c r="J25" s="53"/>
      <c r="L25" s="4"/>
    </row>
    <row r="26" spans="2:17" ht="15" customHeight="1" thickBot="1" x14ac:dyDescent="0.3">
      <c r="B26" s="201" t="s">
        <v>77</v>
      </c>
      <c r="C26" s="202"/>
      <c r="D26" s="62">
        <f>0.001361*D31</f>
        <v>9.5269999999999992</v>
      </c>
      <c r="E26" s="37" t="s">
        <v>44</v>
      </c>
      <c r="F26" s="38" t="s">
        <v>77</v>
      </c>
      <c r="G26" s="39" t="s">
        <v>41</v>
      </c>
      <c r="H26" s="39" t="s">
        <v>37</v>
      </c>
      <c r="I26" s="39">
        <v>3</v>
      </c>
      <c r="J26" s="40" t="s">
        <v>78</v>
      </c>
      <c r="K26" s="29"/>
      <c r="L26" s="29"/>
      <c r="M26" s="29"/>
      <c r="N26" s="29"/>
    </row>
    <row r="27" spans="2:17" ht="15" customHeight="1" thickBot="1" x14ac:dyDescent="0.3">
      <c r="B27" s="201" t="s">
        <v>79</v>
      </c>
      <c r="C27" s="202"/>
      <c r="D27" s="62">
        <f>553*D31*0.9/1000000</f>
        <v>3.4839000000000002</v>
      </c>
      <c r="E27" s="37" t="s">
        <v>34</v>
      </c>
      <c r="F27" s="38" t="s">
        <v>79</v>
      </c>
      <c r="G27" s="39" t="s">
        <v>41</v>
      </c>
      <c r="H27" s="39" t="s">
        <v>37</v>
      </c>
      <c r="I27" s="39" t="s">
        <v>37</v>
      </c>
      <c r="J27" s="40" t="s">
        <v>80</v>
      </c>
      <c r="K27" s="29"/>
      <c r="L27" s="29"/>
      <c r="M27" s="29"/>
      <c r="N27" s="29"/>
    </row>
    <row r="28" spans="2:17" ht="15" customHeight="1" thickBot="1" x14ac:dyDescent="0.3">
      <c r="B28" s="201" t="s">
        <v>81</v>
      </c>
      <c r="C28" s="202"/>
      <c r="D28" s="36">
        <f>4.8*D31*0.9/1000</f>
        <v>30.24</v>
      </c>
      <c r="E28" s="37" t="s">
        <v>34</v>
      </c>
      <c r="F28" s="38" t="s">
        <v>81</v>
      </c>
      <c r="G28" s="39" t="s">
        <v>41</v>
      </c>
      <c r="H28" s="39" t="s">
        <v>37</v>
      </c>
      <c r="I28" s="39" t="s">
        <v>37</v>
      </c>
      <c r="J28" s="40" t="s">
        <v>82</v>
      </c>
      <c r="K28" s="29"/>
      <c r="L28" s="29"/>
      <c r="M28" s="29"/>
      <c r="N28" s="29"/>
    </row>
    <row r="29" spans="2:17" ht="15" customHeight="1" thickBot="1" x14ac:dyDescent="0.3">
      <c r="B29" s="201" t="s">
        <v>83</v>
      </c>
      <c r="C29" s="202"/>
      <c r="D29" s="36">
        <f>1.65*0.9*D31</f>
        <v>10395</v>
      </c>
      <c r="E29" s="37" t="s">
        <v>34</v>
      </c>
      <c r="F29" s="38" t="s">
        <v>84</v>
      </c>
      <c r="G29" s="39" t="s">
        <v>41</v>
      </c>
      <c r="H29" s="39" t="s">
        <v>37</v>
      </c>
      <c r="I29" s="39">
        <v>2</v>
      </c>
      <c r="J29" s="63" t="s">
        <v>85</v>
      </c>
      <c r="K29" s="64"/>
      <c r="L29" s="64"/>
      <c r="M29" s="64"/>
      <c r="N29" s="64"/>
    </row>
    <row r="30" spans="2:17" ht="15" customHeight="1" thickBot="1" x14ac:dyDescent="0.3">
      <c r="B30" s="187" t="s">
        <v>86</v>
      </c>
      <c r="C30" s="188"/>
      <c r="D30" s="188"/>
      <c r="E30" s="188"/>
      <c r="F30" s="188"/>
      <c r="G30" s="188"/>
      <c r="H30" s="188"/>
      <c r="I30" s="188"/>
      <c r="J30" s="189"/>
    </row>
    <row r="31" spans="2:17" ht="15" customHeight="1" thickBot="1" x14ac:dyDescent="0.3">
      <c r="B31" s="210" t="s">
        <v>87</v>
      </c>
      <c r="C31" s="211"/>
      <c r="D31" s="36">
        <v>7000</v>
      </c>
      <c r="E31" s="37" t="s">
        <v>34</v>
      </c>
      <c r="F31" s="65" t="s">
        <v>88</v>
      </c>
      <c r="G31" s="39" t="s">
        <v>37</v>
      </c>
      <c r="H31" s="39" t="s">
        <v>37</v>
      </c>
      <c r="I31" s="66" t="s">
        <v>14</v>
      </c>
      <c r="J31" s="39"/>
    </row>
    <row r="32" spans="2:17" ht="15" customHeight="1" thickBot="1" x14ac:dyDescent="0.3">
      <c r="B32" s="67" t="s">
        <v>89</v>
      </c>
      <c r="C32" s="68"/>
      <c r="D32" s="36">
        <f>1/20</f>
        <v>0.05</v>
      </c>
      <c r="E32" s="37" t="s">
        <v>11</v>
      </c>
      <c r="F32" s="65" t="s">
        <v>90</v>
      </c>
      <c r="G32" s="39" t="s">
        <v>37</v>
      </c>
      <c r="H32" s="39" t="s">
        <v>37</v>
      </c>
      <c r="I32" s="39" t="s">
        <v>37</v>
      </c>
      <c r="J32" s="69" t="s">
        <v>404</v>
      </c>
      <c r="O32" s="29"/>
      <c r="P32" s="29"/>
      <c r="Q32" s="29"/>
    </row>
    <row r="33" spans="1:1981" ht="15" customHeight="1" x14ac:dyDescent="0.25">
      <c r="B33" s="233" t="s">
        <v>91</v>
      </c>
      <c r="C33" s="70" t="s">
        <v>92</v>
      </c>
      <c r="D33" s="19" t="s">
        <v>93</v>
      </c>
      <c r="E33" s="20" t="s">
        <v>34</v>
      </c>
      <c r="F33" s="70" t="s">
        <v>92</v>
      </c>
      <c r="G33" s="71" t="s">
        <v>41</v>
      </c>
      <c r="H33" s="46" t="s">
        <v>37</v>
      </c>
      <c r="I33" s="72" t="s">
        <v>94</v>
      </c>
      <c r="J33" s="46"/>
      <c r="O33" s="64"/>
      <c r="P33" s="64"/>
      <c r="Q33" s="64"/>
    </row>
    <row r="34" spans="1:1981" s="4" customFormat="1" ht="15" customHeight="1" x14ac:dyDescent="0.25">
      <c r="A34"/>
      <c r="B34" s="234"/>
      <c r="C34" s="73" t="s">
        <v>95</v>
      </c>
      <c r="D34" s="25" t="s">
        <v>96</v>
      </c>
      <c r="E34" s="26" t="s">
        <v>34</v>
      </c>
      <c r="F34" s="73" t="s">
        <v>95</v>
      </c>
      <c r="G34" s="74" t="s">
        <v>41</v>
      </c>
      <c r="H34" s="50" t="s">
        <v>37</v>
      </c>
      <c r="I34" s="75" t="s">
        <v>94</v>
      </c>
      <c r="J34" s="50"/>
      <c r="L34" s="43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  <c r="AMV34"/>
      <c r="AMW34"/>
      <c r="AMX34"/>
      <c r="AMY34"/>
      <c r="AMZ34"/>
      <c r="ANA34"/>
      <c r="ANB34"/>
      <c r="ANC34"/>
      <c r="AND34"/>
      <c r="ANE34"/>
      <c r="ANF34"/>
      <c r="ANG34"/>
      <c r="ANH34"/>
      <c r="ANI34"/>
      <c r="ANJ34"/>
      <c r="ANK34"/>
      <c r="ANL34"/>
      <c r="ANM34"/>
      <c r="ANN34"/>
      <c r="ANO34"/>
      <c r="ANP34"/>
      <c r="ANQ34"/>
      <c r="ANR34"/>
      <c r="ANS34"/>
      <c r="ANT34"/>
      <c r="ANU34"/>
      <c r="ANV34"/>
      <c r="ANW34"/>
      <c r="ANX34"/>
      <c r="ANY34"/>
      <c r="ANZ34"/>
      <c r="AOA34"/>
      <c r="AOB34"/>
      <c r="AOC34"/>
      <c r="AOD34"/>
      <c r="AOE34"/>
      <c r="AOF34"/>
      <c r="AOG34"/>
      <c r="AOH34"/>
      <c r="AOI34"/>
      <c r="AOJ34"/>
      <c r="AOK34"/>
      <c r="AOL34"/>
      <c r="AOM34"/>
      <c r="AON34"/>
      <c r="AOO34"/>
      <c r="AOP34"/>
      <c r="AOQ34"/>
      <c r="AOR34"/>
      <c r="AOS34"/>
      <c r="AOT34"/>
      <c r="AOU34"/>
      <c r="AOV34"/>
      <c r="AOW34"/>
      <c r="AOX34"/>
      <c r="AOY34"/>
      <c r="AOZ34"/>
      <c r="APA34"/>
      <c r="APB34"/>
      <c r="APC34"/>
      <c r="APD34"/>
      <c r="APE34"/>
      <c r="APF34"/>
      <c r="APG34"/>
      <c r="APH34"/>
      <c r="API34"/>
      <c r="APJ34"/>
      <c r="APK34"/>
      <c r="APL34"/>
      <c r="APM34"/>
      <c r="APN34"/>
      <c r="APO34"/>
      <c r="APP34"/>
      <c r="APQ34"/>
      <c r="APR34"/>
      <c r="APS34"/>
      <c r="APT34"/>
      <c r="APU34"/>
      <c r="APV34"/>
      <c r="APW34"/>
      <c r="APX34"/>
      <c r="APY34"/>
      <c r="APZ34"/>
      <c r="AQA34"/>
      <c r="AQB34"/>
      <c r="AQC34"/>
      <c r="AQD34"/>
      <c r="AQE34"/>
      <c r="AQF34"/>
      <c r="AQG34"/>
      <c r="AQH34"/>
      <c r="AQI34"/>
      <c r="AQJ34"/>
      <c r="AQK34"/>
      <c r="AQL34"/>
      <c r="AQM34"/>
      <c r="AQN34"/>
      <c r="AQO34"/>
      <c r="AQP34"/>
      <c r="AQQ34"/>
      <c r="AQR34"/>
      <c r="AQS34"/>
      <c r="AQT34"/>
      <c r="AQU34"/>
      <c r="AQV34"/>
      <c r="AQW34"/>
      <c r="AQX34"/>
      <c r="AQY34"/>
      <c r="AQZ34"/>
      <c r="ARA34"/>
      <c r="ARB34"/>
      <c r="ARC34"/>
      <c r="ARD34"/>
      <c r="ARE34"/>
      <c r="ARF34"/>
      <c r="ARG34"/>
      <c r="ARH34"/>
      <c r="ARI34"/>
      <c r="ARJ34"/>
      <c r="ARK34"/>
      <c r="ARL34"/>
      <c r="ARM34"/>
      <c r="ARN34"/>
      <c r="ARO34"/>
      <c r="ARP34"/>
      <c r="ARQ34"/>
      <c r="ARR34"/>
      <c r="ARS34"/>
      <c r="ART34"/>
      <c r="ARU34"/>
      <c r="ARV34"/>
      <c r="ARW34"/>
      <c r="ARX34"/>
      <c r="ARY34"/>
      <c r="ARZ34"/>
      <c r="ASA34"/>
      <c r="ASB34"/>
      <c r="ASC34"/>
      <c r="ASD34"/>
      <c r="ASE34"/>
      <c r="ASF34"/>
      <c r="ASG34"/>
      <c r="ASH34"/>
      <c r="ASI34"/>
      <c r="ASJ34"/>
      <c r="ASK34"/>
      <c r="ASL34"/>
      <c r="ASM34"/>
      <c r="ASN34"/>
      <c r="ASO34"/>
      <c r="ASP34"/>
      <c r="ASQ34"/>
      <c r="ASR34"/>
      <c r="ASS34"/>
      <c r="AST34"/>
      <c r="ASU34"/>
      <c r="ASV34"/>
      <c r="ASW34"/>
      <c r="ASX34"/>
      <c r="ASY34"/>
      <c r="ASZ34"/>
      <c r="ATA34"/>
      <c r="ATB34"/>
      <c r="ATC34"/>
      <c r="ATD34"/>
      <c r="ATE34"/>
      <c r="ATF34"/>
      <c r="ATG34"/>
      <c r="ATH34"/>
      <c r="ATI34"/>
      <c r="ATJ34"/>
      <c r="ATK34"/>
      <c r="ATL34"/>
      <c r="ATM34"/>
      <c r="ATN34"/>
      <c r="ATO34"/>
      <c r="ATP34"/>
      <c r="ATQ34"/>
      <c r="ATR34"/>
      <c r="ATS34"/>
      <c r="ATT34"/>
      <c r="ATU34"/>
      <c r="ATV34"/>
      <c r="ATW34"/>
      <c r="ATX34"/>
      <c r="ATY34"/>
      <c r="ATZ34"/>
      <c r="AUA34"/>
      <c r="AUB34"/>
      <c r="AUC34"/>
      <c r="AUD34"/>
      <c r="AUE34"/>
      <c r="AUF34"/>
      <c r="AUG34"/>
      <c r="AUH34"/>
      <c r="AUI34"/>
      <c r="AUJ34"/>
      <c r="AUK34"/>
      <c r="AUL34"/>
      <c r="AUM34"/>
      <c r="AUN34"/>
      <c r="AUO34"/>
      <c r="AUP34"/>
      <c r="AUQ34"/>
      <c r="AUR34"/>
      <c r="AUS34"/>
      <c r="AUT34"/>
      <c r="AUU34"/>
      <c r="AUV34"/>
      <c r="AUW34"/>
      <c r="AUX34"/>
      <c r="AUY34"/>
      <c r="AUZ34"/>
      <c r="AVA34"/>
      <c r="AVB34"/>
      <c r="AVC34"/>
      <c r="AVD34"/>
      <c r="AVE34"/>
      <c r="AVF34"/>
      <c r="AVG34"/>
      <c r="AVH34"/>
      <c r="AVI34"/>
      <c r="AVJ34"/>
      <c r="AVK34"/>
      <c r="AVL34"/>
      <c r="AVM34"/>
      <c r="AVN34"/>
      <c r="AVO34"/>
      <c r="AVP34"/>
      <c r="AVQ34"/>
      <c r="AVR34"/>
      <c r="AVS34"/>
      <c r="AVT34"/>
      <c r="AVU34"/>
      <c r="AVV34"/>
      <c r="AVW34"/>
      <c r="AVX34"/>
      <c r="AVY34"/>
      <c r="AVZ34"/>
      <c r="AWA34"/>
      <c r="AWB34"/>
      <c r="AWC34"/>
      <c r="AWD34"/>
      <c r="AWE34"/>
      <c r="AWF34"/>
      <c r="AWG34"/>
      <c r="AWH34"/>
      <c r="AWI34"/>
      <c r="AWJ34"/>
      <c r="AWK34"/>
      <c r="AWL34"/>
      <c r="AWM34"/>
      <c r="AWN34"/>
      <c r="AWO34"/>
      <c r="AWP34"/>
      <c r="AWQ34"/>
      <c r="AWR34"/>
      <c r="AWS34"/>
      <c r="AWT34"/>
      <c r="AWU34"/>
      <c r="AWV34"/>
      <c r="AWW34"/>
      <c r="AWX34"/>
      <c r="AWY34"/>
      <c r="AWZ34"/>
      <c r="AXA34"/>
      <c r="AXB34"/>
      <c r="AXC34"/>
      <c r="AXD34"/>
      <c r="AXE34"/>
      <c r="AXF34"/>
      <c r="AXG34"/>
      <c r="AXH34"/>
      <c r="AXI34"/>
      <c r="AXJ34"/>
      <c r="AXK34"/>
      <c r="AXL34"/>
      <c r="AXM34"/>
      <c r="AXN34"/>
      <c r="AXO34"/>
      <c r="AXP34"/>
      <c r="AXQ34"/>
      <c r="AXR34"/>
      <c r="AXS34"/>
      <c r="AXT34"/>
      <c r="AXU34"/>
      <c r="AXV34"/>
      <c r="AXW34"/>
      <c r="AXX34"/>
      <c r="AXY34"/>
      <c r="AXZ34"/>
      <c r="AYA34"/>
      <c r="AYB34"/>
      <c r="AYC34"/>
      <c r="AYD34"/>
      <c r="AYE34"/>
      <c r="AYF34"/>
      <c r="AYG34"/>
      <c r="AYH34"/>
      <c r="AYI34"/>
      <c r="AYJ34"/>
      <c r="AYK34"/>
      <c r="AYL34"/>
      <c r="AYM34"/>
      <c r="AYN34"/>
      <c r="AYO34"/>
      <c r="AYP34"/>
      <c r="AYQ34"/>
      <c r="AYR34"/>
      <c r="AYS34"/>
      <c r="AYT34"/>
      <c r="AYU34"/>
      <c r="AYV34"/>
      <c r="AYW34"/>
      <c r="AYX34"/>
      <c r="AYY34"/>
      <c r="AYZ34"/>
      <c r="AZA34"/>
      <c r="AZB34"/>
      <c r="AZC34"/>
      <c r="AZD34"/>
      <c r="AZE34"/>
      <c r="AZF34"/>
      <c r="AZG34"/>
      <c r="AZH34"/>
      <c r="AZI34"/>
      <c r="AZJ34"/>
      <c r="AZK34"/>
      <c r="AZL34"/>
      <c r="AZM34"/>
      <c r="AZN34"/>
      <c r="AZO34"/>
      <c r="AZP34"/>
      <c r="AZQ34"/>
      <c r="AZR34"/>
      <c r="AZS34"/>
      <c r="AZT34"/>
      <c r="AZU34"/>
      <c r="AZV34"/>
      <c r="AZW34"/>
      <c r="AZX34"/>
      <c r="AZY34"/>
      <c r="AZZ34"/>
      <c r="BAA34"/>
      <c r="BAB34"/>
      <c r="BAC34"/>
      <c r="BAD34"/>
      <c r="BAE34"/>
      <c r="BAF34"/>
      <c r="BAG34"/>
      <c r="BAH34"/>
      <c r="BAI34"/>
      <c r="BAJ34"/>
      <c r="BAK34"/>
      <c r="BAL34"/>
      <c r="BAM34"/>
      <c r="BAN34"/>
      <c r="BAO34"/>
      <c r="BAP34"/>
      <c r="BAQ34"/>
      <c r="BAR34"/>
      <c r="BAS34"/>
      <c r="BAT34"/>
      <c r="BAU34"/>
      <c r="BAV34"/>
      <c r="BAW34"/>
      <c r="BAX34"/>
      <c r="BAY34"/>
      <c r="BAZ34"/>
      <c r="BBA34"/>
      <c r="BBB34"/>
      <c r="BBC34"/>
      <c r="BBD34"/>
      <c r="BBE34"/>
      <c r="BBF34"/>
      <c r="BBG34"/>
      <c r="BBH34"/>
      <c r="BBI34"/>
      <c r="BBJ34"/>
      <c r="BBK34"/>
      <c r="BBL34"/>
      <c r="BBM34"/>
      <c r="BBN34"/>
      <c r="BBO34"/>
      <c r="BBP34"/>
      <c r="BBQ34"/>
      <c r="BBR34"/>
      <c r="BBS34"/>
      <c r="BBT34"/>
      <c r="BBU34"/>
      <c r="BBV34"/>
      <c r="BBW34"/>
      <c r="BBX34"/>
      <c r="BBY34"/>
      <c r="BBZ34"/>
      <c r="BCA34"/>
      <c r="BCB34"/>
      <c r="BCC34"/>
      <c r="BCD34"/>
      <c r="BCE34"/>
      <c r="BCF34"/>
      <c r="BCG34"/>
      <c r="BCH34"/>
      <c r="BCI34"/>
      <c r="BCJ34"/>
      <c r="BCK34"/>
      <c r="BCL34"/>
      <c r="BCM34"/>
      <c r="BCN34"/>
      <c r="BCO34"/>
      <c r="BCP34"/>
      <c r="BCQ34"/>
      <c r="BCR34"/>
      <c r="BCS34"/>
      <c r="BCT34"/>
      <c r="BCU34"/>
      <c r="BCV34"/>
      <c r="BCW34"/>
      <c r="BCX34"/>
      <c r="BCY34"/>
      <c r="BCZ34"/>
      <c r="BDA34"/>
      <c r="BDB34"/>
      <c r="BDC34"/>
      <c r="BDD34"/>
      <c r="BDE34"/>
      <c r="BDF34"/>
      <c r="BDG34"/>
      <c r="BDH34"/>
      <c r="BDI34"/>
      <c r="BDJ34"/>
      <c r="BDK34"/>
      <c r="BDL34"/>
      <c r="BDM34"/>
      <c r="BDN34"/>
      <c r="BDO34"/>
      <c r="BDP34"/>
      <c r="BDQ34"/>
      <c r="BDR34"/>
      <c r="BDS34"/>
      <c r="BDT34"/>
      <c r="BDU34"/>
      <c r="BDV34"/>
      <c r="BDW34"/>
      <c r="BDX34"/>
      <c r="BDY34"/>
      <c r="BDZ34"/>
      <c r="BEA34"/>
      <c r="BEB34"/>
      <c r="BEC34"/>
      <c r="BED34"/>
      <c r="BEE34"/>
      <c r="BEF34"/>
      <c r="BEG34"/>
      <c r="BEH34"/>
      <c r="BEI34"/>
      <c r="BEJ34"/>
      <c r="BEK34"/>
      <c r="BEL34"/>
      <c r="BEM34"/>
      <c r="BEN34"/>
      <c r="BEO34"/>
      <c r="BEP34"/>
      <c r="BEQ34"/>
      <c r="BER34"/>
      <c r="BES34"/>
      <c r="BET34"/>
      <c r="BEU34"/>
      <c r="BEV34"/>
      <c r="BEW34"/>
      <c r="BEX34"/>
      <c r="BEY34"/>
      <c r="BEZ34"/>
      <c r="BFA34"/>
      <c r="BFB34"/>
      <c r="BFC34"/>
      <c r="BFD34"/>
      <c r="BFE34"/>
      <c r="BFF34"/>
      <c r="BFG34"/>
      <c r="BFH34"/>
      <c r="BFI34"/>
      <c r="BFJ34"/>
      <c r="BFK34"/>
      <c r="BFL34"/>
      <c r="BFM34"/>
      <c r="BFN34"/>
      <c r="BFO34"/>
      <c r="BFP34"/>
      <c r="BFQ34"/>
      <c r="BFR34"/>
      <c r="BFS34"/>
      <c r="BFT34"/>
      <c r="BFU34"/>
      <c r="BFV34"/>
      <c r="BFW34"/>
      <c r="BFX34"/>
      <c r="BFY34"/>
      <c r="BFZ34"/>
      <c r="BGA34"/>
      <c r="BGB34"/>
      <c r="BGC34"/>
      <c r="BGD34"/>
      <c r="BGE34"/>
      <c r="BGF34"/>
      <c r="BGG34"/>
      <c r="BGH34"/>
      <c r="BGI34"/>
      <c r="BGJ34"/>
      <c r="BGK34"/>
      <c r="BGL34"/>
      <c r="BGM34"/>
      <c r="BGN34"/>
      <c r="BGO34"/>
      <c r="BGP34"/>
      <c r="BGQ34"/>
      <c r="BGR34"/>
      <c r="BGS34"/>
      <c r="BGT34"/>
      <c r="BGU34"/>
      <c r="BGV34"/>
      <c r="BGW34"/>
      <c r="BGX34"/>
      <c r="BGY34"/>
      <c r="BGZ34"/>
      <c r="BHA34"/>
      <c r="BHB34"/>
      <c r="BHC34"/>
      <c r="BHD34"/>
      <c r="BHE34"/>
      <c r="BHF34"/>
      <c r="BHG34"/>
      <c r="BHH34"/>
      <c r="BHI34"/>
      <c r="BHJ34"/>
      <c r="BHK34"/>
      <c r="BHL34"/>
      <c r="BHM34"/>
      <c r="BHN34"/>
      <c r="BHO34"/>
      <c r="BHP34"/>
      <c r="BHQ34"/>
      <c r="BHR34"/>
      <c r="BHS34"/>
      <c r="BHT34"/>
      <c r="BHU34"/>
      <c r="BHV34"/>
      <c r="BHW34"/>
      <c r="BHX34"/>
      <c r="BHY34"/>
      <c r="BHZ34"/>
      <c r="BIA34"/>
      <c r="BIB34"/>
      <c r="BIC34"/>
      <c r="BID34"/>
      <c r="BIE34"/>
      <c r="BIF34"/>
      <c r="BIG34"/>
      <c r="BIH34"/>
      <c r="BII34"/>
      <c r="BIJ34"/>
      <c r="BIK34"/>
      <c r="BIL34"/>
      <c r="BIM34"/>
      <c r="BIN34"/>
      <c r="BIO34"/>
      <c r="BIP34"/>
      <c r="BIQ34"/>
      <c r="BIR34"/>
      <c r="BIS34"/>
      <c r="BIT34"/>
      <c r="BIU34"/>
      <c r="BIV34"/>
      <c r="BIW34"/>
      <c r="BIX34"/>
      <c r="BIY34"/>
      <c r="BIZ34"/>
      <c r="BJA34"/>
      <c r="BJB34"/>
      <c r="BJC34"/>
      <c r="BJD34"/>
      <c r="BJE34"/>
      <c r="BJF34"/>
      <c r="BJG34"/>
      <c r="BJH34"/>
      <c r="BJI34"/>
      <c r="BJJ34"/>
      <c r="BJK34"/>
      <c r="BJL34"/>
      <c r="BJM34"/>
      <c r="BJN34"/>
      <c r="BJO34"/>
      <c r="BJP34"/>
      <c r="BJQ34"/>
      <c r="BJR34"/>
      <c r="BJS34"/>
      <c r="BJT34"/>
      <c r="BJU34"/>
      <c r="BJV34"/>
      <c r="BJW34"/>
      <c r="BJX34"/>
      <c r="BJY34"/>
      <c r="BJZ34"/>
      <c r="BKA34"/>
      <c r="BKB34"/>
      <c r="BKC34"/>
      <c r="BKD34"/>
      <c r="BKE34"/>
      <c r="BKF34"/>
      <c r="BKG34"/>
      <c r="BKH34"/>
      <c r="BKI34"/>
      <c r="BKJ34"/>
      <c r="BKK34"/>
      <c r="BKL34"/>
      <c r="BKM34"/>
      <c r="BKN34"/>
      <c r="BKO34"/>
      <c r="BKP34"/>
      <c r="BKQ34"/>
      <c r="BKR34"/>
      <c r="BKS34"/>
      <c r="BKT34"/>
      <c r="BKU34"/>
      <c r="BKV34"/>
      <c r="BKW34"/>
      <c r="BKX34"/>
      <c r="BKY34"/>
      <c r="BKZ34"/>
      <c r="BLA34"/>
      <c r="BLB34"/>
      <c r="BLC34"/>
      <c r="BLD34"/>
      <c r="BLE34"/>
      <c r="BLF34"/>
      <c r="BLG34"/>
      <c r="BLH34"/>
      <c r="BLI34"/>
      <c r="BLJ34"/>
      <c r="BLK34"/>
      <c r="BLL34"/>
      <c r="BLM34"/>
      <c r="BLN34"/>
      <c r="BLO34"/>
      <c r="BLP34"/>
      <c r="BLQ34"/>
      <c r="BLR34"/>
      <c r="BLS34"/>
      <c r="BLT34"/>
      <c r="BLU34"/>
      <c r="BLV34"/>
      <c r="BLW34"/>
      <c r="BLX34"/>
      <c r="BLY34"/>
      <c r="BLZ34"/>
      <c r="BMA34"/>
      <c r="BMB34"/>
      <c r="BMC34"/>
      <c r="BMD34"/>
      <c r="BME34"/>
      <c r="BMF34"/>
      <c r="BMG34"/>
      <c r="BMH34"/>
      <c r="BMI34"/>
      <c r="BMJ34"/>
      <c r="BMK34"/>
      <c r="BML34"/>
      <c r="BMM34"/>
      <c r="BMN34"/>
      <c r="BMO34"/>
      <c r="BMP34"/>
      <c r="BMQ34"/>
      <c r="BMR34"/>
      <c r="BMS34"/>
      <c r="BMT34"/>
      <c r="BMU34"/>
      <c r="BMV34"/>
      <c r="BMW34"/>
      <c r="BMX34"/>
      <c r="BMY34"/>
      <c r="BMZ34"/>
      <c r="BNA34"/>
      <c r="BNB34"/>
      <c r="BNC34"/>
      <c r="BND34"/>
      <c r="BNE34"/>
      <c r="BNF34"/>
      <c r="BNG34"/>
      <c r="BNH34"/>
      <c r="BNI34"/>
      <c r="BNJ34"/>
      <c r="BNK34"/>
      <c r="BNL34"/>
      <c r="BNM34"/>
      <c r="BNN34"/>
      <c r="BNO34"/>
      <c r="BNP34"/>
      <c r="BNQ34"/>
      <c r="BNR34"/>
      <c r="BNS34"/>
      <c r="BNT34"/>
      <c r="BNU34"/>
      <c r="BNV34"/>
      <c r="BNW34"/>
      <c r="BNX34"/>
      <c r="BNY34"/>
      <c r="BNZ34"/>
      <c r="BOA34"/>
      <c r="BOB34"/>
      <c r="BOC34"/>
      <c r="BOD34"/>
      <c r="BOE34"/>
      <c r="BOF34"/>
      <c r="BOG34"/>
      <c r="BOH34"/>
      <c r="BOI34"/>
      <c r="BOJ34"/>
      <c r="BOK34"/>
      <c r="BOL34"/>
      <c r="BOM34"/>
      <c r="BON34"/>
      <c r="BOO34"/>
      <c r="BOP34"/>
      <c r="BOQ34"/>
      <c r="BOR34"/>
      <c r="BOS34"/>
      <c r="BOT34"/>
      <c r="BOU34"/>
      <c r="BOV34"/>
      <c r="BOW34"/>
      <c r="BOX34"/>
      <c r="BOY34"/>
      <c r="BOZ34"/>
      <c r="BPA34"/>
      <c r="BPB34"/>
      <c r="BPC34"/>
      <c r="BPD34"/>
      <c r="BPE34"/>
      <c r="BPF34"/>
      <c r="BPG34"/>
      <c r="BPH34"/>
      <c r="BPI34"/>
      <c r="BPJ34"/>
      <c r="BPK34"/>
      <c r="BPL34"/>
      <c r="BPM34"/>
      <c r="BPN34"/>
      <c r="BPO34"/>
      <c r="BPP34"/>
      <c r="BPQ34"/>
      <c r="BPR34"/>
      <c r="BPS34"/>
      <c r="BPT34"/>
      <c r="BPU34"/>
      <c r="BPV34"/>
      <c r="BPW34"/>
      <c r="BPX34"/>
      <c r="BPY34"/>
      <c r="BPZ34"/>
      <c r="BQA34"/>
      <c r="BQB34"/>
      <c r="BQC34"/>
      <c r="BQD34"/>
      <c r="BQE34"/>
      <c r="BQF34"/>
      <c r="BQG34"/>
      <c r="BQH34"/>
      <c r="BQI34"/>
      <c r="BQJ34"/>
      <c r="BQK34"/>
      <c r="BQL34"/>
      <c r="BQM34"/>
      <c r="BQN34"/>
      <c r="BQO34"/>
      <c r="BQP34"/>
      <c r="BQQ34"/>
      <c r="BQR34"/>
      <c r="BQS34"/>
      <c r="BQT34"/>
      <c r="BQU34"/>
      <c r="BQV34"/>
      <c r="BQW34"/>
      <c r="BQX34"/>
      <c r="BQY34"/>
      <c r="BQZ34"/>
      <c r="BRA34"/>
      <c r="BRB34"/>
      <c r="BRC34"/>
      <c r="BRD34"/>
      <c r="BRE34"/>
      <c r="BRF34"/>
      <c r="BRG34"/>
      <c r="BRH34"/>
      <c r="BRI34"/>
      <c r="BRJ34"/>
      <c r="BRK34"/>
      <c r="BRL34"/>
      <c r="BRM34"/>
      <c r="BRN34"/>
      <c r="BRO34"/>
      <c r="BRP34"/>
      <c r="BRQ34"/>
      <c r="BRR34"/>
      <c r="BRS34"/>
      <c r="BRT34"/>
      <c r="BRU34"/>
      <c r="BRV34"/>
      <c r="BRW34"/>
      <c r="BRX34"/>
      <c r="BRY34"/>
      <c r="BRZ34"/>
      <c r="BSA34"/>
      <c r="BSB34"/>
      <c r="BSC34"/>
      <c r="BSD34"/>
      <c r="BSE34"/>
      <c r="BSF34"/>
      <c r="BSG34"/>
      <c r="BSH34"/>
      <c r="BSI34"/>
      <c r="BSJ34"/>
      <c r="BSK34"/>
      <c r="BSL34"/>
      <c r="BSM34"/>
      <c r="BSN34"/>
      <c r="BSO34"/>
      <c r="BSP34"/>
      <c r="BSQ34"/>
      <c r="BSR34"/>
      <c r="BSS34"/>
      <c r="BST34"/>
      <c r="BSU34"/>
      <c r="BSV34"/>
      <c r="BSW34"/>
      <c r="BSX34"/>
      <c r="BSY34"/>
      <c r="BSZ34"/>
      <c r="BTA34"/>
      <c r="BTB34"/>
      <c r="BTC34"/>
      <c r="BTD34"/>
      <c r="BTE34"/>
      <c r="BTF34"/>
      <c r="BTG34"/>
      <c r="BTH34"/>
      <c r="BTI34"/>
      <c r="BTJ34"/>
      <c r="BTK34"/>
      <c r="BTL34"/>
      <c r="BTM34"/>
      <c r="BTN34"/>
      <c r="BTO34"/>
      <c r="BTP34"/>
      <c r="BTQ34"/>
      <c r="BTR34"/>
      <c r="BTS34"/>
      <c r="BTT34"/>
      <c r="BTU34"/>
      <c r="BTV34"/>
      <c r="BTW34"/>
      <c r="BTX34"/>
      <c r="BTY34"/>
      <c r="BTZ34"/>
      <c r="BUA34"/>
      <c r="BUB34"/>
      <c r="BUC34"/>
      <c r="BUD34"/>
      <c r="BUE34"/>
      <c r="BUF34"/>
      <c r="BUG34"/>
      <c r="BUH34"/>
      <c r="BUI34"/>
      <c r="BUJ34"/>
      <c r="BUK34"/>
      <c r="BUL34"/>
      <c r="BUM34"/>
      <c r="BUN34"/>
      <c r="BUO34"/>
      <c r="BUP34"/>
      <c r="BUQ34"/>
      <c r="BUR34"/>
      <c r="BUS34"/>
      <c r="BUT34"/>
      <c r="BUU34"/>
      <c r="BUV34"/>
      <c r="BUW34"/>
      <c r="BUX34"/>
      <c r="BUY34"/>
      <c r="BUZ34"/>
      <c r="BVA34"/>
      <c r="BVB34"/>
      <c r="BVC34"/>
      <c r="BVD34"/>
      <c r="BVE34"/>
      <c r="BVF34"/>
      <c r="BVG34"/>
      <c r="BVH34"/>
      <c r="BVI34"/>
      <c r="BVJ34"/>
      <c r="BVK34"/>
      <c r="BVL34"/>
      <c r="BVM34"/>
      <c r="BVN34"/>
      <c r="BVO34"/>
      <c r="BVP34"/>
      <c r="BVQ34"/>
      <c r="BVR34"/>
      <c r="BVS34"/>
      <c r="BVT34"/>
      <c r="BVU34"/>
      <c r="BVV34"/>
      <c r="BVW34"/>
      <c r="BVX34"/>
      <c r="BVY34"/>
      <c r="BVZ34"/>
      <c r="BWA34"/>
      <c r="BWB34"/>
      <c r="BWC34"/>
      <c r="BWD34"/>
      <c r="BWE34"/>
      <c r="BWF34"/>
      <c r="BWG34"/>
      <c r="BWH34"/>
      <c r="BWI34"/>
      <c r="BWJ34"/>
      <c r="BWK34"/>
      <c r="BWL34"/>
      <c r="BWM34"/>
      <c r="BWN34"/>
      <c r="BWO34"/>
      <c r="BWP34"/>
      <c r="BWQ34"/>
      <c r="BWR34"/>
      <c r="BWS34"/>
      <c r="BWT34"/>
      <c r="BWU34"/>
      <c r="BWV34"/>
      <c r="BWW34"/>
      <c r="BWX34"/>
      <c r="BWY34"/>
      <c r="BWZ34"/>
      <c r="BXA34"/>
      <c r="BXB34"/>
      <c r="BXC34"/>
      <c r="BXD34"/>
      <c r="BXE34"/>
    </row>
    <row r="35" spans="1:1981" s="4" customFormat="1" ht="15" customHeight="1" x14ac:dyDescent="0.25">
      <c r="A35"/>
      <c r="B35" s="234"/>
      <c r="C35" s="73" t="s">
        <v>97</v>
      </c>
      <c r="D35" s="76" t="s">
        <v>98</v>
      </c>
      <c r="E35" s="26" t="s">
        <v>34</v>
      </c>
      <c r="F35" s="73" t="s">
        <v>97</v>
      </c>
      <c r="G35" s="74" t="s">
        <v>41</v>
      </c>
      <c r="H35" s="50" t="s">
        <v>37</v>
      </c>
      <c r="I35" s="75" t="s">
        <v>94</v>
      </c>
      <c r="J35" s="50"/>
      <c r="L35" s="43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  <c r="AMV35"/>
      <c r="AMW35"/>
      <c r="AMX35"/>
      <c r="AMY35"/>
      <c r="AMZ35"/>
      <c r="ANA35"/>
      <c r="ANB35"/>
      <c r="ANC35"/>
      <c r="AND35"/>
      <c r="ANE35"/>
      <c r="ANF35"/>
      <c r="ANG35"/>
      <c r="ANH35"/>
      <c r="ANI35"/>
      <c r="ANJ35"/>
      <c r="ANK35"/>
      <c r="ANL35"/>
      <c r="ANM35"/>
      <c r="ANN35"/>
      <c r="ANO35"/>
      <c r="ANP35"/>
      <c r="ANQ35"/>
      <c r="ANR35"/>
      <c r="ANS35"/>
      <c r="ANT35"/>
      <c r="ANU35"/>
      <c r="ANV35"/>
      <c r="ANW35"/>
      <c r="ANX35"/>
      <c r="ANY35"/>
      <c r="ANZ35"/>
      <c r="AOA35"/>
      <c r="AOB35"/>
      <c r="AOC35"/>
      <c r="AOD35"/>
      <c r="AOE35"/>
      <c r="AOF35"/>
      <c r="AOG35"/>
      <c r="AOH35"/>
      <c r="AOI35"/>
      <c r="AOJ35"/>
      <c r="AOK35"/>
      <c r="AOL35"/>
      <c r="AOM35"/>
      <c r="AON35"/>
      <c r="AOO35"/>
      <c r="AOP35"/>
      <c r="AOQ35"/>
      <c r="AOR35"/>
      <c r="AOS35"/>
      <c r="AOT35"/>
      <c r="AOU35"/>
      <c r="AOV35"/>
      <c r="AOW35"/>
      <c r="AOX35"/>
      <c r="AOY35"/>
      <c r="AOZ35"/>
      <c r="APA35"/>
      <c r="APB35"/>
      <c r="APC35"/>
      <c r="APD35"/>
      <c r="APE35"/>
      <c r="APF35"/>
      <c r="APG35"/>
      <c r="APH35"/>
      <c r="API35"/>
      <c r="APJ35"/>
      <c r="APK35"/>
      <c r="APL35"/>
      <c r="APM35"/>
      <c r="APN35"/>
      <c r="APO35"/>
      <c r="APP35"/>
      <c r="APQ35"/>
      <c r="APR35"/>
      <c r="APS35"/>
      <c r="APT35"/>
      <c r="APU35"/>
      <c r="APV35"/>
      <c r="APW35"/>
      <c r="APX35"/>
      <c r="APY35"/>
      <c r="APZ35"/>
      <c r="AQA35"/>
      <c r="AQB35"/>
      <c r="AQC35"/>
      <c r="AQD35"/>
      <c r="AQE35"/>
      <c r="AQF35"/>
      <c r="AQG35"/>
      <c r="AQH35"/>
      <c r="AQI35"/>
      <c r="AQJ35"/>
      <c r="AQK35"/>
      <c r="AQL35"/>
      <c r="AQM35"/>
      <c r="AQN35"/>
      <c r="AQO35"/>
      <c r="AQP35"/>
      <c r="AQQ35"/>
      <c r="AQR35"/>
      <c r="AQS35"/>
      <c r="AQT35"/>
      <c r="AQU35"/>
      <c r="AQV35"/>
      <c r="AQW35"/>
      <c r="AQX35"/>
      <c r="AQY35"/>
      <c r="AQZ35"/>
      <c r="ARA35"/>
      <c r="ARB35"/>
      <c r="ARC35"/>
      <c r="ARD35"/>
      <c r="ARE35"/>
      <c r="ARF35"/>
      <c r="ARG35"/>
      <c r="ARH35"/>
      <c r="ARI35"/>
      <c r="ARJ35"/>
      <c r="ARK35"/>
      <c r="ARL35"/>
      <c r="ARM35"/>
      <c r="ARN35"/>
      <c r="ARO35"/>
      <c r="ARP35"/>
      <c r="ARQ35"/>
      <c r="ARR35"/>
      <c r="ARS35"/>
      <c r="ART35"/>
      <c r="ARU35"/>
      <c r="ARV35"/>
      <c r="ARW35"/>
      <c r="ARX35"/>
      <c r="ARY35"/>
      <c r="ARZ35"/>
      <c r="ASA35"/>
      <c r="ASB35"/>
      <c r="ASC35"/>
      <c r="ASD35"/>
      <c r="ASE35"/>
      <c r="ASF35"/>
      <c r="ASG35"/>
      <c r="ASH35"/>
      <c r="ASI35"/>
      <c r="ASJ35"/>
      <c r="ASK35"/>
      <c r="ASL35"/>
      <c r="ASM35"/>
      <c r="ASN35"/>
      <c r="ASO35"/>
      <c r="ASP35"/>
      <c r="ASQ35"/>
      <c r="ASR35"/>
      <c r="ASS35"/>
      <c r="AST35"/>
      <c r="ASU35"/>
      <c r="ASV35"/>
      <c r="ASW35"/>
      <c r="ASX35"/>
      <c r="ASY35"/>
      <c r="ASZ35"/>
      <c r="ATA35"/>
      <c r="ATB35"/>
      <c r="ATC35"/>
      <c r="ATD35"/>
      <c r="ATE35"/>
      <c r="ATF35"/>
      <c r="ATG35"/>
      <c r="ATH35"/>
      <c r="ATI35"/>
      <c r="ATJ35"/>
      <c r="ATK35"/>
      <c r="ATL35"/>
      <c r="ATM35"/>
      <c r="ATN35"/>
      <c r="ATO35"/>
      <c r="ATP35"/>
      <c r="ATQ35"/>
      <c r="ATR35"/>
      <c r="ATS35"/>
      <c r="ATT35"/>
      <c r="ATU35"/>
      <c r="ATV35"/>
      <c r="ATW35"/>
      <c r="ATX35"/>
      <c r="ATY35"/>
      <c r="ATZ35"/>
      <c r="AUA35"/>
      <c r="AUB35"/>
      <c r="AUC35"/>
      <c r="AUD35"/>
      <c r="AUE35"/>
      <c r="AUF35"/>
      <c r="AUG35"/>
      <c r="AUH35"/>
      <c r="AUI35"/>
      <c r="AUJ35"/>
      <c r="AUK35"/>
      <c r="AUL35"/>
      <c r="AUM35"/>
      <c r="AUN35"/>
      <c r="AUO35"/>
      <c r="AUP35"/>
      <c r="AUQ35"/>
      <c r="AUR35"/>
      <c r="AUS35"/>
      <c r="AUT35"/>
      <c r="AUU35"/>
      <c r="AUV35"/>
      <c r="AUW35"/>
      <c r="AUX35"/>
      <c r="AUY35"/>
      <c r="AUZ35"/>
      <c r="AVA35"/>
      <c r="AVB35"/>
      <c r="AVC35"/>
      <c r="AVD35"/>
      <c r="AVE35"/>
      <c r="AVF35"/>
      <c r="AVG35"/>
      <c r="AVH35"/>
      <c r="AVI35"/>
      <c r="AVJ35"/>
      <c r="AVK35"/>
      <c r="AVL35"/>
      <c r="AVM35"/>
      <c r="AVN35"/>
      <c r="AVO35"/>
      <c r="AVP35"/>
      <c r="AVQ35"/>
      <c r="AVR35"/>
      <c r="AVS35"/>
      <c r="AVT35"/>
      <c r="AVU35"/>
      <c r="AVV35"/>
      <c r="AVW35"/>
      <c r="AVX35"/>
      <c r="AVY35"/>
      <c r="AVZ35"/>
      <c r="AWA35"/>
      <c r="AWB35"/>
      <c r="AWC35"/>
      <c r="AWD35"/>
      <c r="AWE35"/>
      <c r="AWF35"/>
      <c r="AWG35"/>
      <c r="AWH35"/>
      <c r="AWI35"/>
      <c r="AWJ35"/>
      <c r="AWK35"/>
      <c r="AWL35"/>
      <c r="AWM35"/>
      <c r="AWN35"/>
      <c r="AWO35"/>
      <c r="AWP35"/>
      <c r="AWQ35"/>
      <c r="AWR35"/>
      <c r="AWS35"/>
      <c r="AWT35"/>
      <c r="AWU35"/>
      <c r="AWV35"/>
      <c r="AWW35"/>
      <c r="AWX35"/>
      <c r="AWY35"/>
      <c r="AWZ35"/>
      <c r="AXA35"/>
      <c r="AXB35"/>
      <c r="AXC35"/>
      <c r="AXD35"/>
      <c r="AXE35"/>
      <c r="AXF35"/>
      <c r="AXG35"/>
      <c r="AXH35"/>
      <c r="AXI35"/>
      <c r="AXJ35"/>
      <c r="AXK35"/>
      <c r="AXL35"/>
      <c r="AXM35"/>
      <c r="AXN35"/>
      <c r="AXO35"/>
      <c r="AXP35"/>
      <c r="AXQ35"/>
      <c r="AXR35"/>
      <c r="AXS35"/>
      <c r="AXT35"/>
      <c r="AXU35"/>
      <c r="AXV35"/>
      <c r="AXW35"/>
      <c r="AXX35"/>
      <c r="AXY35"/>
      <c r="AXZ35"/>
      <c r="AYA35"/>
      <c r="AYB35"/>
      <c r="AYC35"/>
      <c r="AYD35"/>
      <c r="AYE35"/>
      <c r="AYF35"/>
      <c r="AYG35"/>
      <c r="AYH35"/>
      <c r="AYI35"/>
      <c r="AYJ35"/>
      <c r="AYK35"/>
      <c r="AYL35"/>
      <c r="AYM35"/>
      <c r="AYN35"/>
      <c r="AYO35"/>
      <c r="AYP35"/>
      <c r="AYQ35"/>
      <c r="AYR35"/>
      <c r="AYS35"/>
      <c r="AYT35"/>
      <c r="AYU35"/>
      <c r="AYV35"/>
      <c r="AYW35"/>
      <c r="AYX35"/>
      <c r="AYY35"/>
      <c r="AYZ35"/>
      <c r="AZA35"/>
      <c r="AZB35"/>
      <c r="AZC35"/>
      <c r="AZD35"/>
      <c r="AZE35"/>
      <c r="AZF35"/>
      <c r="AZG35"/>
      <c r="AZH35"/>
      <c r="AZI35"/>
      <c r="AZJ35"/>
      <c r="AZK35"/>
      <c r="AZL35"/>
      <c r="AZM35"/>
      <c r="AZN35"/>
      <c r="AZO35"/>
      <c r="AZP35"/>
      <c r="AZQ35"/>
      <c r="AZR35"/>
      <c r="AZS35"/>
      <c r="AZT35"/>
      <c r="AZU35"/>
      <c r="AZV35"/>
      <c r="AZW35"/>
      <c r="AZX35"/>
      <c r="AZY35"/>
      <c r="AZZ35"/>
      <c r="BAA35"/>
      <c r="BAB35"/>
      <c r="BAC35"/>
      <c r="BAD35"/>
      <c r="BAE35"/>
      <c r="BAF35"/>
      <c r="BAG35"/>
      <c r="BAH35"/>
      <c r="BAI35"/>
      <c r="BAJ35"/>
      <c r="BAK35"/>
      <c r="BAL35"/>
      <c r="BAM35"/>
      <c r="BAN35"/>
      <c r="BAO35"/>
      <c r="BAP35"/>
      <c r="BAQ35"/>
      <c r="BAR35"/>
      <c r="BAS35"/>
      <c r="BAT35"/>
      <c r="BAU35"/>
      <c r="BAV35"/>
      <c r="BAW35"/>
      <c r="BAX35"/>
      <c r="BAY35"/>
      <c r="BAZ35"/>
      <c r="BBA35"/>
      <c r="BBB35"/>
      <c r="BBC35"/>
      <c r="BBD35"/>
      <c r="BBE35"/>
      <c r="BBF35"/>
      <c r="BBG35"/>
      <c r="BBH35"/>
      <c r="BBI35"/>
      <c r="BBJ35"/>
      <c r="BBK35"/>
      <c r="BBL35"/>
      <c r="BBM35"/>
      <c r="BBN35"/>
      <c r="BBO35"/>
      <c r="BBP35"/>
      <c r="BBQ35"/>
      <c r="BBR35"/>
      <c r="BBS35"/>
      <c r="BBT35"/>
      <c r="BBU35"/>
      <c r="BBV35"/>
      <c r="BBW35"/>
      <c r="BBX35"/>
      <c r="BBY35"/>
      <c r="BBZ35"/>
      <c r="BCA35"/>
      <c r="BCB35"/>
      <c r="BCC35"/>
      <c r="BCD35"/>
      <c r="BCE35"/>
      <c r="BCF35"/>
      <c r="BCG35"/>
      <c r="BCH35"/>
      <c r="BCI35"/>
      <c r="BCJ35"/>
      <c r="BCK35"/>
      <c r="BCL35"/>
      <c r="BCM35"/>
      <c r="BCN35"/>
      <c r="BCO35"/>
      <c r="BCP35"/>
      <c r="BCQ35"/>
      <c r="BCR35"/>
      <c r="BCS35"/>
      <c r="BCT35"/>
      <c r="BCU35"/>
      <c r="BCV35"/>
      <c r="BCW35"/>
      <c r="BCX35"/>
      <c r="BCY35"/>
      <c r="BCZ35"/>
      <c r="BDA35"/>
      <c r="BDB35"/>
      <c r="BDC35"/>
      <c r="BDD35"/>
      <c r="BDE35"/>
      <c r="BDF35"/>
      <c r="BDG35"/>
      <c r="BDH35"/>
      <c r="BDI35"/>
      <c r="BDJ35"/>
      <c r="BDK35"/>
      <c r="BDL35"/>
      <c r="BDM35"/>
      <c r="BDN35"/>
      <c r="BDO35"/>
      <c r="BDP35"/>
      <c r="BDQ35"/>
      <c r="BDR35"/>
      <c r="BDS35"/>
      <c r="BDT35"/>
      <c r="BDU35"/>
      <c r="BDV35"/>
      <c r="BDW35"/>
      <c r="BDX35"/>
      <c r="BDY35"/>
      <c r="BDZ35"/>
      <c r="BEA35"/>
      <c r="BEB35"/>
      <c r="BEC35"/>
      <c r="BED35"/>
      <c r="BEE35"/>
      <c r="BEF35"/>
      <c r="BEG35"/>
      <c r="BEH35"/>
      <c r="BEI35"/>
      <c r="BEJ35"/>
      <c r="BEK35"/>
      <c r="BEL35"/>
      <c r="BEM35"/>
      <c r="BEN35"/>
      <c r="BEO35"/>
      <c r="BEP35"/>
      <c r="BEQ35"/>
      <c r="BER35"/>
      <c r="BES35"/>
      <c r="BET35"/>
      <c r="BEU35"/>
      <c r="BEV35"/>
      <c r="BEW35"/>
      <c r="BEX35"/>
      <c r="BEY35"/>
      <c r="BEZ35"/>
      <c r="BFA35"/>
      <c r="BFB35"/>
      <c r="BFC35"/>
      <c r="BFD35"/>
      <c r="BFE35"/>
      <c r="BFF35"/>
      <c r="BFG35"/>
      <c r="BFH35"/>
      <c r="BFI35"/>
      <c r="BFJ35"/>
      <c r="BFK35"/>
      <c r="BFL35"/>
      <c r="BFM35"/>
      <c r="BFN35"/>
      <c r="BFO35"/>
      <c r="BFP35"/>
      <c r="BFQ35"/>
      <c r="BFR35"/>
      <c r="BFS35"/>
      <c r="BFT35"/>
      <c r="BFU35"/>
      <c r="BFV35"/>
      <c r="BFW35"/>
      <c r="BFX35"/>
      <c r="BFY35"/>
      <c r="BFZ35"/>
      <c r="BGA35"/>
      <c r="BGB35"/>
      <c r="BGC35"/>
      <c r="BGD35"/>
      <c r="BGE35"/>
      <c r="BGF35"/>
      <c r="BGG35"/>
      <c r="BGH35"/>
      <c r="BGI35"/>
      <c r="BGJ35"/>
      <c r="BGK35"/>
      <c r="BGL35"/>
      <c r="BGM35"/>
      <c r="BGN35"/>
      <c r="BGO35"/>
      <c r="BGP35"/>
      <c r="BGQ35"/>
      <c r="BGR35"/>
      <c r="BGS35"/>
      <c r="BGT35"/>
      <c r="BGU35"/>
      <c r="BGV35"/>
      <c r="BGW35"/>
      <c r="BGX35"/>
      <c r="BGY35"/>
      <c r="BGZ35"/>
      <c r="BHA35"/>
      <c r="BHB35"/>
      <c r="BHC35"/>
      <c r="BHD35"/>
      <c r="BHE35"/>
      <c r="BHF35"/>
      <c r="BHG35"/>
      <c r="BHH35"/>
      <c r="BHI35"/>
      <c r="BHJ35"/>
      <c r="BHK35"/>
      <c r="BHL35"/>
      <c r="BHM35"/>
      <c r="BHN35"/>
      <c r="BHO35"/>
      <c r="BHP35"/>
      <c r="BHQ35"/>
      <c r="BHR35"/>
      <c r="BHS35"/>
      <c r="BHT35"/>
      <c r="BHU35"/>
      <c r="BHV35"/>
      <c r="BHW35"/>
      <c r="BHX35"/>
      <c r="BHY35"/>
      <c r="BHZ35"/>
      <c r="BIA35"/>
      <c r="BIB35"/>
      <c r="BIC35"/>
      <c r="BID35"/>
      <c r="BIE35"/>
      <c r="BIF35"/>
      <c r="BIG35"/>
      <c r="BIH35"/>
      <c r="BII35"/>
      <c r="BIJ35"/>
      <c r="BIK35"/>
      <c r="BIL35"/>
      <c r="BIM35"/>
      <c r="BIN35"/>
      <c r="BIO35"/>
      <c r="BIP35"/>
      <c r="BIQ35"/>
      <c r="BIR35"/>
      <c r="BIS35"/>
      <c r="BIT35"/>
      <c r="BIU35"/>
      <c r="BIV35"/>
      <c r="BIW35"/>
      <c r="BIX35"/>
      <c r="BIY35"/>
      <c r="BIZ35"/>
      <c r="BJA35"/>
      <c r="BJB35"/>
      <c r="BJC35"/>
      <c r="BJD35"/>
      <c r="BJE35"/>
      <c r="BJF35"/>
      <c r="BJG35"/>
      <c r="BJH35"/>
      <c r="BJI35"/>
      <c r="BJJ35"/>
      <c r="BJK35"/>
      <c r="BJL35"/>
      <c r="BJM35"/>
      <c r="BJN35"/>
      <c r="BJO35"/>
      <c r="BJP35"/>
      <c r="BJQ35"/>
      <c r="BJR35"/>
      <c r="BJS35"/>
      <c r="BJT35"/>
      <c r="BJU35"/>
      <c r="BJV35"/>
      <c r="BJW35"/>
      <c r="BJX35"/>
      <c r="BJY35"/>
      <c r="BJZ35"/>
      <c r="BKA35"/>
      <c r="BKB35"/>
      <c r="BKC35"/>
      <c r="BKD35"/>
      <c r="BKE35"/>
      <c r="BKF35"/>
      <c r="BKG35"/>
      <c r="BKH35"/>
      <c r="BKI35"/>
      <c r="BKJ35"/>
      <c r="BKK35"/>
      <c r="BKL35"/>
      <c r="BKM35"/>
      <c r="BKN35"/>
      <c r="BKO35"/>
      <c r="BKP35"/>
      <c r="BKQ35"/>
      <c r="BKR35"/>
      <c r="BKS35"/>
      <c r="BKT35"/>
      <c r="BKU35"/>
      <c r="BKV35"/>
      <c r="BKW35"/>
      <c r="BKX35"/>
      <c r="BKY35"/>
      <c r="BKZ35"/>
      <c r="BLA35"/>
      <c r="BLB35"/>
      <c r="BLC35"/>
      <c r="BLD35"/>
      <c r="BLE35"/>
      <c r="BLF35"/>
      <c r="BLG35"/>
      <c r="BLH35"/>
      <c r="BLI35"/>
      <c r="BLJ35"/>
      <c r="BLK35"/>
      <c r="BLL35"/>
      <c r="BLM35"/>
      <c r="BLN35"/>
      <c r="BLO35"/>
      <c r="BLP35"/>
      <c r="BLQ35"/>
      <c r="BLR35"/>
      <c r="BLS35"/>
      <c r="BLT35"/>
      <c r="BLU35"/>
      <c r="BLV35"/>
      <c r="BLW35"/>
      <c r="BLX35"/>
      <c r="BLY35"/>
      <c r="BLZ35"/>
      <c r="BMA35"/>
      <c r="BMB35"/>
      <c r="BMC35"/>
      <c r="BMD35"/>
      <c r="BME35"/>
      <c r="BMF35"/>
      <c r="BMG35"/>
      <c r="BMH35"/>
      <c r="BMI35"/>
      <c r="BMJ35"/>
      <c r="BMK35"/>
      <c r="BML35"/>
      <c r="BMM35"/>
      <c r="BMN35"/>
      <c r="BMO35"/>
      <c r="BMP35"/>
      <c r="BMQ35"/>
      <c r="BMR35"/>
      <c r="BMS35"/>
      <c r="BMT35"/>
      <c r="BMU35"/>
      <c r="BMV35"/>
      <c r="BMW35"/>
      <c r="BMX35"/>
      <c r="BMY35"/>
      <c r="BMZ35"/>
      <c r="BNA35"/>
      <c r="BNB35"/>
      <c r="BNC35"/>
      <c r="BND35"/>
      <c r="BNE35"/>
      <c r="BNF35"/>
      <c r="BNG35"/>
      <c r="BNH35"/>
      <c r="BNI35"/>
      <c r="BNJ35"/>
      <c r="BNK35"/>
      <c r="BNL35"/>
      <c r="BNM35"/>
      <c r="BNN35"/>
      <c r="BNO35"/>
      <c r="BNP35"/>
      <c r="BNQ35"/>
      <c r="BNR35"/>
      <c r="BNS35"/>
      <c r="BNT35"/>
      <c r="BNU35"/>
      <c r="BNV35"/>
      <c r="BNW35"/>
      <c r="BNX35"/>
      <c r="BNY35"/>
      <c r="BNZ35"/>
      <c r="BOA35"/>
      <c r="BOB35"/>
      <c r="BOC35"/>
      <c r="BOD35"/>
      <c r="BOE35"/>
      <c r="BOF35"/>
      <c r="BOG35"/>
      <c r="BOH35"/>
      <c r="BOI35"/>
      <c r="BOJ35"/>
      <c r="BOK35"/>
      <c r="BOL35"/>
      <c r="BOM35"/>
      <c r="BON35"/>
      <c r="BOO35"/>
      <c r="BOP35"/>
      <c r="BOQ35"/>
      <c r="BOR35"/>
      <c r="BOS35"/>
      <c r="BOT35"/>
      <c r="BOU35"/>
      <c r="BOV35"/>
      <c r="BOW35"/>
      <c r="BOX35"/>
      <c r="BOY35"/>
      <c r="BOZ35"/>
      <c r="BPA35"/>
      <c r="BPB35"/>
      <c r="BPC35"/>
      <c r="BPD35"/>
      <c r="BPE35"/>
      <c r="BPF35"/>
      <c r="BPG35"/>
      <c r="BPH35"/>
      <c r="BPI35"/>
      <c r="BPJ35"/>
      <c r="BPK35"/>
      <c r="BPL35"/>
      <c r="BPM35"/>
      <c r="BPN35"/>
      <c r="BPO35"/>
      <c r="BPP35"/>
      <c r="BPQ35"/>
      <c r="BPR35"/>
      <c r="BPS35"/>
      <c r="BPT35"/>
      <c r="BPU35"/>
      <c r="BPV35"/>
      <c r="BPW35"/>
      <c r="BPX35"/>
      <c r="BPY35"/>
      <c r="BPZ35"/>
      <c r="BQA35"/>
      <c r="BQB35"/>
      <c r="BQC35"/>
      <c r="BQD35"/>
      <c r="BQE35"/>
      <c r="BQF35"/>
      <c r="BQG35"/>
      <c r="BQH35"/>
      <c r="BQI35"/>
      <c r="BQJ35"/>
      <c r="BQK35"/>
      <c r="BQL35"/>
      <c r="BQM35"/>
      <c r="BQN35"/>
      <c r="BQO35"/>
      <c r="BQP35"/>
      <c r="BQQ35"/>
      <c r="BQR35"/>
      <c r="BQS35"/>
      <c r="BQT35"/>
      <c r="BQU35"/>
      <c r="BQV35"/>
      <c r="BQW35"/>
      <c r="BQX35"/>
      <c r="BQY35"/>
      <c r="BQZ35"/>
      <c r="BRA35"/>
      <c r="BRB35"/>
      <c r="BRC35"/>
      <c r="BRD35"/>
      <c r="BRE35"/>
      <c r="BRF35"/>
      <c r="BRG35"/>
      <c r="BRH35"/>
      <c r="BRI35"/>
      <c r="BRJ35"/>
      <c r="BRK35"/>
      <c r="BRL35"/>
      <c r="BRM35"/>
      <c r="BRN35"/>
      <c r="BRO35"/>
      <c r="BRP35"/>
      <c r="BRQ35"/>
      <c r="BRR35"/>
      <c r="BRS35"/>
      <c r="BRT35"/>
      <c r="BRU35"/>
      <c r="BRV35"/>
      <c r="BRW35"/>
      <c r="BRX35"/>
      <c r="BRY35"/>
      <c r="BRZ35"/>
      <c r="BSA35"/>
      <c r="BSB35"/>
      <c r="BSC35"/>
      <c r="BSD35"/>
      <c r="BSE35"/>
      <c r="BSF35"/>
      <c r="BSG35"/>
      <c r="BSH35"/>
      <c r="BSI35"/>
      <c r="BSJ35"/>
      <c r="BSK35"/>
      <c r="BSL35"/>
      <c r="BSM35"/>
      <c r="BSN35"/>
      <c r="BSO35"/>
      <c r="BSP35"/>
      <c r="BSQ35"/>
      <c r="BSR35"/>
      <c r="BSS35"/>
      <c r="BST35"/>
      <c r="BSU35"/>
      <c r="BSV35"/>
      <c r="BSW35"/>
      <c r="BSX35"/>
      <c r="BSY35"/>
      <c r="BSZ35"/>
      <c r="BTA35"/>
      <c r="BTB35"/>
      <c r="BTC35"/>
      <c r="BTD35"/>
      <c r="BTE35"/>
      <c r="BTF35"/>
      <c r="BTG35"/>
      <c r="BTH35"/>
      <c r="BTI35"/>
      <c r="BTJ35"/>
      <c r="BTK35"/>
      <c r="BTL35"/>
      <c r="BTM35"/>
      <c r="BTN35"/>
      <c r="BTO35"/>
      <c r="BTP35"/>
      <c r="BTQ35"/>
      <c r="BTR35"/>
      <c r="BTS35"/>
      <c r="BTT35"/>
      <c r="BTU35"/>
      <c r="BTV35"/>
      <c r="BTW35"/>
      <c r="BTX35"/>
      <c r="BTY35"/>
      <c r="BTZ35"/>
      <c r="BUA35"/>
      <c r="BUB35"/>
      <c r="BUC35"/>
      <c r="BUD35"/>
      <c r="BUE35"/>
      <c r="BUF35"/>
      <c r="BUG35"/>
      <c r="BUH35"/>
      <c r="BUI35"/>
      <c r="BUJ35"/>
      <c r="BUK35"/>
      <c r="BUL35"/>
      <c r="BUM35"/>
      <c r="BUN35"/>
      <c r="BUO35"/>
      <c r="BUP35"/>
      <c r="BUQ35"/>
      <c r="BUR35"/>
      <c r="BUS35"/>
      <c r="BUT35"/>
      <c r="BUU35"/>
      <c r="BUV35"/>
      <c r="BUW35"/>
      <c r="BUX35"/>
      <c r="BUY35"/>
      <c r="BUZ35"/>
      <c r="BVA35"/>
      <c r="BVB35"/>
      <c r="BVC35"/>
      <c r="BVD35"/>
      <c r="BVE35"/>
      <c r="BVF35"/>
      <c r="BVG35"/>
      <c r="BVH35"/>
      <c r="BVI35"/>
      <c r="BVJ35"/>
      <c r="BVK35"/>
      <c r="BVL35"/>
      <c r="BVM35"/>
      <c r="BVN35"/>
      <c r="BVO35"/>
      <c r="BVP35"/>
      <c r="BVQ35"/>
      <c r="BVR35"/>
      <c r="BVS35"/>
      <c r="BVT35"/>
      <c r="BVU35"/>
      <c r="BVV35"/>
      <c r="BVW35"/>
      <c r="BVX35"/>
      <c r="BVY35"/>
      <c r="BVZ35"/>
      <c r="BWA35"/>
      <c r="BWB35"/>
      <c r="BWC35"/>
      <c r="BWD35"/>
      <c r="BWE35"/>
      <c r="BWF35"/>
      <c r="BWG35"/>
      <c r="BWH35"/>
      <c r="BWI35"/>
      <c r="BWJ35"/>
      <c r="BWK35"/>
      <c r="BWL35"/>
      <c r="BWM35"/>
      <c r="BWN35"/>
      <c r="BWO35"/>
      <c r="BWP35"/>
      <c r="BWQ35"/>
      <c r="BWR35"/>
      <c r="BWS35"/>
      <c r="BWT35"/>
      <c r="BWU35"/>
      <c r="BWV35"/>
      <c r="BWW35"/>
      <c r="BWX35"/>
      <c r="BWY35"/>
      <c r="BWZ35"/>
      <c r="BXA35"/>
      <c r="BXB35"/>
      <c r="BXC35"/>
      <c r="BXD35"/>
      <c r="BXE35"/>
    </row>
    <row r="36" spans="1:1981" s="4" customFormat="1" ht="15" customHeight="1" x14ac:dyDescent="0.25">
      <c r="A36"/>
      <c r="B36" s="234"/>
      <c r="C36" s="73" t="s">
        <v>99</v>
      </c>
      <c r="D36" s="25" t="s">
        <v>100</v>
      </c>
      <c r="E36" s="26" t="s">
        <v>44</v>
      </c>
      <c r="F36" s="73" t="s">
        <v>99</v>
      </c>
      <c r="G36" s="74" t="s">
        <v>41</v>
      </c>
      <c r="H36" s="50" t="s">
        <v>37</v>
      </c>
      <c r="I36" s="75" t="s">
        <v>94</v>
      </c>
      <c r="J36" s="50"/>
      <c r="L36" s="43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  <c r="AMM36"/>
      <c r="AMN36"/>
      <c r="AMO36"/>
      <c r="AMP36"/>
      <c r="AMQ36"/>
      <c r="AMR36"/>
      <c r="AMS36"/>
      <c r="AMT36"/>
      <c r="AMU36"/>
      <c r="AMV36"/>
      <c r="AMW36"/>
      <c r="AMX36"/>
      <c r="AMY36"/>
      <c r="AMZ36"/>
      <c r="ANA36"/>
      <c r="ANB36"/>
      <c r="ANC36"/>
      <c r="AND36"/>
      <c r="ANE36"/>
      <c r="ANF36"/>
      <c r="ANG36"/>
      <c r="ANH36"/>
      <c r="ANI36"/>
      <c r="ANJ36"/>
      <c r="ANK36"/>
      <c r="ANL36"/>
      <c r="ANM36"/>
      <c r="ANN36"/>
      <c r="ANO36"/>
      <c r="ANP36"/>
      <c r="ANQ36"/>
      <c r="ANR36"/>
      <c r="ANS36"/>
      <c r="ANT36"/>
      <c r="ANU36"/>
      <c r="ANV36"/>
      <c r="ANW36"/>
      <c r="ANX36"/>
      <c r="ANY36"/>
      <c r="ANZ36"/>
      <c r="AOA36"/>
      <c r="AOB36"/>
      <c r="AOC36"/>
      <c r="AOD36"/>
      <c r="AOE36"/>
      <c r="AOF36"/>
      <c r="AOG36"/>
      <c r="AOH36"/>
      <c r="AOI36"/>
      <c r="AOJ36"/>
      <c r="AOK36"/>
      <c r="AOL36"/>
      <c r="AOM36"/>
      <c r="AON36"/>
      <c r="AOO36"/>
      <c r="AOP36"/>
      <c r="AOQ36"/>
      <c r="AOR36"/>
      <c r="AOS36"/>
      <c r="AOT36"/>
      <c r="AOU36"/>
      <c r="AOV36"/>
      <c r="AOW36"/>
      <c r="AOX36"/>
      <c r="AOY36"/>
      <c r="AOZ36"/>
      <c r="APA36"/>
      <c r="APB36"/>
      <c r="APC36"/>
      <c r="APD36"/>
      <c r="APE36"/>
      <c r="APF36"/>
      <c r="APG36"/>
      <c r="APH36"/>
      <c r="API36"/>
      <c r="APJ36"/>
      <c r="APK36"/>
      <c r="APL36"/>
      <c r="APM36"/>
      <c r="APN36"/>
      <c r="APO36"/>
      <c r="APP36"/>
      <c r="APQ36"/>
      <c r="APR36"/>
      <c r="APS36"/>
      <c r="APT36"/>
      <c r="APU36"/>
      <c r="APV36"/>
      <c r="APW36"/>
      <c r="APX36"/>
      <c r="APY36"/>
      <c r="APZ36"/>
      <c r="AQA36"/>
      <c r="AQB36"/>
      <c r="AQC36"/>
      <c r="AQD36"/>
      <c r="AQE36"/>
      <c r="AQF36"/>
      <c r="AQG36"/>
      <c r="AQH36"/>
      <c r="AQI36"/>
      <c r="AQJ36"/>
      <c r="AQK36"/>
      <c r="AQL36"/>
      <c r="AQM36"/>
      <c r="AQN36"/>
      <c r="AQO36"/>
      <c r="AQP36"/>
      <c r="AQQ36"/>
      <c r="AQR36"/>
      <c r="AQS36"/>
      <c r="AQT36"/>
      <c r="AQU36"/>
      <c r="AQV36"/>
      <c r="AQW36"/>
      <c r="AQX36"/>
      <c r="AQY36"/>
      <c r="AQZ36"/>
      <c r="ARA36"/>
      <c r="ARB36"/>
      <c r="ARC36"/>
      <c r="ARD36"/>
      <c r="ARE36"/>
      <c r="ARF36"/>
      <c r="ARG36"/>
      <c r="ARH36"/>
      <c r="ARI36"/>
      <c r="ARJ36"/>
      <c r="ARK36"/>
      <c r="ARL36"/>
      <c r="ARM36"/>
      <c r="ARN36"/>
      <c r="ARO36"/>
      <c r="ARP36"/>
      <c r="ARQ36"/>
      <c r="ARR36"/>
      <c r="ARS36"/>
      <c r="ART36"/>
      <c r="ARU36"/>
      <c r="ARV36"/>
      <c r="ARW36"/>
      <c r="ARX36"/>
      <c r="ARY36"/>
      <c r="ARZ36"/>
      <c r="ASA36"/>
      <c r="ASB36"/>
      <c r="ASC36"/>
      <c r="ASD36"/>
      <c r="ASE36"/>
      <c r="ASF36"/>
      <c r="ASG36"/>
      <c r="ASH36"/>
      <c r="ASI36"/>
      <c r="ASJ36"/>
      <c r="ASK36"/>
      <c r="ASL36"/>
      <c r="ASM36"/>
      <c r="ASN36"/>
      <c r="ASO36"/>
      <c r="ASP36"/>
      <c r="ASQ36"/>
      <c r="ASR36"/>
      <c r="ASS36"/>
      <c r="AST36"/>
      <c r="ASU36"/>
      <c r="ASV36"/>
      <c r="ASW36"/>
      <c r="ASX36"/>
      <c r="ASY36"/>
      <c r="ASZ36"/>
      <c r="ATA36"/>
      <c r="ATB36"/>
      <c r="ATC36"/>
      <c r="ATD36"/>
      <c r="ATE36"/>
      <c r="ATF36"/>
      <c r="ATG36"/>
      <c r="ATH36"/>
      <c r="ATI36"/>
      <c r="ATJ36"/>
      <c r="ATK36"/>
      <c r="ATL36"/>
      <c r="ATM36"/>
      <c r="ATN36"/>
      <c r="ATO36"/>
      <c r="ATP36"/>
      <c r="ATQ36"/>
      <c r="ATR36"/>
      <c r="ATS36"/>
      <c r="ATT36"/>
      <c r="ATU36"/>
      <c r="ATV36"/>
      <c r="ATW36"/>
      <c r="ATX36"/>
      <c r="ATY36"/>
      <c r="ATZ36"/>
      <c r="AUA36"/>
      <c r="AUB36"/>
      <c r="AUC36"/>
      <c r="AUD36"/>
      <c r="AUE36"/>
      <c r="AUF36"/>
      <c r="AUG36"/>
      <c r="AUH36"/>
      <c r="AUI36"/>
      <c r="AUJ36"/>
      <c r="AUK36"/>
      <c r="AUL36"/>
      <c r="AUM36"/>
      <c r="AUN36"/>
      <c r="AUO36"/>
      <c r="AUP36"/>
      <c r="AUQ36"/>
      <c r="AUR36"/>
      <c r="AUS36"/>
      <c r="AUT36"/>
      <c r="AUU36"/>
      <c r="AUV36"/>
      <c r="AUW36"/>
      <c r="AUX36"/>
      <c r="AUY36"/>
      <c r="AUZ36"/>
      <c r="AVA36"/>
      <c r="AVB36"/>
      <c r="AVC36"/>
      <c r="AVD36"/>
      <c r="AVE36"/>
      <c r="AVF36"/>
      <c r="AVG36"/>
      <c r="AVH36"/>
      <c r="AVI36"/>
      <c r="AVJ36"/>
      <c r="AVK36"/>
      <c r="AVL36"/>
      <c r="AVM36"/>
      <c r="AVN36"/>
      <c r="AVO36"/>
      <c r="AVP36"/>
      <c r="AVQ36"/>
      <c r="AVR36"/>
      <c r="AVS36"/>
      <c r="AVT36"/>
      <c r="AVU36"/>
      <c r="AVV36"/>
      <c r="AVW36"/>
      <c r="AVX36"/>
      <c r="AVY36"/>
      <c r="AVZ36"/>
      <c r="AWA36"/>
      <c r="AWB36"/>
      <c r="AWC36"/>
      <c r="AWD36"/>
      <c r="AWE36"/>
      <c r="AWF36"/>
      <c r="AWG36"/>
      <c r="AWH36"/>
      <c r="AWI36"/>
      <c r="AWJ36"/>
      <c r="AWK36"/>
      <c r="AWL36"/>
      <c r="AWM36"/>
      <c r="AWN36"/>
      <c r="AWO36"/>
      <c r="AWP36"/>
      <c r="AWQ36"/>
      <c r="AWR36"/>
      <c r="AWS36"/>
      <c r="AWT36"/>
      <c r="AWU36"/>
      <c r="AWV36"/>
      <c r="AWW36"/>
      <c r="AWX36"/>
      <c r="AWY36"/>
      <c r="AWZ36"/>
      <c r="AXA36"/>
      <c r="AXB36"/>
      <c r="AXC36"/>
      <c r="AXD36"/>
      <c r="AXE36"/>
      <c r="AXF36"/>
      <c r="AXG36"/>
      <c r="AXH36"/>
      <c r="AXI36"/>
      <c r="AXJ36"/>
      <c r="AXK36"/>
      <c r="AXL36"/>
      <c r="AXM36"/>
      <c r="AXN36"/>
      <c r="AXO36"/>
      <c r="AXP36"/>
      <c r="AXQ36"/>
      <c r="AXR36"/>
      <c r="AXS36"/>
      <c r="AXT36"/>
      <c r="AXU36"/>
      <c r="AXV36"/>
      <c r="AXW36"/>
      <c r="AXX36"/>
      <c r="AXY36"/>
      <c r="AXZ36"/>
      <c r="AYA36"/>
      <c r="AYB36"/>
      <c r="AYC36"/>
      <c r="AYD36"/>
      <c r="AYE36"/>
      <c r="AYF36"/>
      <c r="AYG36"/>
      <c r="AYH36"/>
      <c r="AYI36"/>
      <c r="AYJ36"/>
      <c r="AYK36"/>
      <c r="AYL36"/>
      <c r="AYM36"/>
      <c r="AYN36"/>
      <c r="AYO36"/>
      <c r="AYP36"/>
      <c r="AYQ36"/>
      <c r="AYR36"/>
      <c r="AYS36"/>
      <c r="AYT36"/>
      <c r="AYU36"/>
      <c r="AYV36"/>
      <c r="AYW36"/>
      <c r="AYX36"/>
      <c r="AYY36"/>
      <c r="AYZ36"/>
      <c r="AZA36"/>
      <c r="AZB36"/>
      <c r="AZC36"/>
      <c r="AZD36"/>
      <c r="AZE36"/>
      <c r="AZF36"/>
      <c r="AZG36"/>
      <c r="AZH36"/>
      <c r="AZI36"/>
      <c r="AZJ36"/>
      <c r="AZK36"/>
      <c r="AZL36"/>
      <c r="AZM36"/>
      <c r="AZN36"/>
      <c r="AZO36"/>
      <c r="AZP36"/>
      <c r="AZQ36"/>
      <c r="AZR36"/>
      <c r="AZS36"/>
      <c r="AZT36"/>
      <c r="AZU36"/>
      <c r="AZV36"/>
      <c r="AZW36"/>
      <c r="AZX36"/>
      <c r="AZY36"/>
      <c r="AZZ36"/>
      <c r="BAA36"/>
      <c r="BAB36"/>
      <c r="BAC36"/>
      <c r="BAD36"/>
      <c r="BAE36"/>
      <c r="BAF36"/>
      <c r="BAG36"/>
      <c r="BAH36"/>
      <c r="BAI36"/>
      <c r="BAJ36"/>
      <c r="BAK36"/>
      <c r="BAL36"/>
      <c r="BAM36"/>
      <c r="BAN36"/>
      <c r="BAO36"/>
      <c r="BAP36"/>
      <c r="BAQ36"/>
      <c r="BAR36"/>
      <c r="BAS36"/>
      <c r="BAT36"/>
      <c r="BAU36"/>
      <c r="BAV36"/>
      <c r="BAW36"/>
      <c r="BAX36"/>
      <c r="BAY36"/>
      <c r="BAZ36"/>
      <c r="BBA36"/>
      <c r="BBB36"/>
      <c r="BBC36"/>
      <c r="BBD36"/>
      <c r="BBE36"/>
      <c r="BBF36"/>
      <c r="BBG36"/>
      <c r="BBH36"/>
      <c r="BBI36"/>
      <c r="BBJ36"/>
      <c r="BBK36"/>
      <c r="BBL36"/>
      <c r="BBM36"/>
      <c r="BBN36"/>
      <c r="BBO36"/>
      <c r="BBP36"/>
      <c r="BBQ36"/>
      <c r="BBR36"/>
      <c r="BBS36"/>
      <c r="BBT36"/>
      <c r="BBU36"/>
      <c r="BBV36"/>
      <c r="BBW36"/>
      <c r="BBX36"/>
      <c r="BBY36"/>
      <c r="BBZ36"/>
      <c r="BCA36"/>
      <c r="BCB36"/>
      <c r="BCC36"/>
      <c r="BCD36"/>
      <c r="BCE36"/>
      <c r="BCF36"/>
      <c r="BCG36"/>
      <c r="BCH36"/>
      <c r="BCI36"/>
      <c r="BCJ36"/>
      <c r="BCK36"/>
      <c r="BCL36"/>
      <c r="BCM36"/>
      <c r="BCN36"/>
      <c r="BCO36"/>
      <c r="BCP36"/>
      <c r="BCQ36"/>
      <c r="BCR36"/>
      <c r="BCS36"/>
      <c r="BCT36"/>
      <c r="BCU36"/>
      <c r="BCV36"/>
      <c r="BCW36"/>
      <c r="BCX36"/>
      <c r="BCY36"/>
      <c r="BCZ36"/>
      <c r="BDA36"/>
      <c r="BDB36"/>
      <c r="BDC36"/>
      <c r="BDD36"/>
      <c r="BDE36"/>
      <c r="BDF36"/>
      <c r="BDG36"/>
      <c r="BDH36"/>
      <c r="BDI36"/>
      <c r="BDJ36"/>
      <c r="BDK36"/>
      <c r="BDL36"/>
      <c r="BDM36"/>
      <c r="BDN36"/>
      <c r="BDO36"/>
      <c r="BDP36"/>
      <c r="BDQ36"/>
      <c r="BDR36"/>
      <c r="BDS36"/>
      <c r="BDT36"/>
      <c r="BDU36"/>
      <c r="BDV36"/>
      <c r="BDW36"/>
      <c r="BDX36"/>
      <c r="BDY36"/>
      <c r="BDZ36"/>
      <c r="BEA36"/>
      <c r="BEB36"/>
      <c r="BEC36"/>
      <c r="BED36"/>
      <c r="BEE36"/>
      <c r="BEF36"/>
      <c r="BEG36"/>
      <c r="BEH36"/>
      <c r="BEI36"/>
      <c r="BEJ36"/>
      <c r="BEK36"/>
      <c r="BEL36"/>
      <c r="BEM36"/>
      <c r="BEN36"/>
      <c r="BEO36"/>
      <c r="BEP36"/>
      <c r="BEQ36"/>
      <c r="BER36"/>
      <c r="BES36"/>
      <c r="BET36"/>
      <c r="BEU36"/>
      <c r="BEV36"/>
      <c r="BEW36"/>
      <c r="BEX36"/>
      <c r="BEY36"/>
      <c r="BEZ36"/>
      <c r="BFA36"/>
      <c r="BFB36"/>
      <c r="BFC36"/>
      <c r="BFD36"/>
      <c r="BFE36"/>
      <c r="BFF36"/>
      <c r="BFG36"/>
      <c r="BFH36"/>
      <c r="BFI36"/>
      <c r="BFJ36"/>
      <c r="BFK36"/>
      <c r="BFL36"/>
      <c r="BFM36"/>
      <c r="BFN36"/>
      <c r="BFO36"/>
      <c r="BFP36"/>
      <c r="BFQ36"/>
      <c r="BFR36"/>
      <c r="BFS36"/>
      <c r="BFT36"/>
      <c r="BFU36"/>
      <c r="BFV36"/>
      <c r="BFW36"/>
      <c r="BFX36"/>
      <c r="BFY36"/>
      <c r="BFZ36"/>
      <c r="BGA36"/>
      <c r="BGB36"/>
      <c r="BGC36"/>
      <c r="BGD36"/>
      <c r="BGE36"/>
      <c r="BGF36"/>
      <c r="BGG36"/>
      <c r="BGH36"/>
      <c r="BGI36"/>
      <c r="BGJ36"/>
      <c r="BGK36"/>
      <c r="BGL36"/>
      <c r="BGM36"/>
      <c r="BGN36"/>
      <c r="BGO36"/>
      <c r="BGP36"/>
      <c r="BGQ36"/>
      <c r="BGR36"/>
      <c r="BGS36"/>
      <c r="BGT36"/>
      <c r="BGU36"/>
      <c r="BGV36"/>
      <c r="BGW36"/>
      <c r="BGX36"/>
      <c r="BGY36"/>
      <c r="BGZ36"/>
      <c r="BHA36"/>
      <c r="BHB36"/>
      <c r="BHC36"/>
      <c r="BHD36"/>
      <c r="BHE36"/>
      <c r="BHF36"/>
      <c r="BHG36"/>
      <c r="BHH36"/>
      <c r="BHI36"/>
      <c r="BHJ36"/>
      <c r="BHK36"/>
      <c r="BHL36"/>
      <c r="BHM36"/>
      <c r="BHN36"/>
      <c r="BHO36"/>
      <c r="BHP36"/>
      <c r="BHQ36"/>
      <c r="BHR36"/>
      <c r="BHS36"/>
      <c r="BHT36"/>
      <c r="BHU36"/>
      <c r="BHV36"/>
      <c r="BHW36"/>
      <c r="BHX36"/>
      <c r="BHY36"/>
      <c r="BHZ36"/>
      <c r="BIA36"/>
      <c r="BIB36"/>
      <c r="BIC36"/>
      <c r="BID36"/>
      <c r="BIE36"/>
      <c r="BIF36"/>
      <c r="BIG36"/>
      <c r="BIH36"/>
      <c r="BII36"/>
      <c r="BIJ36"/>
      <c r="BIK36"/>
      <c r="BIL36"/>
      <c r="BIM36"/>
      <c r="BIN36"/>
      <c r="BIO36"/>
      <c r="BIP36"/>
      <c r="BIQ36"/>
      <c r="BIR36"/>
      <c r="BIS36"/>
      <c r="BIT36"/>
      <c r="BIU36"/>
      <c r="BIV36"/>
      <c r="BIW36"/>
      <c r="BIX36"/>
      <c r="BIY36"/>
      <c r="BIZ36"/>
      <c r="BJA36"/>
      <c r="BJB36"/>
      <c r="BJC36"/>
      <c r="BJD36"/>
      <c r="BJE36"/>
      <c r="BJF36"/>
      <c r="BJG36"/>
      <c r="BJH36"/>
      <c r="BJI36"/>
      <c r="BJJ36"/>
      <c r="BJK36"/>
      <c r="BJL36"/>
      <c r="BJM36"/>
      <c r="BJN36"/>
      <c r="BJO36"/>
      <c r="BJP36"/>
      <c r="BJQ36"/>
      <c r="BJR36"/>
      <c r="BJS36"/>
      <c r="BJT36"/>
      <c r="BJU36"/>
      <c r="BJV36"/>
      <c r="BJW36"/>
      <c r="BJX36"/>
      <c r="BJY36"/>
      <c r="BJZ36"/>
      <c r="BKA36"/>
      <c r="BKB36"/>
      <c r="BKC36"/>
      <c r="BKD36"/>
      <c r="BKE36"/>
      <c r="BKF36"/>
      <c r="BKG36"/>
      <c r="BKH36"/>
      <c r="BKI36"/>
      <c r="BKJ36"/>
      <c r="BKK36"/>
      <c r="BKL36"/>
      <c r="BKM36"/>
      <c r="BKN36"/>
      <c r="BKO36"/>
      <c r="BKP36"/>
      <c r="BKQ36"/>
      <c r="BKR36"/>
      <c r="BKS36"/>
      <c r="BKT36"/>
      <c r="BKU36"/>
      <c r="BKV36"/>
      <c r="BKW36"/>
      <c r="BKX36"/>
      <c r="BKY36"/>
      <c r="BKZ36"/>
      <c r="BLA36"/>
      <c r="BLB36"/>
      <c r="BLC36"/>
      <c r="BLD36"/>
      <c r="BLE36"/>
      <c r="BLF36"/>
      <c r="BLG36"/>
      <c r="BLH36"/>
      <c r="BLI36"/>
      <c r="BLJ36"/>
      <c r="BLK36"/>
      <c r="BLL36"/>
      <c r="BLM36"/>
      <c r="BLN36"/>
      <c r="BLO36"/>
      <c r="BLP36"/>
      <c r="BLQ36"/>
      <c r="BLR36"/>
      <c r="BLS36"/>
      <c r="BLT36"/>
      <c r="BLU36"/>
      <c r="BLV36"/>
      <c r="BLW36"/>
      <c r="BLX36"/>
      <c r="BLY36"/>
      <c r="BLZ36"/>
      <c r="BMA36"/>
      <c r="BMB36"/>
      <c r="BMC36"/>
      <c r="BMD36"/>
      <c r="BME36"/>
      <c r="BMF36"/>
      <c r="BMG36"/>
      <c r="BMH36"/>
      <c r="BMI36"/>
      <c r="BMJ36"/>
      <c r="BMK36"/>
      <c r="BML36"/>
      <c r="BMM36"/>
      <c r="BMN36"/>
      <c r="BMO36"/>
      <c r="BMP36"/>
      <c r="BMQ36"/>
      <c r="BMR36"/>
      <c r="BMS36"/>
      <c r="BMT36"/>
      <c r="BMU36"/>
      <c r="BMV36"/>
      <c r="BMW36"/>
      <c r="BMX36"/>
      <c r="BMY36"/>
      <c r="BMZ36"/>
      <c r="BNA36"/>
      <c r="BNB36"/>
      <c r="BNC36"/>
      <c r="BND36"/>
      <c r="BNE36"/>
      <c r="BNF36"/>
      <c r="BNG36"/>
      <c r="BNH36"/>
      <c r="BNI36"/>
      <c r="BNJ36"/>
      <c r="BNK36"/>
      <c r="BNL36"/>
      <c r="BNM36"/>
      <c r="BNN36"/>
      <c r="BNO36"/>
      <c r="BNP36"/>
      <c r="BNQ36"/>
      <c r="BNR36"/>
      <c r="BNS36"/>
      <c r="BNT36"/>
      <c r="BNU36"/>
      <c r="BNV36"/>
      <c r="BNW36"/>
      <c r="BNX36"/>
      <c r="BNY36"/>
      <c r="BNZ36"/>
      <c r="BOA36"/>
      <c r="BOB36"/>
      <c r="BOC36"/>
      <c r="BOD36"/>
      <c r="BOE36"/>
      <c r="BOF36"/>
      <c r="BOG36"/>
      <c r="BOH36"/>
      <c r="BOI36"/>
      <c r="BOJ36"/>
      <c r="BOK36"/>
      <c r="BOL36"/>
      <c r="BOM36"/>
      <c r="BON36"/>
      <c r="BOO36"/>
      <c r="BOP36"/>
      <c r="BOQ36"/>
      <c r="BOR36"/>
      <c r="BOS36"/>
      <c r="BOT36"/>
      <c r="BOU36"/>
      <c r="BOV36"/>
      <c r="BOW36"/>
      <c r="BOX36"/>
      <c r="BOY36"/>
      <c r="BOZ36"/>
      <c r="BPA36"/>
      <c r="BPB36"/>
      <c r="BPC36"/>
      <c r="BPD36"/>
      <c r="BPE36"/>
      <c r="BPF36"/>
      <c r="BPG36"/>
      <c r="BPH36"/>
      <c r="BPI36"/>
      <c r="BPJ36"/>
      <c r="BPK36"/>
      <c r="BPL36"/>
      <c r="BPM36"/>
      <c r="BPN36"/>
      <c r="BPO36"/>
      <c r="BPP36"/>
      <c r="BPQ36"/>
      <c r="BPR36"/>
      <c r="BPS36"/>
      <c r="BPT36"/>
      <c r="BPU36"/>
      <c r="BPV36"/>
      <c r="BPW36"/>
      <c r="BPX36"/>
      <c r="BPY36"/>
      <c r="BPZ36"/>
      <c r="BQA36"/>
      <c r="BQB36"/>
      <c r="BQC36"/>
      <c r="BQD36"/>
      <c r="BQE36"/>
      <c r="BQF36"/>
      <c r="BQG36"/>
      <c r="BQH36"/>
      <c r="BQI36"/>
      <c r="BQJ36"/>
      <c r="BQK36"/>
      <c r="BQL36"/>
      <c r="BQM36"/>
      <c r="BQN36"/>
      <c r="BQO36"/>
      <c r="BQP36"/>
      <c r="BQQ36"/>
      <c r="BQR36"/>
      <c r="BQS36"/>
      <c r="BQT36"/>
      <c r="BQU36"/>
      <c r="BQV36"/>
      <c r="BQW36"/>
      <c r="BQX36"/>
      <c r="BQY36"/>
      <c r="BQZ36"/>
      <c r="BRA36"/>
      <c r="BRB36"/>
      <c r="BRC36"/>
      <c r="BRD36"/>
      <c r="BRE36"/>
      <c r="BRF36"/>
      <c r="BRG36"/>
      <c r="BRH36"/>
      <c r="BRI36"/>
      <c r="BRJ36"/>
      <c r="BRK36"/>
      <c r="BRL36"/>
      <c r="BRM36"/>
      <c r="BRN36"/>
      <c r="BRO36"/>
      <c r="BRP36"/>
      <c r="BRQ36"/>
      <c r="BRR36"/>
      <c r="BRS36"/>
      <c r="BRT36"/>
      <c r="BRU36"/>
      <c r="BRV36"/>
      <c r="BRW36"/>
      <c r="BRX36"/>
      <c r="BRY36"/>
      <c r="BRZ36"/>
      <c r="BSA36"/>
      <c r="BSB36"/>
      <c r="BSC36"/>
      <c r="BSD36"/>
      <c r="BSE36"/>
      <c r="BSF36"/>
      <c r="BSG36"/>
      <c r="BSH36"/>
      <c r="BSI36"/>
      <c r="BSJ36"/>
      <c r="BSK36"/>
      <c r="BSL36"/>
      <c r="BSM36"/>
      <c r="BSN36"/>
      <c r="BSO36"/>
      <c r="BSP36"/>
      <c r="BSQ36"/>
      <c r="BSR36"/>
      <c r="BSS36"/>
      <c r="BST36"/>
      <c r="BSU36"/>
      <c r="BSV36"/>
      <c r="BSW36"/>
      <c r="BSX36"/>
      <c r="BSY36"/>
      <c r="BSZ36"/>
      <c r="BTA36"/>
      <c r="BTB36"/>
      <c r="BTC36"/>
      <c r="BTD36"/>
      <c r="BTE36"/>
      <c r="BTF36"/>
      <c r="BTG36"/>
      <c r="BTH36"/>
      <c r="BTI36"/>
      <c r="BTJ36"/>
      <c r="BTK36"/>
      <c r="BTL36"/>
      <c r="BTM36"/>
      <c r="BTN36"/>
      <c r="BTO36"/>
      <c r="BTP36"/>
      <c r="BTQ36"/>
      <c r="BTR36"/>
      <c r="BTS36"/>
      <c r="BTT36"/>
      <c r="BTU36"/>
      <c r="BTV36"/>
      <c r="BTW36"/>
      <c r="BTX36"/>
      <c r="BTY36"/>
      <c r="BTZ36"/>
      <c r="BUA36"/>
      <c r="BUB36"/>
      <c r="BUC36"/>
      <c r="BUD36"/>
      <c r="BUE36"/>
      <c r="BUF36"/>
      <c r="BUG36"/>
      <c r="BUH36"/>
      <c r="BUI36"/>
      <c r="BUJ36"/>
      <c r="BUK36"/>
      <c r="BUL36"/>
      <c r="BUM36"/>
      <c r="BUN36"/>
      <c r="BUO36"/>
      <c r="BUP36"/>
      <c r="BUQ36"/>
      <c r="BUR36"/>
      <c r="BUS36"/>
      <c r="BUT36"/>
      <c r="BUU36"/>
      <c r="BUV36"/>
      <c r="BUW36"/>
      <c r="BUX36"/>
      <c r="BUY36"/>
      <c r="BUZ36"/>
      <c r="BVA36"/>
      <c r="BVB36"/>
      <c r="BVC36"/>
      <c r="BVD36"/>
      <c r="BVE36"/>
      <c r="BVF36"/>
      <c r="BVG36"/>
      <c r="BVH36"/>
      <c r="BVI36"/>
      <c r="BVJ36"/>
      <c r="BVK36"/>
      <c r="BVL36"/>
      <c r="BVM36"/>
      <c r="BVN36"/>
      <c r="BVO36"/>
      <c r="BVP36"/>
      <c r="BVQ36"/>
      <c r="BVR36"/>
      <c r="BVS36"/>
      <c r="BVT36"/>
      <c r="BVU36"/>
      <c r="BVV36"/>
      <c r="BVW36"/>
      <c r="BVX36"/>
      <c r="BVY36"/>
      <c r="BVZ36"/>
      <c r="BWA36"/>
      <c r="BWB36"/>
      <c r="BWC36"/>
      <c r="BWD36"/>
      <c r="BWE36"/>
      <c r="BWF36"/>
      <c r="BWG36"/>
      <c r="BWH36"/>
      <c r="BWI36"/>
      <c r="BWJ36"/>
      <c r="BWK36"/>
      <c r="BWL36"/>
      <c r="BWM36"/>
      <c r="BWN36"/>
      <c r="BWO36"/>
      <c r="BWP36"/>
      <c r="BWQ36"/>
      <c r="BWR36"/>
      <c r="BWS36"/>
      <c r="BWT36"/>
      <c r="BWU36"/>
      <c r="BWV36"/>
      <c r="BWW36"/>
      <c r="BWX36"/>
      <c r="BWY36"/>
      <c r="BWZ36"/>
      <c r="BXA36"/>
      <c r="BXB36"/>
      <c r="BXC36"/>
      <c r="BXD36"/>
      <c r="BXE36"/>
    </row>
    <row r="37" spans="1:1981" s="4" customFormat="1" ht="15" customHeight="1" x14ac:dyDescent="0.25">
      <c r="A37"/>
      <c r="B37" s="234"/>
      <c r="C37" s="73" t="s">
        <v>63</v>
      </c>
      <c r="D37" s="25" t="s">
        <v>101</v>
      </c>
      <c r="E37" s="26" t="s">
        <v>44</v>
      </c>
      <c r="F37" s="73" t="s">
        <v>63</v>
      </c>
      <c r="G37" s="74" t="s">
        <v>41</v>
      </c>
      <c r="H37" s="50" t="s">
        <v>37</v>
      </c>
      <c r="I37" s="75" t="s">
        <v>94</v>
      </c>
      <c r="J37" s="50"/>
      <c r="L37" s="43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  <c r="AMN37"/>
      <c r="AMO37"/>
      <c r="AMP37"/>
      <c r="AMQ37"/>
      <c r="AMR37"/>
      <c r="AMS37"/>
      <c r="AMT37"/>
      <c r="AMU37"/>
      <c r="AMV37"/>
      <c r="AMW37"/>
      <c r="AMX37"/>
      <c r="AMY37"/>
      <c r="AMZ37"/>
      <c r="ANA37"/>
      <c r="ANB37"/>
      <c r="ANC37"/>
      <c r="AND37"/>
      <c r="ANE37"/>
      <c r="ANF37"/>
      <c r="ANG37"/>
      <c r="ANH37"/>
      <c r="ANI37"/>
      <c r="ANJ37"/>
      <c r="ANK37"/>
      <c r="ANL37"/>
      <c r="ANM37"/>
      <c r="ANN37"/>
      <c r="ANO37"/>
      <c r="ANP37"/>
      <c r="ANQ37"/>
      <c r="ANR37"/>
      <c r="ANS37"/>
      <c r="ANT37"/>
      <c r="ANU37"/>
      <c r="ANV37"/>
      <c r="ANW37"/>
      <c r="ANX37"/>
      <c r="ANY37"/>
      <c r="ANZ37"/>
      <c r="AOA37"/>
      <c r="AOB37"/>
      <c r="AOC37"/>
      <c r="AOD37"/>
      <c r="AOE37"/>
      <c r="AOF37"/>
      <c r="AOG37"/>
      <c r="AOH37"/>
      <c r="AOI37"/>
      <c r="AOJ37"/>
      <c r="AOK37"/>
      <c r="AOL37"/>
      <c r="AOM37"/>
      <c r="AON37"/>
      <c r="AOO37"/>
      <c r="AOP37"/>
      <c r="AOQ37"/>
      <c r="AOR37"/>
      <c r="AOS37"/>
      <c r="AOT37"/>
      <c r="AOU37"/>
      <c r="AOV37"/>
      <c r="AOW37"/>
      <c r="AOX37"/>
      <c r="AOY37"/>
      <c r="AOZ37"/>
      <c r="APA37"/>
      <c r="APB37"/>
      <c r="APC37"/>
      <c r="APD37"/>
      <c r="APE37"/>
      <c r="APF37"/>
      <c r="APG37"/>
      <c r="APH37"/>
      <c r="API37"/>
      <c r="APJ37"/>
      <c r="APK37"/>
      <c r="APL37"/>
      <c r="APM37"/>
      <c r="APN37"/>
      <c r="APO37"/>
      <c r="APP37"/>
      <c r="APQ37"/>
      <c r="APR37"/>
      <c r="APS37"/>
      <c r="APT37"/>
      <c r="APU37"/>
      <c r="APV37"/>
      <c r="APW37"/>
      <c r="APX37"/>
      <c r="APY37"/>
      <c r="APZ37"/>
      <c r="AQA37"/>
      <c r="AQB37"/>
      <c r="AQC37"/>
      <c r="AQD37"/>
      <c r="AQE37"/>
      <c r="AQF37"/>
      <c r="AQG37"/>
      <c r="AQH37"/>
      <c r="AQI37"/>
      <c r="AQJ37"/>
      <c r="AQK37"/>
      <c r="AQL37"/>
      <c r="AQM37"/>
      <c r="AQN37"/>
      <c r="AQO37"/>
      <c r="AQP37"/>
      <c r="AQQ37"/>
      <c r="AQR37"/>
      <c r="AQS37"/>
      <c r="AQT37"/>
      <c r="AQU37"/>
      <c r="AQV37"/>
      <c r="AQW37"/>
      <c r="AQX37"/>
      <c r="AQY37"/>
      <c r="AQZ37"/>
      <c r="ARA37"/>
      <c r="ARB37"/>
      <c r="ARC37"/>
      <c r="ARD37"/>
      <c r="ARE37"/>
      <c r="ARF37"/>
      <c r="ARG37"/>
      <c r="ARH37"/>
      <c r="ARI37"/>
      <c r="ARJ37"/>
      <c r="ARK37"/>
      <c r="ARL37"/>
      <c r="ARM37"/>
      <c r="ARN37"/>
      <c r="ARO37"/>
      <c r="ARP37"/>
      <c r="ARQ37"/>
      <c r="ARR37"/>
      <c r="ARS37"/>
      <c r="ART37"/>
      <c r="ARU37"/>
      <c r="ARV37"/>
      <c r="ARW37"/>
      <c r="ARX37"/>
      <c r="ARY37"/>
      <c r="ARZ37"/>
      <c r="ASA37"/>
      <c r="ASB37"/>
      <c r="ASC37"/>
      <c r="ASD37"/>
      <c r="ASE37"/>
      <c r="ASF37"/>
      <c r="ASG37"/>
      <c r="ASH37"/>
      <c r="ASI37"/>
      <c r="ASJ37"/>
      <c r="ASK37"/>
      <c r="ASL37"/>
      <c r="ASM37"/>
      <c r="ASN37"/>
      <c r="ASO37"/>
      <c r="ASP37"/>
      <c r="ASQ37"/>
      <c r="ASR37"/>
      <c r="ASS37"/>
      <c r="AST37"/>
      <c r="ASU37"/>
      <c r="ASV37"/>
      <c r="ASW37"/>
      <c r="ASX37"/>
      <c r="ASY37"/>
      <c r="ASZ37"/>
      <c r="ATA37"/>
      <c r="ATB37"/>
      <c r="ATC37"/>
      <c r="ATD37"/>
      <c r="ATE37"/>
      <c r="ATF37"/>
      <c r="ATG37"/>
      <c r="ATH37"/>
      <c r="ATI37"/>
      <c r="ATJ37"/>
      <c r="ATK37"/>
      <c r="ATL37"/>
      <c r="ATM37"/>
      <c r="ATN37"/>
      <c r="ATO37"/>
      <c r="ATP37"/>
      <c r="ATQ37"/>
      <c r="ATR37"/>
      <c r="ATS37"/>
      <c r="ATT37"/>
      <c r="ATU37"/>
      <c r="ATV37"/>
      <c r="ATW37"/>
      <c r="ATX37"/>
      <c r="ATY37"/>
      <c r="ATZ37"/>
      <c r="AUA37"/>
      <c r="AUB37"/>
      <c r="AUC37"/>
      <c r="AUD37"/>
      <c r="AUE37"/>
      <c r="AUF37"/>
      <c r="AUG37"/>
      <c r="AUH37"/>
      <c r="AUI37"/>
      <c r="AUJ37"/>
      <c r="AUK37"/>
      <c r="AUL37"/>
      <c r="AUM37"/>
      <c r="AUN37"/>
      <c r="AUO37"/>
      <c r="AUP37"/>
      <c r="AUQ37"/>
      <c r="AUR37"/>
      <c r="AUS37"/>
      <c r="AUT37"/>
      <c r="AUU37"/>
      <c r="AUV37"/>
      <c r="AUW37"/>
      <c r="AUX37"/>
      <c r="AUY37"/>
      <c r="AUZ37"/>
      <c r="AVA37"/>
      <c r="AVB37"/>
      <c r="AVC37"/>
      <c r="AVD37"/>
      <c r="AVE37"/>
      <c r="AVF37"/>
      <c r="AVG37"/>
      <c r="AVH37"/>
      <c r="AVI37"/>
      <c r="AVJ37"/>
      <c r="AVK37"/>
      <c r="AVL37"/>
      <c r="AVM37"/>
      <c r="AVN37"/>
      <c r="AVO37"/>
      <c r="AVP37"/>
      <c r="AVQ37"/>
      <c r="AVR37"/>
      <c r="AVS37"/>
      <c r="AVT37"/>
      <c r="AVU37"/>
      <c r="AVV37"/>
      <c r="AVW37"/>
      <c r="AVX37"/>
      <c r="AVY37"/>
      <c r="AVZ37"/>
      <c r="AWA37"/>
      <c r="AWB37"/>
      <c r="AWC37"/>
      <c r="AWD37"/>
      <c r="AWE37"/>
      <c r="AWF37"/>
      <c r="AWG37"/>
      <c r="AWH37"/>
      <c r="AWI37"/>
      <c r="AWJ37"/>
      <c r="AWK37"/>
      <c r="AWL37"/>
      <c r="AWM37"/>
      <c r="AWN37"/>
      <c r="AWO37"/>
      <c r="AWP37"/>
      <c r="AWQ37"/>
      <c r="AWR37"/>
      <c r="AWS37"/>
      <c r="AWT37"/>
      <c r="AWU37"/>
      <c r="AWV37"/>
      <c r="AWW37"/>
      <c r="AWX37"/>
      <c r="AWY37"/>
      <c r="AWZ37"/>
      <c r="AXA37"/>
      <c r="AXB37"/>
      <c r="AXC37"/>
      <c r="AXD37"/>
      <c r="AXE37"/>
      <c r="AXF37"/>
      <c r="AXG37"/>
      <c r="AXH37"/>
      <c r="AXI37"/>
      <c r="AXJ37"/>
      <c r="AXK37"/>
      <c r="AXL37"/>
      <c r="AXM37"/>
      <c r="AXN37"/>
      <c r="AXO37"/>
      <c r="AXP37"/>
      <c r="AXQ37"/>
      <c r="AXR37"/>
      <c r="AXS37"/>
      <c r="AXT37"/>
      <c r="AXU37"/>
      <c r="AXV37"/>
      <c r="AXW37"/>
      <c r="AXX37"/>
      <c r="AXY37"/>
      <c r="AXZ37"/>
      <c r="AYA37"/>
      <c r="AYB37"/>
      <c r="AYC37"/>
      <c r="AYD37"/>
      <c r="AYE37"/>
      <c r="AYF37"/>
      <c r="AYG37"/>
      <c r="AYH37"/>
      <c r="AYI37"/>
      <c r="AYJ37"/>
      <c r="AYK37"/>
      <c r="AYL37"/>
      <c r="AYM37"/>
      <c r="AYN37"/>
      <c r="AYO37"/>
      <c r="AYP37"/>
      <c r="AYQ37"/>
      <c r="AYR37"/>
      <c r="AYS37"/>
      <c r="AYT37"/>
      <c r="AYU37"/>
      <c r="AYV37"/>
      <c r="AYW37"/>
      <c r="AYX37"/>
      <c r="AYY37"/>
      <c r="AYZ37"/>
      <c r="AZA37"/>
      <c r="AZB37"/>
      <c r="AZC37"/>
      <c r="AZD37"/>
      <c r="AZE37"/>
      <c r="AZF37"/>
      <c r="AZG37"/>
      <c r="AZH37"/>
      <c r="AZI37"/>
      <c r="AZJ37"/>
      <c r="AZK37"/>
      <c r="AZL37"/>
      <c r="AZM37"/>
      <c r="AZN37"/>
      <c r="AZO37"/>
      <c r="AZP37"/>
      <c r="AZQ37"/>
      <c r="AZR37"/>
      <c r="AZS37"/>
      <c r="AZT37"/>
      <c r="AZU37"/>
      <c r="AZV37"/>
      <c r="AZW37"/>
      <c r="AZX37"/>
      <c r="AZY37"/>
      <c r="AZZ37"/>
      <c r="BAA37"/>
      <c r="BAB37"/>
      <c r="BAC37"/>
      <c r="BAD37"/>
      <c r="BAE37"/>
      <c r="BAF37"/>
      <c r="BAG37"/>
      <c r="BAH37"/>
      <c r="BAI37"/>
      <c r="BAJ37"/>
      <c r="BAK37"/>
      <c r="BAL37"/>
      <c r="BAM37"/>
      <c r="BAN37"/>
      <c r="BAO37"/>
      <c r="BAP37"/>
      <c r="BAQ37"/>
      <c r="BAR37"/>
      <c r="BAS37"/>
      <c r="BAT37"/>
      <c r="BAU37"/>
      <c r="BAV37"/>
      <c r="BAW37"/>
      <c r="BAX37"/>
      <c r="BAY37"/>
      <c r="BAZ37"/>
      <c r="BBA37"/>
      <c r="BBB37"/>
      <c r="BBC37"/>
      <c r="BBD37"/>
      <c r="BBE37"/>
      <c r="BBF37"/>
      <c r="BBG37"/>
      <c r="BBH37"/>
      <c r="BBI37"/>
      <c r="BBJ37"/>
      <c r="BBK37"/>
      <c r="BBL37"/>
      <c r="BBM37"/>
      <c r="BBN37"/>
      <c r="BBO37"/>
      <c r="BBP37"/>
      <c r="BBQ37"/>
      <c r="BBR37"/>
      <c r="BBS37"/>
      <c r="BBT37"/>
      <c r="BBU37"/>
      <c r="BBV37"/>
      <c r="BBW37"/>
      <c r="BBX37"/>
      <c r="BBY37"/>
      <c r="BBZ37"/>
      <c r="BCA37"/>
      <c r="BCB37"/>
      <c r="BCC37"/>
      <c r="BCD37"/>
      <c r="BCE37"/>
      <c r="BCF37"/>
      <c r="BCG37"/>
      <c r="BCH37"/>
      <c r="BCI37"/>
      <c r="BCJ37"/>
      <c r="BCK37"/>
      <c r="BCL37"/>
      <c r="BCM37"/>
      <c r="BCN37"/>
      <c r="BCO37"/>
      <c r="BCP37"/>
      <c r="BCQ37"/>
      <c r="BCR37"/>
      <c r="BCS37"/>
      <c r="BCT37"/>
      <c r="BCU37"/>
      <c r="BCV37"/>
      <c r="BCW37"/>
      <c r="BCX37"/>
      <c r="BCY37"/>
      <c r="BCZ37"/>
      <c r="BDA37"/>
      <c r="BDB37"/>
      <c r="BDC37"/>
      <c r="BDD37"/>
      <c r="BDE37"/>
      <c r="BDF37"/>
      <c r="BDG37"/>
      <c r="BDH37"/>
      <c r="BDI37"/>
      <c r="BDJ37"/>
      <c r="BDK37"/>
      <c r="BDL37"/>
      <c r="BDM37"/>
      <c r="BDN37"/>
      <c r="BDO37"/>
      <c r="BDP37"/>
      <c r="BDQ37"/>
      <c r="BDR37"/>
      <c r="BDS37"/>
      <c r="BDT37"/>
      <c r="BDU37"/>
      <c r="BDV37"/>
      <c r="BDW37"/>
      <c r="BDX37"/>
      <c r="BDY37"/>
      <c r="BDZ37"/>
      <c r="BEA37"/>
      <c r="BEB37"/>
      <c r="BEC37"/>
      <c r="BED37"/>
      <c r="BEE37"/>
      <c r="BEF37"/>
      <c r="BEG37"/>
      <c r="BEH37"/>
      <c r="BEI37"/>
      <c r="BEJ37"/>
      <c r="BEK37"/>
      <c r="BEL37"/>
      <c r="BEM37"/>
      <c r="BEN37"/>
      <c r="BEO37"/>
      <c r="BEP37"/>
      <c r="BEQ37"/>
      <c r="BER37"/>
      <c r="BES37"/>
      <c r="BET37"/>
      <c r="BEU37"/>
      <c r="BEV37"/>
      <c r="BEW37"/>
      <c r="BEX37"/>
      <c r="BEY37"/>
      <c r="BEZ37"/>
      <c r="BFA37"/>
      <c r="BFB37"/>
      <c r="BFC37"/>
      <c r="BFD37"/>
      <c r="BFE37"/>
      <c r="BFF37"/>
      <c r="BFG37"/>
      <c r="BFH37"/>
      <c r="BFI37"/>
      <c r="BFJ37"/>
      <c r="BFK37"/>
      <c r="BFL37"/>
      <c r="BFM37"/>
      <c r="BFN37"/>
      <c r="BFO37"/>
      <c r="BFP37"/>
      <c r="BFQ37"/>
      <c r="BFR37"/>
      <c r="BFS37"/>
      <c r="BFT37"/>
      <c r="BFU37"/>
      <c r="BFV37"/>
      <c r="BFW37"/>
      <c r="BFX37"/>
      <c r="BFY37"/>
      <c r="BFZ37"/>
      <c r="BGA37"/>
      <c r="BGB37"/>
      <c r="BGC37"/>
      <c r="BGD37"/>
      <c r="BGE37"/>
      <c r="BGF37"/>
      <c r="BGG37"/>
      <c r="BGH37"/>
      <c r="BGI37"/>
      <c r="BGJ37"/>
      <c r="BGK37"/>
      <c r="BGL37"/>
      <c r="BGM37"/>
      <c r="BGN37"/>
      <c r="BGO37"/>
      <c r="BGP37"/>
      <c r="BGQ37"/>
      <c r="BGR37"/>
      <c r="BGS37"/>
      <c r="BGT37"/>
      <c r="BGU37"/>
      <c r="BGV37"/>
      <c r="BGW37"/>
      <c r="BGX37"/>
      <c r="BGY37"/>
      <c r="BGZ37"/>
      <c r="BHA37"/>
      <c r="BHB37"/>
      <c r="BHC37"/>
      <c r="BHD37"/>
      <c r="BHE37"/>
      <c r="BHF37"/>
      <c r="BHG37"/>
      <c r="BHH37"/>
      <c r="BHI37"/>
      <c r="BHJ37"/>
      <c r="BHK37"/>
      <c r="BHL37"/>
      <c r="BHM37"/>
      <c r="BHN37"/>
      <c r="BHO37"/>
      <c r="BHP37"/>
      <c r="BHQ37"/>
      <c r="BHR37"/>
      <c r="BHS37"/>
      <c r="BHT37"/>
      <c r="BHU37"/>
      <c r="BHV37"/>
      <c r="BHW37"/>
      <c r="BHX37"/>
      <c r="BHY37"/>
      <c r="BHZ37"/>
      <c r="BIA37"/>
      <c r="BIB37"/>
      <c r="BIC37"/>
      <c r="BID37"/>
      <c r="BIE37"/>
      <c r="BIF37"/>
      <c r="BIG37"/>
      <c r="BIH37"/>
      <c r="BII37"/>
      <c r="BIJ37"/>
      <c r="BIK37"/>
      <c r="BIL37"/>
      <c r="BIM37"/>
      <c r="BIN37"/>
      <c r="BIO37"/>
      <c r="BIP37"/>
      <c r="BIQ37"/>
      <c r="BIR37"/>
      <c r="BIS37"/>
      <c r="BIT37"/>
      <c r="BIU37"/>
      <c r="BIV37"/>
      <c r="BIW37"/>
      <c r="BIX37"/>
      <c r="BIY37"/>
      <c r="BIZ37"/>
      <c r="BJA37"/>
      <c r="BJB37"/>
      <c r="BJC37"/>
      <c r="BJD37"/>
      <c r="BJE37"/>
      <c r="BJF37"/>
      <c r="BJG37"/>
      <c r="BJH37"/>
      <c r="BJI37"/>
      <c r="BJJ37"/>
      <c r="BJK37"/>
      <c r="BJL37"/>
      <c r="BJM37"/>
      <c r="BJN37"/>
      <c r="BJO37"/>
      <c r="BJP37"/>
      <c r="BJQ37"/>
      <c r="BJR37"/>
      <c r="BJS37"/>
      <c r="BJT37"/>
      <c r="BJU37"/>
      <c r="BJV37"/>
      <c r="BJW37"/>
      <c r="BJX37"/>
      <c r="BJY37"/>
      <c r="BJZ37"/>
      <c r="BKA37"/>
      <c r="BKB37"/>
      <c r="BKC37"/>
      <c r="BKD37"/>
      <c r="BKE37"/>
      <c r="BKF37"/>
      <c r="BKG37"/>
      <c r="BKH37"/>
      <c r="BKI37"/>
      <c r="BKJ37"/>
      <c r="BKK37"/>
      <c r="BKL37"/>
      <c r="BKM37"/>
      <c r="BKN37"/>
      <c r="BKO37"/>
      <c r="BKP37"/>
      <c r="BKQ37"/>
      <c r="BKR37"/>
      <c r="BKS37"/>
      <c r="BKT37"/>
      <c r="BKU37"/>
      <c r="BKV37"/>
      <c r="BKW37"/>
      <c r="BKX37"/>
      <c r="BKY37"/>
      <c r="BKZ37"/>
      <c r="BLA37"/>
      <c r="BLB37"/>
      <c r="BLC37"/>
      <c r="BLD37"/>
      <c r="BLE37"/>
      <c r="BLF37"/>
      <c r="BLG37"/>
      <c r="BLH37"/>
      <c r="BLI37"/>
      <c r="BLJ37"/>
      <c r="BLK37"/>
      <c r="BLL37"/>
      <c r="BLM37"/>
      <c r="BLN37"/>
      <c r="BLO37"/>
      <c r="BLP37"/>
      <c r="BLQ37"/>
      <c r="BLR37"/>
      <c r="BLS37"/>
      <c r="BLT37"/>
      <c r="BLU37"/>
      <c r="BLV37"/>
      <c r="BLW37"/>
      <c r="BLX37"/>
      <c r="BLY37"/>
      <c r="BLZ37"/>
      <c r="BMA37"/>
      <c r="BMB37"/>
      <c r="BMC37"/>
      <c r="BMD37"/>
      <c r="BME37"/>
      <c r="BMF37"/>
      <c r="BMG37"/>
      <c r="BMH37"/>
      <c r="BMI37"/>
      <c r="BMJ37"/>
      <c r="BMK37"/>
      <c r="BML37"/>
      <c r="BMM37"/>
      <c r="BMN37"/>
      <c r="BMO37"/>
      <c r="BMP37"/>
      <c r="BMQ37"/>
      <c r="BMR37"/>
      <c r="BMS37"/>
      <c r="BMT37"/>
      <c r="BMU37"/>
      <c r="BMV37"/>
      <c r="BMW37"/>
      <c r="BMX37"/>
      <c r="BMY37"/>
      <c r="BMZ37"/>
      <c r="BNA37"/>
      <c r="BNB37"/>
      <c r="BNC37"/>
      <c r="BND37"/>
      <c r="BNE37"/>
      <c r="BNF37"/>
      <c r="BNG37"/>
      <c r="BNH37"/>
      <c r="BNI37"/>
      <c r="BNJ37"/>
      <c r="BNK37"/>
      <c r="BNL37"/>
      <c r="BNM37"/>
      <c r="BNN37"/>
      <c r="BNO37"/>
      <c r="BNP37"/>
      <c r="BNQ37"/>
      <c r="BNR37"/>
      <c r="BNS37"/>
      <c r="BNT37"/>
      <c r="BNU37"/>
      <c r="BNV37"/>
      <c r="BNW37"/>
      <c r="BNX37"/>
      <c r="BNY37"/>
      <c r="BNZ37"/>
      <c r="BOA37"/>
      <c r="BOB37"/>
      <c r="BOC37"/>
      <c r="BOD37"/>
      <c r="BOE37"/>
      <c r="BOF37"/>
      <c r="BOG37"/>
      <c r="BOH37"/>
      <c r="BOI37"/>
      <c r="BOJ37"/>
      <c r="BOK37"/>
      <c r="BOL37"/>
      <c r="BOM37"/>
      <c r="BON37"/>
      <c r="BOO37"/>
      <c r="BOP37"/>
      <c r="BOQ37"/>
      <c r="BOR37"/>
      <c r="BOS37"/>
      <c r="BOT37"/>
      <c r="BOU37"/>
      <c r="BOV37"/>
      <c r="BOW37"/>
      <c r="BOX37"/>
      <c r="BOY37"/>
      <c r="BOZ37"/>
      <c r="BPA37"/>
      <c r="BPB37"/>
      <c r="BPC37"/>
      <c r="BPD37"/>
      <c r="BPE37"/>
      <c r="BPF37"/>
      <c r="BPG37"/>
      <c r="BPH37"/>
      <c r="BPI37"/>
      <c r="BPJ37"/>
      <c r="BPK37"/>
      <c r="BPL37"/>
      <c r="BPM37"/>
      <c r="BPN37"/>
      <c r="BPO37"/>
      <c r="BPP37"/>
      <c r="BPQ37"/>
      <c r="BPR37"/>
      <c r="BPS37"/>
      <c r="BPT37"/>
      <c r="BPU37"/>
      <c r="BPV37"/>
      <c r="BPW37"/>
      <c r="BPX37"/>
      <c r="BPY37"/>
      <c r="BPZ37"/>
      <c r="BQA37"/>
      <c r="BQB37"/>
      <c r="BQC37"/>
      <c r="BQD37"/>
      <c r="BQE37"/>
      <c r="BQF37"/>
      <c r="BQG37"/>
      <c r="BQH37"/>
      <c r="BQI37"/>
      <c r="BQJ37"/>
      <c r="BQK37"/>
      <c r="BQL37"/>
      <c r="BQM37"/>
      <c r="BQN37"/>
      <c r="BQO37"/>
      <c r="BQP37"/>
      <c r="BQQ37"/>
      <c r="BQR37"/>
      <c r="BQS37"/>
      <c r="BQT37"/>
      <c r="BQU37"/>
      <c r="BQV37"/>
      <c r="BQW37"/>
      <c r="BQX37"/>
      <c r="BQY37"/>
      <c r="BQZ37"/>
      <c r="BRA37"/>
      <c r="BRB37"/>
      <c r="BRC37"/>
      <c r="BRD37"/>
      <c r="BRE37"/>
      <c r="BRF37"/>
      <c r="BRG37"/>
      <c r="BRH37"/>
      <c r="BRI37"/>
      <c r="BRJ37"/>
      <c r="BRK37"/>
      <c r="BRL37"/>
      <c r="BRM37"/>
      <c r="BRN37"/>
      <c r="BRO37"/>
      <c r="BRP37"/>
      <c r="BRQ37"/>
      <c r="BRR37"/>
      <c r="BRS37"/>
      <c r="BRT37"/>
      <c r="BRU37"/>
      <c r="BRV37"/>
      <c r="BRW37"/>
      <c r="BRX37"/>
      <c r="BRY37"/>
      <c r="BRZ37"/>
      <c r="BSA37"/>
      <c r="BSB37"/>
      <c r="BSC37"/>
      <c r="BSD37"/>
      <c r="BSE37"/>
      <c r="BSF37"/>
      <c r="BSG37"/>
      <c r="BSH37"/>
      <c r="BSI37"/>
      <c r="BSJ37"/>
      <c r="BSK37"/>
      <c r="BSL37"/>
      <c r="BSM37"/>
      <c r="BSN37"/>
      <c r="BSO37"/>
      <c r="BSP37"/>
      <c r="BSQ37"/>
      <c r="BSR37"/>
      <c r="BSS37"/>
      <c r="BST37"/>
      <c r="BSU37"/>
      <c r="BSV37"/>
      <c r="BSW37"/>
      <c r="BSX37"/>
      <c r="BSY37"/>
      <c r="BSZ37"/>
      <c r="BTA37"/>
      <c r="BTB37"/>
      <c r="BTC37"/>
      <c r="BTD37"/>
      <c r="BTE37"/>
      <c r="BTF37"/>
      <c r="BTG37"/>
      <c r="BTH37"/>
      <c r="BTI37"/>
      <c r="BTJ37"/>
      <c r="BTK37"/>
      <c r="BTL37"/>
      <c r="BTM37"/>
      <c r="BTN37"/>
      <c r="BTO37"/>
      <c r="BTP37"/>
      <c r="BTQ37"/>
      <c r="BTR37"/>
      <c r="BTS37"/>
      <c r="BTT37"/>
      <c r="BTU37"/>
      <c r="BTV37"/>
      <c r="BTW37"/>
      <c r="BTX37"/>
      <c r="BTY37"/>
      <c r="BTZ37"/>
      <c r="BUA37"/>
      <c r="BUB37"/>
      <c r="BUC37"/>
      <c r="BUD37"/>
      <c r="BUE37"/>
      <c r="BUF37"/>
      <c r="BUG37"/>
      <c r="BUH37"/>
      <c r="BUI37"/>
      <c r="BUJ37"/>
      <c r="BUK37"/>
      <c r="BUL37"/>
      <c r="BUM37"/>
      <c r="BUN37"/>
      <c r="BUO37"/>
      <c r="BUP37"/>
      <c r="BUQ37"/>
      <c r="BUR37"/>
      <c r="BUS37"/>
      <c r="BUT37"/>
      <c r="BUU37"/>
      <c r="BUV37"/>
      <c r="BUW37"/>
      <c r="BUX37"/>
      <c r="BUY37"/>
      <c r="BUZ37"/>
      <c r="BVA37"/>
      <c r="BVB37"/>
      <c r="BVC37"/>
      <c r="BVD37"/>
      <c r="BVE37"/>
      <c r="BVF37"/>
      <c r="BVG37"/>
      <c r="BVH37"/>
      <c r="BVI37"/>
      <c r="BVJ37"/>
      <c r="BVK37"/>
      <c r="BVL37"/>
      <c r="BVM37"/>
      <c r="BVN37"/>
      <c r="BVO37"/>
      <c r="BVP37"/>
      <c r="BVQ37"/>
      <c r="BVR37"/>
      <c r="BVS37"/>
      <c r="BVT37"/>
      <c r="BVU37"/>
      <c r="BVV37"/>
      <c r="BVW37"/>
      <c r="BVX37"/>
      <c r="BVY37"/>
      <c r="BVZ37"/>
      <c r="BWA37"/>
      <c r="BWB37"/>
      <c r="BWC37"/>
      <c r="BWD37"/>
      <c r="BWE37"/>
      <c r="BWF37"/>
      <c r="BWG37"/>
      <c r="BWH37"/>
      <c r="BWI37"/>
      <c r="BWJ37"/>
      <c r="BWK37"/>
      <c r="BWL37"/>
      <c r="BWM37"/>
      <c r="BWN37"/>
      <c r="BWO37"/>
      <c r="BWP37"/>
      <c r="BWQ37"/>
      <c r="BWR37"/>
      <c r="BWS37"/>
      <c r="BWT37"/>
      <c r="BWU37"/>
      <c r="BWV37"/>
      <c r="BWW37"/>
      <c r="BWX37"/>
      <c r="BWY37"/>
      <c r="BWZ37"/>
      <c r="BXA37"/>
      <c r="BXB37"/>
      <c r="BXC37"/>
      <c r="BXD37"/>
      <c r="BXE37"/>
    </row>
    <row r="38" spans="1:1981" s="4" customFormat="1" ht="15" customHeight="1" x14ac:dyDescent="0.25">
      <c r="A38"/>
      <c r="B38" s="234"/>
      <c r="C38" s="73" t="s">
        <v>65</v>
      </c>
      <c r="D38" s="25">
        <v>45</v>
      </c>
      <c r="E38" s="26" t="s">
        <v>44</v>
      </c>
      <c r="F38" s="73" t="s">
        <v>65</v>
      </c>
      <c r="G38" s="74" t="s">
        <v>41</v>
      </c>
      <c r="H38" s="50" t="s">
        <v>37</v>
      </c>
      <c r="I38" s="75" t="s">
        <v>94</v>
      </c>
      <c r="J38" s="50"/>
      <c r="L38" s="43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  <c r="AMO38"/>
      <c r="AMP38"/>
      <c r="AMQ38"/>
      <c r="AMR38"/>
      <c r="AMS38"/>
      <c r="AMT38"/>
      <c r="AMU38"/>
      <c r="AMV38"/>
      <c r="AMW38"/>
      <c r="AMX38"/>
      <c r="AMY38"/>
      <c r="AMZ38"/>
      <c r="ANA38"/>
      <c r="ANB38"/>
      <c r="ANC38"/>
      <c r="AND38"/>
      <c r="ANE38"/>
      <c r="ANF38"/>
      <c r="ANG38"/>
      <c r="ANH38"/>
      <c r="ANI38"/>
      <c r="ANJ38"/>
      <c r="ANK38"/>
      <c r="ANL38"/>
      <c r="ANM38"/>
      <c r="ANN38"/>
      <c r="ANO38"/>
      <c r="ANP38"/>
      <c r="ANQ38"/>
      <c r="ANR38"/>
      <c r="ANS38"/>
      <c r="ANT38"/>
      <c r="ANU38"/>
      <c r="ANV38"/>
      <c r="ANW38"/>
      <c r="ANX38"/>
      <c r="ANY38"/>
      <c r="ANZ38"/>
      <c r="AOA38"/>
      <c r="AOB38"/>
      <c r="AOC38"/>
      <c r="AOD38"/>
      <c r="AOE38"/>
      <c r="AOF38"/>
      <c r="AOG38"/>
      <c r="AOH38"/>
      <c r="AOI38"/>
      <c r="AOJ38"/>
      <c r="AOK38"/>
      <c r="AOL38"/>
      <c r="AOM38"/>
      <c r="AON38"/>
      <c r="AOO38"/>
      <c r="AOP38"/>
      <c r="AOQ38"/>
      <c r="AOR38"/>
      <c r="AOS38"/>
      <c r="AOT38"/>
      <c r="AOU38"/>
      <c r="AOV38"/>
      <c r="AOW38"/>
      <c r="AOX38"/>
      <c r="AOY38"/>
      <c r="AOZ38"/>
      <c r="APA38"/>
      <c r="APB38"/>
      <c r="APC38"/>
      <c r="APD38"/>
      <c r="APE38"/>
      <c r="APF38"/>
      <c r="APG38"/>
      <c r="APH38"/>
      <c r="API38"/>
      <c r="APJ38"/>
      <c r="APK38"/>
      <c r="APL38"/>
      <c r="APM38"/>
      <c r="APN38"/>
      <c r="APO38"/>
      <c r="APP38"/>
      <c r="APQ38"/>
      <c r="APR38"/>
      <c r="APS38"/>
      <c r="APT38"/>
      <c r="APU38"/>
      <c r="APV38"/>
      <c r="APW38"/>
      <c r="APX38"/>
      <c r="APY38"/>
      <c r="APZ38"/>
      <c r="AQA38"/>
      <c r="AQB38"/>
      <c r="AQC38"/>
      <c r="AQD38"/>
      <c r="AQE38"/>
      <c r="AQF38"/>
      <c r="AQG38"/>
      <c r="AQH38"/>
      <c r="AQI38"/>
      <c r="AQJ38"/>
      <c r="AQK38"/>
      <c r="AQL38"/>
      <c r="AQM38"/>
      <c r="AQN38"/>
      <c r="AQO38"/>
      <c r="AQP38"/>
      <c r="AQQ38"/>
      <c r="AQR38"/>
      <c r="AQS38"/>
      <c r="AQT38"/>
      <c r="AQU38"/>
      <c r="AQV38"/>
      <c r="AQW38"/>
      <c r="AQX38"/>
      <c r="AQY38"/>
      <c r="AQZ38"/>
      <c r="ARA38"/>
      <c r="ARB38"/>
      <c r="ARC38"/>
      <c r="ARD38"/>
      <c r="ARE38"/>
      <c r="ARF38"/>
      <c r="ARG38"/>
      <c r="ARH38"/>
      <c r="ARI38"/>
      <c r="ARJ38"/>
      <c r="ARK38"/>
      <c r="ARL38"/>
      <c r="ARM38"/>
      <c r="ARN38"/>
      <c r="ARO38"/>
      <c r="ARP38"/>
      <c r="ARQ38"/>
      <c r="ARR38"/>
      <c r="ARS38"/>
      <c r="ART38"/>
      <c r="ARU38"/>
      <c r="ARV38"/>
      <c r="ARW38"/>
      <c r="ARX38"/>
      <c r="ARY38"/>
      <c r="ARZ38"/>
      <c r="ASA38"/>
      <c r="ASB38"/>
      <c r="ASC38"/>
      <c r="ASD38"/>
      <c r="ASE38"/>
      <c r="ASF38"/>
      <c r="ASG38"/>
      <c r="ASH38"/>
      <c r="ASI38"/>
      <c r="ASJ38"/>
      <c r="ASK38"/>
      <c r="ASL38"/>
      <c r="ASM38"/>
      <c r="ASN38"/>
      <c r="ASO38"/>
      <c r="ASP38"/>
      <c r="ASQ38"/>
      <c r="ASR38"/>
      <c r="ASS38"/>
      <c r="AST38"/>
      <c r="ASU38"/>
      <c r="ASV38"/>
      <c r="ASW38"/>
      <c r="ASX38"/>
      <c r="ASY38"/>
      <c r="ASZ38"/>
      <c r="ATA38"/>
      <c r="ATB38"/>
      <c r="ATC38"/>
      <c r="ATD38"/>
      <c r="ATE38"/>
      <c r="ATF38"/>
      <c r="ATG38"/>
      <c r="ATH38"/>
      <c r="ATI38"/>
      <c r="ATJ38"/>
      <c r="ATK38"/>
      <c r="ATL38"/>
      <c r="ATM38"/>
      <c r="ATN38"/>
      <c r="ATO38"/>
      <c r="ATP38"/>
      <c r="ATQ38"/>
      <c r="ATR38"/>
      <c r="ATS38"/>
      <c r="ATT38"/>
      <c r="ATU38"/>
      <c r="ATV38"/>
      <c r="ATW38"/>
      <c r="ATX38"/>
      <c r="ATY38"/>
      <c r="ATZ38"/>
      <c r="AUA38"/>
      <c r="AUB38"/>
      <c r="AUC38"/>
      <c r="AUD38"/>
      <c r="AUE38"/>
      <c r="AUF38"/>
      <c r="AUG38"/>
      <c r="AUH38"/>
      <c r="AUI38"/>
      <c r="AUJ38"/>
      <c r="AUK38"/>
      <c r="AUL38"/>
      <c r="AUM38"/>
      <c r="AUN38"/>
      <c r="AUO38"/>
      <c r="AUP38"/>
      <c r="AUQ38"/>
      <c r="AUR38"/>
      <c r="AUS38"/>
      <c r="AUT38"/>
      <c r="AUU38"/>
      <c r="AUV38"/>
      <c r="AUW38"/>
      <c r="AUX38"/>
      <c r="AUY38"/>
      <c r="AUZ38"/>
      <c r="AVA38"/>
      <c r="AVB38"/>
      <c r="AVC38"/>
      <c r="AVD38"/>
      <c r="AVE38"/>
      <c r="AVF38"/>
      <c r="AVG38"/>
      <c r="AVH38"/>
      <c r="AVI38"/>
      <c r="AVJ38"/>
      <c r="AVK38"/>
      <c r="AVL38"/>
      <c r="AVM38"/>
      <c r="AVN38"/>
      <c r="AVO38"/>
      <c r="AVP38"/>
      <c r="AVQ38"/>
      <c r="AVR38"/>
      <c r="AVS38"/>
      <c r="AVT38"/>
      <c r="AVU38"/>
      <c r="AVV38"/>
      <c r="AVW38"/>
      <c r="AVX38"/>
      <c r="AVY38"/>
      <c r="AVZ38"/>
      <c r="AWA38"/>
      <c r="AWB38"/>
      <c r="AWC38"/>
      <c r="AWD38"/>
      <c r="AWE38"/>
      <c r="AWF38"/>
      <c r="AWG38"/>
      <c r="AWH38"/>
      <c r="AWI38"/>
      <c r="AWJ38"/>
      <c r="AWK38"/>
      <c r="AWL38"/>
      <c r="AWM38"/>
      <c r="AWN38"/>
      <c r="AWO38"/>
      <c r="AWP38"/>
      <c r="AWQ38"/>
      <c r="AWR38"/>
      <c r="AWS38"/>
      <c r="AWT38"/>
      <c r="AWU38"/>
      <c r="AWV38"/>
      <c r="AWW38"/>
      <c r="AWX38"/>
      <c r="AWY38"/>
      <c r="AWZ38"/>
      <c r="AXA38"/>
      <c r="AXB38"/>
      <c r="AXC38"/>
      <c r="AXD38"/>
      <c r="AXE38"/>
      <c r="AXF38"/>
      <c r="AXG38"/>
      <c r="AXH38"/>
      <c r="AXI38"/>
      <c r="AXJ38"/>
      <c r="AXK38"/>
      <c r="AXL38"/>
      <c r="AXM38"/>
      <c r="AXN38"/>
      <c r="AXO38"/>
      <c r="AXP38"/>
      <c r="AXQ38"/>
      <c r="AXR38"/>
      <c r="AXS38"/>
      <c r="AXT38"/>
      <c r="AXU38"/>
      <c r="AXV38"/>
      <c r="AXW38"/>
      <c r="AXX38"/>
      <c r="AXY38"/>
      <c r="AXZ38"/>
      <c r="AYA38"/>
      <c r="AYB38"/>
      <c r="AYC38"/>
      <c r="AYD38"/>
      <c r="AYE38"/>
      <c r="AYF38"/>
      <c r="AYG38"/>
      <c r="AYH38"/>
      <c r="AYI38"/>
      <c r="AYJ38"/>
      <c r="AYK38"/>
      <c r="AYL38"/>
      <c r="AYM38"/>
      <c r="AYN38"/>
      <c r="AYO38"/>
      <c r="AYP38"/>
      <c r="AYQ38"/>
      <c r="AYR38"/>
      <c r="AYS38"/>
      <c r="AYT38"/>
      <c r="AYU38"/>
      <c r="AYV38"/>
      <c r="AYW38"/>
      <c r="AYX38"/>
      <c r="AYY38"/>
      <c r="AYZ38"/>
      <c r="AZA38"/>
      <c r="AZB38"/>
      <c r="AZC38"/>
      <c r="AZD38"/>
      <c r="AZE38"/>
      <c r="AZF38"/>
      <c r="AZG38"/>
      <c r="AZH38"/>
      <c r="AZI38"/>
      <c r="AZJ38"/>
      <c r="AZK38"/>
      <c r="AZL38"/>
      <c r="AZM38"/>
      <c r="AZN38"/>
      <c r="AZO38"/>
      <c r="AZP38"/>
      <c r="AZQ38"/>
      <c r="AZR38"/>
      <c r="AZS38"/>
      <c r="AZT38"/>
      <c r="AZU38"/>
      <c r="AZV38"/>
      <c r="AZW38"/>
      <c r="AZX38"/>
      <c r="AZY38"/>
      <c r="AZZ38"/>
      <c r="BAA38"/>
      <c r="BAB38"/>
      <c r="BAC38"/>
      <c r="BAD38"/>
      <c r="BAE38"/>
      <c r="BAF38"/>
      <c r="BAG38"/>
      <c r="BAH38"/>
      <c r="BAI38"/>
      <c r="BAJ38"/>
      <c r="BAK38"/>
      <c r="BAL38"/>
      <c r="BAM38"/>
      <c r="BAN38"/>
      <c r="BAO38"/>
      <c r="BAP38"/>
      <c r="BAQ38"/>
      <c r="BAR38"/>
      <c r="BAS38"/>
      <c r="BAT38"/>
      <c r="BAU38"/>
      <c r="BAV38"/>
      <c r="BAW38"/>
      <c r="BAX38"/>
      <c r="BAY38"/>
      <c r="BAZ38"/>
      <c r="BBA38"/>
      <c r="BBB38"/>
      <c r="BBC38"/>
      <c r="BBD38"/>
      <c r="BBE38"/>
      <c r="BBF38"/>
      <c r="BBG38"/>
      <c r="BBH38"/>
      <c r="BBI38"/>
      <c r="BBJ38"/>
      <c r="BBK38"/>
      <c r="BBL38"/>
      <c r="BBM38"/>
      <c r="BBN38"/>
      <c r="BBO38"/>
      <c r="BBP38"/>
      <c r="BBQ38"/>
      <c r="BBR38"/>
      <c r="BBS38"/>
      <c r="BBT38"/>
      <c r="BBU38"/>
      <c r="BBV38"/>
      <c r="BBW38"/>
      <c r="BBX38"/>
      <c r="BBY38"/>
      <c r="BBZ38"/>
      <c r="BCA38"/>
      <c r="BCB38"/>
      <c r="BCC38"/>
      <c r="BCD38"/>
      <c r="BCE38"/>
      <c r="BCF38"/>
      <c r="BCG38"/>
      <c r="BCH38"/>
      <c r="BCI38"/>
      <c r="BCJ38"/>
      <c r="BCK38"/>
      <c r="BCL38"/>
      <c r="BCM38"/>
      <c r="BCN38"/>
      <c r="BCO38"/>
      <c r="BCP38"/>
      <c r="BCQ38"/>
      <c r="BCR38"/>
      <c r="BCS38"/>
      <c r="BCT38"/>
      <c r="BCU38"/>
      <c r="BCV38"/>
      <c r="BCW38"/>
      <c r="BCX38"/>
      <c r="BCY38"/>
      <c r="BCZ38"/>
      <c r="BDA38"/>
      <c r="BDB38"/>
      <c r="BDC38"/>
      <c r="BDD38"/>
      <c r="BDE38"/>
      <c r="BDF38"/>
      <c r="BDG38"/>
      <c r="BDH38"/>
      <c r="BDI38"/>
      <c r="BDJ38"/>
      <c r="BDK38"/>
      <c r="BDL38"/>
      <c r="BDM38"/>
      <c r="BDN38"/>
      <c r="BDO38"/>
      <c r="BDP38"/>
      <c r="BDQ38"/>
      <c r="BDR38"/>
      <c r="BDS38"/>
      <c r="BDT38"/>
      <c r="BDU38"/>
      <c r="BDV38"/>
      <c r="BDW38"/>
      <c r="BDX38"/>
      <c r="BDY38"/>
      <c r="BDZ38"/>
      <c r="BEA38"/>
      <c r="BEB38"/>
      <c r="BEC38"/>
      <c r="BED38"/>
      <c r="BEE38"/>
      <c r="BEF38"/>
      <c r="BEG38"/>
      <c r="BEH38"/>
      <c r="BEI38"/>
      <c r="BEJ38"/>
      <c r="BEK38"/>
      <c r="BEL38"/>
      <c r="BEM38"/>
      <c r="BEN38"/>
      <c r="BEO38"/>
      <c r="BEP38"/>
      <c r="BEQ38"/>
      <c r="BER38"/>
      <c r="BES38"/>
      <c r="BET38"/>
      <c r="BEU38"/>
      <c r="BEV38"/>
      <c r="BEW38"/>
      <c r="BEX38"/>
      <c r="BEY38"/>
      <c r="BEZ38"/>
      <c r="BFA38"/>
      <c r="BFB38"/>
      <c r="BFC38"/>
      <c r="BFD38"/>
      <c r="BFE38"/>
      <c r="BFF38"/>
      <c r="BFG38"/>
      <c r="BFH38"/>
      <c r="BFI38"/>
      <c r="BFJ38"/>
      <c r="BFK38"/>
      <c r="BFL38"/>
      <c r="BFM38"/>
      <c r="BFN38"/>
      <c r="BFO38"/>
      <c r="BFP38"/>
      <c r="BFQ38"/>
      <c r="BFR38"/>
      <c r="BFS38"/>
      <c r="BFT38"/>
      <c r="BFU38"/>
      <c r="BFV38"/>
      <c r="BFW38"/>
      <c r="BFX38"/>
      <c r="BFY38"/>
      <c r="BFZ38"/>
      <c r="BGA38"/>
      <c r="BGB38"/>
      <c r="BGC38"/>
      <c r="BGD38"/>
      <c r="BGE38"/>
      <c r="BGF38"/>
      <c r="BGG38"/>
      <c r="BGH38"/>
      <c r="BGI38"/>
      <c r="BGJ38"/>
      <c r="BGK38"/>
      <c r="BGL38"/>
      <c r="BGM38"/>
      <c r="BGN38"/>
      <c r="BGO38"/>
      <c r="BGP38"/>
      <c r="BGQ38"/>
      <c r="BGR38"/>
      <c r="BGS38"/>
      <c r="BGT38"/>
      <c r="BGU38"/>
      <c r="BGV38"/>
      <c r="BGW38"/>
      <c r="BGX38"/>
      <c r="BGY38"/>
      <c r="BGZ38"/>
      <c r="BHA38"/>
      <c r="BHB38"/>
      <c r="BHC38"/>
      <c r="BHD38"/>
      <c r="BHE38"/>
      <c r="BHF38"/>
      <c r="BHG38"/>
      <c r="BHH38"/>
      <c r="BHI38"/>
      <c r="BHJ38"/>
      <c r="BHK38"/>
      <c r="BHL38"/>
      <c r="BHM38"/>
      <c r="BHN38"/>
      <c r="BHO38"/>
      <c r="BHP38"/>
      <c r="BHQ38"/>
      <c r="BHR38"/>
      <c r="BHS38"/>
      <c r="BHT38"/>
      <c r="BHU38"/>
      <c r="BHV38"/>
      <c r="BHW38"/>
      <c r="BHX38"/>
      <c r="BHY38"/>
      <c r="BHZ38"/>
      <c r="BIA38"/>
      <c r="BIB38"/>
      <c r="BIC38"/>
      <c r="BID38"/>
      <c r="BIE38"/>
      <c r="BIF38"/>
      <c r="BIG38"/>
      <c r="BIH38"/>
      <c r="BII38"/>
      <c r="BIJ38"/>
      <c r="BIK38"/>
      <c r="BIL38"/>
      <c r="BIM38"/>
      <c r="BIN38"/>
      <c r="BIO38"/>
      <c r="BIP38"/>
      <c r="BIQ38"/>
      <c r="BIR38"/>
      <c r="BIS38"/>
      <c r="BIT38"/>
      <c r="BIU38"/>
      <c r="BIV38"/>
      <c r="BIW38"/>
      <c r="BIX38"/>
      <c r="BIY38"/>
      <c r="BIZ38"/>
      <c r="BJA38"/>
      <c r="BJB38"/>
      <c r="BJC38"/>
      <c r="BJD38"/>
      <c r="BJE38"/>
      <c r="BJF38"/>
      <c r="BJG38"/>
      <c r="BJH38"/>
      <c r="BJI38"/>
      <c r="BJJ38"/>
      <c r="BJK38"/>
      <c r="BJL38"/>
      <c r="BJM38"/>
      <c r="BJN38"/>
      <c r="BJO38"/>
      <c r="BJP38"/>
      <c r="BJQ38"/>
      <c r="BJR38"/>
      <c r="BJS38"/>
      <c r="BJT38"/>
      <c r="BJU38"/>
      <c r="BJV38"/>
      <c r="BJW38"/>
      <c r="BJX38"/>
      <c r="BJY38"/>
      <c r="BJZ38"/>
      <c r="BKA38"/>
      <c r="BKB38"/>
      <c r="BKC38"/>
      <c r="BKD38"/>
      <c r="BKE38"/>
      <c r="BKF38"/>
      <c r="BKG38"/>
      <c r="BKH38"/>
      <c r="BKI38"/>
      <c r="BKJ38"/>
      <c r="BKK38"/>
      <c r="BKL38"/>
      <c r="BKM38"/>
      <c r="BKN38"/>
      <c r="BKO38"/>
      <c r="BKP38"/>
      <c r="BKQ38"/>
      <c r="BKR38"/>
      <c r="BKS38"/>
      <c r="BKT38"/>
      <c r="BKU38"/>
      <c r="BKV38"/>
      <c r="BKW38"/>
      <c r="BKX38"/>
      <c r="BKY38"/>
      <c r="BKZ38"/>
      <c r="BLA38"/>
      <c r="BLB38"/>
      <c r="BLC38"/>
      <c r="BLD38"/>
      <c r="BLE38"/>
      <c r="BLF38"/>
      <c r="BLG38"/>
      <c r="BLH38"/>
      <c r="BLI38"/>
      <c r="BLJ38"/>
      <c r="BLK38"/>
      <c r="BLL38"/>
      <c r="BLM38"/>
      <c r="BLN38"/>
      <c r="BLO38"/>
      <c r="BLP38"/>
      <c r="BLQ38"/>
      <c r="BLR38"/>
      <c r="BLS38"/>
      <c r="BLT38"/>
      <c r="BLU38"/>
      <c r="BLV38"/>
      <c r="BLW38"/>
      <c r="BLX38"/>
      <c r="BLY38"/>
      <c r="BLZ38"/>
      <c r="BMA38"/>
      <c r="BMB38"/>
      <c r="BMC38"/>
      <c r="BMD38"/>
      <c r="BME38"/>
      <c r="BMF38"/>
      <c r="BMG38"/>
      <c r="BMH38"/>
      <c r="BMI38"/>
      <c r="BMJ38"/>
      <c r="BMK38"/>
      <c r="BML38"/>
      <c r="BMM38"/>
      <c r="BMN38"/>
      <c r="BMO38"/>
      <c r="BMP38"/>
      <c r="BMQ38"/>
      <c r="BMR38"/>
      <c r="BMS38"/>
      <c r="BMT38"/>
      <c r="BMU38"/>
      <c r="BMV38"/>
      <c r="BMW38"/>
      <c r="BMX38"/>
      <c r="BMY38"/>
      <c r="BMZ38"/>
      <c r="BNA38"/>
      <c r="BNB38"/>
      <c r="BNC38"/>
      <c r="BND38"/>
      <c r="BNE38"/>
      <c r="BNF38"/>
      <c r="BNG38"/>
      <c r="BNH38"/>
      <c r="BNI38"/>
      <c r="BNJ38"/>
      <c r="BNK38"/>
      <c r="BNL38"/>
      <c r="BNM38"/>
      <c r="BNN38"/>
      <c r="BNO38"/>
      <c r="BNP38"/>
      <c r="BNQ38"/>
      <c r="BNR38"/>
      <c r="BNS38"/>
      <c r="BNT38"/>
      <c r="BNU38"/>
      <c r="BNV38"/>
      <c r="BNW38"/>
      <c r="BNX38"/>
      <c r="BNY38"/>
      <c r="BNZ38"/>
      <c r="BOA38"/>
      <c r="BOB38"/>
      <c r="BOC38"/>
      <c r="BOD38"/>
      <c r="BOE38"/>
      <c r="BOF38"/>
      <c r="BOG38"/>
      <c r="BOH38"/>
      <c r="BOI38"/>
      <c r="BOJ38"/>
      <c r="BOK38"/>
      <c r="BOL38"/>
      <c r="BOM38"/>
      <c r="BON38"/>
      <c r="BOO38"/>
      <c r="BOP38"/>
      <c r="BOQ38"/>
      <c r="BOR38"/>
      <c r="BOS38"/>
      <c r="BOT38"/>
      <c r="BOU38"/>
      <c r="BOV38"/>
      <c r="BOW38"/>
      <c r="BOX38"/>
      <c r="BOY38"/>
      <c r="BOZ38"/>
      <c r="BPA38"/>
      <c r="BPB38"/>
      <c r="BPC38"/>
      <c r="BPD38"/>
      <c r="BPE38"/>
      <c r="BPF38"/>
      <c r="BPG38"/>
      <c r="BPH38"/>
      <c r="BPI38"/>
      <c r="BPJ38"/>
      <c r="BPK38"/>
      <c r="BPL38"/>
      <c r="BPM38"/>
      <c r="BPN38"/>
      <c r="BPO38"/>
      <c r="BPP38"/>
      <c r="BPQ38"/>
      <c r="BPR38"/>
      <c r="BPS38"/>
      <c r="BPT38"/>
      <c r="BPU38"/>
      <c r="BPV38"/>
      <c r="BPW38"/>
      <c r="BPX38"/>
      <c r="BPY38"/>
      <c r="BPZ38"/>
      <c r="BQA38"/>
      <c r="BQB38"/>
      <c r="BQC38"/>
      <c r="BQD38"/>
      <c r="BQE38"/>
      <c r="BQF38"/>
      <c r="BQG38"/>
      <c r="BQH38"/>
      <c r="BQI38"/>
      <c r="BQJ38"/>
      <c r="BQK38"/>
      <c r="BQL38"/>
      <c r="BQM38"/>
      <c r="BQN38"/>
      <c r="BQO38"/>
      <c r="BQP38"/>
      <c r="BQQ38"/>
      <c r="BQR38"/>
      <c r="BQS38"/>
      <c r="BQT38"/>
      <c r="BQU38"/>
      <c r="BQV38"/>
      <c r="BQW38"/>
      <c r="BQX38"/>
      <c r="BQY38"/>
      <c r="BQZ38"/>
      <c r="BRA38"/>
      <c r="BRB38"/>
      <c r="BRC38"/>
      <c r="BRD38"/>
      <c r="BRE38"/>
      <c r="BRF38"/>
      <c r="BRG38"/>
      <c r="BRH38"/>
      <c r="BRI38"/>
      <c r="BRJ38"/>
      <c r="BRK38"/>
      <c r="BRL38"/>
      <c r="BRM38"/>
      <c r="BRN38"/>
      <c r="BRO38"/>
      <c r="BRP38"/>
      <c r="BRQ38"/>
      <c r="BRR38"/>
      <c r="BRS38"/>
      <c r="BRT38"/>
      <c r="BRU38"/>
      <c r="BRV38"/>
      <c r="BRW38"/>
      <c r="BRX38"/>
      <c r="BRY38"/>
      <c r="BRZ38"/>
      <c r="BSA38"/>
      <c r="BSB38"/>
      <c r="BSC38"/>
      <c r="BSD38"/>
      <c r="BSE38"/>
      <c r="BSF38"/>
      <c r="BSG38"/>
      <c r="BSH38"/>
      <c r="BSI38"/>
      <c r="BSJ38"/>
      <c r="BSK38"/>
      <c r="BSL38"/>
      <c r="BSM38"/>
      <c r="BSN38"/>
      <c r="BSO38"/>
      <c r="BSP38"/>
      <c r="BSQ38"/>
      <c r="BSR38"/>
      <c r="BSS38"/>
      <c r="BST38"/>
      <c r="BSU38"/>
      <c r="BSV38"/>
      <c r="BSW38"/>
      <c r="BSX38"/>
      <c r="BSY38"/>
      <c r="BSZ38"/>
      <c r="BTA38"/>
      <c r="BTB38"/>
      <c r="BTC38"/>
      <c r="BTD38"/>
      <c r="BTE38"/>
      <c r="BTF38"/>
      <c r="BTG38"/>
      <c r="BTH38"/>
      <c r="BTI38"/>
      <c r="BTJ38"/>
      <c r="BTK38"/>
      <c r="BTL38"/>
      <c r="BTM38"/>
      <c r="BTN38"/>
      <c r="BTO38"/>
      <c r="BTP38"/>
      <c r="BTQ38"/>
      <c r="BTR38"/>
      <c r="BTS38"/>
      <c r="BTT38"/>
      <c r="BTU38"/>
      <c r="BTV38"/>
      <c r="BTW38"/>
      <c r="BTX38"/>
      <c r="BTY38"/>
      <c r="BTZ38"/>
      <c r="BUA38"/>
      <c r="BUB38"/>
      <c r="BUC38"/>
      <c r="BUD38"/>
      <c r="BUE38"/>
      <c r="BUF38"/>
      <c r="BUG38"/>
      <c r="BUH38"/>
      <c r="BUI38"/>
      <c r="BUJ38"/>
      <c r="BUK38"/>
      <c r="BUL38"/>
      <c r="BUM38"/>
      <c r="BUN38"/>
      <c r="BUO38"/>
      <c r="BUP38"/>
      <c r="BUQ38"/>
      <c r="BUR38"/>
      <c r="BUS38"/>
      <c r="BUT38"/>
      <c r="BUU38"/>
      <c r="BUV38"/>
      <c r="BUW38"/>
      <c r="BUX38"/>
      <c r="BUY38"/>
      <c r="BUZ38"/>
      <c r="BVA38"/>
      <c r="BVB38"/>
      <c r="BVC38"/>
      <c r="BVD38"/>
      <c r="BVE38"/>
      <c r="BVF38"/>
      <c r="BVG38"/>
      <c r="BVH38"/>
      <c r="BVI38"/>
      <c r="BVJ38"/>
      <c r="BVK38"/>
      <c r="BVL38"/>
      <c r="BVM38"/>
      <c r="BVN38"/>
      <c r="BVO38"/>
      <c r="BVP38"/>
      <c r="BVQ38"/>
      <c r="BVR38"/>
      <c r="BVS38"/>
      <c r="BVT38"/>
      <c r="BVU38"/>
      <c r="BVV38"/>
      <c r="BVW38"/>
      <c r="BVX38"/>
      <c r="BVY38"/>
      <c r="BVZ38"/>
      <c r="BWA38"/>
      <c r="BWB38"/>
      <c r="BWC38"/>
      <c r="BWD38"/>
      <c r="BWE38"/>
      <c r="BWF38"/>
      <c r="BWG38"/>
      <c r="BWH38"/>
      <c r="BWI38"/>
      <c r="BWJ38"/>
      <c r="BWK38"/>
      <c r="BWL38"/>
      <c r="BWM38"/>
      <c r="BWN38"/>
      <c r="BWO38"/>
      <c r="BWP38"/>
      <c r="BWQ38"/>
      <c r="BWR38"/>
      <c r="BWS38"/>
      <c r="BWT38"/>
      <c r="BWU38"/>
      <c r="BWV38"/>
      <c r="BWW38"/>
      <c r="BWX38"/>
      <c r="BWY38"/>
      <c r="BWZ38"/>
      <c r="BXA38"/>
      <c r="BXB38"/>
      <c r="BXC38"/>
      <c r="BXD38"/>
      <c r="BXE38"/>
    </row>
    <row r="39" spans="1:1981" s="4" customFormat="1" ht="15" customHeight="1" x14ac:dyDescent="0.25">
      <c r="A39"/>
      <c r="B39" s="234"/>
      <c r="C39" s="73" t="s">
        <v>67</v>
      </c>
      <c r="D39" s="25" t="s">
        <v>102</v>
      </c>
      <c r="E39" s="26" t="s">
        <v>44</v>
      </c>
      <c r="F39" s="73" t="s">
        <v>67</v>
      </c>
      <c r="G39" s="74" t="s">
        <v>41</v>
      </c>
      <c r="H39" s="50" t="s">
        <v>37</v>
      </c>
      <c r="I39" s="75" t="s">
        <v>94</v>
      </c>
      <c r="J39" s="50"/>
      <c r="L39" s="43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  <c r="AMO39"/>
      <c r="AMP39"/>
      <c r="AMQ39"/>
      <c r="AMR39"/>
      <c r="AMS39"/>
      <c r="AMT39"/>
      <c r="AMU39"/>
      <c r="AMV39"/>
      <c r="AMW39"/>
      <c r="AMX39"/>
      <c r="AMY39"/>
      <c r="AMZ39"/>
      <c r="ANA39"/>
      <c r="ANB39"/>
      <c r="ANC39"/>
      <c r="AND39"/>
      <c r="ANE39"/>
      <c r="ANF39"/>
      <c r="ANG39"/>
      <c r="ANH39"/>
      <c r="ANI39"/>
      <c r="ANJ39"/>
      <c r="ANK39"/>
      <c r="ANL39"/>
      <c r="ANM39"/>
      <c r="ANN39"/>
      <c r="ANO39"/>
      <c r="ANP39"/>
      <c r="ANQ39"/>
      <c r="ANR39"/>
      <c r="ANS39"/>
      <c r="ANT39"/>
      <c r="ANU39"/>
      <c r="ANV39"/>
      <c r="ANW39"/>
      <c r="ANX39"/>
      <c r="ANY39"/>
      <c r="ANZ39"/>
      <c r="AOA39"/>
      <c r="AOB39"/>
      <c r="AOC39"/>
      <c r="AOD39"/>
      <c r="AOE39"/>
      <c r="AOF39"/>
      <c r="AOG39"/>
      <c r="AOH39"/>
      <c r="AOI39"/>
      <c r="AOJ39"/>
      <c r="AOK39"/>
      <c r="AOL39"/>
      <c r="AOM39"/>
      <c r="AON39"/>
      <c r="AOO39"/>
      <c r="AOP39"/>
      <c r="AOQ39"/>
      <c r="AOR39"/>
      <c r="AOS39"/>
      <c r="AOT39"/>
      <c r="AOU39"/>
      <c r="AOV39"/>
      <c r="AOW39"/>
      <c r="AOX39"/>
      <c r="AOY39"/>
      <c r="AOZ39"/>
      <c r="APA39"/>
      <c r="APB39"/>
      <c r="APC39"/>
      <c r="APD39"/>
      <c r="APE39"/>
      <c r="APF39"/>
      <c r="APG39"/>
      <c r="APH39"/>
      <c r="API39"/>
      <c r="APJ39"/>
      <c r="APK39"/>
      <c r="APL39"/>
      <c r="APM39"/>
      <c r="APN39"/>
      <c r="APO39"/>
      <c r="APP39"/>
      <c r="APQ39"/>
      <c r="APR39"/>
      <c r="APS39"/>
      <c r="APT39"/>
      <c r="APU39"/>
      <c r="APV39"/>
      <c r="APW39"/>
      <c r="APX39"/>
      <c r="APY39"/>
      <c r="APZ39"/>
      <c r="AQA39"/>
      <c r="AQB39"/>
      <c r="AQC39"/>
      <c r="AQD39"/>
      <c r="AQE39"/>
      <c r="AQF39"/>
      <c r="AQG39"/>
      <c r="AQH39"/>
      <c r="AQI39"/>
      <c r="AQJ39"/>
      <c r="AQK39"/>
      <c r="AQL39"/>
      <c r="AQM39"/>
      <c r="AQN39"/>
      <c r="AQO39"/>
      <c r="AQP39"/>
      <c r="AQQ39"/>
      <c r="AQR39"/>
      <c r="AQS39"/>
      <c r="AQT39"/>
      <c r="AQU39"/>
      <c r="AQV39"/>
      <c r="AQW39"/>
      <c r="AQX39"/>
      <c r="AQY39"/>
      <c r="AQZ39"/>
      <c r="ARA39"/>
      <c r="ARB39"/>
      <c r="ARC39"/>
      <c r="ARD39"/>
      <c r="ARE39"/>
      <c r="ARF39"/>
      <c r="ARG39"/>
      <c r="ARH39"/>
      <c r="ARI39"/>
      <c r="ARJ39"/>
      <c r="ARK39"/>
      <c r="ARL39"/>
      <c r="ARM39"/>
      <c r="ARN39"/>
      <c r="ARO39"/>
      <c r="ARP39"/>
      <c r="ARQ39"/>
      <c r="ARR39"/>
      <c r="ARS39"/>
      <c r="ART39"/>
      <c r="ARU39"/>
      <c r="ARV39"/>
      <c r="ARW39"/>
      <c r="ARX39"/>
      <c r="ARY39"/>
      <c r="ARZ39"/>
      <c r="ASA39"/>
      <c r="ASB39"/>
      <c r="ASC39"/>
      <c r="ASD39"/>
      <c r="ASE39"/>
      <c r="ASF39"/>
      <c r="ASG39"/>
      <c r="ASH39"/>
      <c r="ASI39"/>
      <c r="ASJ39"/>
      <c r="ASK39"/>
      <c r="ASL39"/>
      <c r="ASM39"/>
      <c r="ASN39"/>
      <c r="ASO39"/>
      <c r="ASP39"/>
      <c r="ASQ39"/>
      <c r="ASR39"/>
      <c r="ASS39"/>
      <c r="AST39"/>
      <c r="ASU39"/>
      <c r="ASV39"/>
      <c r="ASW39"/>
      <c r="ASX39"/>
      <c r="ASY39"/>
      <c r="ASZ39"/>
      <c r="ATA39"/>
      <c r="ATB39"/>
      <c r="ATC39"/>
      <c r="ATD39"/>
      <c r="ATE39"/>
      <c r="ATF39"/>
      <c r="ATG39"/>
      <c r="ATH39"/>
      <c r="ATI39"/>
      <c r="ATJ39"/>
      <c r="ATK39"/>
      <c r="ATL39"/>
      <c r="ATM39"/>
      <c r="ATN39"/>
      <c r="ATO39"/>
      <c r="ATP39"/>
      <c r="ATQ39"/>
      <c r="ATR39"/>
      <c r="ATS39"/>
      <c r="ATT39"/>
      <c r="ATU39"/>
      <c r="ATV39"/>
      <c r="ATW39"/>
      <c r="ATX39"/>
      <c r="ATY39"/>
      <c r="ATZ39"/>
      <c r="AUA39"/>
      <c r="AUB39"/>
      <c r="AUC39"/>
      <c r="AUD39"/>
      <c r="AUE39"/>
      <c r="AUF39"/>
      <c r="AUG39"/>
      <c r="AUH39"/>
      <c r="AUI39"/>
      <c r="AUJ39"/>
      <c r="AUK39"/>
      <c r="AUL39"/>
      <c r="AUM39"/>
      <c r="AUN39"/>
      <c r="AUO39"/>
      <c r="AUP39"/>
      <c r="AUQ39"/>
      <c r="AUR39"/>
      <c r="AUS39"/>
      <c r="AUT39"/>
      <c r="AUU39"/>
      <c r="AUV39"/>
      <c r="AUW39"/>
      <c r="AUX39"/>
      <c r="AUY39"/>
      <c r="AUZ39"/>
      <c r="AVA39"/>
      <c r="AVB39"/>
      <c r="AVC39"/>
      <c r="AVD39"/>
      <c r="AVE39"/>
      <c r="AVF39"/>
      <c r="AVG39"/>
      <c r="AVH39"/>
      <c r="AVI39"/>
      <c r="AVJ39"/>
      <c r="AVK39"/>
      <c r="AVL39"/>
      <c r="AVM39"/>
      <c r="AVN39"/>
      <c r="AVO39"/>
      <c r="AVP39"/>
      <c r="AVQ39"/>
      <c r="AVR39"/>
      <c r="AVS39"/>
      <c r="AVT39"/>
      <c r="AVU39"/>
      <c r="AVV39"/>
      <c r="AVW39"/>
      <c r="AVX39"/>
      <c r="AVY39"/>
      <c r="AVZ39"/>
      <c r="AWA39"/>
      <c r="AWB39"/>
      <c r="AWC39"/>
      <c r="AWD39"/>
      <c r="AWE39"/>
      <c r="AWF39"/>
      <c r="AWG39"/>
      <c r="AWH39"/>
      <c r="AWI39"/>
      <c r="AWJ39"/>
      <c r="AWK39"/>
      <c r="AWL39"/>
      <c r="AWM39"/>
      <c r="AWN39"/>
      <c r="AWO39"/>
      <c r="AWP39"/>
      <c r="AWQ39"/>
      <c r="AWR39"/>
      <c r="AWS39"/>
      <c r="AWT39"/>
      <c r="AWU39"/>
      <c r="AWV39"/>
      <c r="AWW39"/>
      <c r="AWX39"/>
      <c r="AWY39"/>
      <c r="AWZ39"/>
      <c r="AXA39"/>
      <c r="AXB39"/>
      <c r="AXC39"/>
      <c r="AXD39"/>
      <c r="AXE39"/>
      <c r="AXF39"/>
      <c r="AXG39"/>
      <c r="AXH39"/>
      <c r="AXI39"/>
      <c r="AXJ39"/>
      <c r="AXK39"/>
      <c r="AXL39"/>
      <c r="AXM39"/>
      <c r="AXN39"/>
      <c r="AXO39"/>
      <c r="AXP39"/>
      <c r="AXQ39"/>
      <c r="AXR39"/>
      <c r="AXS39"/>
      <c r="AXT39"/>
      <c r="AXU39"/>
      <c r="AXV39"/>
      <c r="AXW39"/>
      <c r="AXX39"/>
      <c r="AXY39"/>
      <c r="AXZ39"/>
      <c r="AYA39"/>
      <c r="AYB39"/>
      <c r="AYC39"/>
      <c r="AYD39"/>
      <c r="AYE39"/>
      <c r="AYF39"/>
      <c r="AYG39"/>
      <c r="AYH39"/>
      <c r="AYI39"/>
      <c r="AYJ39"/>
      <c r="AYK39"/>
      <c r="AYL39"/>
      <c r="AYM39"/>
      <c r="AYN39"/>
      <c r="AYO39"/>
      <c r="AYP39"/>
      <c r="AYQ39"/>
      <c r="AYR39"/>
      <c r="AYS39"/>
      <c r="AYT39"/>
      <c r="AYU39"/>
      <c r="AYV39"/>
      <c r="AYW39"/>
      <c r="AYX39"/>
      <c r="AYY39"/>
      <c r="AYZ39"/>
      <c r="AZA39"/>
      <c r="AZB39"/>
      <c r="AZC39"/>
      <c r="AZD39"/>
      <c r="AZE39"/>
      <c r="AZF39"/>
      <c r="AZG39"/>
      <c r="AZH39"/>
      <c r="AZI39"/>
      <c r="AZJ39"/>
      <c r="AZK39"/>
      <c r="AZL39"/>
      <c r="AZM39"/>
      <c r="AZN39"/>
      <c r="AZO39"/>
      <c r="AZP39"/>
      <c r="AZQ39"/>
      <c r="AZR39"/>
      <c r="AZS39"/>
      <c r="AZT39"/>
      <c r="AZU39"/>
      <c r="AZV39"/>
      <c r="AZW39"/>
      <c r="AZX39"/>
      <c r="AZY39"/>
      <c r="AZZ39"/>
      <c r="BAA39"/>
      <c r="BAB39"/>
      <c r="BAC39"/>
      <c r="BAD39"/>
      <c r="BAE39"/>
      <c r="BAF39"/>
      <c r="BAG39"/>
      <c r="BAH39"/>
      <c r="BAI39"/>
      <c r="BAJ39"/>
      <c r="BAK39"/>
      <c r="BAL39"/>
      <c r="BAM39"/>
      <c r="BAN39"/>
      <c r="BAO39"/>
      <c r="BAP39"/>
      <c r="BAQ39"/>
      <c r="BAR39"/>
      <c r="BAS39"/>
      <c r="BAT39"/>
      <c r="BAU39"/>
      <c r="BAV39"/>
      <c r="BAW39"/>
      <c r="BAX39"/>
      <c r="BAY39"/>
      <c r="BAZ39"/>
      <c r="BBA39"/>
      <c r="BBB39"/>
      <c r="BBC39"/>
      <c r="BBD39"/>
      <c r="BBE39"/>
      <c r="BBF39"/>
      <c r="BBG39"/>
      <c r="BBH39"/>
      <c r="BBI39"/>
      <c r="BBJ39"/>
      <c r="BBK39"/>
      <c r="BBL39"/>
      <c r="BBM39"/>
      <c r="BBN39"/>
      <c r="BBO39"/>
      <c r="BBP39"/>
      <c r="BBQ39"/>
      <c r="BBR39"/>
      <c r="BBS39"/>
      <c r="BBT39"/>
      <c r="BBU39"/>
      <c r="BBV39"/>
      <c r="BBW39"/>
      <c r="BBX39"/>
      <c r="BBY39"/>
      <c r="BBZ39"/>
      <c r="BCA39"/>
      <c r="BCB39"/>
      <c r="BCC39"/>
      <c r="BCD39"/>
      <c r="BCE39"/>
      <c r="BCF39"/>
      <c r="BCG39"/>
      <c r="BCH39"/>
      <c r="BCI39"/>
      <c r="BCJ39"/>
      <c r="BCK39"/>
      <c r="BCL39"/>
      <c r="BCM39"/>
      <c r="BCN39"/>
      <c r="BCO39"/>
      <c r="BCP39"/>
      <c r="BCQ39"/>
      <c r="BCR39"/>
      <c r="BCS39"/>
      <c r="BCT39"/>
      <c r="BCU39"/>
      <c r="BCV39"/>
      <c r="BCW39"/>
      <c r="BCX39"/>
      <c r="BCY39"/>
      <c r="BCZ39"/>
      <c r="BDA39"/>
      <c r="BDB39"/>
      <c r="BDC39"/>
      <c r="BDD39"/>
      <c r="BDE39"/>
      <c r="BDF39"/>
      <c r="BDG39"/>
      <c r="BDH39"/>
      <c r="BDI39"/>
      <c r="BDJ39"/>
      <c r="BDK39"/>
      <c r="BDL39"/>
      <c r="BDM39"/>
      <c r="BDN39"/>
      <c r="BDO39"/>
      <c r="BDP39"/>
      <c r="BDQ39"/>
      <c r="BDR39"/>
      <c r="BDS39"/>
      <c r="BDT39"/>
      <c r="BDU39"/>
      <c r="BDV39"/>
      <c r="BDW39"/>
      <c r="BDX39"/>
      <c r="BDY39"/>
      <c r="BDZ39"/>
      <c r="BEA39"/>
      <c r="BEB39"/>
      <c r="BEC39"/>
      <c r="BED39"/>
      <c r="BEE39"/>
      <c r="BEF39"/>
      <c r="BEG39"/>
      <c r="BEH39"/>
      <c r="BEI39"/>
      <c r="BEJ39"/>
      <c r="BEK39"/>
      <c r="BEL39"/>
      <c r="BEM39"/>
      <c r="BEN39"/>
      <c r="BEO39"/>
      <c r="BEP39"/>
      <c r="BEQ39"/>
      <c r="BER39"/>
      <c r="BES39"/>
      <c r="BET39"/>
      <c r="BEU39"/>
      <c r="BEV39"/>
      <c r="BEW39"/>
      <c r="BEX39"/>
      <c r="BEY39"/>
      <c r="BEZ39"/>
      <c r="BFA39"/>
      <c r="BFB39"/>
      <c r="BFC39"/>
      <c r="BFD39"/>
      <c r="BFE39"/>
      <c r="BFF39"/>
      <c r="BFG39"/>
      <c r="BFH39"/>
      <c r="BFI39"/>
      <c r="BFJ39"/>
      <c r="BFK39"/>
      <c r="BFL39"/>
      <c r="BFM39"/>
      <c r="BFN39"/>
      <c r="BFO39"/>
      <c r="BFP39"/>
      <c r="BFQ39"/>
      <c r="BFR39"/>
      <c r="BFS39"/>
      <c r="BFT39"/>
      <c r="BFU39"/>
      <c r="BFV39"/>
      <c r="BFW39"/>
      <c r="BFX39"/>
      <c r="BFY39"/>
      <c r="BFZ39"/>
      <c r="BGA39"/>
      <c r="BGB39"/>
      <c r="BGC39"/>
      <c r="BGD39"/>
      <c r="BGE39"/>
      <c r="BGF39"/>
      <c r="BGG39"/>
      <c r="BGH39"/>
      <c r="BGI39"/>
      <c r="BGJ39"/>
      <c r="BGK39"/>
      <c r="BGL39"/>
      <c r="BGM39"/>
      <c r="BGN39"/>
      <c r="BGO39"/>
      <c r="BGP39"/>
      <c r="BGQ39"/>
      <c r="BGR39"/>
      <c r="BGS39"/>
      <c r="BGT39"/>
      <c r="BGU39"/>
      <c r="BGV39"/>
      <c r="BGW39"/>
      <c r="BGX39"/>
      <c r="BGY39"/>
      <c r="BGZ39"/>
      <c r="BHA39"/>
      <c r="BHB39"/>
      <c r="BHC39"/>
      <c r="BHD39"/>
      <c r="BHE39"/>
      <c r="BHF39"/>
      <c r="BHG39"/>
      <c r="BHH39"/>
      <c r="BHI39"/>
      <c r="BHJ39"/>
      <c r="BHK39"/>
      <c r="BHL39"/>
      <c r="BHM39"/>
      <c r="BHN39"/>
      <c r="BHO39"/>
      <c r="BHP39"/>
      <c r="BHQ39"/>
      <c r="BHR39"/>
      <c r="BHS39"/>
      <c r="BHT39"/>
      <c r="BHU39"/>
      <c r="BHV39"/>
      <c r="BHW39"/>
      <c r="BHX39"/>
      <c r="BHY39"/>
      <c r="BHZ39"/>
      <c r="BIA39"/>
      <c r="BIB39"/>
      <c r="BIC39"/>
      <c r="BID39"/>
      <c r="BIE39"/>
      <c r="BIF39"/>
      <c r="BIG39"/>
      <c r="BIH39"/>
      <c r="BII39"/>
      <c r="BIJ39"/>
      <c r="BIK39"/>
      <c r="BIL39"/>
      <c r="BIM39"/>
      <c r="BIN39"/>
      <c r="BIO39"/>
      <c r="BIP39"/>
      <c r="BIQ39"/>
      <c r="BIR39"/>
      <c r="BIS39"/>
      <c r="BIT39"/>
      <c r="BIU39"/>
      <c r="BIV39"/>
      <c r="BIW39"/>
      <c r="BIX39"/>
      <c r="BIY39"/>
      <c r="BIZ39"/>
      <c r="BJA39"/>
      <c r="BJB39"/>
      <c r="BJC39"/>
      <c r="BJD39"/>
      <c r="BJE39"/>
      <c r="BJF39"/>
      <c r="BJG39"/>
      <c r="BJH39"/>
      <c r="BJI39"/>
      <c r="BJJ39"/>
      <c r="BJK39"/>
      <c r="BJL39"/>
      <c r="BJM39"/>
      <c r="BJN39"/>
      <c r="BJO39"/>
      <c r="BJP39"/>
      <c r="BJQ39"/>
      <c r="BJR39"/>
      <c r="BJS39"/>
      <c r="BJT39"/>
      <c r="BJU39"/>
      <c r="BJV39"/>
      <c r="BJW39"/>
      <c r="BJX39"/>
      <c r="BJY39"/>
      <c r="BJZ39"/>
      <c r="BKA39"/>
      <c r="BKB39"/>
      <c r="BKC39"/>
      <c r="BKD39"/>
      <c r="BKE39"/>
      <c r="BKF39"/>
      <c r="BKG39"/>
      <c r="BKH39"/>
      <c r="BKI39"/>
      <c r="BKJ39"/>
      <c r="BKK39"/>
      <c r="BKL39"/>
      <c r="BKM39"/>
      <c r="BKN39"/>
      <c r="BKO39"/>
      <c r="BKP39"/>
      <c r="BKQ39"/>
      <c r="BKR39"/>
      <c r="BKS39"/>
      <c r="BKT39"/>
      <c r="BKU39"/>
      <c r="BKV39"/>
      <c r="BKW39"/>
      <c r="BKX39"/>
      <c r="BKY39"/>
      <c r="BKZ39"/>
      <c r="BLA39"/>
      <c r="BLB39"/>
      <c r="BLC39"/>
      <c r="BLD39"/>
      <c r="BLE39"/>
      <c r="BLF39"/>
      <c r="BLG39"/>
      <c r="BLH39"/>
      <c r="BLI39"/>
      <c r="BLJ39"/>
      <c r="BLK39"/>
      <c r="BLL39"/>
      <c r="BLM39"/>
      <c r="BLN39"/>
      <c r="BLO39"/>
      <c r="BLP39"/>
      <c r="BLQ39"/>
      <c r="BLR39"/>
      <c r="BLS39"/>
      <c r="BLT39"/>
      <c r="BLU39"/>
      <c r="BLV39"/>
      <c r="BLW39"/>
      <c r="BLX39"/>
      <c r="BLY39"/>
      <c r="BLZ39"/>
      <c r="BMA39"/>
      <c r="BMB39"/>
      <c r="BMC39"/>
      <c r="BMD39"/>
      <c r="BME39"/>
      <c r="BMF39"/>
      <c r="BMG39"/>
      <c r="BMH39"/>
      <c r="BMI39"/>
      <c r="BMJ39"/>
      <c r="BMK39"/>
      <c r="BML39"/>
      <c r="BMM39"/>
      <c r="BMN39"/>
      <c r="BMO39"/>
      <c r="BMP39"/>
      <c r="BMQ39"/>
      <c r="BMR39"/>
      <c r="BMS39"/>
      <c r="BMT39"/>
      <c r="BMU39"/>
      <c r="BMV39"/>
      <c r="BMW39"/>
      <c r="BMX39"/>
      <c r="BMY39"/>
      <c r="BMZ39"/>
      <c r="BNA39"/>
      <c r="BNB39"/>
      <c r="BNC39"/>
      <c r="BND39"/>
      <c r="BNE39"/>
      <c r="BNF39"/>
      <c r="BNG39"/>
      <c r="BNH39"/>
      <c r="BNI39"/>
      <c r="BNJ39"/>
      <c r="BNK39"/>
      <c r="BNL39"/>
      <c r="BNM39"/>
      <c r="BNN39"/>
      <c r="BNO39"/>
      <c r="BNP39"/>
      <c r="BNQ39"/>
      <c r="BNR39"/>
      <c r="BNS39"/>
      <c r="BNT39"/>
      <c r="BNU39"/>
      <c r="BNV39"/>
      <c r="BNW39"/>
      <c r="BNX39"/>
      <c r="BNY39"/>
      <c r="BNZ39"/>
      <c r="BOA39"/>
      <c r="BOB39"/>
      <c r="BOC39"/>
      <c r="BOD39"/>
      <c r="BOE39"/>
      <c r="BOF39"/>
      <c r="BOG39"/>
      <c r="BOH39"/>
      <c r="BOI39"/>
      <c r="BOJ39"/>
      <c r="BOK39"/>
      <c r="BOL39"/>
      <c r="BOM39"/>
      <c r="BON39"/>
      <c r="BOO39"/>
      <c r="BOP39"/>
      <c r="BOQ39"/>
      <c r="BOR39"/>
      <c r="BOS39"/>
      <c r="BOT39"/>
      <c r="BOU39"/>
      <c r="BOV39"/>
      <c r="BOW39"/>
      <c r="BOX39"/>
      <c r="BOY39"/>
      <c r="BOZ39"/>
      <c r="BPA39"/>
      <c r="BPB39"/>
      <c r="BPC39"/>
      <c r="BPD39"/>
      <c r="BPE39"/>
      <c r="BPF39"/>
      <c r="BPG39"/>
      <c r="BPH39"/>
      <c r="BPI39"/>
      <c r="BPJ39"/>
      <c r="BPK39"/>
      <c r="BPL39"/>
      <c r="BPM39"/>
      <c r="BPN39"/>
      <c r="BPO39"/>
      <c r="BPP39"/>
      <c r="BPQ39"/>
      <c r="BPR39"/>
      <c r="BPS39"/>
      <c r="BPT39"/>
      <c r="BPU39"/>
      <c r="BPV39"/>
      <c r="BPW39"/>
      <c r="BPX39"/>
      <c r="BPY39"/>
      <c r="BPZ39"/>
      <c r="BQA39"/>
      <c r="BQB39"/>
      <c r="BQC39"/>
      <c r="BQD39"/>
      <c r="BQE39"/>
      <c r="BQF39"/>
      <c r="BQG39"/>
      <c r="BQH39"/>
      <c r="BQI39"/>
      <c r="BQJ39"/>
      <c r="BQK39"/>
      <c r="BQL39"/>
      <c r="BQM39"/>
      <c r="BQN39"/>
      <c r="BQO39"/>
      <c r="BQP39"/>
      <c r="BQQ39"/>
      <c r="BQR39"/>
      <c r="BQS39"/>
      <c r="BQT39"/>
      <c r="BQU39"/>
      <c r="BQV39"/>
      <c r="BQW39"/>
      <c r="BQX39"/>
      <c r="BQY39"/>
      <c r="BQZ39"/>
      <c r="BRA39"/>
      <c r="BRB39"/>
      <c r="BRC39"/>
      <c r="BRD39"/>
      <c r="BRE39"/>
      <c r="BRF39"/>
      <c r="BRG39"/>
      <c r="BRH39"/>
      <c r="BRI39"/>
      <c r="BRJ39"/>
      <c r="BRK39"/>
      <c r="BRL39"/>
      <c r="BRM39"/>
      <c r="BRN39"/>
      <c r="BRO39"/>
      <c r="BRP39"/>
      <c r="BRQ39"/>
      <c r="BRR39"/>
      <c r="BRS39"/>
      <c r="BRT39"/>
      <c r="BRU39"/>
      <c r="BRV39"/>
      <c r="BRW39"/>
      <c r="BRX39"/>
      <c r="BRY39"/>
      <c r="BRZ39"/>
      <c r="BSA39"/>
      <c r="BSB39"/>
      <c r="BSC39"/>
      <c r="BSD39"/>
      <c r="BSE39"/>
      <c r="BSF39"/>
      <c r="BSG39"/>
      <c r="BSH39"/>
      <c r="BSI39"/>
      <c r="BSJ39"/>
      <c r="BSK39"/>
      <c r="BSL39"/>
      <c r="BSM39"/>
      <c r="BSN39"/>
      <c r="BSO39"/>
      <c r="BSP39"/>
      <c r="BSQ39"/>
      <c r="BSR39"/>
      <c r="BSS39"/>
      <c r="BST39"/>
      <c r="BSU39"/>
      <c r="BSV39"/>
      <c r="BSW39"/>
      <c r="BSX39"/>
      <c r="BSY39"/>
      <c r="BSZ39"/>
      <c r="BTA39"/>
      <c r="BTB39"/>
      <c r="BTC39"/>
      <c r="BTD39"/>
      <c r="BTE39"/>
      <c r="BTF39"/>
      <c r="BTG39"/>
      <c r="BTH39"/>
      <c r="BTI39"/>
      <c r="BTJ39"/>
      <c r="BTK39"/>
      <c r="BTL39"/>
      <c r="BTM39"/>
      <c r="BTN39"/>
      <c r="BTO39"/>
      <c r="BTP39"/>
      <c r="BTQ39"/>
      <c r="BTR39"/>
      <c r="BTS39"/>
      <c r="BTT39"/>
      <c r="BTU39"/>
      <c r="BTV39"/>
      <c r="BTW39"/>
      <c r="BTX39"/>
      <c r="BTY39"/>
      <c r="BTZ39"/>
      <c r="BUA39"/>
      <c r="BUB39"/>
      <c r="BUC39"/>
      <c r="BUD39"/>
      <c r="BUE39"/>
      <c r="BUF39"/>
      <c r="BUG39"/>
      <c r="BUH39"/>
      <c r="BUI39"/>
      <c r="BUJ39"/>
      <c r="BUK39"/>
      <c r="BUL39"/>
      <c r="BUM39"/>
      <c r="BUN39"/>
      <c r="BUO39"/>
      <c r="BUP39"/>
      <c r="BUQ39"/>
      <c r="BUR39"/>
      <c r="BUS39"/>
      <c r="BUT39"/>
      <c r="BUU39"/>
      <c r="BUV39"/>
      <c r="BUW39"/>
      <c r="BUX39"/>
      <c r="BUY39"/>
      <c r="BUZ39"/>
      <c r="BVA39"/>
      <c r="BVB39"/>
      <c r="BVC39"/>
      <c r="BVD39"/>
      <c r="BVE39"/>
      <c r="BVF39"/>
      <c r="BVG39"/>
      <c r="BVH39"/>
      <c r="BVI39"/>
      <c r="BVJ39"/>
      <c r="BVK39"/>
      <c r="BVL39"/>
      <c r="BVM39"/>
      <c r="BVN39"/>
      <c r="BVO39"/>
      <c r="BVP39"/>
      <c r="BVQ39"/>
      <c r="BVR39"/>
      <c r="BVS39"/>
      <c r="BVT39"/>
      <c r="BVU39"/>
      <c r="BVV39"/>
      <c r="BVW39"/>
      <c r="BVX39"/>
      <c r="BVY39"/>
      <c r="BVZ39"/>
      <c r="BWA39"/>
      <c r="BWB39"/>
      <c r="BWC39"/>
      <c r="BWD39"/>
      <c r="BWE39"/>
      <c r="BWF39"/>
      <c r="BWG39"/>
      <c r="BWH39"/>
      <c r="BWI39"/>
      <c r="BWJ39"/>
      <c r="BWK39"/>
      <c r="BWL39"/>
      <c r="BWM39"/>
      <c r="BWN39"/>
      <c r="BWO39"/>
      <c r="BWP39"/>
      <c r="BWQ39"/>
      <c r="BWR39"/>
      <c r="BWS39"/>
      <c r="BWT39"/>
      <c r="BWU39"/>
      <c r="BWV39"/>
      <c r="BWW39"/>
      <c r="BWX39"/>
      <c r="BWY39"/>
      <c r="BWZ39"/>
      <c r="BXA39"/>
      <c r="BXB39"/>
      <c r="BXC39"/>
      <c r="BXD39"/>
      <c r="BXE39"/>
    </row>
    <row r="40" spans="1:1981" s="4" customFormat="1" ht="15" customHeight="1" thickBot="1" x14ac:dyDescent="0.3">
      <c r="A40"/>
      <c r="B40" s="235"/>
      <c r="C40" s="77" t="s">
        <v>103</v>
      </c>
      <c r="D40" s="31" t="s">
        <v>104</v>
      </c>
      <c r="E40" s="32" t="s">
        <v>44</v>
      </c>
      <c r="F40" s="77" t="s">
        <v>105</v>
      </c>
      <c r="G40" s="78" t="s">
        <v>41</v>
      </c>
      <c r="H40" s="53" t="s">
        <v>37</v>
      </c>
      <c r="I40" s="79" t="s">
        <v>94</v>
      </c>
      <c r="J40" s="53"/>
      <c r="L40" s="43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  <c r="AMO40"/>
      <c r="AMP40"/>
      <c r="AMQ40"/>
      <c r="AMR40"/>
      <c r="AMS40"/>
      <c r="AMT40"/>
      <c r="AMU40"/>
      <c r="AMV40"/>
      <c r="AMW40"/>
      <c r="AMX40"/>
      <c r="AMY40"/>
      <c r="AMZ40"/>
      <c r="ANA40"/>
      <c r="ANB40"/>
      <c r="ANC40"/>
      <c r="AND40"/>
      <c r="ANE40"/>
      <c r="ANF40"/>
      <c r="ANG40"/>
      <c r="ANH40"/>
      <c r="ANI40"/>
      <c r="ANJ40"/>
      <c r="ANK40"/>
      <c r="ANL40"/>
      <c r="ANM40"/>
      <c r="ANN40"/>
      <c r="ANO40"/>
      <c r="ANP40"/>
      <c r="ANQ40"/>
      <c r="ANR40"/>
      <c r="ANS40"/>
      <c r="ANT40"/>
      <c r="ANU40"/>
      <c r="ANV40"/>
      <c r="ANW40"/>
      <c r="ANX40"/>
      <c r="ANY40"/>
      <c r="ANZ40"/>
      <c r="AOA40"/>
      <c r="AOB40"/>
      <c r="AOC40"/>
      <c r="AOD40"/>
      <c r="AOE40"/>
      <c r="AOF40"/>
      <c r="AOG40"/>
      <c r="AOH40"/>
      <c r="AOI40"/>
      <c r="AOJ40"/>
      <c r="AOK40"/>
      <c r="AOL40"/>
      <c r="AOM40"/>
      <c r="AON40"/>
      <c r="AOO40"/>
      <c r="AOP40"/>
      <c r="AOQ40"/>
      <c r="AOR40"/>
      <c r="AOS40"/>
      <c r="AOT40"/>
      <c r="AOU40"/>
      <c r="AOV40"/>
      <c r="AOW40"/>
      <c r="AOX40"/>
      <c r="AOY40"/>
      <c r="AOZ40"/>
      <c r="APA40"/>
      <c r="APB40"/>
      <c r="APC40"/>
      <c r="APD40"/>
      <c r="APE40"/>
      <c r="APF40"/>
      <c r="APG40"/>
      <c r="APH40"/>
      <c r="API40"/>
      <c r="APJ40"/>
      <c r="APK40"/>
      <c r="APL40"/>
      <c r="APM40"/>
      <c r="APN40"/>
      <c r="APO40"/>
      <c r="APP40"/>
      <c r="APQ40"/>
      <c r="APR40"/>
      <c r="APS40"/>
      <c r="APT40"/>
      <c r="APU40"/>
      <c r="APV40"/>
      <c r="APW40"/>
      <c r="APX40"/>
      <c r="APY40"/>
      <c r="APZ40"/>
      <c r="AQA40"/>
      <c r="AQB40"/>
      <c r="AQC40"/>
      <c r="AQD40"/>
      <c r="AQE40"/>
      <c r="AQF40"/>
      <c r="AQG40"/>
      <c r="AQH40"/>
      <c r="AQI40"/>
      <c r="AQJ40"/>
      <c r="AQK40"/>
      <c r="AQL40"/>
      <c r="AQM40"/>
      <c r="AQN40"/>
      <c r="AQO40"/>
      <c r="AQP40"/>
      <c r="AQQ40"/>
      <c r="AQR40"/>
      <c r="AQS40"/>
      <c r="AQT40"/>
      <c r="AQU40"/>
      <c r="AQV40"/>
      <c r="AQW40"/>
      <c r="AQX40"/>
      <c r="AQY40"/>
      <c r="AQZ40"/>
      <c r="ARA40"/>
      <c r="ARB40"/>
      <c r="ARC40"/>
      <c r="ARD40"/>
      <c r="ARE40"/>
      <c r="ARF40"/>
      <c r="ARG40"/>
      <c r="ARH40"/>
      <c r="ARI40"/>
      <c r="ARJ40"/>
      <c r="ARK40"/>
      <c r="ARL40"/>
      <c r="ARM40"/>
      <c r="ARN40"/>
      <c r="ARO40"/>
      <c r="ARP40"/>
      <c r="ARQ40"/>
      <c r="ARR40"/>
      <c r="ARS40"/>
      <c r="ART40"/>
      <c r="ARU40"/>
      <c r="ARV40"/>
      <c r="ARW40"/>
      <c r="ARX40"/>
      <c r="ARY40"/>
      <c r="ARZ40"/>
      <c r="ASA40"/>
      <c r="ASB40"/>
      <c r="ASC40"/>
      <c r="ASD40"/>
      <c r="ASE40"/>
      <c r="ASF40"/>
      <c r="ASG40"/>
      <c r="ASH40"/>
      <c r="ASI40"/>
      <c r="ASJ40"/>
      <c r="ASK40"/>
      <c r="ASL40"/>
      <c r="ASM40"/>
      <c r="ASN40"/>
      <c r="ASO40"/>
      <c r="ASP40"/>
      <c r="ASQ40"/>
      <c r="ASR40"/>
      <c r="ASS40"/>
      <c r="AST40"/>
      <c r="ASU40"/>
      <c r="ASV40"/>
      <c r="ASW40"/>
      <c r="ASX40"/>
      <c r="ASY40"/>
      <c r="ASZ40"/>
      <c r="ATA40"/>
      <c r="ATB40"/>
      <c r="ATC40"/>
      <c r="ATD40"/>
      <c r="ATE40"/>
      <c r="ATF40"/>
      <c r="ATG40"/>
      <c r="ATH40"/>
      <c r="ATI40"/>
      <c r="ATJ40"/>
      <c r="ATK40"/>
      <c r="ATL40"/>
      <c r="ATM40"/>
      <c r="ATN40"/>
      <c r="ATO40"/>
      <c r="ATP40"/>
      <c r="ATQ40"/>
      <c r="ATR40"/>
      <c r="ATS40"/>
      <c r="ATT40"/>
      <c r="ATU40"/>
      <c r="ATV40"/>
      <c r="ATW40"/>
      <c r="ATX40"/>
      <c r="ATY40"/>
      <c r="ATZ40"/>
      <c r="AUA40"/>
      <c r="AUB40"/>
      <c r="AUC40"/>
      <c r="AUD40"/>
      <c r="AUE40"/>
      <c r="AUF40"/>
      <c r="AUG40"/>
      <c r="AUH40"/>
      <c r="AUI40"/>
      <c r="AUJ40"/>
      <c r="AUK40"/>
      <c r="AUL40"/>
      <c r="AUM40"/>
      <c r="AUN40"/>
      <c r="AUO40"/>
      <c r="AUP40"/>
      <c r="AUQ40"/>
      <c r="AUR40"/>
      <c r="AUS40"/>
      <c r="AUT40"/>
      <c r="AUU40"/>
      <c r="AUV40"/>
      <c r="AUW40"/>
      <c r="AUX40"/>
      <c r="AUY40"/>
      <c r="AUZ40"/>
      <c r="AVA40"/>
      <c r="AVB40"/>
      <c r="AVC40"/>
      <c r="AVD40"/>
      <c r="AVE40"/>
      <c r="AVF40"/>
      <c r="AVG40"/>
      <c r="AVH40"/>
      <c r="AVI40"/>
      <c r="AVJ40"/>
      <c r="AVK40"/>
      <c r="AVL40"/>
      <c r="AVM40"/>
      <c r="AVN40"/>
      <c r="AVO40"/>
      <c r="AVP40"/>
      <c r="AVQ40"/>
      <c r="AVR40"/>
      <c r="AVS40"/>
      <c r="AVT40"/>
      <c r="AVU40"/>
      <c r="AVV40"/>
      <c r="AVW40"/>
      <c r="AVX40"/>
      <c r="AVY40"/>
      <c r="AVZ40"/>
      <c r="AWA40"/>
      <c r="AWB40"/>
      <c r="AWC40"/>
      <c r="AWD40"/>
      <c r="AWE40"/>
      <c r="AWF40"/>
      <c r="AWG40"/>
      <c r="AWH40"/>
      <c r="AWI40"/>
      <c r="AWJ40"/>
      <c r="AWK40"/>
      <c r="AWL40"/>
      <c r="AWM40"/>
      <c r="AWN40"/>
      <c r="AWO40"/>
      <c r="AWP40"/>
      <c r="AWQ40"/>
      <c r="AWR40"/>
      <c r="AWS40"/>
      <c r="AWT40"/>
      <c r="AWU40"/>
      <c r="AWV40"/>
      <c r="AWW40"/>
      <c r="AWX40"/>
      <c r="AWY40"/>
      <c r="AWZ40"/>
      <c r="AXA40"/>
      <c r="AXB40"/>
      <c r="AXC40"/>
      <c r="AXD40"/>
      <c r="AXE40"/>
      <c r="AXF40"/>
      <c r="AXG40"/>
      <c r="AXH40"/>
      <c r="AXI40"/>
      <c r="AXJ40"/>
      <c r="AXK40"/>
      <c r="AXL40"/>
      <c r="AXM40"/>
      <c r="AXN40"/>
      <c r="AXO40"/>
      <c r="AXP40"/>
      <c r="AXQ40"/>
      <c r="AXR40"/>
      <c r="AXS40"/>
      <c r="AXT40"/>
      <c r="AXU40"/>
      <c r="AXV40"/>
      <c r="AXW40"/>
      <c r="AXX40"/>
      <c r="AXY40"/>
      <c r="AXZ40"/>
      <c r="AYA40"/>
      <c r="AYB40"/>
      <c r="AYC40"/>
      <c r="AYD40"/>
      <c r="AYE40"/>
      <c r="AYF40"/>
      <c r="AYG40"/>
      <c r="AYH40"/>
      <c r="AYI40"/>
      <c r="AYJ40"/>
      <c r="AYK40"/>
      <c r="AYL40"/>
      <c r="AYM40"/>
      <c r="AYN40"/>
      <c r="AYO40"/>
      <c r="AYP40"/>
      <c r="AYQ40"/>
      <c r="AYR40"/>
      <c r="AYS40"/>
      <c r="AYT40"/>
      <c r="AYU40"/>
      <c r="AYV40"/>
      <c r="AYW40"/>
      <c r="AYX40"/>
      <c r="AYY40"/>
      <c r="AYZ40"/>
      <c r="AZA40"/>
      <c r="AZB40"/>
      <c r="AZC40"/>
      <c r="AZD40"/>
      <c r="AZE40"/>
      <c r="AZF40"/>
      <c r="AZG40"/>
      <c r="AZH40"/>
      <c r="AZI40"/>
      <c r="AZJ40"/>
      <c r="AZK40"/>
      <c r="AZL40"/>
      <c r="AZM40"/>
      <c r="AZN40"/>
      <c r="AZO40"/>
      <c r="AZP40"/>
      <c r="AZQ40"/>
      <c r="AZR40"/>
      <c r="AZS40"/>
      <c r="AZT40"/>
      <c r="AZU40"/>
      <c r="AZV40"/>
      <c r="AZW40"/>
      <c r="AZX40"/>
      <c r="AZY40"/>
      <c r="AZZ40"/>
      <c r="BAA40"/>
      <c r="BAB40"/>
      <c r="BAC40"/>
      <c r="BAD40"/>
      <c r="BAE40"/>
      <c r="BAF40"/>
      <c r="BAG40"/>
      <c r="BAH40"/>
      <c r="BAI40"/>
      <c r="BAJ40"/>
      <c r="BAK40"/>
      <c r="BAL40"/>
      <c r="BAM40"/>
      <c r="BAN40"/>
      <c r="BAO40"/>
      <c r="BAP40"/>
      <c r="BAQ40"/>
      <c r="BAR40"/>
      <c r="BAS40"/>
      <c r="BAT40"/>
      <c r="BAU40"/>
      <c r="BAV40"/>
      <c r="BAW40"/>
      <c r="BAX40"/>
      <c r="BAY40"/>
      <c r="BAZ40"/>
      <c r="BBA40"/>
      <c r="BBB40"/>
      <c r="BBC40"/>
      <c r="BBD40"/>
      <c r="BBE40"/>
      <c r="BBF40"/>
      <c r="BBG40"/>
      <c r="BBH40"/>
      <c r="BBI40"/>
      <c r="BBJ40"/>
      <c r="BBK40"/>
      <c r="BBL40"/>
      <c r="BBM40"/>
      <c r="BBN40"/>
      <c r="BBO40"/>
      <c r="BBP40"/>
      <c r="BBQ40"/>
      <c r="BBR40"/>
      <c r="BBS40"/>
      <c r="BBT40"/>
      <c r="BBU40"/>
      <c r="BBV40"/>
      <c r="BBW40"/>
      <c r="BBX40"/>
      <c r="BBY40"/>
      <c r="BBZ40"/>
      <c r="BCA40"/>
      <c r="BCB40"/>
      <c r="BCC40"/>
      <c r="BCD40"/>
      <c r="BCE40"/>
      <c r="BCF40"/>
      <c r="BCG40"/>
      <c r="BCH40"/>
      <c r="BCI40"/>
      <c r="BCJ40"/>
      <c r="BCK40"/>
      <c r="BCL40"/>
      <c r="BCM40"/>
      <c r="BCN40"/>
      <c r="BCO40"/>
      <c r="BCP40"/>
      <c r="BCQ40"/>
      <c r="BCR40"/>
      <c r="BCS40"/>
      <c r="BCT40"/>
      <c r="BCU40"/>
      <c r="BCV40"/>
      <c r="BCW40"/>
      <c r="BCX40"/>
      <c r="BCY40"/>
      <c r="BCZ40"/>
      <c r="BDA40"/>
      <c r="BDB40"/>
      <c r="BDC40"/>
      <c r="BDD40"/>
      <c r="BDE40"/>
      <c r="BDF40"/>
      <c r="BDG40"/>
      <c r="BDH40"/>
      <c r="BDI40"/>
      <c r="BDJ40"/>
      <c r="BDK40"/>
      <c r="BDL40"/>
      <c r="BDM40"/>
      <c r="BDN40"/>
      <c r="BDO40"/>
      <c r="BDP40"/>
      <c r="BDQ40"/>
      <c r="BDR40"/>
      <c r="BDS40"/>
      <c r="BDT40"/>
      <c r="BDU40"/>
      <c r="BDV40"/>
      <c r="BDW40"/>
      <c r="BDX40"/>
      <c r="BDY40"/>
      <c r="BDZ40"/>
      <c r="BEA40"/>
      <c r="BEB40"/>
      <c r="BEC40"/>
      <c r="BED40"/>
      <c r="BEE40"/>
      <c r="BEF40"/>
      <c r="BEG40"/>
      <c r="BEH40"/>
      <c r="BEI40"/>
      <c r="BEJ40"/>
      <c r="BEK40"/>
      <c r="BEL40"/>
      <c r="BEM40"/>
      <c r="BEN40"/>
      <c r="BEO40"/>
      <c r="BEP40"/>
      <c r="BEQ40"/>
      <c r="BER40"/>
      <c r="BES40"/>
      <c r="BET40"/>
      <c r="BEU40"/>
      <c r="BEV40"/>
      <c r="BEW40"/>
      <c r="BEX40"/>
      <c r="BEY40"/>
      <c r="BEZ40"/>
      <c r="BFA40"/>
      <c r="BFB40"/>
      <c r="BFC40"/>
      <c r="BFD40"/>
      <c r="BFE40"/>
      <c r="BFF40"/>
      <c r="BFG40"/>
      <c r="BFH40"/>
      <c r="BFI40"/>
      <c r="BFJ40"/>
      <c r="BFK40"/>
      <c r="BFL40"/>
      <c r="BFM40"/>
      <c r="BFN40"/>
      <c r="BFO40"/>
      <c r="BFP40"/>
      <c r="BFQ40"/>
      <c r="BFR40"/>
      <c r="BFS40"/>
      <c r="BFT40"/>
      <c r="BFU40"/>
      <c r="BFV40"/>
      <c r="BFW40"/>
      <c r="BFX40"/>
      <c r="BFY40"/>
      <c r="BFZ40"/>
      <c r="BGA40"/>
      <c r="BGB40"/>
      <c r="BGC40"/>
      <c r="BGD40"/>
      <c r="BGE40"/>
      <c r="BGF40"/>
      <c r="BGG40"/>
      <c r="BGH40"/>
      <c r="BGI40"/>
      <c r="BGJ40"/>
      <c r="BGK40"/>
      <c r="BGL40"/>
      <c r="BGM40"/>
      <c r="BGN40"/>
      <c r="BGO40"/>
      <c r="BGP40"/>
      <c r="BGQ40"/>
      <c r="BGR40"/>
      <c r="BGS40"/>
      <c r="BGT40"/>
      <c r="BGU40"/>
      <c r="BGV40"/>
      <c r="BGW40"/>
      <c r="BGX40"/>
      <c r="BGY40"/>
      <c r="BGZ40"/>
      <c r="BHA40"/>
      <c r="BHB40"/>
      <c r="BHC40"/>
      <c r="BHD40"/>
      <c r="BHE40"/>
      <c r="BHF40"/>
      <c r="BHG40"/>
      <c r="BHH40"/>
      <c r="BHI40"/>
      <c r="BHJ40"/>
      <c r="BHK40"/>
      <c r="BHL40"/>
      <c r="BHM40"/>
      <c r="BHN40"/>
      <c r="BHO40"/>
      <c r="BHP40"/>
      <c r="BHQ40"/>
      <c r="BHR40"/>
      <c r="BHS40"/>
      <c r="BHT40"/>
      <c r="BHU40"/>
      <c r="BHV40"/>
      <c r="BHW40"/>
      <c r="BHX40"/>
      <c r="BHY40"/>
      <c r="BHZ40"/>
      <c r="BIA40"/>
      <c r="BIB40"/>
      <c r="BIC40"/>
      <c r="BID40"/>
      <c r="BIE40"/>
      <c r="BIF40"/>
      <c r="BIG40"/>
      <c r="BIH40"/>
      <c r="BII40"/>
      <c r="BIJ40"/>
      <c r="BIK40"/>
      <c r="BIL40"/>
      <c r="BIM40"/>
      <c r="BIN40"/>
      <c r="BIO40"/>
      <c r="BIP40"/>
      <c r="BIQ40"/>
      <c r="BIR40"/>
      <c r="BIS40"/>
      <c r="BIT40"/>
      <c r="BIU40"/>
      <c r="BIV40"/>
      <c r="BIW40"/>
      <c r="BIX40"/>
      <c r="BIY40"/>
      <c r="BIZ40"/>
      <c r="BJA40"/>
      <c r="BJB40"/>
      <c r="BJC40"/>
      <c r="BJD40"/>
      <c r="BJE40"/>
      <c r="BJF40"/>
      <c r="BJG40"/>
      <c r="BJH40"/>
      <c r="BJI40"/>
      <c r="BJJ40"/>
      <c r="BJK40"/>
      <c r="BJL40"/>
      <c r="BJM40"/>
      <c r="BJN40"/>
      <c r="BJO40"/>
      <c r="BJP40"/>
      <c r="BJQ40"/>
      <c r="BJR40"/>
      <c r="BJS40"/>
      <c r="BJT40"/>
      <c r="BJU40"/>
      <c r="BJV40"/>
      <c r="BJW40"/>
      <c r="BJX40"/>
      <c r="BJY40"/>
      <c r="BJZ40"/>
      <c r="BKA40"/>
      <c r="BKB40"/>
      <c r="BKC40"/>
      <c r="BKD40"/>
      <c r="BKE40"/>
      <c r="BKF40"/>
      <c r="BKG40"/>
      <c r="BKH40"/>
      <c r="BKI40"/>
      <c r="BKJ40"/>
      <c r="BKK40"/>
      <c r="BKL40"/>
      <c r="BKM40"/>
      <c r="BKN40"/>
      <c r="BKO40"/>
      <c r="BKP40"/>
      <c r="BKQ40"/>
      <c r="BKR40"/>
      <c r="BKS40"/>
      <c r="BKT40"/>
      <c r="BKU40"/>
      <c r="BKV40"/>
      <c r="BKW40"/>
      <c r="BKX40"/>
      <c r="BKY40"/>
      <c r="BKZ40"/>
      <c r="BLA40"/>
      <c r="BLB40"/>
      <c r="BLC40"/>
      <c r="BLD40"/>
      <c r="BLE40"/>
      <c r="BLF40"/>
      <c r="BLG40"/>
      <c r="BLH40"/>
      <c r="BLI40"/>
      <c r="BLJ40"/>
      <c r="BLK40"/>
      <c r="BLL40"/>
      <c r="BLM40"/>
      <c r="BLN40"/>
      <c r="BLO40"/>
      <c r="BLP40"/>
      <c r="BLQ40"/>
      <c r="BLR40"/>
      <c r="BLS40"/>
      <c r="BLT40"/>
      <c r="BLU40"/>
      <c r="BLV40"/>
      <c r="BLW40"/>
      <c r="BLX40"/>
      <c r="BLY40"/>
      <c r="BLZ40"/>
      <c r="BMA40"/>
      <c r="BMB40"/>
      <c r="BMC40"/>
      <c r="BMD40"/>
      <c r="BME40"/>
      <c r="BMF40"/>
      <c r="BMG40"/>
      <c r="BMH40"/>
      <c r="BMI40"/>
      <c r="BMJ40"/>
      <c r="BMK40"/>
      <c r="BML40"/>
      <c r="BMM40"/>
      <c r="BMN40"/>
      <c r="BMO40"/>
      <c r="BMP40"/>
      <c r="BMQ40"/>
      <c r="BMR40"/>
      <c r="BMS40"/>
      <c r="BMT40"/>
      <c r="BMU40"/>
      <c r="BMV40"/>
      <c r="BMW40"/>
      <c r="BMX40"/>
      <c r="BMY40"/>
      <c r="BMZ40"/>
      <c r="BNA40"/>
      <c r="BNB40"/>
      <c r="BNC40"/>
      <c r="BND40"/>
      <c r="BNE40"/>
      <c r="BNF40"/>
      <c r="BNG40"/>
      <c r="BNH40"/>
      <c r="BNI40"/>
      <c r="BNJ40"/>
      <c r="BNK40"/>
      <c r="BNL40"/>
      <c r="BNM40"/>
      <c r="BNN40"/>
      <c r="BNO40"/>
      <c r="BNP40"/>
      <c r="BNQ40"/>
      <c r="BNR40"/>
      <c r="BNS40"/>
      <c r="BNT40"/>
      <c r="BNU40"/>
      <c r="BNV40"/>
      <c r="BNW40"/>
      <c r="BNX40"/>
      <c r="BNY40"/>
      <c r="BNZ40"/>
      <c r="BOA40"/>
      <c r="BOB40"/>
      <c r="BOC40"/>
      <c r="BOD40"/>
      <c r="BOE40"/>
      <c r="BOF40"/>
      <c r="BOG40"/>
      <c r="BOH40"/>
      <c r="BOI40"/>
      <c r="BOJ40"/>
      <c r="BOK40"/>
      <c r="BOL40"/>
      <c r="BOM40"/>
      <c r="BON40"/>
      <c r="BOO40"/>
      <c r="BOP40"/>
      <c r="BOQ40"/>
      <c r="BOR40"/>
      <c r="BOS40"/>
      <c r="BOT40"/>
      <c r="BOU40"/>
      <c r="BOV40"/>
      <c r="BOW40"/>
      <c r="BOX40"/>
      <c r="BOY40"/>
      <c r="BOZ40"/>
      <c r="BPA40"/>
      <c r="BPB40"/>
      <c r="BPC40"/>
      <c r="BPD40"/>
      <c r="BPE40"/>
      <c r="BPF40"/>
      <c r="BPG40"/>
      <c r="BPH40"/>
      <c r="BPI40"/>
      <c r="BPJ40"/>
      <c r="BPK40"/>
      <c r="BPL40"/>
      <c r="BPM40"/>
      <c r="BPN40"/>
      <c r="BPO40"/>
      <c r="BPP40"/>
      <c r="BPQ40"/>
      <c r="BPR40"/>
      <c r="BPS40"/>
      <c r="BPT40"/>
      <c r="BPU40"/>
      <c r="BPV40"/>
      <c r="BPW40"/>
      <c r="BPX40"/>
      <c r="BPY40"/>
      <c r="BPZ40"/>
      <c r="BQA40"/>
      <c r="BQB40"/>
      <c r="BQC40"/>
      <c r="BQD40"/>
      <c r="BQE40"/>
      <c r="BQF40"/>
      <c r="BQG40"/>
      <c r="BQH40"/>
      <c r="BQI40"/>
      <c r="BQJ40"/>
      <c r="BQK40"/>
      <c r="BQL40"/>
      <c r="BQM40"/>
      <c r="BQN40"/>
      <c r="BQO40"/>
      <c r="BQP40"/>
      <c r="BQQ40"/>
      <c r="BQR40"/>
      <c r="BQS40"/>
      <c r="BQT40"/>
      <c r="BQU40"/>
      <c r="BQV40"/>
      <c r="BQW40"/>
      <c r="BQX40"/>
      <c r="BQY40"/>
      <c r="BQZ40"/>
      <c r="BRA40"/>
      <c r="BRB40"/>
      <c r="BRC40"/>
      <c r="BRD40"/>
      <c r="BRE40"/>
      <c r="BRF40"/>
      <c r="BRG40"/>
      <c r="BRH40"/>
      <c r="BRI40"/>
      <c r="BRJ40"/>
      <c r="BRK40"/>
      <c r="BRL40"/>
      <c r="BRM40"/>
      <c r="BRN40"/>
      <c r="BRO40"/>
      <c r="BRP40"/>
      <c r="BRQ40"/>
      <c r="BRR40"/>
      <c r="BRS40"/>
      <c r="BRT40"/>
      <c r="BRU40"/>
      <c r="BRV40"/>
      <c r="BRW40"/>
      <c r="BRX40"/>
      <c r="BRY40"/>
      <c r="BRZ40"/>
      <c r="BSA40"/>
      <c r="BSB40"/>
      <c r="BSC40"/>
      <c r="BSD40"/>
      <c r="BSE40"/>
      <c r="BSF40"/>
      <c r="BSG40"/>
      <c r="BSH40"/>
      <c r="BSI40"/>
      <c r="BSJ40"/>
      <c r="BSK40"/>
      <c r="BSL40"/>
      <c r="BSM40"/>
      <c r="BSN40"/>
      <c r="BSO40"/>
      <c r="BSP40"/>
      <c r="BSQ40"/>
      <c r="BSR40"/>
      <c r="BSS40"/>
      <c r="BST40"/>
      <c r="BSU40"/>
      <c r="BSV40"/>
      <c r="BSW40"/>
      <c r="BSX40"/>
      <c r="BSY40"/>
      <c r="BSZ40"/>
      <c r="BTA40"/>
      <c r="BTB40"/>
      <c r="BTC40"/>
      <c r="BTD40"/>
      <c r="BTE40"/>
      <c r="BTF40"/>
      <c r="BTG40"/>
      <c r="BTH40"/>
      <c r="BTI40"/>
      <c r="BTJ40"/>
      <c r="BTK40"/>
      <c r="BTL40"/>
      <c r="BTM40"/>
      <c r="BTN40"/>
      <c r="BTO40"/>
      <c r="BTP40"/>
      <c r="BTQ40"/>
      <c r="BTR40"/>
      <c r="BTS40"/>
      <c r="BTT40"/>
      <c r="BTU40"/>
      <c r="BTV40"/>
      <c r="BTW40"/>
      <c r="BTX40"/>
      <c r="BTY40"/>
      <c r="BTZ40"/>
      <c r="BUA40"/>
      <c r="BUB40"/>
      <c r="BUC40"/>
      <c r="BUD40"/>
      <c r="BUE40"/>
      <c r="BUF40"/>
      <c r="BUG40"/>
      <c r="BUH40"/>
      <c r="BUI40"/>
      <c r="BUJ40"/>
      <c r="BUK40"/>
      <c r="BUL40"/>
      <c r="BUM40"/>
      <c r="BUN40"/>
      <c r="BUO40"/>
      <c r="BUP40"/>
      <c r="BUQ40"/>
      <c r="BUR40"/>
      <c r="BUS40"/>
      <c r="BUT40"/>
      <c r="BUU40"/>
      <c r="BUV40"/>
      <c r="BUW40"/>
      <c r="BUX40"/>
      <c r="BUY40"/>
      <c r="BUZ40"/>
      <c r="BVA40"/>
      <c r="BVB40"/>
      <c r="BVC40"/>
      <c r="BVD40"/>
      <c r="BVE40"/>
      <c r="BVF40"/>
      <c r="BVG40"/>
      <c r="BVH40"/>
      <c r="BVI40"/>
      <c r="BVJ40"/>
      <c r="BVK40"/>
      <c r="BVL40"/>
      <c r="BVM40"/>
      <c r="BVN40"/>
      <c r="BVO40"/>
      <c r="BVP40"/>
      <c r="BVQ40"/>
      <c r="BVR40"/>
      <c r="BVS40"/>
      <c r="BVT40"/>
      <c r="BVU40"/>
      <c r="BVV40"/>
      <c r="BVW40"/>
      <c r="BVX40"/>
      <c r="BVY40"/>
      <c r="BVZ40"/>
      <c r="BWA40"/>
      <c r="BWB40"/>
      <c r="BWC40"/>
      <c r="BWD40"/>
      <c r="BWE40"/>
      <c r="BWF40"/>
      <c r="BWG40"/>
      <c r="BWH40"/>
      <c r="BWI40"/>
      <c r="BWJ40"/>
      <c r="BWK40"/>
      <c r="BWL40"/>
      <c r="BWM40"/>
      <c r="BWN40"/>
      <c r="BWO40"/>
      <c r="BWP40"/>
      <c r="BWQ40"/>
      <c r="BWR40"/>
      <c r="BWS40"/>
      <c r="BWT40"/>
      <c r="BWU40"/>
      <c r="BWV40"/>
      <c r="BWW40"/>
      <c r="BWX40"/>
      <c r="BWY40"/>
      <c r="BWZ40"/>
      <c r="BXA40"/>
      <c r="BXB40"/>
      <c r="BXC40"/>
      <c r="BXD40"/>
      <c r="BXE40"/>
    </row>
    <row r="41" spans="1:1981" s="4" customFormat="1" ht="15" customHeight="1" x14ac:dyDescent="0.25">
      <c r="A41"/>
      <c r="B41" s="236" t="s">
        <v>106</v>
      </c>
      <c r="C41" s="80" t="s">
        <v>99</v>
      </c>
      <c r="D41" s="25" t="s">
        <v>107</v>
      </c>
      <c r="E41" s="26" t="s">
        <v>44</v>
      </c>
      <c r="F41" s="80" t="s">
        <v>99</v>
      </c>
      <c r="G41" s="22" t="s">
        <v>41</v>
      </c>
      <c r="H41" s="46" t="s">
        <v>37</v>
      </c>
      <c r="I41" s="72" t="s">
        <v>94</v>
      </c>
      <c r="J41" s="46"/>
      <c r="L41" s="43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  <c r="AMN41"/>
      <c r="AMO41"/>
      <c r="AMP41"/>
      <c r="AMQ41"/>
      <c r="AMR41"/>
      <c r="AMS41"/>
      <c r="AMT41"/>
      <c r="AMU41"/>
      <c r="AMV41"/>
      <c r="AMW41"/>
      <c r="AMX41"/>
      <c r="AMY41"/>
      <c r="AMZ41"/>
      <c r="ANA41"/>
      <c r="ANB41"/>
      <c r="ANC41"/>
      <c r="AND41"/>
      <c r="ANE41"/>
      <c r="ANF41"/>
      <c r="ANG41"/>
      <c r="ANH41"/>
      <c r="ANI41"/>
      <c r="ANJ41"/>
      <c r="ANK41"/>
      <c r="ANL41"/>
      <c r="ANM41"/>
      <c r="ANN41"/>
      <c r="ANO41"/>
      <c r="ANP41"/>
      <c r="ANQ41"/>
      <c r="ANR41"/>
      <c r="ANS41"/>
      <c r="ANT41"/>
      <c r="ANU41"/>
      <c r="ANV41"/>
      <c r="ANW41"/>
      <c r="ANX41"/>
      <c r="ANY41"/>
      <c r="ANZ41"/>
      <c r="AOA41"/>
      <c r="AOB41"/>
      <c r="AOC41"/>
      <c r="AOD41"/>
      <c r="AOE41"/>
      <c r="AOF41"/>
      <c r="AOG41"/>
      <c r="AOH41"/>
      <c r="AOI41"/>
      <c r="AOJ41"/>
      <c r="AOK41"/>
      <c r="AOL41"/>
      <c r="AOM41"/>
      <c r="AON41"/>
      <c r="AOO41"/>
      <c r="AOP41"/>
      <c r="AOQ41"/>
      <c r="AOR41"/>
      <c r="AOS41"/>
      <c r="AOT41"/>
      <c r="AOU41"/>
      <c r="AOV41"/>
      <c r="AOW41"/>
      <c r="AOX41"/>
      <c r="AOY41"/>
      <c r="AOZ41"/>
      <c r="APA41"/>
      <c r="APB41"/>
      <c r="APC41"/>
      <c r="APD41"/>
      <c r="APE41"/>
      <c r="APF41"/>
      <c r="APG41"/>
      <c r="APH41"/>
      <c r="API41"/>
      <c r="APJ41"/>
      <c r="APK41"/>
      <c r="APL41"/>
      <c r="APM41"/>
      <c r="APN41"/>
      <c r="APO41"/>
      <c r="APP41"/>
      <c r="APQ41"/>
      <c r="APR41"/>
      <c r="APS41"/>
      <c r="APT41"/>
      <c r="APU41"/>
      <c r="APV41"/>
      <c r="APW41"/>
      <c r="APX41"/>
      <c r="APY41"/>
      <c r="APZ41"/>
      <c r="AQA41"/>
      <c r="AQB41"/>
      <c r="AQC41"/>
      <c r="AQD41"/>
      <c r="AQE41"/>
      <c r="AQF41"/>
      <c r="AQG41"/>
      <c r="AQH41"/>
      <c r="AQI41"/>
      <c r="AQJ41"/>
      <c r="AQK41"/>
      <c r="AQL41"/>
      <c r="AQM41"/>
      <c r="AQN41"/>
      <c r="AQO41"/>
      <c r="AQP41"/>
      <c r="AQQ41"/>
      <c r="AQR41"/>
      <c r="AQS41"/>
      <c r="AQT41"/>
      <c r="AQU41"/>
      <c r="AQV41"/>
      <c r="AQW41"/>
      <c r="AQX41"/>
      <c r="AQY41"/>
      <c r="AQZ41"/>
      <c r="ARA41"/>
      <c r="ARB41"/>
      <c r="ARC41"/>
      <c r="ARD41"/>
      <c r="ARE41"/>
      <c r="ARF41"/>
      <c r="ARG41"/>
      <c r="ARH41"/>
      <c r="ARI41"/>
      <c r="ARJ41"/>
      <c r="ARK41"/>
      <c r="ARL41"/>
      <c r="ARM41"/>
      <c r="ARN41"/>
      <c r="ARO41"/>
      <c r="ARP41"/>
      <c r="ARQ41"/>
      <c r="ARR41"/>
      <c r="ARS41"/>
      <c r="ART41"/>
      <c r="ARU41"/>
      <c r="ARV41"/>
      <c r="ARW41"/>
      <c r="ARX41"/>
      <c r="ARY41"/>
      <c r="ARZ41"/>
      <c r="ASA41"/>
      <c r="ASB41"/>
      <c r="ASC41"/>
      <c r="ASD41"/>
      <c r="ASE41"/>
      <c r="ASF41"/>
      <c r="ASG41"/>
      <c r="ASH41"/>
      <c r="ASI41"/>
      <c r="ASJ41"/>
      <c r="ASK41"/>
      <c r="ASL41"/>
      <c r="ASM41"/>
      <c r="ASN41"/>
      <c r="ASO41"/>
      <c r="ASP41"/>
      <c r="ASQ41"/>
      <c r="ASR41"/>
      <c r="ASS41"/>
      <c r="AST41"/>
      <c r="ASU41"/>
      <c r="ASV41"/>
      <c r="ASW41"/>
      <c r="ASX41"/>
      <c r="ASY41"/>
      <c r="ASZ41"/>
      <c r="ATA41"/>
      <c r="ATB41"/>
      <c r="ATC41"/>
      <c r="ATD41"/>
      <c r="ATE41"/>
      <c r="ATF41"/>
      <c r="ATG41"/>
      <c r="ATH41"/>
      <c r="ATI41"/>
      <c r="ATJ41"/>
      <c r="ATK41"/>
      <c r="ATL41"/>
      <c r="ATM41"/>
      <c r="ATN41"/>
      <c r="ATO41"/>
      <c r="ATP41"/>
      <c r="ATQ41"/>
      <c r="ATR41"/>
      <c r="ATS41"/>
      <c r="ATT41"/>
      <c r="ATU41"/>
      <c r="ATV41"/>
      <c r="ATW41"/>
      <c r="ATX41"/>
      <c r="ATY41"/>
      <c r="ATZ41"/>
      <c r="AUA41"/>
      <c r="AUB41"/>
      <c r="AUC41"/>
      <c r="AUD41"/>
      <c r="AUE41"/>
      <c r="AUF41"/>
      <c r="AUG41"/>
      <c r="AUH41"/>
      <c r="AUI41"/>
      <c r="AUJ41"/>
      <c r="AUK41"/>
      <c r="AUL41"/>
      <c r="AUM41"/>
      <c r="AUN41"/>
      <c r="AUO41"/>
      <c r="AUP41"/>
      <c r="AUQ41"/>
      <c r="AUR41"/>
      <c r="AUS41"/>
      <c r="AUT41"/>
      <c r="AUU41"/>
      <c r="AUV41"/>
      <c r="AUW41"/>
      <c r="AUX41"/>
      <c r="AUY41"/>
      <c r="AUZ41"/>
      <c r="AVA41"/>
      <c r="AVB41"/>
      <c r="AVC41"/>
      <c r="AVD41"/>
      <c r="AVE41"/>
      <c r="AVF41"/>
      <c r="AVG41"/>
      <c r="AVH41"/>
      <c r="AVI41"/>
      <c r="AVJ41"/>
      <c r="AVK41"/>
      <c r="AVL41"/>
      <c r="AVM41"/>
      <c r="AVN41"/>
      <c r="AVO41"/>
      <c r="AVP41"/>
      <c r="AVQ41"/>
      <c r="AVR41"/>
      <c r="AVS41"/>
      <c r="AVT41"/>
      <c r="AVU41"/>
      <c r="AVV41"/>
      <c r="AVW41"/>
      <c r="AVX41"/>
      <c r="AVY41"/>
      <c r="AVZ41"/>
      <c r="AWA41"/>
      <c r="AWB41"/>
      <c r="AWC41"/>
      <c r="AWD41"/>
      <c r="AWE41"/>
      <c r="AWF41"/>
      <c r="AWG41"/>
      <c r="AWH41"/>
      <c r="AWI41"/>
      <c r="AWJ41"/>
      <c r="AWK41"/>
      <c r="AWL41"/>
      <c r="AWM41"/>
      <c r="AWN41"/>
      <c r="AWO41"/>
      <c r="AWP41"/>
      <c r="AWQ41"/>
      <c r="AWR41"/>
      <c r="AWS41"/>
      <c r="AWT41"/>
      <c r="AWU41"/>
      <c r="AWV41"/>
      <c r="AWW41"/>
      <c r="AWX41"/>
      <c r="AWY41"/>
      <c r="AWZ41"/>
      <c r="AXA41"/>
      <c r="AXB41"/>
      <c r="AXC41"/>
      <c r="AXD41"/>
      <c r="AXE41"/>
      <c r="AXF41"/>
      <c r="AXG41"/>
      <c r="AXH41"/>
      <c r="AXI41"/>
      <c r="AXJ41"/>
      <c r="AXK41"/>
      <c r="AXL41"/>
      <c r="AXM41"/>
      <c r="AXN41"/>
      <c r="AXO41"/>
      <c r="AXP41"/>
      <c r="AXQ41"/>
      <c r="AXR41"/>
      <c r="AXS41"/>
      <c r="AXT41"/>
      <c r="AXU41"/>
      <c r="AXV41"/>
      <c r="AXW41"/>
      <c r="AXX41"/>
      <c r="AXY41"/>
      <c r="AXZ41"/>
      <c r="AYA41"/>
      <c r="AYB41"/>
      <c r="AYC41"/>
      <c r="AYD41"/>
      <c r="AYE41"/>
      <c r="AYF41"/>
      <c r="AYG41"/>
      <c r="AYH41"/>
      <c r="AYI41"/>
      <c r="AYJ41"/>
      <c r="AYK41"/>
      <c r="AYL41"/>
      <c r="AYM41"/>
      <c r="AYN41"/>
      <c r="AYO41"/>
      <c r="AYP41"/>
      <c r="AYQ41"/>
      <c r="AYR41"/>
      <c r="AYS41"/>
      <c r="AYT41"/>
      <c r="AYU41"/>
      <c r="AYV41"/>
      <c r="AYW41"/>
      <c r="AYX41"/>
      <c r="AYY41"/>
      <c r="AYZ41"/>
      <c r="AZA41"/>
      <c r="AZB41"/>
      <c r="AZC41"/>
      <c r="AZD41"/>
      <c r="AZE41"/>
      <c r="AZF41"/>
      <c r="AZG41"/>
      <c r="AZH41"/>
      <c r="AZI41"/>
      <c r="AZJ41"/>
      <c r="AZK41"/>
      <c r="AZL41"/>
      <c r="AZM41"/>
      <c r="AZN41"/>
      <c r="AZO41"/>
      <c r="AZP41"/>
      <c r="AZQ41"/>
      <c r="AZR41"/>
      <c r="AZS41"/>
      <c r="AZT41"/>
      <c r="AZU41"/>
      <c r="AZV41"/>
      <c r="AZW41"/>
      <c r="AZX41"/>
      <c r="AZY41"/>
      <c r="AZZ41"/>
      <c r="BAA41"/>
      <c r="BAB41"/>
      <c r="BAC41"/>
      <c r="BAD41"/>
      <c r="BAE41"/>
      <c r="BAF41"/>
      <c r="BAG41"/>
      <c r="BAH41"/>
      <c r="BAI41"/>
      <c r="BAJ41"/>
      <c r="BAK41"/>
      <c r="BAL41"/>
      <c r="BAM41"/>
      <c r="BAN41"/>
      <c r="BAO41"/>
      <c r="BAP41"/>
      <c r="BAQ41"/>
      <c r="BAR41"/>
      <c r="BAS41"/>
      <c r="BAT41"/>
      <c r="BAU41"/>
      <c r="BAV41"/>
      <c r="BAW41"/>
      <c r="BAX41"/>
      <c r="BAY41"/>
      <c r="BAZ41"/>
      <c r="BBA41"/>
      <c r="BBB41"/>
      <c r="BBC41"/>
      <c r="BBD41"/>
      <c r="BBE41"/>
      <c r="BBF41"/>
      <c r="BBG41"/>
      <c r="BBH41"/>
      <c r="BBI41"/>
      <c r="BBJ41"/>
      <c r="BBK41"/>
      <c r="BBL41"/>
      <c r="BBM41"/>
      <c r="BBN41"/>
      <c r="BBO41"/>
      <c r="BBP41"/>
      <c r="BBQ41"/>
      <c r="BBR41"/>
      <c r="BBS41"/>
      <c r="BBT41"/>
      <c r="BBU41"/>
      <c r="BBV41"/>
      <c r="BBW41"/>
      <c r="BBX41"/>
      <c r="BBY41"/>
      <c r="BBZ41"/>
      <c r="BCA41"/>
      <c r="BCB41"/>
      <c r="BCC41"/>
      <c r="BCD41"/>
      <c r="BCE41"/>
      <c r="BCF41"/>
      <c r="BCG41"/>
      <c r="BCH41"/>
      <c r="BCI41"/>
      <c r="BCJ41"/>
      <c r="BCK41"/>
      <c r="BCL41"/>
      <c r="BCM41"/>
      <c r="BCN41"/>
      <c r="BCO41"/>
      <c r="BCP41"/>
      <c r="BCQ41"/>
      <c r="BCR41"/>
      <c r="BCS41"/>
      <c r="BCT41"/>
      <c r="BCU41"/>
      <c r="BCV41"/>
      <c r="BCW41"/>
      <c r="BCX41"/>
      <c r="BCY41"/>
      <c r="BCZ41"/>
      <c r="BDA41"/>
      <c r="BDB41"/>
      <c r="BDC41"/>
      <c r="BDD41"/>
      <c r="BDE41"/>
      <c r="BDF41"/>
      <c r="BDG41"/>
      <c r="BDH41"/>
      <c r="BDI41"/>
      <c r="BDJ41"/>
      <c r="BDK41"/>
      <c r="BDL41"/>
      <c r="BDM41"/>
      <c r="BDN41"/>
      <c r="BDO41"/>
      <c r="BDP41"/>
      <c r="BDQ41"/>
      <c r="BDR41"/>
      <c r="BDS41"/>
      <c r="BDT41"/>
      <c r="BDU41"/>
      <c r="BDV41"/>
      <c r="BDW41"/>
      <c r="BDX41"/>
      <c r="BDY41"/>
      <c r="BDZ41"/>
      <c r="BEA41"/>
      <c r="BEB41"/>
      <c r="BEC41"/>
      <c r="BED41"/>
      <c r="BEE41"/>
      <c r="BEF41"/>
      <c r="BEG41"/>
      <c r="BEH41"/>
      <c r="BEI41"/>
      <c r="BEJ41"/>
      <c r="BEK41"/>
      <c r="BEL41"/>
      <c r="BEM41"/>
      <c r="BEN41"/>
      <c r="BEO41"/>
      <c r="BEP41"/>
      <c r="BEQ41"/>
      <c r="BER41"/>
      <c r="BES41"/>
      <c r="BET41"/>
      <c r="BEU41"/>
      <c r="BEV41"/>
      <c r="BEW41"/>
      <c r="BEX41"/>
      <c r="BEY41"/>
      <c r="BEZ41"/>
      <c r="BFA41"/>
      <c r="BFB41"/>
      <c r="BFC41"/>
      <c r="BFD41"/>
      <c r="BFE41"/>
      <c r="BFF41"/>
      <c r="BFG41"/>
      <c r="BFH41"/>
      <c r="BFI41"/>
      <c r="BFJ41"/>
      <c r="BFK41"/>
      <c r="BFL41"/>
      <c r="BFM41"/>
      <c r="BFN41"/>
      <c r="BFO41"/>
      <c r="BFP41"/>
      <c r="BFQ41"/>
      <c r="BFR41"/>
      <c r="BFS41"/>
      <c r="BFT41"/>
      <c r="BFU41"/>
      <c r="BFV41"/>
      <c r="BFW41"/>
      <c r="BFX41"/>
      <c r="BFY41"/>
      <c r="BFZ41"/>
      <c r="BGA41"/>
      <c r="BGB41"/>
      <c r="BGC41"/>
      <c r="BGD41"/>
      <c r="BGE41"/>
      <c r="BGF41"/>
      <c r="BGG41"/>
      <c r="BGH41"/>
      <c r="BGI41"/>
      <c r="BGJ41"/>
      <c r="BGK41"/>
      <c r="BGL41"/>
      <c r="BGM41"/>
      <c r="BGN41"/>
      <c r="BGO41"/>
      <c r="BGP41"/>
      <c r="BGQ41"/>
      <c r="BGR41"/>
      <c r="BGS41"/>
      <c r="BGT41"/>
      <c r="BGU41"/>
      <c r="BGV41"/>
      <c r="BGW41"/>
      <c r="BGX41"/>
      <c r="BGY41"/>
      <c r="BGZ41"/>
      <c r="BHA41"/>
      <c r="BHB41"/>
      <c r="BHC41"/>
      <c r="BHD41"/>
      <c r="BHE41"/>
      <c r="BHF41"/>
      <c r="BHG41"/>
      <c r="BHH41"/>
      <c r="BHI41"/>
      <c r="BHJ41"/>
      <c r="BHK41"/>
      <c r="BHL41"/>
      <c r="BHM41"/>
      <c r="BHN41"/>
      <c r="BHO41"/>
      <c r="BHP41"/>
      <c r="BHQ41"/>
      <c r="BHR41"/>
      <c r="BHS41"/>
      <c r="BHT41"/>
      <c r="BHU41"/>
      <c r="BHV41"/>
      <c r="BHW41"/>
      <c r="BHX41"/>
      <c r="BHY41"/>
      <c r="BHZ41"/>
      <c r="BIA41"/>
      <c r="BIB41"/>
      <c r="BIC41"/>
      <c r="BID41"/>
      <c r="BIE41"/>
      <c r="BIF41"/>
      <c r="BIG41"/>
      <c r="BIH41"/>
      <c r="BII41"/>
      <c r="BIJ41"/>
      <c r="BIK41"/>
      <c r="BIL41"/>
      <c r="BIM41"/>
      <c r="BIN41"/>
      <c r="BIO41"/>
      <c r="BIP41"/>
      <c r="BIQ41"/>
      <c r="BIR41"/>
      <c r="BIS41"/>
      <c r="BIT41"/>
      <c r="BIU41"/>
      <c r="BIV41"/>
      <c r="BIW41"/>
      <c r="BIX41"/>
      <c r="BIY41"/>
      <c r="BIZ41"/>
      <c r="BJA41"/>
      <c r="BJB41"/>
      <c r="BJC41"/>
      <c r="BJD41"/>
      <c r="BJE41"/>
      <c r="BJF41"/>
      <c r="BJG41"/>
      <c r="BJH41"/>
      <c r="BJI41"/>
      <c r="BJJ41"/>
      <c r="BJK41"/>
      <c r="BJL41"/>
      <c r="BJM41"/>
      <c r="BJN41"/>
      <c r="BJO41"/>
      <c r="BJP41"/>
      <c r="BJQ41"/>
      <c r="BJR41"/>
      <c r="BJS41"/>
      <c r="BJT41"/>
      <c r="BJU41"/>
      <c r="BJV41"/>
      <c r="BJW41"/>
      <c r="BJX41"/>
      <c r="BJY41"/>
      <c r="BJZ41"/>
      <c r="BKA41"/>
      <c r="BKB41"/>
      <c r="BKC41"/>
      <c r="BKD41"/>
      <c r="BKE41"/>
      <c r="BKF41"/>
      <c r="BKG41"/>
      <c r="BKH41"/>
      <c r="BKI41"/>
      <c r="BKJ41"/>
      <c r="BKK41"/>
      <c r="BKL41"/>
      <c r="BKM41"/>
      <c r="BKN41"/>
      <c r="BKO41"/>
      <c r="BKP41"/>
      <c r="BKQ41"/>
      <c r="BKR41"/>
      <c r="BKS41"/>
      <c r="BKT41"/>
      <c r="BKU41"/>
      <c r="BKV41"/>
      <c r="BKW41"/>
      <c r="BKX41"/>
      <c r="BKY41"/>
      <c r="BKZ41"/>
      <c r="BLA41"/>
      <c r="BLB41"/>
      <c r="BLC41"/>
      <c r="BLD41"/>
      <c r="BLE41"/>
      <c r="BLF41"/>
      <c r="BLG41"/>
      <c r="BLH41"/>
      <c r="BLI41"/>
      <c r="BLJ41"/>
      <c r="BLK41"/>
      <c r="BLL41"/>
      <c r="BLM41"/>
      <c r="BLN41"/>
      <c r="BLO41"/>
      <c r="BLP41"/>
      <c r="BLQ41"/>
      <c r="BLR41"/>
      <c r="BLS41"/>
      <c r="BLT41"/>
      <c r="BLU41"/>
      <c r="BLV41"/>
      <c r="BLW41"/>
      <c r="BLX41"/>
      <c r="BLY41"/>
      <c r="BLZ41"/>
      <c r="BMA41"/>
      <c r="BMB41"/>
      <c r="BMC41"/>
      <c r="BMD41"/>
      <c r="BME41"/>
      <c r="BMF41"/>
      <c r="BMG41"/>
      <c r="BMH41"/>
      <c r="BMI41"/>
      <c r="BMJ41"/>
      <c r="BMK41"/>
      <c r="BML41"/>
      <c r="BMM41"/>
      <c r="BMN41"/>
      <c r="BMO41"/>
      <c r="BMP41"/>
      <c r="BMQ41"/>
      <c r="BMR41"/>
      <c r="BMS41"/>
      <c r="BMT41"/>
      <c r="BMU41"/>
      <c r="BMV41"/>
      <c r="BMW41"/>
      <c r="BMX41"/>
      <c r="BMY41"/>
      <c r="BMZ41"/>
      <c r="BNA41"/>
      <c r="BNB41"/>
      <c r="BNC41"/>
      <c r="BND41"/>
      <c r="BNE41"/>
      <c r="BNF41"/>
      <c r="BNG41"/>
      <c r="BNH41"/>
      <c r="BNI41"/>
      <c r="BNJ41"/>
      <c r="BNK41"/>
      <c r="BNL41"/>
      <c r="BNM41"/>
      <c r="BNN41"/>
      <c r="BNO41"/>
      <c r="BNP41"/>
      <c r="BNQ41"/>
      <c r="BNR41"/>
      <c r="BNS41"/>
      <c r="BNT41"/>
      <c r="BNU41"/>
      <c r="BNV41"/>
      <c r="BNW41"/>
      <c r="BNX41"/>
      <c r="BNY41"/>
      <c r="BNZ41"/>
      <c r="BOA41"/>
      <c r="BOB41"/>
      <c r="BOC41"/>
      <c r="BOD41"/>
      <c r="BOE41"/>
      <c r="BOF41"/>
      <c r="BOG41"/>
      <c r="BOH41"/>
      <c r="BOI41"/>
      <c r="BOJ41"/>
      <c r="BOK41"/>
      <c r="BOL41"/>
      <c r="BOM41"/>
      <c r="BON41"/>
      <c r="BOO41"/>
      <c r="BOP41"/>
      <c r="BOQ41"/>
      <c r="BOR41"/>
      <c r="BOS41"/>
      <c r="BOT41"/>
      <c r="BOU41"/>
      <c r="BOV41"/>
      <c r="BOW41"/>
      <c r="BOX41"/>
      <c r="BOY41"/>
      <c r="BOZ41"/>
      <c r="BPA41"/>
      <c r="BPB41"/>
      <c r="BPC41"/>
      <c r="BPD41"/>
      <c r="BPE41"/>
      <c r="BPF41"/>
      <c r="BPG41"/>
      <c r="BPH41"/>
      <c r="BPI41"/>
      <c r="BPJ41"/>
      <c r="BPK41"/>
      <c r="BPL41"/>
      <c r="BPM41"/>
      <c r="BPN41"/>
      <c r="BPO41"/>
      <c r="BPP41"/>
      <c r="BPQ41"/>
      <c r="BPR41"/>
      <c r="BPS41"/>
      <c r="BPT41"/>
      <c r="BPU41"/>
      <c r="BPV41"/>
      <c r="BPW41"/>
      <c r="BPX41"/>
      <c r="BPY41"/>
      <c r="BPZ41"/>
      <c r="BQA41"/>
      <c r="BQB41"/>
      <c r="BQC41"/>
      <c r="BQD41"/>
      <c r="BQE41"/>
      <c r="BQF41"/>
      <c r="BQG41"/>
      <c r="BQH41"/>
      <c r="BQI41"/>
      <c r="BQJ41"/>
      <c r="BQK41"/>
      <c r="BQL41"/>
      <c r="BQM41"/>
      <c r="BQN41"/>
      <c r="BQO41"/>
      <c r="BQP41"/>
      <c r="BQQ41"/>
      <c r="BQR41"/>
      <c r="BQS41"/>
      <c r="BQT41"/>
      <c r="BQU41"/>
      <c r="BQV41"/>
      <c r="BQW41"/>
      <c r="BQX41"/>
      <c r="BQY41"/>
      <c r="BQZ41"/>
      <c r="BRA41"/>
      <c r="BRB41"/>
      <c r="BRC41"/>
      <c r="BRD41"/>
      <c r="BRE41"/>
      <c r="BRF41"/>
      <c r="BRG41"/>
      <c r="BRH41"/>
      <c r="BRI41"/>
      <c r="BRJ41"/>
      <c r="BRK41"/>
      <c r="BRL41"/>
      <c r="BRM41"/>
      <c r="BRN41"/>
      <c r="BRO41"/>
      <c r="BRP41"/>
      <c r="BRQ41"/>
      <c r="BRR41"/>
      <c r="BRS41"/>
      <c r="BRT41"/>
      <c r="BRU41"/>
      <c r="BRV41"/>
      <c r="BRW41"/>
      <c r="BRX41"/>
      <c r="BRY41"/>
      <c r="BRZ41"/>
      <c r="BSA41"/>
      <c r="BSB41"/>
      <c r="BSC41"/>
      <c r="BSD41"/>
      <c r="BSE41"/>
      <c r="BSF41"/>
      <c r="BSG41"/>
      <c r="BSH41"/>
      <c r="BSI41"/>
      <c r="BSJ41"/>
      <c r="BSK41"/>
      <c r="BSL41"/>
      <c r="BSM41"/>
      <c r="BSN41"/>
      <c r="BSO41"/>
      <c r="BSP41"/>
      <c r="BSQ41"/>
      <c r="BSR41"/>
      <c r="BSS41"/>
      <c r="BST41"/>
      <c r="BSU41"/>
      <c r="BSV41"/>
      <c r="BSW41"/>
      <c r="BSX41"/>
      <c r="BSY41"/>
      <c r="BSZ41"/>
      <c r="BTA41"/>
      <c r="BTB41"/>
      <c r="BTC41"/>
      <c r="BTD41"/>
      <c r="BTE41"/>
      <c r="BTF41"/>
      <c r="BTG41"/>
      <c r="BTH41"/>
      <c r="BTI41"/>
      <c r="BTJ41"/>
      <c r="BTK41"/>
      <c r="BTL41"/>
      <c r="BTM41"/>
      <c r="BTN41"/>
      <c r="BTO41"/>
      <c r="BTP41"/>
      <c r="BTQ41"/>
      <c r="BTR41"/>
      <c r="BTS41"/>
      <c r="BTT41"/>
      <c r="BTU41"/>
      <c r="BTV41"/>
      <c r="BTW41"/>
      <c r="BTX41"/>
      <c r="BTY41"/>
      <c r="BTZ41"/>
      <c r="BUA41"/>
      <c r="BUB41"/>
      <c r="BUC41"/>
      <c r="BUD41"/>
      <c r="BUE41"/>
      <c r="BUF41"/>
      <c r="BUG41"/>
      <c r="BUH41"/>
      <c r="BUI41"/>
      <c r="BUJ41"/>
      <c r="BUK41"/>
      <c r="BUL41"/>
      <c r="BUM41"/>
      <c r="BUN41"/>
      <c r="BUO41"/>
      <c r="BUP41"/>
      <c r="BUQ41"/>
      <c r="BUR41"/>
      <c r="BUS41"/>
      <c r="BUT41"/>
      <c r="BUU41"/>
      <c r="BUV41"/>
      <c r="BUW41"/>
      <c r="BUX41"/>
      <c r="BUY41"/>
      <c r="BUZ41"/>
      <c r="BVA41"/>
      <c r="BVB41"/>
      <c r="BVC41"/>
      <c r="BVD41"/>
      <c r="BVE41"/>
      <c r="BVF41"/>
      <c r="BVG41"/>
      <c r="BVH41"/>
      <c r="BVI41"/>
      <c r="BVJ41"/>
      <c r="BVK41"/>
      <c r="BVL41"/>
      <c r="BVM41"/>
      <c r="BVN41"/>
      <c r="BVO41"/>
      <c r="BVP41"/>
      <c r="BVQ41"/>
      <c r="BVR41"/>
      <c r="BVS41"/>
      <c r="BVT41"/>
      <c r="BVU41"/>
      <c r="BVV41"/>
      <c r="BVW41"/>
      <c r="BVX41"/>
      <c r="BVY41"/>
      <c r="BVZ41"/>
      <c r="BWA41"/>
      <c r="BWB41"/>
      <c r="BWC41"/>
      <c r="BWD41"/>
      <c r="BWE41"/>
      <c r="BWF41"/>
      <c r="BWG41"/>
      <c r="BWH41"/>
      <c r="BWI41"/>
      <c r="BWJ41"/>
      <c r="BWK41"/>
      <c r="BWL41"/>
      <c r="BWM41"/>
      <c r="BWN41"/>
      <c r="BWO41"/>
      <c r="BWP41"/>
      <c r="BWQ41"/>
      <c r="BWR41"/>
      <c r="BWS41"/>
      <c r="BWT41"/>
      <c r="BWU41"/>
      <c r="BWV41"/>
      <c r="BWW41"/>
      <c r="BWX41"/>
      <c r="BWY41"/>
      <c r="BWZ41"/>
      <c r="BXA41"/>
      <c r="BXB41"/>
      <c r="BXC41"/>
      <c r="BXD41"/>
      <c r="BXE41"/>
    </row>
    <row r="42" spans="1:1981" s="4" customFormat="1" ht="15" customHeight="1" x14ac:dyDescent="0.25">
      <c r="A42"/>
      <c r="B42" s="237"/>
      <c r="C42" s="81" t="s">
        <v>108</v>
      </c>
      <c r="D42" s="25" t="s">
        <v>109</v>
      </c>
      <c r="E42" s="26" t="s">
        <v>44</v>
      </c>
      <c r="F42" s="81" t="s">
        <v>110</v>
      </c>
      <c r="G42" s="28" t="s">
        <v>41</v>
      </c>
      <c r="H42" s="50" t="s">
        <v>37</v>
      </c>
      <c r="I42" s="75" t="s">
        <v>94</v>
      </c>
      <c r="J42" s="50"/>
      <c r="L42" s="43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  <c r="AMO42"/>
      <c r="AMP42"/>
      <c r="AMQ42"/>
      <c r="AMR42"/>
      <c r="AMS42"/>
      <c r="AMT42"/>
      <c r="AMU42"/>
      <c r="AMV42"/>
      <c r="AMW42"/>
      <c r="AMX42"/>
      <c r="AMY42"/>
      <c r="AMZ42"/>
      <c r="ANA42"/>
      <c r="ANB42"/>
      <c r="ANC42"/>
      <c r="AND42"/>
      <c r="ANE42"/>
      <c r="ANF42"/>
      <c r="ANG42"/>
      <c r="ANH42"/>
      <c r="ANI42"/>
      <c r="ANJ42"/>
      <c r="ANK42"/>
      <c r="ANL42"/>
      <c r="ANM42"/>
      <c r="ANN42"/>
      <c r="ANO42"/>
      <c r="ANP42"/>
      <c r="ANQ42"/>
      <c r="ANR42"/>
      <c r="ANS42"/>
      <c r="ANT42"/>
      <c r="ANU42"/>
      <c r="ANV42"/>
      <c r="ANW42"/>
      <c r="ANX42"/>
      <c r="ANY42"/>
      <c r="ANZ42"/>
      <c r="AOA42"/>
      <c r="AOB42"/>
      <c r="AOC42"/>
      <c r="AOD42"/>
      <c r="AOE42"/>
      <c r="AOF42"/>
      <c r="AOG42"/>
      <c r="AOH42"/>
      <c r="AOI42"/>
      <c r="AOJ42"/>
      <c r="AOK42"/>
      <c r="AOL42"/>
      <c r="AOM42"/>
      <c r="AON42"/>
      <c r="AOO42"/>
      <c r="AOP42"/>
      <c r="AOQ42"/>
      <c r="AOR42"/>
      <c r="AOS42"/>
      <c r="AOT42"/>
      <c r="AOU42"/>
      <c r="AOV42"/>
      <c r="AOW42"/>
      <c r="AOX42"/>
      <c r="AOY42"/>
      <c r="AOZ42"/>
      <c r="APA42"/>
      <c r="APB42"/>
      <c r="APC42"/>
      <c r="APD42"/>
      <c r="APE42"/>
      <c r="APF42"/>
      <c r="APG42"/>
      <c r="APH42"/>
      <c r="API42"/>
      <c r="APJ42"/>
      <c r="APK42"/>
      <c r="APL42"/>
      <c r="APM42"/>
      <c r="APN42"/>
      <c r="APO42"/>
      <c r="APP42"/>
      <c r="APQ42"/>
      <c r="APR42"/>
      <c r="APS42"/>
      <c r="APT42"/>
      <c r="APU42"/>
      <c r="APV42"/>
      <c r="APW42"/>
      <c r="APX42"/>
      <c r="APY42"/>
      <c r="APZ42"/>
      <c r="AQA42"/>
      <c r="AQB42"/>
      <c r="AQC42"/>
      <c r="AQD42"/>
      <c r="AQE42"/>
      <c r="AQF42"/>
      <c r="AQG42"/>
      <c r="AQH42"/>
      <c r="AQI42"/>
      <c r="AQJ42"/>
      <c r="AQK42"/>
      <c r="AQL42"/>
      <c r="AQM42"/>
      <c r="AQN42"/>
      <c r="AQO42"/>
      <c r="AQP42"/>
      <c r="AQQ42"/>
      <c r="AQR42"/>
      <c r="AQS42"/>
      <c r="AQT42"/>
      <c r="AQU42"/>
      <c r="AQV42"/>
      <c r="AQW42"/>
      <c r="AQX42"/>
      <c r="AQY42"/>
      <c r="AQZ42"/>
      <c r="ARA42"/>
      <c r="ARB42"/>
      <c r="ARC42"/>
      <c r="ARD42"/>
      <c r="ARE42"/>
      <c r="ARF42"/>
      <c r="ARG42"/>
      <c r="ARH42"/>
      <c r="ARI42"/>
      <c r="ARJ42"/>
      <c r="ARK42"/>
      <c r="ARL42"/>
      <c r="ARM42"/>
      <c r="ARN42"/>
      <c r="ARO42"/>
      <c r="ARP42"/>
      <c r="ARQ42"/>
      <c r="ARR42"/>
      <c r="ARS42"/>
      <c r="ART42"/>
      <c r="ARU42"/>
      <c r="ARV42"/>
      <c r="ARW42"/>
      <c r="ARX42"/>
      <c r="ARY42"/>
      <c r="ARZ42"/>
      <c r="ASA42"/>
      <c r="ASB42"/>
      <c r="ASC42"/>
      <c r="ASD42"/>
      <c r="ASE42"/>
      <c r="ASF42"/>
      <c r="ASG42"/>
      <c r="ASH42"/>
      <c r="ASI42"/>
      <c r="ASJ42"/>
      <c r="ASK42"/>
      <c r="ASL42"/>
      <c r="ASM42"/>
      <c r="ASN42"/>
      <c r="ASO42"/>
      <c r="ASP42"/>
      <c r="ASQ42"/>
      <c r="ASR42"/>
      <c r="ASS42"/>
      <c r="AST42"/>
      <c r="ASU42"/>
      <c r="ASV42"/>
      <c r="ASW42"/>
      <c r="ASX42"/>
      <c r="ASY42"/>
      <c r="ASZ42"/>
      <c r="ATA42"/>
      <c r="ATB42"/>
      <c r="ATC42"/>
      <c r="ATD42"/>
      <c r="ATE42"/>
      <c r="ATF42"/>
      <c r="ATG42"/>
      <c r="ATH42"/>
      <c r="ATI42"/>
      <c r="ATJ42"/>
      <c r="ATK42"/>
      <c r="ATL42"/>
      <c r="ATM42"/>
      <c r="ATN42"/>
      <c r="ATO42"/>
      <c r="ATP42"/>
      <c r="ATQ42"/>
      <c r="ATR42"/>
      <c r="ATS42"/>
      <c r="ATT42"/>
      <c r="ATU42"/>
      <c r="ATV42"/>
      <c r="ATW42"/>
      <c r="ATX42"/>
      <c r="ATY42"/>
      <c r="ATZ42"/>
      <c r="AUA42"/>
      <c r="AUB42"/>
      <c r="AUC42"/>
      <c r="AUD42"/>
      <c r="AUE42"/>
      <c r="AUF42"/>
      <c r="AUG42"/>
      <c r="AUH42"/>
      <c r="AUI42"/>
      <c r="AUJ42"/>
      <c r="AUK42"/>
      <c r="AUL42"/>
      <c r="AUM42"/>
      <c r="AUN42"/>
      <c r="AUO42"/>
      <c r="AUP42"/>
      <c r="AUQ42"/>
      <c r="AUR42"/>
      <c r="AUS42"/>
      <c r="AUT42"/>
      <c r="AUU42"/>
      <c r="AUV42"/>
      <c r="AUW42"/>
      <c r="AUX42"/>
      <c r="AUY42"/>
      <c r="AUZ42"/>
      <c r="AVA42"/>
      <c r="AVB42"/>
      <c r="AVC42"/>
      <c r="AVD42"/>
      <c r="AVE42"/>
      <c r="AVF42"/>
      <c r="AVG42"/>
      <c r="AVH42"/>
      <c r="AVI42"/>
      <c r="AVJ42"/>
      <c r="AVK42"/>
      <c r="AVL42"/>
      <c r="AVM42"/>
      <c r="AVN42"/>
      <c r="AVO42"/>
      <c r="AVP42"/>
      <c r="AVQ42"/>
      <c r="AVR42"/>
      <c r="AVS42"/>
      <c r="AVT42"/>
      <c r="AVU42"/>
      <c r="AVV42"/>
      <c r="AVW42"/>
      <c r="AVX42"/>
      <c r="AVY42"/>
      <c r="AVZ42"/>
      <c r="AWA42"/>
      <c r="AWB42"/>
      <c r="AWC42"/>
      <c r="AWD42"/>
      <c r="AWE42"/>
      <c r="AWF42"/>
      <c r="AWG42"/>
      <c r="AWH42"/>
      <c r="AWI42"/>
      <c r="AWJ42"/>
      <c r="AWK42"/>
      <c r="AWL42"/>
      <c r="AWM42"/>
      <c r="AWN42"/>
      <c r="AWO42"/>
      <c r="AWP42"/>
      <c r="AWQ42"/>
      <c r="AWR42"/>
      <c r="AWS42"/>
      <c r="AWT42"/>
      <c r="AWU42"/>
      <c r="AWV42"/>
      <c r="AWW42"/>
      <c r="AWX42"/>
      <c r="AWY42"/>
      <c r="AWZ42"/>
      <c r="AXA42"/>
      <c r="AXB42"/>
      <c r="AXC42"/>
      <c r="AXD42"/>
      <c r="AXE42"/>
      <c r="AXF42"/>
      <c r="AXG42"/>
      <c r="AXH42"/>
      <c r="AXI42"/>
      <c r="AXJ42"/>
      <c r="AXK42"/>
      <c r="AXL42"/>
      <c r="AXM42"/>
      <c r="AXN42"/>
      <c r="AXO42"/>
      <c r="AXP42"/>
      <c r="AXQ42"/>
      <c r="AXR42"/>
      <c r="AXS42"/>
      <c r="AXT42"/>
      <c r="AXU42"/>
      <c r="AXV42"/>
      <c r="AXW42"/>
      <c r="AXX42"/>
      <c r="AXY42"/>
      <c r="AXZ42"/>
      <c r="AYA42"/>
      <c r="AYB42"/>
      <c r="AYC42"/>
      <c r="AYD42"/>
      <c r="AYE42"/>
      <c r="AYF42"/>
      <c r="AYG42"/>
      <c r="AYH42"/>
      <c r="AYI42"/>
      <c r="AYJ42"/>
      <c r="AYK42"/>
      <c r="AYL42"/>
      <c r="AYM42"/>
      <c r="AYN42"/>
      <c r="AYO42"/>
      <c r="AYP42"/>
      <c r="AYQ42"/>
      <c r="AYR42"/>
      <c r="AYS42"/>
      <c r="AYT42"/>
      <c r="AYU42"/>
      <c r="AYV42"/>
      <c r="AYW42"/>
      <c r="AYX42"/>
      <c r="AYY42"/>
      <c r="AYZ42"/>
      <c r="AZA42"/>
      <c r="AZB42"/>
      <c r="AZC42"/>
      <c r="AZD42"/>
      <c r="AZE42"/>
      <c r="AZF42"/>
      <c r="AZG42"/>
      <c r="AZH42"/>
      <c r="AZI42"/>
      <c r="AZJ42"/>
      <c r="AZK42"/>
      <c r="AZL42"/>
      <c r="AZM42"/>
      <c r="AZN42"/>
      <c r="AZO42"/>
      <c r="AZP42"/>
      <c r="AZQ42"/>
      <c r="AZR42"/>
      <c r="AZS42"/>
      <c r="AZT42"/>
      <c r="AZU42"/>
      <c r="AZV42"/>
      <c r="AZW42"/>
      <c r="AZX42"/>
      <c r="AZY42"/>
      <c r="AZZ42"/>
      <c r="BAA42"/>
      <c r="BAB42"/>
      <c r="BAC42"/>
      <c r="BAD42"/>
      <c r="BAE42"/>
      <c r="BAF42"/>
      <c r="BAG42"/>
      <c r="BAH42"/>
      <c r="BAI42"/>
      <c r="BAJ42"/>
      <c r="BAK42"/>
      <c r="BAL42"/>
      <c r="BAM42"/>
      <c r="BAN42"/>
      <c r="BAO42"/>
      <c r="BAP42"/>
      <c r="BAQ42"/>
      <c r="BAR42"/>
      <c r="BAS42"/>
      <c r="BAT42"/>
      <c r="BAU42"/>
      <c r="BAV42"/>
      <c r="BAW42"/>
      <c r="BAX42"/>
      <c r="BAY42"/>
      <c r="BAZ42"/>
      <c r="BBA42"/>
      <c r="BBB42"/>
      <c r="BBC42"/>
      <c r="BBD42"/>
      <c r="BBE42"/>
      <c r="BBF42"/>
      <c r="BBG42"/>
      <c r="BBH42"/>
      <c r="BBI42"/>
      <c r="BBJ42"/>
      <c r="BBK42"/>
      <c r="BBL42"/>
      <c r="BBM42"/>
      <c r="BBN42"/>
      <c r="BBO42"/>
      <c r="BBP42"/>
      <c r="BBQ42"/>
      <c r="BBR42"/>
      <c r="BBS42"/>
      <c r="BBT42"/>
      <c r="BBU42"/>
      <c r="BBV42"/>
      <c r="BBW42"/>
      <c r="BBX42"/>
      <c r="BBY42"/>
      <c r="BBZ42"/>
      <c r="BCA42"/>
      <c r="BCB42"/>
      <c r="BCC42"/>
      <c r="BCD42"/>
      <c r="BCE42"/>
      <c r="BCF42"/>
      <c r="BCG42"/>
      <c r="BCH42"/>
      <c r="BCI42"/>
      <c r="BCJ42"/>
      <c r="BCK42"/>
      <c r="BCL42"/>
      <c r="BCM42"/>
      <c r="BCN42"/>
      <c r="BCO42"/>
      <c r="BCP42"/>
      <c r="BCQ42"/>
      <c r="BCR42"/>
      <c r="BCS42"/>
      <c r="BCT42"/>
      <c r="BCU42"/>
      <c r="BCV42"/>
      <c r="BCW42"/>
      <c r="BCX42"/>
      <c r="BCY42"/>
      <c r="BCZ42"/>
      <c r="BDA42"/>
      <c r="BDB42"/>
      <c r="BDC42"/>
      <c r="BDD42"/>
      <c r="BDE42"/>
      <c r="BDF42"/>
      <c r="BDG42"/>
      <c r="BDH42"/>
      <c r="BDI42"/>
      <c r="BDJ42"/>
      <c r="BDK42"/>
      <c r="BDL42"/>
      <c r="BDM42"/>
      <c r="BDN42"/>
      <c r="BDO42"/>
      <c r="BDP42"/>
      <c r="BDQ42"/>
      <c r="BDR42"/>
      <c r="BDS42"/>
      <c r="BDT42"/>
      <c r="BDU42"/>
      <c r="BDV42"/>
      <c r="BDW42"/>
      <c r="BDX42"/>
      <c r="BDY42"/>
      <c r="BDZ42"/>
      <c r="BEA42"/>
      <c r="BEB42"/>
      <c r="BEC42"/>
      <c r="BED42"/>
      <c r="BEE42"/>
      <c r="BEF42"/>
      <c r="BEG42"/>
      <c r="BEH42"/>
      <c r="BEI42"/>
      <c r="BEJ42"/>
      <c r="BEK42"/>
      <c r="BEL42"/>
      <c r="BEM42"/>
      <c r="BEN42"/>
      <c r="BEO42"/>
      <c r="BEP42"/>
      <c r="BEQ42"/>
      <c r="BER42"/>
      <c r="BES42"/>
      <c r="BET42"/>
      <c r="BEU42"/>
      <c r="BEV42"/>
      <c r="BEW42"/>
      <c r="BEX42"/>
      <c r="BEY42"/>
      <c r="BEZ42"/>
      <c r="BFA42"/>
      <c r="BFB42"/>
      <c r="BFC42"/>
      <c r="BFD42"/>
      <c r="BFE42"/>
      <c r="BFF42"/>
      <c r="BFG42"/>
      <c r="BFH42"/>
      <c r="BFI42"/>
      <c r="BFJ42"/>
      <c r="BFK42"/>
      <c r="BFL42"/>
      <c r="BFM42"/>
      <c r="BFN42"/>
      <c r="BFO42"/>
      <c r="BFP42"/>
      <c r="BFQ42"/>
      <c r="BFR42"/>
      <c r="BFS42"/>
      <c r="BFT42"/>
      <c r="BFU42"/>
      <c r="BFV42"/>
      <c r="BFW42"/>
      <c r="BFX42"/>
      <c r="BFY42"/>
      <c r="BFZ42"/>
      <c r="BGA42"/>
      <c r="BGB42"/>
      <c r="BGC42"/>
      <c r="BGD42"/>
      <c r="BGE42"/>
      <c r="BGF42"/>
      <c r="BGG42"/>
      <c r="BGH42"/>
      <c r="BGI42"/>
      <c r="BGJ42"/>
      <c r="BGK42"/>
      <c r="BGL42"/>
      <c r="BGM42"/>
      <c r="BGN42"/>
      <c r="BGO42"/>
      <c r="BGP42"/>
      <c r="BGQ42"/>
      <c r="BGR42"/>
      <c r="BGS42"/>
      <c r="BGT42"/>
      <c r="BGU42"/>
      <c r="BGV42"/>
      <c r="BGW42"/>
      <c r="BGX42"/>
      <c r="BGY42"/>
      <c r="BGZ42"/>
      <c r="BHA42"/>
      <c r="BHB42"/>
      <c r="BHC42"/>
      <c r="BHD42"/>
      <c r="BHE42"/>
      <c r="BHF42"/>
      <c r="BHG42"/>
      <c r="BHH42"/>
      <c r="BHI42"/>
      <c r="BHJ42"/>
      <c r="BHK42"/>
      <c r="BHL42"/>
      <c r="BHM42"/>
      <c r="BHN42"/>
      <c r="BHO42"/>
      <c r="BHP42"/>
      <c r="BHQ42"/>
      <c r="BHR42"/>
      <c r="BHS42"/>
      <c r="BHT42"/>
      <c r="BHU42"/>
      <c r="BHV42"/>
      <c r="BHW42"/>
      <c r="BHX42"/>
      <c r="BHY42"/>
      <c r="BHZ42"/>
      <c r="BIA42"/>
      <c r="BIB42"/>
      <c r="BIC42"/>
      <c r="BID42"/>
      <c r="BIE42"/>
      <c r="BIF42"/>
      <c r="BIG42"/>
      <c r="BIH42"/>
      <c r="BII42"/>
      <c r="BIJ42"/>
      <c r="BIK42"/>
      <c r="BIL42"/>
      <c r="BIM42"/>
      <c r="BIN42"/>
      <c r="BIO42"/>
      <c r="BIP42"/>
      <c r="BIQ42"/>
      <c r="BIR42"/>
      <c r="BIS42"/>
      <c r="BIT42"/>
      <c r="BIU42"/>
      <c r="BIV42"/>
      <c r="BIW42"/>
      <c r="BIX42"/>
      <c r="BIY42"/>
      <c r="BIZ42"/>
      <c r="BJA42"/>
      <c r="BJB42"/>
      <c r="BJC42"/>
      <c r="BJD42"/>
      <c r="BJE42"/>
      <c r="BJF42"/>
      <c r="BJG42"/>
      <c r="BJH42"/>
      <c r="BJI42"/>
      <c r="BJJ42"/>
      <c r="BJK42"/>
      <c r="BJL42"/>
      <c r="BJM42"/>
      <c r="BJN42"/>
      <c r="BJO42"/>
      <c r="BJP42"/>
      <c r="BJQ42"/>
      <c r="BJR42"/>
      <c r="BJS42"/>
      <c r="BJT42"/>
      <c r="BJU42"/>
      <c r="BJV42"/>
      <c r="BJW42"/>
      <c r="BJX42"/>
      <c r="BJY42"/>
      <c r="BJZ42"/>
      <c r="BKA42"/>
      <c r="BKB42"/>
      <c r="BKC42"/>
      <c r="BKD42"/>
      <c r="BKE42"/>
      <c r="BKF42"/>
      <c r="BKG42"/>
      <c r="BKH42"/>
      <c r="BKI42"/>
      <c r="BKJ42"/>
      <c r="BKK42"/>
      <c r="BKL42"/>
      <c r="BKM42"/>
      <c r="BKN42"/>
      <c r="BKO42"/>
      <c r="BKP42"/>
      <c r="BKQ42"/>
      <c r="BKR42"/>
      <c r="BKS42"/>
      <c r="BKT42"/>
      <c r="BKU42"/>
      <c r="BKV42"/>
      <c r="BKW42"/>
      <c r="BKX42"/>
      <c r="BKY42"/>
      <c r="BKZ42"/>
      <c r="BLA42"/>
      <c r="BLB42"/>
      <c r="BLC42"/>
      <c r="BLD42"/>
      <c r="BLE42"/>
      <c r="BLF42"/>
      <c r="BLG42"/>
      <c r="BLH42"/>
      <c r="BLI42"/>
      <c r="BLJ42"/>
      <c r="BLK42"/>
      <c r="BLL42"/>
      <c r="BLM42"/>
      <c r="BLN42"/>
      <c r="BLO42"/>
      <c r="BLP42"/>
      <c r="BLQ42"/>
      <c r="BLR42"/>
      <c r="BLS42"/>
      <c r="BLT42"/>
      <c r="BLU42"/>
      <c r="BLV42"/>
      <c r="BLW42"/>
      <c r="BLX42"/>
      <c r="BLY42"/>
      <c r="BLZ42"/>
      <c r="BMA42"/>
      <c r="BMB42"/>
      <c r="BMC42"/>
      <c r="BMD42"/>
      <c r="BME42"/>
      <c r="BMF42"/>
      <c r="BMG42"/>
      <c r="BMH42"/>
      <c r="BMI42"/>
      <c r="BMJ42"/>
      <c r="BMK42"/>
      <c r="BML42"/>
      <c r="BMM42"/>
      <c r="BMN42"/>
      <c r="BMO42"/>
      <c r="BMP42"/>
      <c r="BMQ42"/>
      <c r="BMR42"/>
      <c r="BMS42"/>
      <c r="BMT42"/>
      <c r="BMU42"/>
      <c r="BMV42"/>
      <c r="BMW42"/>
      <c r="BMX42"/>
      <c r="BMY42"/>
      <c r="BMZ42"/>
      <c r="BNA42"/>
      <c r="BNB42"/>
      <c r="BNC42"/>
      <c r="BND42"/>
      <c r="BNE42"/>
      <c r="BNF42"/>
      <c r="BNG42"/>
      <c r="BNH42"/>
      <c r="BNI42"/>
      <c r="BNJ42"/>
      <c r="BNK42"/>
      <c r="BNL42"/>
      <c r="BNM42"/>
      <c r="BNN42"/>
      <c r="BNO42"/>
      <c r="BNP42"/>
      <c r="BNQ42"/>
      <c r="BNR42"/>
      <c r="BNS42"/>
      <c r="BNT42"/>
      <c r="BNU42"/>
      <c r="BNV42"/>
      <c r="BNW42"/>
      <c r="BNX42"/>
      <c r="BNY42"/>
      <c r="BNZ42"/>
      <c r="BOA42"/>
      <c r="BOB42"/>
      <c r="BOC42"/>
      <c r="BOD42"/>
      <c r="BOE42"/>
      <c r="BOF42"/>
      <c r="BOG42"/>
      <c r="BOH42"/>
      <c r="BOI42"/>
      <c r="BOJ42"/>
      <c r="BOK42"/>
      <c r="BOL42"/>
      <c r="BOM42"/>
      <c r="BON42"/>
      <c r="BOO42"/>
      <c r="BOP42"/>
      <c r="BOQ42"/>
      <c r="BOR42"/>
      <c r="BOS42"/>
      <c r="BOT42"/>
      <c r="BOU42"/>
      <c r="BOV42"/>
      <c r="BOW42"/>
      <c r="BOX42"/>
      <c r="BOY42"/>
      <c r="BOZ42"/>
      <c r="BPA42"/>
      <c r="BPB42"/>
      <c r="BPC42"/>
      <c r="BPD42"/>
      <c r="BPE42"/>
      <c r="BPF42"/>
      <c r="BPG42"/>
      <c r="BPH42"/>
      <c r="BPI42"/>
      <c r="BPJ42"/>
      <c r="BPK42"/>
      <c r="BPL42"/>
      <c r="BPM42"/>
      <c r="BPN42"/>
      <c r="BPO42"/>
      <c r="BPP42"/>
      <c r="BPQ42"/>
      <c r="BPR42"/>
      <c r="BPS42"/>
      <c r="BPT42"/>
      <c r="BPU42"/>
      <c r="BPV42"/>
      <c r="BPW42"/>
      <c r="BPX42"/>
      <c r="BPY42"/>
      <c r="BPZ42"/>
      <c r="BQA42"/>
      <c r="BQB42"/>
      <c r="BQC42"/>
      <c r="BQD42"/>
      <c r="BQE42"/>
      <c r="BQF42"/>
      <c r="BQG42"/>
      <c r="BQH42"/>
      <c r="BQI42"/>
      <c r="BQJ42"/>
      <c r="BQK42"/>
      <c r="BQL42"/>
      <c r="BQM42"/>
      <c r="BQN42"/>
      <c r="BQO42"/>
      <c r="BQP42"/>
      <c r="BQQ42"/>
      <c r="BQR42"/>
      <c r="BQS42"/>
      <c r="BQT42"/>
      <c r="BQU42"/>
      <c r="BQV42"/>
      <c r="BQW42"/>
      <c r="BQX42"/>
      <c r="BQY42"/>
      <c r="BQZ42"/>
      <c r="BRA42"/>
      <c r="BRB42"/>
      <c r="BRC42"/>
      <c r="BRD42"/>
      <c r="BRE42"/>
      <c r="BRF42"/>
      <c r="BRG42"/>
      <c r="BRH42"/>
      <c r="BRI42"/>
      <c r="BRJ42"/>
      <c r="BRK42"/>
      <c r="BRL42"/>
      <c r="BRM42"/>
      <c r="BRN42"/>
      <c r="BRO42"/>
      <c r="BRP42"/>
      <c r="BRQ42"/>
      <c r="BRR42"/>
      <c r="BRS42"/>
      <c r="BRT42"/>
      <c r="BRU42"/>
      <c r="BRV42"/>
      <c r="BRW42"/>
      <c r="BRX42"/>
      <c r="BRY42"/>
      <c r="BRZ42"/>
      <c r="BSA42"/>
      <c r="BSB42"/>
      <c r="BSC42"/>
      <c r="BSD42"/>
      <c r="BSE42"/>
      <c r="BSF42"/>
      <c r="BSG42"/>
      <c r="BSH42"/>
      <c r="BSI42"/>
      <c r="BSJ42"/>
      <c r="BSK42"/>
      <c r="BSL42"/>
      <c r="BSM42"/>
      <c r="BSN42"/>
      <c r="BSO42"/>
      <c r="BSP42"/>
      <c r="BSQ42"/>
      <c r="BSR42"/>
      <c r="BSS42"/>
      <c r="BST42"/>
      <c r="BSU42"/>
      <c r="BSV42"/>
      <c r="BSW42"/>
      <c r="BSX42"/>
      <c r="BSY42"/>
      <c r="BSZ42"/>
      <c r="BTA42"/>
      <c r="BTB42"/>
      <c r="BTC42"/>
      <c r="BTD42"/>
      <c r="BTE42"/>
      <c r="BTF42"/>
      <c r="BTG42"/>
      <c r="BTH42"/>
      <c r="BTI42"/>
      <c r="BTJ42"/>
      <c r="BTK42"/>
      <c r="BTL42"/>
      <c r="BTM42"/>
      <c r="BTN42"/>
      <c r="BTO42"/>
      <c r="BTP42"/>
      <c r="BTQ42"/>
      <c r="BTR42"/>
      <c r="BTS42"/>
      <c r="BTT42"/>
      <c r="BTU42"/>
      <c r="BTV42"/>
      <c r="BTW42"/>
      <c r="BTX42"/>
      <c r="BTY42"/>
      <c r="BTZ42"/>
      <c r="BUA42"/>
      <c r="BUB42"/>
      <c r="BUC42"/>
      <c r="BUD42"/>
      <c r="BUE42"/>
      <c r="BUF42"/>
      <c r="BUG42"/>
      <c r="BUH42"/>
      <c r="BUI42"/>
      <c r="BUJ42"/>
      <c r="BUK42"/>
      <c r="BUL42"/>
      <c r="BUM42"/>
      <c r="BUN42"/>
      <c r="BUO42"/>
      <c r="BUP42"/>
      <c r="BUQ42"/>
      <c r="BUR42"/>
      <c r="BUS42"/>
      <c r="BUT42"/>
      <c r="BUU42"/>
      <c r="BUV42"/>
      <c r="BUW42"/>
      <c r="BUX42"/>
      <c r="BUY42"/>
      <c r="BUZ42"/>
      <c r="BVA42"/>
      <c r="BVB42"/>
      <c r="BVC42"/>
      <c r="BVD42"/>
      <c r="BVE42"/>
      <c r="BVF42"/>
      <c r="BVG42"/>
      <c r="BVH42"/>
      <c r="BVI42"/>
      <c r="BVJ42"/>
      <c r="BVK42"/>
      <c r="BVL42"/>
      <c r="BVM42"/>
      <c r="BVN42"/>
      <c r="BVO42"/>
      <c r="BVP42"/>
      <c r="BVQ42"/>
      <c r="BVR42"/>
      <c r="BVS42"/>
      <c r="BVT42"/>
      <c r="BVU42"/>
      <c r="BVV42"/>
      <c r="BVW42"/>
      <c r="BVX42"/>
      <c r="BVY42"/>
      <c r="BVZ42"/>
      <c r="BWA42"/>
      <c r="BWB42"/>
      <c r="BWC42"/>
      <c r="BWD42"/>
      <c r="BWE42"/>
      <c r="BWF42"/>
      <c r="BWG42"/>
      <c r="BWH42"/>
      <c r="BWI42"/>
      <c r="BWJ42"/>
      <c r="BWK42"/>
      <c r="BWL42"/>
      <c r="BWM42"/>
      <c r="BWN42"/>
      <c r="BWO42"/>
      <c r="BWP42"/>
      <c r="BWQ42"/>
      <c r="BWR42"/>
      <c r="BWS42"/>
      <c r="BWT42"/>
      <c r="BWU42"/>
      <c r="BWV42"/>
      <c r="BWW42"/>
      <c r="BWX42"/>
      <c r="BWY42"/>
      <c r="BWZ42"/>
      <c r="BXA42"/>
      <c r="BXB42"/>
      <c r="BXC42"/>
      <c r="BXD42"/>
      <c r="BXE42"/>
    </row>
    <row r="43" spans="1:1981" s="4" customFormat="1" ht="15" customHeight="1" x14ac:dyDescent="0.25">
      <c r="A43"/>
      <c r="B43" s="237"/>
      <c r="C43" s="82" t="s">
        <v>111</v>
      </c>
      <c r="D43" s="25" t="s">
        <v>112</v>
      </c>
      <c r="E43" s="26" t="s">
        <v>44</v>
      </c>
      <c r="F43" s="82" t="s">
        <v>113</v>
      </c>
      <c r="G43" s="28" t="s">
        <v>41</v>
      </c>
      <c r="H43" s="50" t="s">
        <v>37</v>
      </c>
      <c r="I43" s="75" t="s">
        <v>94</v>
      </c>
      <c r="J43" s="50"/>
      <c r="L43" s="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  <c r="AMO43"/>
      <c r="AMP43"/>
      <c r="AMQ43"/>
      <c r="AMR43"/>
      <c r="AMS43"/>
      <c r="AMT43"/>
      <c r="AMU43"/>
      <c r="AMV43"/>
      <c r="AMW43"/>
      <c r="AMX43"/>
      <c r="AMY43"/>
      <c r="AMZ43"/>
      <c r="ANA43"/>
      <c r="ANB43"/>
      <c r="ANC43"/>
      <c r="AND43"/>
      <c r="ANE43"/>
      <c r="ANF43"/>
      <c r="ANG43"/>
      <c r="ANH43"/>
      <c r="ANI43"/>
      <c r="ANJ43"/>
      <c r="ANK43"/>
      <c r="ANL43"/>
      <c r="ANM43"/>
      <c r="ANN43"/>
      <c r="ANO43"/>
      <c r="ANP43"/>
      <c r="ANQ43"/>
      <c r="ANR43"/>
      <c r="ANS43"/>
      <c r="ANT43"/>
      <c r="ANU43"/>
      <c r="ANV43"/>
      <c r="ANW43"/>
      <c r="ANX43"/>
      <c r="ANY43"/>
      <c r="ANZ43"/>
      <c r="AOA43"/>
      <c r="AOB43"/>
      <c r="AOC43"/>
      <c r="AOD43"/>
      <c r="AOE43"/>
      <c r="AOF43"/>
      <c r="AOG43"/>
      <c r="AOH43"/>
      <c r="AOI43"/>
      <c r="AOJ43"/>
      <c r="AOK43"/>
      <c r="AOL43"/>
      <c r="AOM43"/>
      <c r="AON43"/>
      <c r="AOO43"/>
      <c r="AOP43"/>
      <c r="AOQ43"/>
      <c r="AOR43"/>
      <c r="AOS43"/>
      <c r="AOT43"/>
      <c r="AOU43"/>
      <c r="AOV43"/>
      <c r="AOW43"/>
      <c r="AOX43"/>
      <c r="AOY43"/>
      <c r="AOZ43"/>
      <c r="APA43"/>
      <c r="APB43"/>
      <c r="APC43"/>
      <c r="APD43"/>
      <c r="APE43"/>
      <c r="APF43"/>
      <c r="APG43"/>
      <c r="APH43"/>
      <c r="API43"/>
      <c r="APJ43"/>
      <c r="APK43"/>
      <c r="APL43"/>
      <c r="APM43"/>
      <c r="APN43"/>
      <c r="APO43"/>
      <c r="APP43"/>
      <c r="APQ43"/>
      <c r="APR43"/>
      <c r="APS43"/>
      <c r="APT43"/>
      <c r="APU43"/>
      <c r="APV43"/>
      <c r="APW43"/>
      <c r="APX43"/>
      <c r="APY43"/>
      <c r="APZ43"/>
      <c r="AQA43"/>
      <c r="AQB43"/>
      <c r="AQC43"/>
      <c r="AQD43"/>
      <c r="AQE43"/>
      <c r="AQF43"/>
      <c r="AQG43"/>
      <c r="AQH43"/>
      <c r="AQI43"/>
      <c r="AQJ43"/>
      <c r="AQK43"/>
      <c r="AQL43"/>
      <c r="AQM43"/>
      <c r="AQN43"/>
      <c r="AQO43"/>
      <c r="AQP43"/>
      <c r="AQQ43"/>
      <c r="AQR43"/>
      <c r="AQS43"/>
      <c r="AQT43"/>
      <c r="AQU43"/>
      <c r="AQV43"/>
      <c r="AQW43"/>
      <c r="AQX43"/>
      <c r="AQY43"/>
      <c r="AQZ43"/>
      <c r="ARA43"/>
      <c r="ARB43"/>
      <c r="ARC43"/>
      <c r="ARD43"/>
      <c r="ARE43"/>
      <c r="ARF43"/>
      <c r="ARG43"/>
      <c r="ARH43"/>
      <c r="ARI43"/>
      <c r="ARJ43"/>
      <c r="ARK43"/>
      <c r="ARL43"/>
      <c r="ARM43"/>
      <c r="ARN43"/>
      <c r="ARO43"/>
      <c r="ARP43"/>
      <c r="ARQ43"/>
      <c r="ARR43"/>
      <c r="ARS43"/>
      <c r="ART43"/>
      <c r="ARU43"/>
      <c r="ARV43"/>
      <c r="ARW43"/>
      <c r="ARX43"/>
      <c r="ARY43"/>
      <c r="ARZ43"/>
      <c r="ASA43"/>
      <c r="ASB43"/>
      <c r="ASC43"/>
      <c r="ASD43"/>
      <c r="ASE43"/>
      <c r="ASF43"/>
      <c r="ASG43"/>
      <c r="ASH43"/>
      <c r="ASI43"/>
      <c r="ASJ43"/>
      <c r="ASK43"/>
      <c r="ASL43"/>
      <c r="ASM43"/>
      <c r="ASN43"/>
      <c r="ASO43"/>
      <c r="ASP43"/>
      <c r="ASQ43"/>
      <c r="ASR43"/>
      <c r="ASS43"/>
      <c r="AST43"/>
      <c r="ASU43"/>
      <c r="ASV43"/>
      <c r="ASW43"/>
      <c r="ASX43"/>
      <c r="ASY43"/>
      <c r="ASZ43"/>
      <c r="ATA43"/>
      <c r="ATB43"/>
      <c r="ATC43"/>
      <c r="ATD43"/>
      <c r="ATE43"/>
      <c r="ATF43"/>
      <c r="ATG43"/>
      <c r="ATH43"/>
      <c r="ATI43"/>
      <c r="ATJ43"/>
      <c r="ATK43"/>
      <c r="ATL43"/>
      <c r="ATM43"/>
      <c r="ATN43"/>
      <c r="ATO43"/>
      <c r="ATP43"/>
      <c r="ATQ43"/>
      <c r="ATR43"/>
      <c r="ATS43"/>
      <c r="ATT43"/>
      <c r="ATU43"/>
      <c r="ATV43"/>
      <c r="ATW43"/>
      <c r="ATX43"/>
      <c r="ATY43"/>
      <c r="ATZ43"/>
      <c r="AUA43"/>
      <c r="AUB43"/>
      <c r="AUC43"/>
      <c r="AUD43"/>
      <c r="AUE43"/>
      <c r="AUF43"/>
      <c r="AUG43"/>
      <c r="AUH43"/>
      <c r="AUI43"/>
      <c r="AUJ43"/>
      <c r="AUK43"/>
      <c r="AUL43"/>
      <c r="AUM43"/>
      <c r="AUN43"/>
      <c r="AUO43"/>
      <c r="AUP43"/>
      <c r="AUQ43"/>
      <c r="AUR43"/>
      <c r="AUS43"/>
      <c r="AUT43"/>
      <c r="AUU43"/>
      <c r="AUV43"/>
      <c r="AUW43"/>
      <c r="AUX43"/>
      <c r="AUY43"/>
      <c r="AUZ43"/>
      <c r="AVA43"/>
      <c r="AVB43"/>
      <c r="AVC43"/>
      <c r="AVD43"/>
      <c r="AVE43"/>
      <c r="AVF43"/>
      <c r="AVG43"/>
      <c r="AVH43"/>
      <c r="AVI43"/>
      <c r="AVJ43"/>
      <c r="AVK43"/>
      <c r="AVL43"/>
      <c r="AVM43"/>
      <c r="AVN43"/>
      <c r="AVO43"/>
      <c r="AVP43"/>
      <c r="AVQ43"/>
      <c r="AVR43"/>
      <c r="AVS43"/>
      <c r="AVT43"/>
      <c r="AVU43"/>
      <c r="AVV43"/>
      <c r="AVW43"/>
      <c r="AVX43"/>
      <c r="AVY43"/>
      <c r="AVZ43"/>
      <c r="AWA43"/>
      <c r="AWB43"/>
      <c r="AWC43"/>
      <c r="AWD43"/>
      <c r="AWE43"/>
      <c r="AWF43"/>
      <c r="AWG43"/>
      <c r="AWH43"/>
      <c r="AWI43"/>
      <c r="AWJ43"/>
      <c r="AWK43"/>
      <c r="AWL43"/>
      <c r="AWM43"/>
      <c r="AWN43"/>
      <c r="AWO43"/>
      <c r="AWP43"/>
      <c r="AWQ43"/>
      <c r="AWR43"/>
      <c r="AWS43"/>
      <c r="AWT43"/>
      <c r="AWU43"/>
      <c r="AWV43"/>
      <c r="AWW43"/>
      <c r="AWX43"/>
      <c r="AWY43"/>
      <c r="AWZ43"/>
      <c r="AXA43"/>
      <c r="AXB43"/>
      <c r="AXC43"/>
      <c r="AXD43"/>
      <c r="AXE43"/>
      <c r="AXF43"/>
      <c r="AXG43"/>
      <c r="AXH43"/>
      <c r="AXI43"/>
      <c r="AXJ43"/>
      <c r="AXK43"/>
      <c r="AXL43"/>
      <c r="AXM43"/>
      <c r="AXN43"/>
      <c r="AXO43"/>
      <c r="AXP43"/>
      <c r="AXQ43"/>
      <c r="AXR43"/>
      <c r="AXS43"/>
      <c r="AXT43"/>
      <c r="AXU43"/>
      <c r="AXV43"/>
      <c r="AXW43"/>
      <c r="AXX43"/>
      <c r="AXY43"/>
      <c r="AXZ43"/>
      <c r="AYA43"/>
      <c r="AYB43"/>
      <c r="AYC43"/>
      <c r="AYD43"/>
      <c r="AYE43"/>
      <c r="AYF43"/>
      <c r="AYG43"/>
      <c r="AYH43"/>
      <c r="AYI43"/>
      <c r="AYJ43"/>
      <c r="AYK43"/>
      <c r="AYL43"/>
      <c r="AYM43"/>
      <c r="AYN43"/>
      <c r="AYO43"/>
      <c r="AYP43"/>
      <c r="AYQ43"/>
      <c r="AYR43"/>
      <c r="AYS43"/>
      <c r="AYT43"/>
      <c r="AYU43"/>
      <c r="AYV43"/>
      <c r="AYW43"/>
      <c r="AYX43"/>
      <c r="AYY43"/>
      <c r="AYZ43"/>
      <c r="AZA43"/>
      <c r="AZB43"/>
      <c r="AZC43"/>
      <c r="AZD43"/>
      <c r="AZE43"/>
      <c r="AZF43"/>
      <c r="AZG43"/>
      <c r="AZH43"/>
      <c r="AZI43"/>
      <c r="AZJ43"/>
      <c r="AZK43"/>
      <c r="AZL43"/>
      <c r="AZM43"/>
      <c r="AZN43"/>
      <c r="AZO43"/>
      <c r="AZP43"/>
      <c r="AZQ43"/>
      <c r="AZR43"/>
      <c r="AZS43"/>
      <c r="AZT43"/>
      <c r="AZU43"/>
      <c r="AZV43"/>
      <c r="AZW43"/>
      <c r="AZX43"/>
      <c r="AZY43"/>
      <c r="AZZ43"/>
      <c r="BAA43"/>
      <c r="BAB43"/>
      <c r="BAC43"/>
      <c r="BAD43"/>
      <c r="BAE43"/>
      <c r="BAF43"/>
      <c r="BAG43"/>
      <c r="BAH43"/>
      <c r="BAI43"/>
      <c r="BAJ43"/>
      <c r="BAK43"/>
      <c r="BAL43"/>
      <c r="BAM43"/>
      <c r="BAN43"/>
      <c r="BAO43"/>
      <c r="BAP43"/>
      <c r="BAQ43"/>
      <c r="BAR43"/>
      <c r="BAS43"/>
      <c r="BAT43"/>
      <c r="BAU43"/>
      <c r="BAV43"/>
      <c r="BAW43"/>
      <c r="BAX43"/>
      <c r="BAY43"/>
      <c r="BAZ43"/>
      <c r="BBA43"/>
      <c r="BBB43"/>
      <c r="BBC43"/>
      <c r="BBD43"/>
      <c r="BBE43"/>
      <c r="BBF43"/>
      <c r="BBG43"/>
      <c r="BBH43"/>
      <c r="BBI43"/>
      <c r="BBJ43"/>
      <c r="BBK43"/>
      <c r="BBL43"/>
      <c r="BBM43"/>
      <c r="BBN43"/>
      <c r="BBO43"/>
      <c r="BBP43"/>
      <c r="BBQ43"/>
      <c r="BBR43"/>
      <c r="BBS43"/>
      <c r="BBT43"/>
      <c r="BBU43"/>
      <c r="BBV43"/>
      <c r="BBW43"/>
      <c r="BBX43"/>
      <c r="BBY43"/>
      <c r="BBZ43"/>
      <c r="BCA43"/>
      <c r="BCB43"/>
      <c r="BCC43"/>
      <c r="BCD43"/>
      <c r="BCE43"/>
      <c r="BCF43"/>
      <c r="BCG43"/>
      <c r="BCH43"/>
      <c r="BCI43"/>
      <c r="BCJ43"/>
      <c r="BCK43"/>
      <c r="BCL43"/>
      <c r="BCM43"/>
      <c r="BCN43"/>
      <c r="BCO43"/>
      <c r="BCP43"/>
      <c r="BCQ43"/>
      <c r="BCR43"/>
      <c r="BCS43"/>
      <c r="BCT43"/>
      <c r="BCU43"/>
      <c r="BCV43"/>
      <c r="BCW43"/>
      <c r="BCX43"/>
      <c r="BCY43"/>
      <c r="BCZ43"/>
      <c r="BDA43"/>
      <c r="BDB43"/>
      <c r="BDC43"/>
      <c r="BDD43"/>
      <c r="BDE43"/>
      <c r="BDF43"/>
      <c r="BDG43"/>
      <c r="BDH43"/>
      <c r="BDI43"/>
      <c r="BDJ43"/>
      <c r="BDK43"/>
      <c r="BDL43"/>
      <c r="BDM43"/>
      <c r="BDN43"/>
      <c r="BDO43"/>
      <c r="BDP43"/>
      <c r="BDQ43"/>
      <c r="BDR43"/>
      <c r="BDS43"/>
      <c r="BDT43"/>
      <c r="BDU43"/>
      <c r="BDV43"/>
      <c r="BDW43"/>
      <c r="BDX43"/>
      <c r="BDY43"/>
      <c r="BDZ43"/>
      <c r="BEA43"/>
      <c r="BEB43"/>
      <c r="BEC43"/>
      <c r="BED43"/>
      <c r="BEE43"/>
      <c r="BEF43"/>
      <c r="BEG43"/>
      <c r="BEH43"/>
      <c r="BEI43"/>
      <c r="BEJ43"/>
      <c r="BEK43"/>
      <c r="BEL43"/>
      <c r="BEM43"/>
      <c r="BEN43"/>
      <c r="BEO43"/>
      <c r="BEP43"/>
      <c r="BEQ43"/>
      <c r="BER43"/>
      <c r="BES43"/>
      <c r="BET43"/>
      <c r="BEU43"/>
      <c r="BEV43"/>
      <c r="BEW43"/>
      <c r="BEX43"/>
      <c r="BEY43"/>
      <c r="BEZ43"/>
      <c r="BFA43"/>
      <c r="BFB43"/>
      <c r="BFC43"/>
      <c r="BFD43"/>
      <c r="BFE43"/>
      <c r="BFF43"/>
      <c r="BFG43"/>
      <c r="BFH43"/>
      <c r="BFI43"/>
      <c r="BFJ43"/>
      <c r="BFK43"/>
      <c r="BFL43"/>
      <c r="BFM43"/>
      <c r="BFN43"/>
      <c r="BFO43"/>
      <c r="BFP43"/>
      <c r="BFQ43"/>
      <c r="BFR43"/>
      <c r="BFS43"/>
      <c r="BFT43"/>
      <c r="BFU43"/>
      <c r="BFV43"/>
      <c r="BFW43"/>
      <c r="BFX43"/>
      <c r="BFY43"/>
      <c r="BFZ43"/>
      <c r="BGA43"/>
      <c r="BGB43"/>
      <c r="BGC43"/>
      <c r="BGD43"/>
      <c r="BGE43"/>
      <c r="BGF43"/>
      <c r="BGG43"/>
      <c r="BGH43"/>
      <c r="BGI43"/>
      <c r="BGJ43"/>
      <c r="BGK43"/>
      <c r="BGL43"/>
      <c r="BGM43"/>
      <c r="BGN43"/>
      <c r="BGO43"/>
      <c r="BGP43"/>
      <c r="BGQ43"/>
      <c r="BGR43"/>
      <c r="BGS43"/>
      <c r="BGT43"/>
      <c r="BGU43"/>
      <c r="BGV43"/>
      <c r="BGW43"/>
      <c r="BGX43"/>
      <c r="BGY43"/>
      <c r="BGZ43"/>
      <c r="BHA43"/>
      <c r="BHB43"/>
      <c r="BHC43"/>
      <c r="BHD43"/>
      <c r="BHE43"/>
      <c r="BHF43"/>
      <c r="BHG43"/>
      <c r="BHH43"/>
      <c r="BHI43"/>
      <c r="BHJ43"/>
      <c r="BHK43"/>
      <c r="BHL43"/>
      <c r="BHM43"/>
      <c r="BHN43"/>
      <c r="BHO43"/>
      <c r="BHP43"/>
      <c r="BHQ43"/>
      <c r="BHR43"/>
      <c r="BHS43"/>
      <c r="BHT43"/>
      <c r="BHU43"/>
      <c r="BHV43"/>
      <c r="BHW43"/>
      <c r="BHX43"/>
      <c r="BHY43"/>
      <c r="BHZ43"/>
      <c r="BIA43"/>
      <c r="BIB43"/>
      <c r="BIC43"/>
      <c r="BID43"/>
      <c r="BIE43"/>
      <c r="BIF43"/>
      <c r="BIG43"/>
      <c r="BIH43"/>
      <c r="BII43"/>
      <c r="BIJ43"/>
      <c r="BIK43"/>
      <c r="BIL43"/>
      <c r="BIM43"/>
      <c r="BIN43"/>
      <c r="BIO43"/>
      <c r="BIP43"/>
      <c r="BIQ43"/>
      <c r="BIR43"/>
      <c r="BIS43"/>
      <c r="BIT43"/>
      <c r="BIU43"/>
      <c r="BIV43"/>
      <c r="BIW43"/>
      <c r="BIX43"/>
      <c r="BIY43"/>
      <c r="BIZ43"/>
      <c r="BJA43"/>
      <c r="BJB43"/>
      <c r="BJC43"/>
      <c r="BJD43"/>
      <c r="BJE43"/>
      <c r="BJF43"/>
      <c r="BJG43"/>
      <c r="BJH43"/>
      <c r="BJI43"/>
      <c r="BJJ43"/>
      <c r="BJK43"/>
      <c r="BJL43"/>
      <c r="BJM43"/>
      <c r="BJN43"/>
      <c r="BJO43"/>
      <c r="BJP43"/>
      <c r="BJQ43"/>
      <c r="BJR43"/>
      <c r="BJS43"/>
      <c r="BJT43"/>
      <c r="BJU43"/>
      <c r="BJV43"/>
      <c r="BJW43"/>
      <c r="BJX43"/>
      <c r="BJY43"/>
      <c r="BJZ43"/>
      <c r="BKA43"/>
      <c r="BKB43"/>
      <c r="BKC43"/>
      <c r="BKD43"/>
      <c r="BKE43"/>
      <c r="BKF43"/>
      <c r="BKG43"/>
      <c r="BKH43"/>
      <c r="BKI43"/>
      <c r="BKJ43"/>
      <c r="BKK43"/>
      <c r="BKL43"/>
      <c r="BKM43"/>
      <c r="BKN43"/>
      <c r="BKO43"/>
      <c r="BKP43"/>
      <c r="BKQ43"/>
      <c r="BKR43"/>
      <c r="BKS43"/>
      <c r="BKT43"/>
      <c r="BKU43"/>
      <c r="BKV43"/>
      <c r="BKW43"/>
      <c r="BKX43"/>
      <c r="BKY43"/>
      <c r="BKZ43"/>
      <c r="BLA43"/>
      <c r="BLB43"/>
      <c r="BLC43"/>
      <c r="BLD43"/>
      <c r="BLE43"/>
      <c r="BLF43"/>
      <c r="BLG43"/>
      <c r="BLH43"/>
      <c r="BLI43"/>
      <c r="BLJ43"/>
      <c r="BLK43"/>
      <c r="BLL43"/>
      <c r="BLM43"/>
      <c r="BLN43"/>
      <c r="BLO43"/>
      <c r="BLP43"/>
      <c r="BLQ43"/>
      <c r="BLR43"/>
      <c r="BLS43"/>
      <c r="BLT43"/>
      <c r="BLU43"/>
      <c r="BLV43"/>
      <c r="BLW43"/>
      <c r="BLX43"/>
      <c r="BLY43"/>
      <c r="BLZ43"/>
      <c r="BMA43"/>
      <c r="BMB43"/>
      <c r="BMC43"/>
      <c r="BMD43"/>
      <c r="BME43"/>
      <c r="BMF43"/>
      <c r="BMG43"/>
      <c r="BMH43"/>
      <c r="BMI43"/>
      <c r="BMJ43"/>
      <c r="BMK43"/>
      <c r="BML43"/>
      <c r="BMM43"/>
      <c r="BMN43"/>
      <c r="BMO43"/>
      <c r="BMP43"/>
      <c r="BMQ43"/>
      <c r="BMR43"/>
      <c r="BMS43"/>
      <c r="BMT43"/>
      <c r="BMU43"/>
      <c r="BMV43"/>
      <c r="BMW43"/>
      <c r="BMX43"/>
      <c r="BMY43"/>
      <c r="BMZ43"/>
      <c r="BNA43"/>
      <c r="BNB43"/>
      <c r="BNC43"/>
      <c r="BND43"/>
      <c r="BNE43"/>
      <c r="BNF43"/>
      <c r="BNG43"/>
      <c r="BNH43"/>
      <c r="BNI43"/>
      <c r="BNJ43"/>
      <c r="BNK43"/>
      <c r="BNL43"/>
      <c r="BNM43"/>
      <c r="BNN43"/>
      <c r="BNO43"/>
      <c r="BNP43"/>
      <c r="BNQ43"/>
      <c r="BNR43"/>
      <c r="BNS43"/>
      <c r="BNT43"/>
      <c r="BNU43"/>
      <c r="BNV43"/>
      <c r="BNW43"/>
      <c r="BNX43"/>
      <c r="BNY43"/>
      <c r="BNZ43"/>
      <c r="BOA43"/>
      <c r="BOB43"/>
      <c r="BOC43"/>
      <c r="BOD43"/>
      <c r="BOE43"/>
      <c r="BOF43"/>
      <c r="BOG43"/>
      <c r="BOH43"/>
      <c r="BOI43"/>
      <c r="BOJ43"/>
      <c r="BOK43"/>
      <c r="BOL43"/>
      <c r="BOM43"/>
      <c r="BON43"/>
      <c r="BOO43"/>
      <c r="BOP43"/>
      <c r="BOQ43"/>
      <c r="BOR43"/>
      <c r="BOS43"/>
      <c r="BOT43"/>
      <c r="BOU43"/>
      <c r="BOV43"/>
      <c r="BOW43"/>
      <c r="BOX43"/>
      <c r="BOY43"/>
      <c r="BOZ43"/>
      <c r="BPA43"/>
      <c r="BPB43"/>
      <c r="BPC43"/>
      <c r="BPD43"/>
      <c r="BPE43"/>
      <c r="BPF43"/>
      <c r="BPG43"/>
      <c r="BPH43"/>
      <c r="BPI43"/>
      <c r="BPJ43"/>
      <c r="BPK43"/>
      <c r="BPL43"/>
      <c r="BPM43"/>
      <c r="BPN43"/>
      <c r="BPO43"/>
      <c r="BPP43"/>
      <c r="BPQ43"/>
      <c r="BPR43"/>
      <c r="BPS43"/>
      <c r="BPT43"/>
      <c r="BPU43"/>
      <c r="BPV43"/>
      <c r="BPW43"/>
      <c r="BPX43"/>
      <c r="BPY43"/>
      <c r="BPZ43"/>
      <c r="BQA43"/>
      <c r="BQB43"/>
      <c r="BQC43"/>
      <c r="BQD43"/>
      <c r="BQE43"/>
      <c r="BQF43"/>
      <c r="BQG43"/>
      <c r="BQH43"/>
      <c r="BQI43"/>
      <c r="BQJ43"/>
      <c r="BQK43"/>
      <c r="BQL43"/>
      <c r="BQM43"/>
      <c r="BQN43"/>
      <c r="BQO43"/>
      <c r="BQP43"/>
      <c r="BQQ43"/>
      <c r="BQR43"/>
      <c r="BQS43"/>
      <c r="BQT43"/>
      <c r="BQU43"/>
      <c r="BQV43"/>
      <c r="BQW43"/>
      <c r="BQX43"/>
      <c r="BQY43"/>
      <c r="BQZ43"/>
      <c r="BRA43"/>
      <c r="BRB43"/>
      <c r="BRC43"/>
      <c r="BRD43"/>
      <c r="BRE43"/>
      <c r="BRF43"/>
      <c r="BRG43"/>
      <c r="BRH43"/>
      <c r="BRI43"/>
      <c r="BRJ43"/>
      <c r="BRK43"/>
      <c r="BRL43"/>
      <c r="BRM43"/>
      <c r="BRN43"/>
      <c r="BRO43"/>
      <c r="BRP43"/>
      <c r="BRQ43"/>
      <c r="BRR43"/>
      <c r="BRS43"/>
      <c r="BRT43"/>
      <c r="BRU43"/>
      <c r="BRV43"/>
      <c r="BRW43"/>
      <c r="BRX43"/>
      <c r="BRY43"/>
      <c r="BRZ43"/>
      <c r="BSA43"/>
      <c r="BSB43"/>
      <c r="BSC43"/>
      <c r="BSD43"/>
      <c r="BSE43"/>
      <c r="BSF43"/>
      <c r="BSG43"/>
      <c r="BSH43"/>
      <c r="BSI43"/>
      <c r="BSJ43"/>
      <c r="BSK43"/>
      <c r="BSL43"/>
      <c r="BSM43"/>
      <c r="BSN43"/>
      <c r="BSO43"/>
      <c r="BSP43"/>
      <c r="BSQ43"/>
      <c r="BSR43"/>
      <c r="BSS43"/>
      <c r="BST43"/>
      <c r="BSU43"/>
      <c r="BSV43"/>
      <c r="BSW43"/>
      <c r="BSX43"/>
      <c r="BSY43"/>
      <c r="BSZ43"/>
      <c r="BTA43"/>
      <c r="BTB43"/>
      <c r="BTC43"/>
      <c r="BTD43"/>
      <c r="BTE43"/>
      <c r="BTF43"/>
      <c r="BTG43"/>
      <c r="BTH43"/>
      <c r="BTI43"/>
      <c r="BTJ43"/>
      <c r="BTK43"/>
      <c r="BTL43"/>
      <c r="BTM43"/>
      <c r="BTN43"/>
      <c r="BTO43"/>
      <c r="BTP43"/>
      <c r="BTQ43"/>
      <c r="BTR43"/>
      <c r="BTS43"/>
      <c r="BTT43"/>
      <c r="BTU43"/>
      <c r="BTV43"/>
      <c r="BTW43"/>
      <c r="BTX43"/>
      <c r="BTY43"/>
      <c r="BTZ43"/>
      <c r="BUA43"/>
      <c r="BUB43"/>
      <c r="BUC43"/>
      <c r="BUD43"/>
      <c r="BUE43"/>
      <c r="BUF43"/>
      <c r="BUG43"/>
      <c r="BUH43"/>
      <c r="BUI43"/>
      <c r="BUJ43"/>
      <c r="BUK43"/>
      <c r="BUL43"/>
      <c r="BUM43"/>
      <c r="BUN43"/>
      <c r="BUO43"/>
      <c r="BUP43"/>
      <c r="BUQ43"/>
      <c r="BUR43"/>
      <c r="BUS43"/>
      <c r="BUT43"/>
      <c r="BUU43"/>
      <c r="BUV43"/>
      <c r="BUW43"/>
      <c r="BUX43"/>
      <c r="BUY43"/>
      <c r="BUZ43"/>
      <c r="BVA43"/>
      <c r="BVB43"/>
      <c r="BVC43"/>
      <c r="BVD43"/>
      <c r="BVE43"/>
      <c r="BVF43"/>
      <c r="BVG43"/>
      <c r="BVH43"/>
      <c r="BVI43"/>
      <c r="BVJ43"/>
      <c r="BVK43"/>
      <c r="BVL43"/>
      <c r="BVM43"/>
      <c r="BVN43"/>
      <c r="BVO43"/>
      <c r="BVP43"/>
      <c r="BVQ43"/>
      <c r="BVR43"/>
      <c r="BVS43"/>
      <c r="BVT43"/>
      <c r="BVU43"/>
      <c r="BVV43"/>
      <c r="BVW43"/>
      <c r="BVX43"/>
      <c r="BVY43"/>
      <c r="BVZ43"/>
      <c r="BWA43"/>
      <c r="BWB43"/>
      <c r="BWC43"/>
      <c r="BWD43"/>
      <c r="BWE43"/>
      <c r="BWF43"/>
      <c r="BWG43"/>
      <c r="BWH43"/>
      <c r="BWI43"/>
      <c r="BWJ43"/>
      <c r="BWK43"/>
      <c r="BWL43"/>
      <c r="BWM43"/>
      <c r="BWN43"/>
      <c r="BWO43"/>
      <c r="BWP43"/>
      <c r="BWQ43"/>
      <c r="BWR43"/>
      <c r="BWS43"/>
      <c r="BWT43"/>
      <c r="BWU43"/>
      <c r="BWV43"/>
      <c r="BWW43"/>
      <c r="BWX43"/>
      <c r="BWY43"/>
      <c r="BWZ43"/>
      <c r="BXA43"/>
      <c r="BXB43"/>
      <c r="BXC43"/>
      <c r="BXD43"/>
      <c r="BXE43"/>
    </row>
    <row r="44" spans="1:1981" s="4" customFormat="1" ht="15" customHeight="1" x14ac:dyDescent="0.25">
      <c r="A44"/>
      <c r="B44" s="237"/>
      <c r="C44" s="81" t="s">
        <v>65</v>
      </c>
      <c r="D44" s="25" t="s">
        <v>114</v>
      </c>
      <c r="E44" s="26" t="s">
        <v>44</v>
      </c>
      <c r="F44" s="81" t="s">
        <v>65</v>
      </c>
      <c r="G44" s="28" t="s">
        <v>41</v>
      </c>
      <c r="H44" s="50" t="s">
        <v>37</v>
      </c>
      <c r="I44" s="75" t="s">
        <v>94</v>
      </c>
      <c r="J44" s="50"/>
      <c r="L44" s="43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  <c r="AMN44"/>
      <c r="AMO44"/>
      <c r="AMP44"/>
      <c r="AMQ44"/>
      <c r="AMR44"/>
      <c r="AMS44"/>
      <c r="AMT44"/>
      <c r="AMU44"/>
      <c r="AMV44"/>
      <c r="AMW44"/>
      <c r="AMX44"/>
      <c r="AMY44"/>
      <c r="AMZ44"/>
      <c r="ANA44"/>
      <c r="ANB44"/>
      <c r="ANC44"/>
      <c r="AND44"/>
      <c r="ANE44"/>
      <c r="ANF44"/>
      <c r="ANG44"/>
      <c r="ANH44"/>
      <c r="ANI44"/>
      <c r="ANJ44"/>
      <c r="ANK44"/>
      <c r="ANL44"/>
      <c r="ANM44"/>
      <c r="ANN44"/>
      <c r="ANO44"/>
      <c r="ANP44"/>
      <c r="ANQ44"/>
      <c r="ANR44"/>
      <c r="ANS44"/>
      <c r="ANT44"/>
      <c r="ANU44"/>
      <c r="ANV44"/>
      <c r="ANW44"/>
      <c r="ANX44"/>
      <c r="ANY44"/>
      <c r="ANZ44"/>
      <c r="AOA44"/>
      <c r="AOB44"/>
      <c r="AOC44"/>
      <c r="AOD44"/>
      <c r="AOE44"/>
      <c r="AOF44"/>
      <c r="AOG44"/>
      <c r="AOH44"/>
      <c r="AOI44"/>
      <c r="AOJ44"/>
      <c r="AOK44"/>
      <c r="AOL44"/>
      <c r="AOM44"/>
      <c r="AON44"/>
      <c r="AOO44"/>
      <c r="AOP44"/>
      <c r="AOQ44"/>
      <c r="AOR44"/>
      <c r="AOS44"/>
      <c r="AOT44"/>
      <c r="AOU44"/>
      <c r="AOV44"/>
      <c r="AOW44"/>
      <c r="AOX44"/>
      <c r="AOY44"/>
      <c r="AOZ44"/>
      <c r="APA44"/>
      <c r="APB44"/>
      <c r="APC44"/>
      <c r="APD44"/>
      <c r="APE44"/>
      <c r="APF44"/>
      <c r="APG44"/>
      <c r="APH44"/>
      <c r="API44"/>
      <c r="APJ44"/>
      <c r="APK44"/>
      <c r="APL44"/>
      <c r="APM44"/>
      <c r="APN44"/>
      <c r="APO44"/>
      <c r="APP44"/>
      <c r="APQ44"/>
      <c r="APR44"/>
      <c r="APS44"/>
      <c r="APT44"/>
      <c r="APU44"/>
      <c r="APV44"/>
      <c r="APW44"/>
      <c r="APX44"/>
      <c r="APY44"/>
      <c r="APZ44"/>
      <c r="AQA44"/>
      <c r="AQB44"/>
      <c r="AQC44"/>
      <c r="AQD44"/>
      <c r="AQE44"/>
      <c r="AQF44"/>
      <c r="AQG44"/>
      <c r="AQH44"/>
      <c r="AQI44"/>
      <c r="AQJ44"/>
      <c r="AQK44"/>
      <c r="AQL44"/>
      <c r="AQM44"/>
      <c r="AQN44"/>
      <c r="AQO44"/>
      <c r="AQP44"/>
      <c r="AQQ44"/>
      <c r="AQR44"/>
      <c r="AQS44"/>
      <c r="AQT44"/>
      <c r="AQU44"/>
      <c r="AQV44"/>
      <c r="AQW44"/>
      <c r="AQX44"/>
      <c r="AQY44"/>
      <c r="AQZ44"/>
      <c r="ARA44"/>
      <c r="ARB44"/>
      <c r="ARC44"/>
      <c r="ARD44"/>
      <c r="ARE44"/>
      <c r="ARF44"/>
      <c r="ARG44"/>
      <c r="ARH44"/>
      <c r="ARI44"/>
      <c r="ARJ44"/>
      <c r="ARK44"/>
      <c r="ARL44"/>
      <c r="ARM44"/>
      <c r="ARN44"/>
      <c r="ARO44"/>
      <c r="ARP44"/>
      <c r="ARQ44"/>
      <c r="ARR44"/>
      <c r="ARS44"/>
      <c r="ART44"/>
      <c r="ARU44"/>
      <c r="ARV44"/>
      <c r="ARW44"/>
      <c r="ARX44"/>
      <c r="ARY44"/>
      <c r="ARZ44"/>
      <c r="ASA44"/>
      <c r="ASB44"/>
      <c r="ASC44"/>
      <c r="ASD44"/>
      <c r="ASE44"/>
      <c r="ASF44"/>
      <c r="ASG44"/>
      <c r="ASH44"/>
      <c r="ASI44"/>
      <c r="ASJ44"/>
      <c r="ASK44"/>
      <c r="ASL44"/>
      <c r="ASM44"/>
      <c r="ASN44"/>
      <c r="ASO44"/>
      <c r="ASP44"/>
      <c r="ASQ44"/>
      <c r="ASR44"/>
      <c r="ASS44"/>
      <c r="AST44"/>
      <c r="ASU44"/>
      <c r="ASV44"/>
      <c r="ASW44"/>
      <c r="ASX44"/>
      <c r="ASY44"/>
      <c r="ASZ44"/>
      <c r="ATA44"/>
      <c r="ATB44"/>
      <c r="ATC44"/>
      <c r="ATD44"/>
      <c r="ATE44"/>
      <c r="ATF44"/>
      <c r="ATG44"/>
      <c r="ATH44"/>
      <c r="ATI44"/>
      <c r="ATJ44"/>
      <c r="ATK44"/>
      <c r="ATL44"/>
      <c r="ATM44"/>
      <c r="ATN44"/>
      <c r="ATO44"/>
      <c r="ATP44"/>
      <c r="ATQ44"/>
      <c r="ATR44"/>
      <c r="ATS44"/>
      <c r="ATT44"/>
      <c r="ATU44"/>
      <c r="ATV44"/>
      <c r="ATW44"/>
      <c r="ATX44"/>
      <c r="ATY44"/>
      <c r="ATZ44"/>
      <c r="AUA44"/>
      <c r="AUB44"/>
      <c r="AUC44"/>
      <c r="AUD44"/>
      <c r="AUE44"/>
      <c r="AUF44"/>
      <c r="AUG44"/>
      <c r="AUH44"/>
      <c r="AUI44"/>
      <c r="AUJ44"/>
      <c r="AUK44"/>
      <c r="AUL44"/>
      <c r="AUM44"/>
      <c r="AUN44"/>
      <c r="AUO44"/>
      <c r="AUP44"/>
      <c r="AUQ44"/>
      <c r="AUR44"/>
      <c r="AUS44"/>
      <c r="AUT44"/>
      <c r="AUU44"/>
      <c r="AUV44"/>
      <c r="AUW44"/>
      <c r="AUX44"/>
      <c r="AUY44"/>
      <c r="AUZ44"/>
      <c r="AVA44"/>
      <c r="AVB44"/>
      <c r="AVC44"/>
      <c r="AVD44"/>
      <c r="AVE44"/>
      <c r="AVF44"/>
      <c r="AVG44"/>
      <c r="AVH44"/>
      <c r="AVI44"/>
      <c r="AVJ44"/>
      <c r="AVK44"/>
      <c r="AVL44"/>
      <c r="AVM44"/>
      <c r="AVN44"/>
      <c r="AVO44"/>
      <c r="AVP44"/>
      <c r="AVQ44"/>
      <c r="AVR44"/>
      <c r="AVS44"/>
      <c r="AVT44"/>
      <c r="AVU44"/>
      <c r="AVV44"/>
      <c r="AVW44"/>
      <c r="AVX44"/>
      <c r="AVY44"/>
      <c r="AVZ44"/>
      <c r="AWA44"/>
      <c r="AWB44"/>
      <c r="AWC44"/>
      <c r="AWD44"/>
      <c r="AWE44"/>
      <c r="AWF44"/>
      <c r="AWG44"/>
      <c r="AWH44"/>
      <c r="AWI44"/>
      <c r="AWJ44"/>
      <c r="AWK44"/>
      <c r="AWL44"/>
      <c r="AWM44"/>
      <c r="AWN44"/>
      <c r="AWO44"/>
      <c r="AWP44"/>
      <c r="AWQ44"/>
      <c r="AWR44"/>
      <c r="AWS44"/>
      <c r="AWT44"/>
      <c r="AWU44"/>
      <c r="AWV44"/>
      <c r="AWW44"/>
      <c r="AWX44"/>
      <c r="AWY44"/>
      <c r="AWZ44"/>
      <c r="AXA44"/>
      <c r="AXB44"/>
      <c r="AXC44"/>
      <c r="AXD44"/>
      <c r="AXE44"/>
      <c r="AXF44"/>
      <c r="AXG44"/>
      <c r="AXH44"/>
      <c r="AXI44"/>
      <c r="AXJ44"/>
      <c r="AXK44"/>
      <c r="AXL44"/>
      <c r="AXM44"/>
      <c r="AXN44"/>
      <c r="AXO44"/>
      <c r="AXP44"/>
      <c r="AXQ44"/>
      <c r="AXR44"/>
      <c r="AXS44"/>
      <c r="AXT44"/>
      <c r="AXU44"/>
      <c r="AXV44"/>
      <c r="AXW44"/>
      <c r="AXX44"/>
      <c r="AXY44"/>
      <c r="AXZ44"/>
      <c r="AYA44"/>
      <c r="AYB44"/>
      <c r="AYC44"/>
      <c r="AYD44"/>
      <c r="AYE44"/>
      <c r="AYF44"/>
      <c r="AYG44"/>
      <c r="AYH44"/>
      <c r="AYI44"/>
      <c r="AYJ44"/>
      <c r="AYK44"/>
      <c r="AYL44"/>
      <c r="AYM44"/>
      <c r="AYN44"/>
      <c r="AYO44"/>
      <c r="AYP44"/>
      <c r="AYQ44"/>
      <c r="AYR44"/>
      <c r="AYS44"/>
      <c r="AYT44"/>
      <c r="AYU44"/>
      <c r="AYV44"/>
      <c r="AYW44"/>
      <c r="AYX44"/>
      <c r="AYY44"/>
      <c r="AYZ44"/>
      <c r="AZA44"/>
      <c r="AZB44"/>
      <c r="AZC44"/>
      <c r="AZD44"/>
      <c r="AZE44"/>
      <c r="AZF44"/>
      <c r="AZG44"/>
      <c r="AZH44"/>
      <c r="AZI44"/>
      <c r="AZJ44"/>
      <c r="AZK44"/>
      <c r="AZL44"/>
      <c r="AZM44"/>
      <c r="AZN44"/>
      <c r="AZO44"/>
      <c r="AZP44"/>
      <c r="AZQ44"/>
      <c r="AZR44"/>
      <c r="AZS44"/>
      <c r="AZT44"/>
      <c r="AZU44"/>
      <c r="AZV44"/>
      <c r="AZW44"/>
      <c r="AZX44"/>
      <c r="AZY44"/>
      <c r="AZZ44"/>
      <c r="BAA44"/>
      <c r="BAB44"/>
      <c r="BAC44"/>
      <c r="BAD44"/>
      <c r="BAE44"/>
      <c r="BAF44"/>
      <c r="BAG44"/>
      <c r="BAH44"/>
      <c r="BAI44"/>
      <c r="BAJ44"/>
      <c r="BAK44"/>
      <c r="BAL44"/>
      <c r="BAM44"/>
      <c r="BAN44"/>
      <c r="BAO44"/>
      <c r="BAP44"/>
      <c r="BAQ44"/>
      <c r="BAR44"/>
      <c r="BAS44"/>
      <c r="BAT44"/>
      <c r="BAU44"/>
      <c r="BAV44"/>
      <c r="BAW44"/>
      <c r="BAX44"/>
      <c r="BAY44"/>
      <c r="BAZ44"/>
      <c r="BBA44"/>
      <c r="BBB44"/>
      <c r="BBC44"/>
      <c r="BBD44"/>
      <c r="BBE44"/>
      <c r="BBF44"/>
      <c r="BBG44"/>
      <c r="BBH44"/>
      <c r="BBI44"/>
      <c r="BBJ44"/>
      <c r="BBK44"/>
      <c r="BBL44"/>
      <c r="BBM44"/>
      <c r="BBN44"/>
      <c r="BBO44"/>
      <c r="BBP44"/>
      <c r="BBQ44"/>
      <c r="BBR44"/>
      <c r="BBS44"/>
      <c r="BBT44"/>
      <c r="BBU44"/>
      <c r="BBV44"/>
      <c r="BBW44"/>
      <c r="BBX44"/>
      <c r="BBY44"/>
      <c r="BBZ44"/>
      <c r="BCA44"/>
      <c r="BCB44"/>
      <c r="BCC44"/>
      <c r="BCD44"/>
      <c r="BCE44"/>
      <c r="BCF44"/>
      <c r="BCG44"/>
      <c r="BCH44"/>
      <c r="BCI44"/>
      <c r="BCJ44"/>
      <c r="BCK44"/>
      <c r="BCL44"/>
      <c r="BCM44"/>
      <c r="BCN44"/>
      <c r="BCO44"/>
      <c r="BCP44"/>
      <c r="BCQ44"/>
      <c r="BCR44"/>
      <c r="BCS44"/>
      <c r="BCT44"/>
      <c r="BCU44"/>
      <c r="BCV44"/>
      <c r="BCW44"/>
      <c r="BCX44"/>
      <c r="BCY44"/>
      <c r="BCZ44"/>
      <c r="BDA44"/>
      <c r="BDB44"/>
      <c r="BDC44"/>
      <c r="BDD44"/>
      <c r="BDE44"/>
      <c r="BDF44"/>
      <c r="BDG44"/>
      <c r="BDH44"/>
      <c r="BDI44"/>
      <c r="BDJ44"/>
      <c r="BDK44"/>
      <c r="BDL44"/>
      <c r="BDM44"/>
      <c r="BDN44"/>
      <c r="BDO44"/>
      <c r="BDP44"/>
      <c r="BDQ44"/>
      <c r="BDR44"/>
      <c r="BDS44"/>
      <c r="BDT44"/>
      <c r="BDU44"/>
      <c r="BDV44"/>
      <c r="BDW44"/>
      <c r="BDX44"/>
      <c r="BDY44"/>
      <c r="BDZ44"/>
      <c r="BEA44"/>
      <c r="BEB44"/>
      <c r="BEC44"/>
      <c r="BED44"/>
      <c r="BEE44"/>
      <c r="BEF44"/>
      <c r="BEG44"/>
      <c r="BEH44"/>
      <c r="BEI44"/>
      <c r="BEJ44"/>
      <c r="BEK44"/>
      <c r="BEL44"/>
      <c r="BEM44"/>
      <c r="BEN44"/>
      <c r="BEO44"/>
      <c r="BEP44"/>
      <c r="BEQ44"/>
      <c r="BER44"/>
      <c r="BES44"/>
      <c r="BET44"/>
      <c r="BEU44"/>
      <c r="BEV44"/>
      <c r="BEW44"/>
      <c r="BEX44"/>
      <c r="BEY44"/>
      <c r="BEZ44"/>
      <c r="BFA44"/>
      <c r="BFB44"/>
      <c r="BFC44"/>
      <c r="BFD44"/>
      <c r="BFE44"/>
      <c r="BFF44"/>
      <c r="BFG44"/>
      <c r="BFH44"/>
      <c r="BFI44"/>
      <c r="BFJ44"/>
      <c r="BFK44"/>
      <c r="BFL44"/>
      <c r="BFM44"/>
      <c r="BFN44"/>
      <c r="BFO44"/>
      <c r="BFP44"/>
      <c r="BFQ44"/>
      <c r="BFR44"/>
      <c r="BFS44"/>
      <c r="BFT44"/>
      <c r="BFU44"/>
      <c r="BFV44"/>
      <c r="BFW44"/>
      <c r="BFX44"/>
      <c r="BFY44"/>
      <c r="BFZ44"/>
      <c r="BGA44"/>
      <c r="BGB44"/>
      <c r="BGC44"/>
      <c r="BGD44"/>
      <c r="BGE44"/>
      <c r="BGF44"/>
      <c r="BGG44"/>
      <c r="BGH44"/>
      <c r="BGI44"/>
      <c r="BGJ44"/>
      <c r="BGK44"/>
      <c r="BGL44"/>
      <c r="BGM44"/>
      <c r="BGN44"/>
      <c r="BGO44"/>
      <c r="BGP44"/>
      <c r="BGQ44"/>
      <c r="BGR44"/>
      <c r="BGS44"/>
      <c r="BGT44"/>
      <c r="BGU44"/>
      <c r="BGV44"/>
      <c r="BGW44"/>
      <c r="BGX44"/>
      <c r="BGY44"/>
      <c r="BGZ44"/>
      <c r="BHA44"/>
      <c r="BHB44"/>
      <c r="BHC44"/>
      <c r="BHD44"/>
      <c r="BHE44"/>
      <c r="BHF44"/>
      <c r="BHG44"/>
      <c r="BHH44"/>
      <c r="BHI44"/>
      <c r="BHJ44"/>
      <c r="BHK44"/>
      <c r="BHL44"/>
      <c r="BHM44"/>
      <c r="BHN44"/>
      <c r="BHO44"/>
      <c r="BHP44"/>
      <c r="BHQ44"/>
      <c r="BHR44"/>
      <c r="BHS44"/>
      <c r="BHT44"/>
      <c r="BHU44"/>
      <c r="BHV44"/>
      <c r="BHW44"/>
      <c r="BHX44"/>
      <c r="BHY44"/>
      <c r="BHZ44"/>
      <c r="BIA44"/>
      <c r="BIB44"/>
      <c r="BIC44"/>
      <c r="BID44"/>
      <c r="BIE44"/>
      <c r="BIF44"/>
      <c r="BIG44"/>
      <c r="BIH44"/>
      <c r="BII44"/>
      <c r="BIJ44"/>
      <c r="BIK44"/>
      <c r="BIL44"/>
      <c r="BIM44"/>
      <c r="BIN44"/>
      <c r="BIO44"/>
      <c r="BIP44"/>
      <c r="BIQ44"/>
      <c r="BIR44"/>
      <c r="BIS44"/>
      <c r="BIT44"/>
      <c r="BIU44"/>
      <c r="BIV44"/>
      <c r="BIW44"/>
      <c r="BIX44"/>
      <c r="BIY44"/>
      <c r="BIZ44"/>
      <c r="BJA44"/>
      <c r="BJB44"/>
      <c r="BJC44"/>
      <c r="BJD44"/>
      <c r="BJE44"/>
      <c r="BJF44"/>
      <c r="BJG44"/>
      <c r="BJH44"/>
      <c r="BJI44"/>
      <c r="BJJ44"/>
      <c r="BJK44"/>
      <c r="BJL44"/>
      <c r="BJM44"/>
      <c r="BJN44"/>
      <c r="BJO44"/>
      <c r="BJP44"/>
      <c r="BJQ44"/>
      <c r="BJR44"/>
      <c r="BJS44"/>
      <c r="BJT44"/>
      <c r="BJU44"/>
      <c r="BJV44"/>
      <c r="BJW44"/>
      <c r="BJX44"/>
      <c r="BJY44"/>
      <c r="BJZ44"/>
      <c r="BKA44"/>
      <c r="BKB44"/>
      <c r="BKC44"/>
      <c r="BKD44"/>
      <c r="BKE44"/>
      <c r="BKF44"/>
      <c r="BKG44"/>
      <c r="BKH44"/>
      <c r="BKI44"/>
      <c r="BKJ44"/>
      <c r="BKK44"/>
      <c r="BKL44"/>
      <c r="BKM44"/>
      <c r="BKN44"/>
      <c r="BKO44"/>
      <c r="BKP44"/>
      <c r="BKQ44"/>
      <c r="BKR44"/>
      <c r="BKS44"/>
      <c r="BKT44"/>
      <c r="BKU44"/>
      <c r="BKV44"/>
      <c r="BKW44"/>
      <c r="BKX44"/>
      <c r="BKY44"/>
      <c r="BKZ44"/>
      <c r="BLA44"/>
      <c r="BLB44"/>
      <c r="BLC44"/>
      <c r="BLD44"/>
      <c r="BLE44"/>
      <c r="BLF44"/>
      <c r="BLG44"/>
      <c r="BLH44"/>
      <c r="BLI44"/>
      <c r="BLJ44"/>
      <c r="BLK44"/>
      <c r="BLL44"/>
      <c r="BLM44"/>
      <c r="BLN44"/>
      <c r="BLO44"/>
      <c r="BLP44"/>
      <c r="BLQ44"/>
      <c r="BLR44"/>
      <c r="BLS44"/>
      <c r="BLT44"/>
      <c r="BLU44"/>
      <c r="BLV44"/>
      <c r="BLW44"/>
      <c r="BLX44"/>
      <c r="BLY44"/>
      <c r="BLZ44"/>
      <c r="BMA44"/>
      <c r="BMB44"/>
      <c r="BMC44"/>
      <c r="BMD44"/>
      <c r="BME44"/>
      <c r="BMF44"/>
      <c r="BMG44"/>
      <c r="BMH44"/>
      <c r="BMI44"/>
      <c r="BMJ44"/>
      <c r="BMK44"/>
      <c r="BML44"/>
      <c r="BMM44"/>
      <c r="BMN44"/>
      <c r="BMO44"/>
      <c r="BMP44"/>
      <c r="BMQ44"/>
      <c r="BMR44"/>
      <c r="BMS44"/>
      <c r="BMT44"/>
      <c r="BMU44"/>
      <c r="BMV44"/>
      <c r="BMW44"/>
      <c r="BMX44"/>
      <c r="BMY44"/>
      <c r="BMZ44"/>
      <c r="BNA44"/>
      <c r="BNB44"/>
      <c r="BNC44"/>
      <c r="BND44"/>
      <c r="BNE44"/>
      <c r="BNF44"/>
      <c r="BNG44"/>
      <c r="BNH44"/>
      <c r="BNI44"/>
      <c r="BNJ44"/>
      <c r="BNK44"/>
      <c r="BNL44"/>
      <c r="BNM44"/>
      <c r="BNN44"/>
      <c r="BNO44"/>
      <c r="BNP44"/>
      <c r="BNQ44"/>
      <c r="BNR44"/>
      <c r="BNS44"/>
      <c r="BNT44"/>
      <c r="BNU44"/>
      <c r="BNV44"/>
      <c r="BNW44"/>
      <c r="BNX44"/>
      <c r="BNY44"/>
      <c r="BNZ44"/>
      <c r="BOA44"/>
      <c r="BOB44"/>
      <c r="BOC44"/>
      <c r="BOD44"/>
      <c r="BOE44"/>
      <c r="BOF44"/>
      <c r="BOG44"/>
      <c r="BOH44"/>
      <c r="BOI44"/>
      <c r="BOJ44"/>
      <c r="BOK44"/>
      <c r="BOL44"/>
      <c r="BOM44"/>
      <c r="BON44"/>
      <c r="BOO44"/>
      <c r="BOP44"/>
      <c r="BOQ44"/>
      <c r="BOR44"/>
      <c r="BOS44"/>
      <c r="BOT44"/>
      <c r="BOU44"/>
      <c r="BOV44"/>
      <c r="BOW44"/>
      <c r="BOX44"/>
      <c r="BOY44"/>
      <c r="BOZ44"/>
      <c r="BPA44"/>
      <c r="BPB44"/>
      <c r="BPC44"/>
      <c r="BPD44"/>
      <c r="BPE44"/>
      <c r="BPF44"/>
      <c r="BPG44"/>
      <c r="BPH44"/>
      <c r="BPI44"/>
      <c r="BPJ44"/>
      <c r="BPK44"/>
      <c r="BPL44"/>
      <c r="BPM44"/>
      <c r="BPN44"/>
      <c r="BPO44"/>
      <c r="BPP44"/>
      <c r="BPQ44"/>
      <c r="BPR44"/>
      <c r="BPS44"/>
      <c r="BPT44"/>
      <c r="BPU44"/>
      <c r="BPV44"/>
      <c r="BPW44"/>
      <c r="BPX44"/>
      <c r="BPY44"/>
      <c r="BPZ44"/>
      <c r="BQA44"/>
      <c r="BQB44"/>
      <c r="BQC44"/>
      <c r="BQD44"/>
      <c r="BQE44"/>
      <c r="BQF44"/>
      <c r="BQG44"/>
      <c r="BQH44"/>
      <c r="BQI44"/>
      <c r="BQJ44"/>
      <c r="BQK44"/>
      <c r="BQL44"/>
      <c r="BQM44"/>
      <c r="BQN44"/>
      <c r="BQO44"/>
      <c r="BQP44"/>
      <c r="BQQ44"/>
      <c r="BQR44"/>
      <c r="BQS44"/>
      <c r="BQT44"/>
      <c r="BQU44"/>
      <c r="BQV44"/>
      <c r="BQW44"/>
      <c r="BQX44"/>
      <c r="BQY44"/>
      <c r="BQZ44"/>
      <c r="BRA44"/>
      <c r="BRB44"/>
      <c r="BRC44"/>
      <c r="BRD44"/>
      <c r="BRE44"/>
      <c r="BRF44"/>
      <c r="BRG44"/>
      <c r="BRH44"/>
      <c r="BRI44"/>
      <c r="BRJ44"/>
      <c r="BRK44"/>
      <c r="BRL44"/>
      <c r="BRM44"/>
      <c r="BRN44"/>
      <c r="BRO44"/>
      <c r="BRP44"/>
      <c r="BRQ44"/>
      <c r="BRR44"/>
      <c r="BRS44"/>
      <c r="BRT44"/>
      <c r="BRU44"/>
      <c r="BRV44"/>
      <c r="BRW44"/>
      <c r="BRX44"/>
      <c r="BRY44"/>
      <c r="BRZ44"/>
      <c r="BSA44"/>
      <c r="BSB44"/>
      <c r="BSC44"/>
      <c r="BSD44"/>
      <c r="BSE44"/>
      <c r="BSF44"/>
      <c r="BSG44"/>
      <c r="BSH44"/>
      <c r="BSI44"/>
      <c r="BSJ44"/>
      <c r="BSK44"/>
      <c r="BSL44"/>
      <c r="BSM44"/>
      <c r="BSN44"/>
      <c r="BSO44"/>
      <c r="BSP44"/>
      <c r="BSQ44"/>
      <c r="BSR44"/>
      <c r="BSS44"/>
      <c r="BST44"/>
      <c r="BSU44"/>
      <c r="BSV44"/>
      <c r="BSW44"/>
      <c r="BSX44"/>
      <c r="BSY44"/>
      <c r="BSZ44"/>
      <c r="BTA44"/>
      <c r="BTB44"/>
      <c r="BTC44"/>
      <c r="BTD44"/>
      <c r="BTE44"/>
      <c r="BTF44"/>
      <c r="BTG44"/>
      <c r="BTH44"/>
      <c r="BTI44"/>
      <c r="BTJ44"/>
      <c r="BTK44"/>
      <c r="BTL44"/>
      <c r="BTM44"/>
      <c r="BTN44"/>
      <c r="BTO44"/>
      <c r="BTP44"/>
      <c r="BTQ44"/>
      <c r="BTR44"/>
      <c r="BTS44"/>
      <c r="BTT44"/>
      <c r="BTU44"/>
      <c r="BTV44"/>
      <c r="BTW44"/>
      <c r="BTX44"/>
      <c r="BTY44"/>
      <c r="BTZ44"/>
      <c r="BUA44"/>
      <c r="BUB44"/>
      <c r="BUC44"/>
      <c r="BUD44"/>
      <c r="BUE44"/>
      <c r="BUF44"/>
      <c r="BUG44"/>
      <c r="BUH44"/>
      <c r="BUI44"/>
      <c r="BUJ44"/>
      <c r="BUK44"/>
      <c r="BUL44"/>
      <c r="BUM44"/>
      <c r="BUN44"/>
      <c r="BUO44"/>
      <c r="BUP44"/>
      <c r="BUQ44"/>
      <c r="BUR44"/>
      <c r="BUS44"/>
      <c r="BUT44"/>
      <c r="BUU44"/>
      <c r="BUV44"/>
      <c r="BUW44"/>
      <c r="BUX44"/>
      <c r="BUY44"/>
      <c r="BUZ44"/>
      <c r="BVA44"/>
      <c r="BVB44"/>
      <c r="BVC44"/>
      <c r="BVD44"/>
      <c r="BVE44"/>
      <c r="BVF44"/>
      <c r="BVG44"/>
      <c r="BVH44"/>
      <c r="BVI44"/>
      <c r="BVJ44"/>
      <c r="BVK44"/>
      <c r="BVL44"/>
      <c r="BVM44"/>
      <c r="BVN44"/>
      <c r="BVO44"/>
      <c r="BVP44"/>
      <c r="BVQ44"/>
      <c r="BVR44"/>
      <c r="BVS44"/>
      <c r="BVT44"/>
      <c r="BVU44"/>
      <c r="BVV44"/>
      <c r="BVW44"/>
      <c r="BVX44"/>
      <c r="BVY44"/>
      <c r="BVZ44"/>
      <c r="BWA44"/>
      <c r="BWB44"/>
      <c r="BWC44"/>
      <c r="BWD44"/>
      <c r="BWE44"/>
      <c r="BWF44"/>
      <c r="BWG44"/>
      <c r="BWH44"/>
      <c r="BWI44"/>
      <c r="BWJ44"/>
      <c r="BWK44"/>
      <c r="BWL44"/>
      <c r="BWM44"/>
      <c r="BWN44"/>
      <c r="BWO44"/>
      <c r="BWP44"/>
      <c r="BWQ44"/>
      <c r="BWR44"/>
      <c r="BWS44"/>
      <c r="BWT44"/>
      <c r="BWU44"/>
      <c r="BWV44"/>
      <c r="BWW44"/>
      <c r="BWX44"/>
      <c r="BWY44"/>
      <c r="BWZ44"/>
      <c r="BXA44"/>
      <c r="BXB44"/>
      <c r="BXC44"/>
      <c r="BXD44"/>
      <c r="BXE44"/>
    </row>
    <row r="45" spans="1:1981" s="4" customFormat="1" ht="15" customHeight="1" x14ac:dyDescent="0.25">
      <c r="A45"/>
      <c r="B45" s="237"/>
      <c r="C45" s="81" t="s">
        <v>67</v>
      </c>
      <c r="D45" s="25" t="s">
        <v>115</v>
      </c>
      <c r="E45" s="26" t="s">
        <v>44</v>
      </c>
      <c r="F45" s="81" t="s">
        <v>67</v>
      </c>
      <c r="G45" s="28" t="s">
        <v>41</v>
      </c>
      <c r="H45" s="50" t="s">
        <v>37</v>
      </c>
      <c r="I45" s="75" t="s">
        <v>94</v>
      </c>
      <c r="J45" s="50"/>
      <c r="L45" s="43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  <c r="AMO45"/>
      <c r="AMP45"/>
      <c r="AMQ45"/>
      <c r="AMR45"/>
      <c r="AMS45"/>
      <c r="AMT45"/>
      <c r="AMU45"/>
      <c r="AMV45"/>
      <c r="AMW45"/>
      <c r="AMX45"/>
      <c r="AMY45"/>
      <c r="AMZ45"/>
      <c r="ANA45"/>
      <c r="ANB45"/>
      <c r="ANC45"/>
      <c r="AND45"/>
      <c r="ANE45"/>
      <c r="ANF45"/>
      <c r="ANG45"/>
      <c r="ANH45"/>
      <c r="ANI45"/>
      <c r="ANJ45"/>
      <c r="ANK45"/>
      <c r="ANL45"/>
      <c r="ANM45"/>
      <c r="ANN45"/>
      <c r="ANO45"/>
      <c r="ANP45"/>
      <c r="ANQ45"/>
      <c r="ANR45"/>
      <c r="ANS45"/>
      <c r="ANT45"/>
      <c r="ANU45"/>
      <c r="ANV45"/>
      <c r="ANW45"/>
      <c r="ANX45"/>
      <c r="ANY45"/>
      <c r="ANZ45"/>
      <c r="AOA45"/>
      <c r="AOB45"/>
      <c r="AOC45"/>
      <c r="AOD45"/>
      <c r="AOE45"/>
      <c r="AOF45"/>
      <c r="AOG45"/>
      <c r="AOH45"/>
      <c r="AOI45"/>
      <c r="AOJ45"/>
      <c r="AOK45"/>
      <c r="AOL45"/>
      <c r="AOM45"/>
      <c r="AON45"/>
      <c r="AOO45"/>
      <c r="AOP45"/>
      <c r="AOQ45"/>
      <c r="AOR45"/>
      <c r="AOS45"/>
      <c r="AOT45"/>
      <c r="AOU45"/>
      <c r="AOV45"/>
      <c r="AOW45"/>
      <c r="AOX45"/>
      <c r="AOY45"/>
      <c r="AOZ45"/>
      <c r="APA45"/>
      <c r="APB45"/>
      <c r="APC45"/>
      <c r="APD45"/>
      <c r="APE45"/>
      <c r="APF45"/>
      <c r="APG45"/>
      <c r="APH45"/>
      <c r="API45"/>
      <c r="APJ45"/>
      <c r="APK45"/>
      <c r="APL45"/>
      <c r="APM45"/>
      <c r="APN45"/>
      <c r="APO45"/>
      <c r="APP45"/>
      <c r="APQ45"/>
      <c r="APR45"/>
      <c r="APS45"/>
      <c r="APT45"/>
      <c r="APU45"/>
      <c r="APV45"/>
      <c r="APW45"/>
      <c r="APX45"/>
      <c r="APY45"/>
      <c r="APZ45"/>
      <c r="AQA45"/>
      <c r="AQB45"/>
      <c r="AQC45"/>
      <c r="AQD45"/>
      <c r="AQE45"/>
      <c r="AQF45"/>
      <c r="AQG45"/>
      <c r="AQH45"/>
      <c r="AQI45"/>
      <c r="AQJ45"/>
      <c r="AQK45"/>
      <c r="AQL45"/>
      <c r="AQM45"/>
      <c r="AQN45"/>
      <c r="AQO45"/>
      <c r="AQP45"/>
      <c r="AQQ45"/>
      <c r="AQR45"/>
      <c r="AQS45"/>
      <c r="AQT45"/>
      <c r="AQU45"/>
      <c r="AQV45"/>
      <c r="AQW45"/>
      <c r="AQX45"/>
      <c r="AQY45"/>
      <c r="AQZ45"/>
      <c r="ARA45"/>
      <c r="ARB45"/>
      <c r="ARC45"/>
      <c r="ARD45"/>
      <c r="ARE45"/>
      <c r="ARF45"/>
      <c r="ARG45"/>
      <c r="ARH45"/>
      <c r="ARI45"/>
      <c r="ARJ45"/>
      <c r="ARK45"/>
      <c r="ARL45"/>
      <c r="ARM45"/>
      <c r="ARN45"/>
      <c r="ARO45"/>
      <c r="ARP45"/>
      <c r="ARQ45"/>
      <c r="ARR45"/>
      <c r="ARS45"/>
      <c r="ART45"/>
      <c r="ARU45"/>
      <c r="ARV45"/>
      <c r="ARW45"/>
      <c r="ARX45"/>
      <c r="ARY45"/>
      <c r="ARZ45"/>
      <c r="ASA45"/>
      <c r="ASB45"/>
      <c r="ASC45"/>
      <c r="ASD45"/>
      <c r="ASE45"/>
      <c r="ASF45"/>
      <c r="ASG45"/>
      <c r="ASH45"/>
      <c r="ASI45"/>
      <c r="ASJ45"/>
      <c r="ASK45"/>
      <c r="ASL45"/>
      <c r="ASM45"/>
      <c r="ASN45"/>
      <c r="ASO45"/>
      <c r="ASP45"/>
      <c r="ASQ45"/>
      <c r="ASR45"/>
      <c r="ASS45"/>
      <c r="AST45"/>
      <c r="ASU45"/>
      <c r="ASV45"/>
      <c r="ASW45"/>
      <c r="ASX45"/>
      <c r="ASY45"/>
      <c r="ASZ45"/>
      <c r="ATA45"/>
      <c r="ATB45"/>
      <c r="ATC45"/>
      <c r="ATD45"/>
      <c r="ATE45"/>
      <c r="ATF45"/>
      <c r="ATG45"/>
      <c r="ATH45"/>
      <c r="ATI45"/>
      <c r="ATJ45"/>
      <c r="ATK45"/>
      <c r="ATL45"/>
      <c r="ATM45"/>
      <c r="ATN45"/>
      <c r="ATO45"/>
      <c r="ATP45"/>
      <c r="ATQ45"/>
      <c r="ATR45"/>
      <c r="ATS45"/>
      <c r="ATT45"/>
      <c r="ATU45"/>
      <c r="ATV45"/>
      <c r="ATW45"/>
      <c r="ATX45"/>
      <c r="ATY45"/>
      <c r="ATZ45"/>
      <c r="AUA45"/>
      <c r="AUB45"/>
      <c r="AUC45"/>
      <c r="AUD45"/>
      <c r="AUE45"/>
      <c r="AUF45"/>
      <c r="AUG45"/>
      <c r="AUH45"/>
      <c r="AUI45"/>
      <c r="AUJ45"/>
      <c r="AUK45"/>
      <c r="AUL45"/>
      <c r="AUM45"/>
      <c r="AUN45"/>
      <c r="AUO45"/>
      <c r="AUP45"/>
      <c r="AUQ45"/>
      <c r="AUR45"/>
      <c r="AUS45"/>
      <c r="AUT45"/>
      <c r="AUU45"/>
      <c r="AUV45"/>
      <c r="AUW45"/>
      <c r="AUX45"/>
      <c r="AUY45"/>
      <c r="AUZ45"/>
      <c r="AVA45"/>
      <c r="AVB45"/>
      <c r="AVC45"/>
      <c r="AVD45"/>
      <c r="AVE45"/>
      <c r="AVF45"/>
      <c r="AVG45"/>
      <c r="AVH45"/>
      <c r="AVI45"/>
      <c r="AVJ45"/>
      <c r="AVK45"/>
      <c r="AVL45"/>
      <c r="AVM45"/>
      <c r="AVN45"/>
      <c r="AVO45"/>
      <c r="AVP45"/>
      <c r="AVQ45"/>
      <c r="AVR45"/>
      <c r="AVS45"/>
      <c r="AVT45"/>
      <c r="AVU45"/>
      <c r="AVV45"/>
      <c r="AVW45"/>
      <c r="AVX45"/>
      <c r="AVY45"/>
      <c r="AVZ45"/>
      <c r="AWA45"/>
      <c r="AWB45"/>
      <c r="AWC45"/>
      <c r="AWD45"/>
      <c r="AWE45"/>
      <c r="AWF45"/>
      <c r="AWG45"/>
      <c r="AWH45"/>
      <c r="AWI45"/>
      <c r="AWJ45"/>
      <c r="AWK45"/>
      <c r="AWL45"/>
      <c r="AWM45"/>
      <c r="AWN45"/>
      <c r="AWO45"/>
      <c r="AWP45"/>
      <c r="AWQ45"/>
      <c r="AWR45"/>
      <c r="AWS45"/>
      <c r="AWT45"/>
      <c r="AWU45"/>
      <c r="AWV45"/>
      <c r="AWW45"/>
      <c r="AWX45"/>
      <c r="AWY45"/>
      <c r="AWZ45"/>
      <c r="AXA45"/>
      <c r="AXB45"/>
      <c r="AXC45"/>
      <c r="AXD45"/>
      <c r="AXE45"/>
      <c r="AXF45"/>
      <c r="AXG45"/>
      <c r="AXH45"/>
      <c r="AXI45"/>
      <c r="AXJ45"/>
      <c r="AXK45"/>
      <c r="AXL45"/>
      <c r="AXM45"/>
      <c r="AXN45"/>
      <c r="AXO45"/>
      <c r="AXP45"/>
      <c r="AXQ45"/>
      <c r="AXR45"/>
      <c r="AXS45"/>
      <c r="AXT45"/>
      <c r="AXU45"/>
      <c r="AXV45"/>
      <c r="AXW45"/>
      <c r="AXX45"/>
      <c r="AXY45"/>
      <c r="AXZ45"/>
      <c r="AYA45"/>
      <c r="AYB45"/>
      <c r="AYC45"/>
      <c r="AYD45"/>
      <c r="AYE45"/>
      <c r="AYF45"/>
      <c r="AYG45"/>
      <c r="AYH45"/>
      <c r="AYI45"/>
      <c r="AYJ45"/>
      <c r="AYK45"/>
      <c r="AYL45"/>
      <c r="AYM45"/>
      <c r="AYN45"/>
      <c r="AYO45"/>
      <c r="AYP45"/>
      <c r="AYQ45"/>
      <c r="AYR45"/>
      <c r="AYS45"/>
      <c r="AYT45"/>
      <c r="AYU45"/>
      <c r="AYV45"/>
      <c r="AYW45"/>
      <c r="AYX45"/>
      <c r="AYY45"/>
      <c r="AYZ45"/>
      <c r="AZA45"/>
      <c r="AZB45"/>
      <c r="AZC45"/>
      <c r="AZD45"/>
      <c r="AZE45"/>
      <c r="AZF45"/>
      <c r="AZG45"/>
      <c r="AZH45"/>
      <c r="AZI45"/>
      <c r="AZJ45"/>
      <c r="AZK45"/>
      <c r="AZL45"/>
      <c r="AZM45"/>
      <c r="AZN45"/>
      <c r="AZO45"/>
      <c r="AZP45"/>
      <c r="AZQ45"/>
      <c r="AZR45"/>
      <c r="AZS45"/>
      <c r="AZT45"/>
      <c r="AZU45"/>
      <c r="AZV45"/>
      <c r="AZW45"/>
      <c r="AZX45"/>
      <c r="AZY45"/>
      <c r="AZZ45"/>
      <c r="BAA45"/>
      <c r="BAB45"/>
      <c r="BAC45"/>
      <c r="BAD45"/>
      <c r="BAE45"/>
      <c r="BAF45"/>
      <c r="BAG45"/>
      <c r="BAH45"/>
      <c r="BAI45"/>
      <c r="BAJ45"/>
      <c r="BAK45"/>
      <c r="BAL45"/>
      <c r="BAM45"/>
      <c r="BAN45"/>
      <c r="BAO45"/>
      <c r="BAP45"/>
      <c r="BAQ45"/>
      <c r="BAR45"/>
      <c r="BAS45"/>
      <c r="BAT45"/>
      <c r="BAU45"/>
      <c r="BAV45"/>
      <c r="BAW45"/>
      <c r="BAX45"/>
      <c r="BAY45"/>
      <c r="BAZ45"/>
      <c r="BBA45"/>
      <c r="BBB45"/>
      <c r="BBC45"/>
      <c r="BBD45"/>
      <c r="BBE45"/>
      <c r="BBF45"/>
      <c r="BBG45"/>
      <c r="BBH45"/>
      <c r="BBI45"/>
      <c r="BBJ45"/>
      <c r="BBK45"/>
      <c r="BBL45"/>
      <c r="BBM45"/>
      <c r="BBN45"/>
      <c r="BBO45"/>
      <c r="BBP45"/>
      <c r="BBQ45"/>
      <c r="BBR45"/>
      <c r="BBS45"/>
      <c r="BBT45"/>
      <c r="BBU45"/>
      <c r="BBV45"/>
      <c r="BBW45"/>
      <c r="BBX45"/>
      <c r="BBY45"/>
      <c r="BBZ45"/>
      <c r="BCA45"/>
      <c r="BCB45"/>
      <c r="BCC45"/>
      <c r="BCD45"/>
      <c r="BCE45"/>
      <c r="BCF45"/>
      <c r="BCG45"/>
      <c r="BCH45"/>
      <c r="BCI45"/>
      <c r="BCJ45"/>
      <c r="BCK45"/>
      <c r="BCL45"/>
      <c r="BCM45"/>
      <c r="BCN45"/>
      <c r="BCO45"/>
      <c r="BCP45"/>
      <c r="BCQ45"/>
      <c r="BCR45"/>
      <c r="BCS45"/>
      <c r="BCT45"/>
      <c r="BCU45"/>
      <c r="BCV45"/>
      <c r="BCW45"/>
      <c r="BCX45"/>
      <c r="BCY45"/>
      <c r="BCZ45"/>
      <c r="BDA45"/>
      <c r="BDB45"/>
      <c r="BDC45"/>
      <c r="BDD45"/>
      <c r="BDE45"/>
      <c r="BDF45"/>
      <c r="BDG45"/>
      <c r="BDH45"/>
      <c r="BDI45"/>
      <c r="BDJ45"/>
      <c r="BDK45"/>
      <c r="BDL45"/>
      <c r="BDM45"/>
      <c r="BDN45"/>
      <c r="BDO45"/>
      <c r="BDP45"/>
      <c r="BDQ45"/>
      <c r="BDR45"/>
      <c r="BDS45"/>
      <c r="BDT45"/>
      <c r="BDU45"/>
      <c r="BDV45"/>
      <c r="BDW45"/>
      <c r="BDX45"/>
      <c r="BDY45"/>
      <c r="BDZ45"/>
      <c r="BEA45"/>
      <c r="BEB45"/>
      <c r="BEC45"/>
      <c r="BED45"/>
      <c r="BEE45"/>
      <c r="BEF45"/>
      <c r="BEG45"/>
      <c r="BEH45"/>
      <c r="BEI45"/>
      <c r="BEJ45"/>
      <c r="BEK45"/>
      <c r="BEL45"/>
      <c r="BEM45"/>
      <c r="BEN45"/>
      <c r="BEO45"/>
      <c r="BEP45"/>
      <c r="BEQ45"/>
      <c r="BER45"/>
      <c r="BES45"/>
      <c r="BET45"/>
      <c r="BEU45"/>
      <c r="BEV45"/>
      <c r="BEW45"/>
      <c r="BEX45"/>
      <c r="BEY45"/>
      <c r="BEZ45"/>
      <c r="BFA45"/>
      <c r="BFB45"/>
      <c r="BFC45"/>
      <c r="BFD45"/>
      <c r="BFE45"/>
      <c r="BFF45"/>
      <c r="BFG45"/>
      <c r="BFH45"/>
      <c r="BFI45"/>
      <c r="BFJ45"/>
      <c r="BFK45"/>
      <c r="BFL45"/>
      <c r="BFM45"/>
      <c r="BFN45"/>
      <c r="BFO45"/>
      <c r="BFP45"/>
      <c r="BFQ45"/>
      <c r="BFR45"/>
      <c r="BFS45"/>
      <c r="BFT45"/>
      <c r="BFU45"/>
      <c r="BFV45"/>
      <c r="BFW45"/>
      <c r="BFX45"/>
      <c r="BFY45"/>
      <c r="BFZ45"/>
      <c r="BGA45"/>
      <c r="BGB45"/>
      <c r="BGC45"/>
      <c r="BGD45"/>
      <c r="BGE45"/>
      <c r="BGF45"/>
      <c r="BGG45"/>
      <c r="BGH45"/>
      <c r="BGI45"/>
      <c r="BGJ45"/>
      <c r="BGK45"/>
      <c r="BGL45"/>
      <c r="BGM45"/>
      <c r="BGN45"/>
      <c r="BGO45"/>
      <c r="BGP45"/>
      <c r="BGQ45"/>
      <c r="BGR45"/>
      <c r="BGS45"/>
      <c r="BGT45"/>
      <c r="BGU45"/>
      <c r="BGV45"/>
      <c r="BGW45"/>
      <c r="BGX45"/>
      <c r="BGY45"/>
      <c r="BGZ45"/>
      <c r="BHA45"/>
      <c r="BHB45"/>
      <c r="BHC45"/>
      <c r="BHD45"/>
      <c r="BHE45"/>
      <c r="BHF45"/>
      <c r="BHG45"/>
      <c r="BHH45"/>
      <c r="BHI45"/>
      <c r="BHJ45"/>
      <c r="BHK45"/>
      <c r="BHL45"/>
      <c r="BHM45"/>
      <c r="BHN45"/>
      <c r="BHO45"/>
      <c r="BHP45"/>
      <c r="BHQ45"/>
      <c r="BHR45"/>
      <c r="BHS45"/>
      <c r="BHT45"/>
      <c r="BHU45"/>
      <c r="BHV45"/>
      <c r="BHW45"/>
      <c r="BHX45"/>
      <c r="BHY45"/>
      <c r="BHZ45"/>
      <c r="BIA45"/>
      <c r="BIB45"/>
      <c r="BIC45"/>
      <c r="BID45"/>
      <c r="BIE45"/>
      <c r="BIF45"/>
      <c r="BIG45"/>
      <c r="BIH45"/>
      <c r="BII45"/>
      <c r="BIJ45"/>
      <c r="BIK45"/>
      <c r="BIL45"/>
      <c r="BIM45"/>
      <c r="BIN45"/>
      <c r="BIO45"/>
      <c r="BIP45"/>
      <c r="BIQ45"/>
      <c r="BIR45"/>
      <c r="BIS45"/>
      <c r="BIT45"/>
      <c r="BIU45"/>
      <c r="BIV45"/>
      <c r="BIW45"/>
      <c r="BIX45"/>
      <c r="BIY45"/>
      <c r="BIZ45"/>
      <c r="BJA45"/>
      <c r="BJB45"/>
      <c r="BJC45"/>
      <c r="BJD45"/>
      <c r="BJE45"/>
      <c r="BJF45"/>
      <c r="BJG45"/>
      <c r="BJH45"/>
      <c r="BJI45"/>
      <c r="BJJ45"/>
      <c r="BJK45"/>
      <c r="BJL45"/>
      <c r="BJM45"/>
      <c r="BJN45"/>
      <c r="BJO45"/>
      <c r="BJP45"/>
      <c r="BJQ45"/>
      <c r="BJR45"/>
      <c r="BJS45"/>
      <c r="BJT45"/>
      <c r="BJU45"/>
      <c r="BJV45"/>
      <c r="BJW45"/>
      <c r="BJX45"/>
      <c r="BJY45"/>
      <c r="BJZ45"/>
      <c r="BKA45"/>
      <c r="BKB45"/>
      <c r="BKC45"/>
      <c r="BKD45"/>
      <c r="BKE45"/>
      <c r="BKF45"/>
      <c r="BKG45"/>
      <c r="BKH45"/>
      <c r="BKI45"/>
      <c r="BKJ45"/>
      <c r="BKK45"/>
      <c r="BKL45"/>
      <c r="BKM45"/>
      <c r="BKN45"/>
      <c r="BKO45"/>
      <c r="BKP45"/>
      <c r="BKQ45"/>
      <c r="BKR45"/>
      <c r="BKS45"/>
      <c r="BKT45"/>
      <c r="BKU45"/>
      <c r="BKV45"/>
      <c r="BKW45"/>
      <c r="BKX45"/>
      <c r="BKY45"/>
      <c r="BKZ45"/>
      <c r="BLA45"/>
      <c r="BLB45"/>
      <c r="BLC45"/>
      <c r="BLD45"/>
      <c r="BLE45"/>
      <c r="BLF45"/>
      <c r="BLG45"/>
      <c r="BLH45"/>
      <c r="BLI45"/>
      <c r="BLJ45"/>
      <c r="BLK45"/>
      <c r="BLL45"/>
      <c r="BLM45"/>
      <c r="BLN45"/>
      <c r="BLO45"/>
      <c r="BLP45"/>
      <c r="BLQ45"/>
      <c r="BLR45"/>
      <c r="BLS45"/>
      <c r="BLT45"/>
      <c r="BLU45"/>
      <c r="BLV45"/>
      <c r="BLW45"/>
      <c r="BLX45"/>
      <c r="BLY45"/>
      <c r="BLZ45"/>
      <c r="BMA45"/>
      <c r="BMB45"/>
      <c r="BMC45"/>
      <c r="BMD45"/>
      <c r="BME45"/>
      <c r="BMF45"/>
      <c r="BMG45"/>
      <c r="BMH45"/>
      <c r="BMI45"/>
      <c r="BMJ45"/>
      <c r="BMK45"/>
      <c r="BML45"/>
      <c r="BMM45"/>
      <c r="BMN45"/>
      <c r="BMO45"/>
      <c r="BMP45"/>
      <c r="BMQ45"/>
      <c r="BMR45"/>
      <c r="BMS45"/>
      <c r="BMT45"/>
      <c r="BMU45"/>
      <c r="BMV45"/>
      <c r="BMW45"/>
      <c r="BMX45"/>
      <c r="BMY45"/>
      <c r="BMZ45"/>
      <c r="BNA45"/>
      <c r="BNB45"/>
      <c r="BNC45"/>
      <c r="BND45"/>
      <c r="BNE45"/>
      <c r="BNF45"/>
      <c r="BNG45"/>
      <c r="BNH45"/>
      <c r="BNI45"/>
      <c r="BNJ45"/>
      <c r="BNK45"/>
      <c r="BNL45"/>
      <c r="BNM45"/>
      <c r="BNN45"/>
      <c r="BNO45"/>
      <c r="BNP45"/>
      <c r="BNQ45"/>
      <c r="BNR45"/>
      <c r="BNS45"/>
      <c r="BNT45"/>
      <c r="BNU45"/>
      <c r="BNV45"/>
      <c r="BNW45"/>
      <c r="BNX45"/>
      <c r="BNY45"/>
      <c r="BNZ45"/>
      <c r="BOA45"/>
      <c r="BOB45"/>
      <c r="BOC45"/>
      <c r="BOD45"/>
      <c r="BOE45"/>
      <c r="BOF45"/>
      <c r="BOG45"/>
      <c r="BOH45"/>
      <c r="BOI45"/>
      <c r="BOJ45"/>
      <c r="BOK45"/>
      <c r="BOL45"/>
      <c r="BOM45"/>
      <c r="BON45"/>
      <c r="BOO45"/>
      <c r="BOP45"/>
      <c r="BOQ45"/>
      <c r="BOR45"/>
      <c r="BOS45"/>
      <c r="BOT45"/>
      <c r="BOU45"/>
      <c r="BOV45"/>
      <c r="BOW45"/>
      <c r="BOX45"/>
      <c r="BOY45"/>
      <c r="BOZ45"/>
      <c r="BPA45"/>
      <c r="BPB45"/>
      <c r="BPC45"/>
      <c r="BPD45"/>
      <c r="BPE45"/>
      <c r="BPF45"/>
      <c r="BPG45"/>
      <c r="BPH45"/>
      <c r="BPI45"/>
      <c r="BPJ45"/>
      <c r="BPK45"/>
      <c r="BPL45"/>
      <c r="BPM45"/>
      <c r="BPN45"/>
      <c r="BPO45"/>
      <c r="BPP45"/>
      <c r="BPQ45"/>
      <c r="BPR45"/>
      <c r="BPS45"/>
      <c r="BPT45"/>
      <c r="BPU45"/>
      <c r="BPV45"/>
      <c r="BPW45"/>
      <c r="BPX45"/>
      <c r="BPY45"/>
      <c r="BPZ45"/>
      <c r="BQA45"/>
      <c r="BQB45"/>
      <c r="BQC45"/>
      <c r="BQD45"/>
      <c r="BQE45"/>
      <c r="BQF45"/>
      <c r="BQG45"/>
      <c r="BQH45"/>
      <c r="BQI45"/>
      <c r="BQJ45"/>
      <c r="BQK45"/>
      <c r="BQL45"/>
      <c r="BQM45"/>
      <c r="BQN45"/>
      <c r="BQO45"/>
      <c r="BQP45"/>
      <c r="BQQ45"/>
      <c r="BQR45"/>
      <c r="BQS45"/>
      <c r="BQT45"/>
      <c r="BQU45"/>
      <c r="BQV45"/>
      <c r="BQW45"/>
      <c r="BQX45"/>
      <c r="BQY45"/>
      <c r="BQZ45"/>
      <c r="BRA45"/>
      <c r="BRB45"/>
      <c r="BRC45"/>
      <c r="BRD45"/>
      <c r="BRE45"/>
      <c r="BRF45"/>
      <c r="BRG45"/>
      <c r="BRH45"/>
      <c r="BRI45"/>
      <c r="BRJ45"/>
      <c r="BRK45"/>
      <c r="BRL45"/>
      <c r="BRM45"/>
      <c r="BRN45"/>
      <c r="BRO45"/>
      <c r="BRP45"/>
      <c r="BRQ45"/>
      <c r="BRR45"/>
      <c r="BRS45"/>
      <c r="BRT45"/>
      <c r="BRU45"/>
      <c r="BRV45"/>
      <c r="BRW45"/>
      <c r="BRX45"/>
      <c r="BRY45"/>
      <c r="BRZ45"/>
      <c r="BSA45"/>
      <c r="BSB45"/>
      <c r="BSC45"/>
      <c r="BSD45"/>
      <c r="BSE45"/>
      <c r="BSF45"/>
      <c r="BSG45"/>
      <c r="BSH45"/>
      <c r="BSI45"/>
      <c r="BSJ45"/>
      <c r="BSK45"/>
      <c r="BSL45"/>
      <c r="BSM45"/>
      <c r="BSN45"/>
      <c r="BSO45"/>
      <c r="BSP45"/>
      <c r="BSQ45"/>
      <c r="BSR45"/>
      <c r="BSS45"/>
      <c r="BST45"/>
      <c r="BSU45"/>
      <c r="BSV45"/>
      <c r="BSW45"/>
      <c r="BSX45"/>
      <c r="BSY45"/>
      <c r="BSZ45"/>
      <c r="BTA45"/>
      <c r="BTB45"/>
      <c r="BTC45"/>
      <c r="BTD45"/>
      <c r="BTE45"/>
      <c r="BTF45"/>
      <c r="BTG45"/>
      <c r="BTH45"/>
      <c r="BTI45"/>
      <c r="BTJ45"/>
      <c r="BTK45"/>
      <c r="BTL45"/>
      <c r="BTM45"/>
      <c r="BTN45"/>
      <c r="BTO45"/>
      <c r="BTP45"/>
      <c r="BTQ45"/>
      <c r="BTR45"/>
      <c r="BTS45"/>
      <c r="BTT45"/>
      <c r="BTU45"/>
      <c r="BTV45"/>
      <c r="BTW45"/>
      <c r="BTX45"/>
      <c r="BTY45"/>
      <c r="BTZ45"/>
      <c r="BUA45"/>
      <c r="BUB45"/>
      <c r="BUC45"/>
      <c r="BUD45"/>
      <c r="BUE45"/>
      <c r="BUF45"/>
      <c r="BUG45"/>
      <c r="BUH45"/>
      <c r="BUI45"/>
      <c r="BUJ45"/>
      <c r="BUK45"/>
      <c r="BUL45"/>
      <c r="BUM45"/>
      <c r="BUN45"/>
      <c r="BUO45"/>
      <c r="BUP45"/>
      <c r="BUQ45"/>
      <c r="BUR45"/>
      <c r="BUS45"/>
      <c r="BUT45"/>
      <c r="BUU45"/>
      <c r="BUV45"/>
      <c r="BUW45"/>
      <c r="BUX45"/>
      <c r="BUY45"/>
      <c r="BUZ45"/>
      <c r="BVA45"/>
      <c r="BVB45"/>
      <c r="BVC45"/>
      <c r="BVD45"/>
      <c r="BVE45"/>
      <c r="BVF45"/>
      <c r="BVG45"/>
      <c r="BVH45"/>
      <c r="BVI45"/>
      <c r="BVJ45"/>
      <c r="BVK45"/>
      <c r="BVL45"/>
      <c r="BVM45"/>
      <c r="BVN45"/>
      <c r="BVO45"/>
      <c r="BVP45"/>
      <c r="BVQ45"/>
      <c r="BVR45"/>
      <c r="BVS45"/>
      <c r="BVT45"/>
      <c r="BVU45"/>
      <c r="BVV45"/>
      <c r="BVW45"/>
      <c r="BVX45"/>
      <c r="BVY45"/>
      <c r="BVZ45"/>
      <c r="BWA45"/>
      <c r="BWB45"/>
      <c r="BWC45"/>
      <c r="BWD45"/>
      <c r="BWE45"/>
      <c r="BWF45"/>
      <c r="BWG45"/>
      <c r="BWH45"/>
      <c r="BWI45"/>
      <c r="BWJ45"/>
      <c r="BWK45"/>
      <c r="BWL45"/>
      <c r="BWM45"/>
      <c r="BWN45"/>
      <c r="BWO45"/>
      <c r="BWP45"/>
      <c r="BWQ45"/>
      <c r="BWR45"/>
      <c r="BWS45"/>
      <c r="BWT45"/>
      <c r="BWU45"/>
      <c r="BWV45"/>
      <c r="BWW45"/>
      <c r="BWX45"/>
      <c r="BWY45"/>
      <c r="BWZ45"/>
      <c r="BXA45"/>
      <c r="BXB45"/>
      <c r="BXC45"/>
      <c r="BXD45"/>
      <c r="BXE45"/>
    </row>
    <row r="46" spans="1:1981" s="4" customFormat="1" ht="15" customHeight="1" x14ac:dyDescent="0.25">
      <c r="A46"/>
      <c r="B46" s="237"/>
      <c r="C46" s="81" t="s">
        <v>103</v>
      </c>
      <c r="D46" s="25" t="s">
        <v>116</v>
      </c>
      <c r="E46" s="26" t="s">
        <v>44</v>
      </c>
      <c r="F46" s="81" t="s">
        <v>103</v>
      </c>
      <c r="G46" s="28" t="s">
        <v>41</v>
      </c>
      <c r="H46" s="50" t="s">
        <v>37</v>
      </c>
      <c r="I46" s="75" t="s">
        <v>94</v>
      </c>
      <c r="J46" s="50"/>
      <c r="L46" s="43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  <c r="AON46"/>
      <c r="AOO46"/>
      <c r="AOP46"/>
      <c r="AOQ46"/>
      <c r="AOR46"/>
      <c r="AOS46"/>
      <c r="AOT46"/>
      <c r="AOU46"/>
      <c r="AOV46"/>
      <c r="AOW46"/>
      <c r="AOX46"/>
      <c r="AOY46"/>
      <c r="AOZ46"/>
      <c r="APA46"/>
      <c r="APB46"/>
      <c r="APC46"/>
      <c r="APD46"/>
      <c r="APE46"/>
      <c r="APF46"/>
      <c r="APG46"/>
      <c r="APH46"/>
      <c r="API46"/>
      <c r="APJ46"/>
      <c r="APK46"/>
      <c r="APL46"/>
      <c r="APM46"/>
      <c r="APN46"/>
      <c r="APO46"/>
      <c r="APP46"/>
      <c r="APQ46"/>
      <c r="APR46"/>
      <c r="APS46"/>
      <c r="APT46"/>
      <c r="APU46"/>
      <c r="APV46"/>
      <c r="APW46"/>
      <c r="APX46"/>
      <c r="APY46"/>
      <c r="APZ46"/>
      <c r="AQA46"/>
      <c r="AQB46"/>
      <c r="AQC46"/>
      <c r="AQD46"/>
      <c r="AQE46"/>
      <c r="AQF46"/>
      <c r="AQG46"/>
      <c r="AQH46"/>
      <c r="AQI46"/>
      <c r="AQJ46"/>
      <c r="AQK46"/>
      <c r="AQL46"/>
      <c r="AQM46"/>
      <c r="AQN46"/>
      <c r="AQO46"/>
      <c r="AQP46"/>
      <c r="AQQ46"/>
      <c r="AQR46"/>
      <c r="AQS46"/>
      <c r="AQT46"/>
      <c r="AQU46"/>
      <c r="AQV46"/>
      <c r="AQW46"/>
      <c r="AQX46"/>
      <c r="AQY46"/>
      <c r="AQZ46"/>
      <c r="ARA46"/>
      <c r="ARB46"/>
      <c r="ARC46"/>
      <c r="ARD46"/>
      <c r="ARE46"/>
      <c r="ARF46"/>
      <c r="ARG46"/>
      <c r="ARH46"/>
      <c r="ARI46"/>
      <c r="ARJ46"/>
      <c r="ARK46"/>
      <c r="ARL46"/>
      <c r="ARM46"/>
      <c r="ARN46"/>
      <c r="ARO46"/>
      <c r="ARP46"/>
      <c r="ARQ46"/>
      <c r="ARR46"/>
      <c r="ARS46"/>
      <c r="ART46"/>
      <c r="ARU46"/>
      <c r="ARV46"/>
      <c r="ARW46"/>
      <c r="ARX46"/>
      <c r="ARY46"/>
      <c r="ARZ46"/>
      <c r="ASA46"/>
      <c r="ASB46"/>
      <c r="ASC46"/>
      <c r="ASD46"/>
      <c r="ASE46"/>
      <c r="ASF46"/>
      <c r="ASG46"/>
      <c r="ASH46"/>
      <c r="ASI46"/>
      <c r="ASJ46"/>
      <c r="ASK46"/>
      <c r="ASL46"/>
      <c r="ASM46"/>
      <c r="ASN46"/>
      <c r="ASO46"/>
      <c r="ASP46"/>
      <c r="ASQ46"/>
      <c r="ASR46"/>
      <c r="ASS46"/>
      <c r="AST46"/>
      <c r="ASU46"/>
      <c r="ASV46"/>
      <c r="ASW46"/>
      <c r="ASX46"/>
      <c r="ASY46"/>
      <c r="ASZ46"/>
      <c r="ATA46"/>
      <c r="ATB46"/>
      <c r="ATC46"/>
      <c r="ATD46"/>
      <c r="ATE46"/>
      <c r="ATF46"/>
      <c r="ATG46"/>
      <c r="ATH46"/>
      <c r="ATI46"/>
      <c r="ATJ46"/>
      <c r="ATK46"/>
      <c r="ATL46"/>
      <c r="ATM46"/>
      <c r="ATN46"/>
      <c r="ATO46"/>
      <c r="ATP46"/>
      <c r="ATQ46"/>
      <c r="ATR46"/>
      <c r="ATS46"/>
      <c r="ATT46"/>
      <c r="ATU46"/>
      <c r="ATV46"/>
      <c r="ATW46"/>
      <c r="ATX46"/>
      <c r="ATY46"/>
      <c r="ATZ46"/>
      <c r="AUA46"/>
      <c r="AUB46"/>
      <c r="AUC46"/>
      <c r="AUD46"/>
      <c r="AUE46"/>
      <c r="AUF46"/>
      <c r="AUG46"/>
      <c r="AUH46"/>
      <c r="AUI46"/>
      <c r="AUJ46"/>
      <c r="AUK46"/>
      <c r="AUL46"/>
      <c r="AUM46"/>
      <c r="AUN46"/>
      <c r="AUO46"/>
      <c r="AUP46"/>
      <c r="AUQ46"/>
      <c r="AUR46"/>
      <c r="AUS46"/>
      <c r="AUT46"/>
      <c r="AUU46"/>
      <c r="AUV46"/>
      <c r="AUW46"/>
      <c r="AUX46"/>
      <c r="AUY46"/>
      <c r="AUZ46"/>
      <c r="AVA46"/>
      <c r="AVB46"/>
      <c r="AVC46"/>
      <c r="AVD46"/>
      <c r="AVE46"/>
      <c r="AVF46"/>
      <c r="AVG46"/>
      <c r="AVH46"/>
      <c r="AVI46"/>
      <c r="AVJ46"/>
      <c r="AVK46"/>
      <c r="AVL46"/>
      <c r="AVM46"/>
      <c r="AVN46"/>
      <c r="AVO46"/>
      <c r="AVP46"/>
      <c r="AVQ46"/>
      <c r="AVR46"/>
      <c r="AVS46"/>
      <c r="AVT46"/>
      <c r="AVU46"/>
      <c r="AVV46"/>
      <c r="AVW46"/>
      <c r="AVX46"/>
      <c r="AVY46"/>
      <c r="AVZ46"/>
      <c r="AWA46"/>
      <c r="AWB46"/>
      <c r="AWC46"/>
      <c r="AWD46"/>
      <c r="AWE46"/>
      <c r="AWF46"/>
      <c r="AWG46"/>
      <c r="AWH46"/>
      <c r="AWI46"/>
      <c r="AWJ46"/>
      <c r="AWK46"/>
      <c r="AWL46"/>
      <c r="AWM46"/>
      <c r="AWN46"/>
      <c r="AWO46"/>
      <c r="AWP46"/>
      <c r="AWQ46"/>
      <c r="AWR46"/>
      <c r="AWS46"/>
      <c r="AWT46"/>
      <c r="AWU46"/>
      <c r="AWV46"/>
      <c r="AWW46"/>
      <c r="AWX46"/>
      <c r="AWY46"/>
      <c r="AWZ46"/>
      <c r="AXA46"/>
      <c r="AXB46"/>
      <c r="AXC46"/>
      <c r="AXD46"/>
      <c r="AXE46"/>
      <c r="AXF46"/>
      <c r="AXG46"/>
      <c r="AXH46"/>
      <c r="AXI46"/>
      <c r="AXJ46"/>
      <c r="AXK46"/>
      <c r="AXL46"/>
      <c r="AXM46"/>
      <c r="AXN46"/>
      <c r="AXO46"/>
      <c r="AXP46"/>
      <c r="AXQ46"/>
      <c r="AXR46"/>
      <c r="AXS46"/>
      <c r="AXT46"/>
      <c r="AXU46"/>
      <c r="AXV46"/>
      <c r="AXW46"/>
      <c r="AXX46"/>
      <c r="AXY46"/>
      <c r="AXZ46"/>
      <c r="AYA46"/>
      <c r="AYB46"/>
      <c r="AYC46"/>
      <c r="AYD46"/>
      <c r="AYE46"/>
      <c r="AYF46"/>
      <c r="AYG46"/>
      <c r="AYH46"/>
      <c r="AYI46"/>
      <c r="AYJ46"/>
      <c r="AYK46"/>
      <c r="AYL46"/>
      <c r="AYM46"/>
      <c r="AYN46"/>
      <c r="AYO46"/>
      <c r="AYP46"/>
      <c r="AYQ46"/>
      <c r="AYR46"/>
      <c r="AYS46"/>
      <c r="AYT46"/>
      <c r="AYU46"/>
      <c r="AYV46"/>
      <c r="AYW46"/>
      <c r="AYX46"/>
      <c r="AYY46"/>
      <c r="AYZ46"/>
      <c r="AZA46"/>
      <c r="AZB46"/>
      <c r="AZC46"/>
      <c r="AZD46"/>
      <c r="AZE46"/>
      <c r="AZF46"/>
      <c r="AZG46"/>
      <c r="AZH46"/>
      <c r="AZI46"/>
      <c r="AZJ46"/>
      <c r="AZK46"/>
      <c r="AZL46"/>
      <c r="AZM46"/>
      <c r="AZN46"/>
      <c r="AZO46"/>
      <c r="AZP46"/>
      <c r="AZQ46"/>
      <c r="AZR46"/>
      <c r="AZS46"/>
      <c r="AZT46"/>
      <c r="AZU46"/>
      <c r="AZV46"/>
      <c r="AZW46"/>
      <c r="AZX46"/>
      <c r="AZY46"/>
      <c r="AZZ46"/>
      <c r="BAA46"/>
      <c r="BAB46"/>
      <c r="BAC46"/>
      <c r="BAD46"/>
      <c r="BAE46"/>
      <c r="BAF46"/>
      <c r="BAG46"/>
      <c r="BAH46"/>
      <c r="BAI46"/>
      <c r="BAJ46"/>
      <c r="BAK46"/>
      <c r="BAL46"/>
      <c r="BAM46"/>
      <c r="BAN46"/>
      <c r="BAO46"/>
      <c r="BAP46"/>
      <c r="BAQ46"/>
      <c r="BAR46"/>
      <c r="BAS46"/>
      <c r="BAT46"/>
      <c r="BAU46"/>
      <c r="BAV46"/>
      <c r="BAW46"/>
      <c r="BAX46"/>
      <c r="BAY46"/>
      <c r="BAZ46"/>
      <c r="BBA46"/>
      <c r="BBB46"/>
      <c r="BBC46"/>
      <c r="BBD46"/>
      <c r="BBE46"/>
      <c r="BBF46"/>
      <c r="BBG46"/>
      <c r="BBH46"/>
      <c r="BBI46"/>
      <c r="BBJ46"/>
      <c r="BBK46"/>
      <c r="BBL46"/>
      <c r="BBM46"/>
      <c r="BBN46"/>
      <c r="BBO46"/>
      <c r="BBP46"/>
      <c r="BBQ46"/>
      <c r="BBR46"/>
      <c r="BBS46"/>
      <c r="BBT46"/>
      <c r="BBU46"/>
      <c r="BBV46"/>
      <c r="BBW46"/>
      <c r="BBX46"/>
      <c r="BBY46"/>
      <c r="BBZ46"/>
      <c r="BCA46"/>
      <c r="BCB46"/>
      <c r="BCC46"/>
      <c r="BCD46"/>
      <c r="BCE46"/>
      <c r="BCF46"/>
      <c r="BCG46"/>
      <c r="BCH46"/>
      <c r="BCI46"/>
      <c r="BCJ46"/>
      <c r="BCK46"/>
      <c r="BCL46"/>
      <c r="BCM46"/>
      <c r="BCN46"/>
      <c r="BCO46"/>
      <c r="BCP46"/>
      <c r="BCQ46"/>
      <c r="BCR46"/>
      <c r="BCS46"/>
      <c r="BCT46"/>
      <c r="BCU46"/>
      <c r="BCV46"/>
      <c r="BCW46"/>
      <c r="BCX46"/>
      <c r="BCY46"/>
      <c r="BCZ46"/>
      <c r="BDA46"/>
      <c r="BDB46"/>
      <c r="BDC46"/>
      <c r="BDD46"/>
      <c r="BDE46"/>
      <c r="BDF46"/>
      <c r="BDG46"/>
      <c r="BDH46"/>
      <c r="BDI46"/>
      <c r="BDJ46"/>
      <c r="BDK46"/>
      <c r="BDL46"/>
      <c r="BDM46"/>
      <c r="BDN46"/>
      <c r="BDO46"/>
      <c r="BDP46"/>
      <c r="BDQ46"/>
      <c r="BDR46"/>
      <c r="BDS46"/>
      <c r="BDT46"/>
      <c r="BDU46"/>
      <c r="BDV46"/>
      <c r="BDW46"/>
      <c r="BDX46"/>
      <c r="BDY46"/>
      <c r="BDZ46"/>
      <c r="BEA46"/>
      <c r="BEB46"/>
      <c r="BEC46"/>
      <c r="BED46"/>
      <c r="BEE46"/>
      <c r="BEF46"/>
      <c r="BEG46"/>
      <c r="BEH46"/>
      <c r="BEI46"/>
      <c r="BEJ46"/>
      <c r="BEK46"/>
      <c r="BEL46"/>
      <c r="BEM46"/>
      <c r="BEN46"/>
      <c r="BEO46"/>
      <c r="BEP46"/>
      <c r="BEQ46"/>
      <c r="BER46"/>
      <c r="BES46"/>
      <c r="BET46"/>
      <c r="BEU46"/>
      <c r="BEV46"/>
      <c r="BEW46"/>
      <c r="BEX46"/>
      <c r="BEY46"/>
      <c r="BEZ46"/>
      <c r="BFA46"/>
      <c r="BFB46"/>
      <c r="BFC46"/>
      <c r="BFD46"/>
      <c r="BFE46"/>
      <c r="BFF46"/>
      <c r="BFG46"/>
      <c r="BFH46"/>
      <c r="BFI46"/>
      <c r="BFJ46"/>
      <c r="BFK46"/>
      <c r="BFL46"/>
      <c r="BFM46"/>
      <c r="BFN46"/>
      <c r="BFO46"/>
      <c r="BFP46"/>
      <c r="BFQ46"/>
      <c r="BFR46"/>
      <c r="BFS46"/>
      <c r="BFT46"/>
      <c r="BFU46"/>
      <c r="BFV46"/>
      <c r="BFW46"/>
      <c r="BFX46"/>
      <c r="BFY46"/>
      <c r="BFZ46"/>
      <c r="BGA46"/>
      <c r="BGB46"/>
      <c r="BGC46"/>
      <c r="BGD46"/>
      <c r="BGE46"/>
      <c r="BGF46"/>
      <c r="BGG46"/>
      <c r="BGH46"/>
      <c r="BGI46"/>
      <c r="BGJ46"/>
      <c r="BGK46"/>
      <c r="BGL46"/>
      <c r="BGM46"/>
      <c r="BGN46"/>
      <c r="BGO46"/>
      <c r="BGP46"/>
      <c r="BGQ46"/>
      <c r="BGR46"/>
      <c r="BGS46"/>
      <c r="BGT46"/>
      <c r="BGU46"/>
      <c r="BGV46"/>
      <c r="BGW46"/>
      <c r="BGX46"/>
      <c r="BGY46"/>
      <c r="BGZ46"/>
      <c r="BHA46"/>
      <c r="BHB46"/>
      <c r="BHC46"/>
      <c r="BHD46"/>
      <c r="BHE46"/>
      <c r="BHF46"/>
      <c r="BHG46"/>
      <c r="BHH46"/>
      <c r="BHI46"/>
      <c r="BHJ46"/>
      <c r="BHK46"/>
      <c r="BHL46"/>
      <c r="BHM46"/>
      <c r="BHN46"/>
      <c r="BHO46"/>
      <c r="BHP46"/>
      <c r="BHQ46"/>
      <c r="BHR46"/>
      <c r="BHS46"/>
      <c r="BHT46"/>
      <c r="BHU46"/>
      <c r="BHV46"/>
      <c r="BHW46"/>
      <c r="BHX46"/>
      <c r="BHY46"/>
      <c r="BHZ46"/>
      <c r="BIA46"/>
      <c r="BIB46"/>
      <c r="BIC46"/>
      <c r="BID46"/>
      <c r="BIE46"/>
      <c r="BIF46"/>
      <c r="BIG46"/>
      <c r="BIH46"/>
      <c r="BII46"/>
      <c r="BIJ46"/>
      <c r="BIK46"/>
      <c r="BIL46"/>
      <c r="BIM46"/>
      <c r="BIN46"/>
      <c r="BIO46"/>
      <c r="BIP46"/>
      <c r="BIQ46"/>
      <c r="BIR46"/>
      <c r="BIS46"/>
      <c r="BIT46"/>
      <c r="BIU46"/>
      <c r="BIV46"/>
      <c r="BIW46"/>
      <c r="BIX46"/>
      <c r="BIY46"/>
      <c r="BIZ46"/>
      <c r="BJA46"/>
      <c r="BJB46"/>
      <c r="BJC46"/>
      <c r="BJD46"/>
      <c r="BJE46"/>
      <c r="BJF46"/>
      <c r="BJG46"/>
      <c r="BJH46"/>
      <c r="BJI46"/>
      <c r="BJJ46"/>
      <c r="BJK46"/>
      <c r="BJL46"/>
      <c r="BJM46"/>
      <c r="BJN46"/>
      <c r="BJO46"/>
      <c r="BJP46"/>
      <c r="BJQ46"/>
      <c r="BJR46"/>
      <c r="BJS46"/>
      <c r="BJT46"/>
      <c r="BJU46"/>
      <c r="BJV46"/>
      <c r="BJW46"/>
      <c r="BJX46"/>
      <c r="BJY46"/>
      <c r="BJZ46"/>
      <c r="BKA46"/>
      <c r="BKB46"/>
      <c r="BKC46"/>
      <c r="BKD46"/>
      <c r="BKE46"/>
      <c r="BKF46"/>
      <c r="BKG46"/>
      <c r="BKH46"/>
      <c r="BKI46"/>
      <c r="BKJ46"/>
      <c r="BKK46"/>
      <c r="BKL46"/>
      <c r="BKM46"/>
      <c r="BKN46"/>
      <c r="BKO46"/>
      <c r="BKP46"/>
      <c r="BKQ46"/>
      <c r="BKR46"/>
      <c r="BKS46"/>
      <c r="BKT46"/>
      <c r="BKU46"/>
      <c r="BKV46"/>
      <c r="BKW46"/>
      <c r="BKX46"/>
      <c r="BKY46"/>
      <c r="BKZ46"/>
      <c r="BLA46"/>
      <c r="BLB46"/>
      <c r="BLC46"/>
      <c r="BLD46"/>
      <c r="BLE46"/>
      <c r="BLF46"/>
      <c r="BLG46"/>
      <c r="BLH46"/>
      <c r="BLI46"/>
      <c r="BLJ46"/>
      <c r="BLK46"/>
      <c r="BLL46"/>
      <c r="BLM46"/>
      <c r="BLN46"/>
      <c r="BLO46"/>
      <c r="BLP46"/>
      <c r="BLQ46"/>
      <c r="BLR46"/>
      <c r="BLS46"/>
      <c r="BLT46"/>
      <c r="BLU46"/>
      <c r="BLV46"/>
      <c r="BLW46"/>
      <c r="BLX46"/>
      <c r="BLY46"/>
      <c r="BLZ46"/>
      <c r="BMA46"/>
      <c r="BMB46"/>
      <c r="BMC46"/>
      <c r="BMD46"/>
      <c r="BME46"/>
      <c r="BMF46"/>
      <c r="BMG46"/>
      <c r="BMH46"/>
      <c r="BMI46"/>
      <c r="BMJ46"/>
      <c r="BMK46"/>
      <c r="BML46"/>
      <c r="BMM46"/>
      <c r="BMN46"/>
      <c r="BMO46"/>
      <c r="BMP46"/>
      <c r="BMQ46"/>
      <c r="BMR46"/>
      <c r="BMS46"/>
      <c r="BMT46"/>
      <c r="BMU46"/>
      <c r="BMV46"/>
      <c r="BMW46"/>
      <c r="BMX46"/>
      <c r="BMY46"/>
      <c r="BMZ46"/>
      <c r="BNA46"/>
      <c r="BNB46"/>
      <c r="BNC46"/>
      <c r="BND46"/>
      <c r="BNE46"/>
      <c r="BNF46"/>
      <c r="BNG46"/>
      <c r="BNH46"/>
      <c r="BNI46"/>
      <c r="BNJ46"/>
      <c r="BNK46"/>
      <c r="BNL46"/>
      <c r="BNM46"/>
      <c r="BNN46"/>
      <c r="BNO46"/>
      <c r="BNP46"/>
      <c r="BNQ46"/>
      <c r="BNR46"/>
      <c r="BNS46"/>
      <c r="BNT46"/>
      <c r="BNU46"/>
      <c r="BNV46"/>
      <c r="BNW46"/>
      <c r="BNX46"/>
      <c r="BNY46"/>
      <c r="BNZ46"/>
      <c r="BOA46"/>
      <c r="BOB46"/>
      <c r="BOC46"/>
      <c r="BOD46"/>
      <c r="BOE46"/>
      <c r="BOF46"/>
      <c r="BOG46"/>
      <c r="BOH46"/>
      <c r="BOI46"/>
      <c r="BOJ46"/>
      <c r="BOK46"/>
      <c r="BOL46"/>
      <c r="BOM46"/>
      <c r="BON46"/>
      <c r="BOO46"/>
      <c r="BOP46"/>
      <c r="BOQ46"/>
      <c r="BOR46"/>
      <c r="BOS46"/>
      <c r="BOT46"/>
      <c r="BOU46"/>
      <c r="BOV46"/>
      <c r="BOW46"/>
      <c r="BOX46"/>
      <c r="BOY46"/>
      <c r="BOZ46"/>
      <c r="BPA46"/>
      <c r="BPB46"/>
      <c r="BPC46"/>
      <c r="BPD46"/>
      <c r="BPE46"/>
      <c r="BPF46"/>
      <c r="BPG46"/>
      <c r="BPH46"/>
      <c r="BPI46"/>
      <c r="BPJ46"/>
      <c r="BPK46"/>
      <c r="BPL46"/>
      <c r="BPM46"/>
      <c r="BPN46"/>
      <c r="BPO46"/>
      <c r="BPP46"/>
      <c r="BPQ46"/>
      <c r="BPR46"/>
      <c r="BPS46"/>
      <c r="BPT46"/>
      <c r="BPU46"/>
      <c r="BPV46"/>
      <c r="BPW46"/>
      <c r="BPX46"/>
      <c r="BPY46"/>
      <c r="BPZ46"/>
      <c r="BQA46"/>
      <c r="BQB46"/>
      <c r="BQC46"/>
      <c r="BQD46"/>
      <c r="BQE46"/>
      <c r="BQF46"/>
      <c r="BQG46"/>
      <c r="BQH46"/>
      <c r="BQI46"/>
      <c r="BQJ46"/>
      <c r="BQK46"/>
      <c r="BQL46"/>
      <c r="BQM46"/>
      <c r="BQN46"/>
      <c r="BQO46"/>
      <c r="BQP46"/>
      <c r="BQQ46"/>
      <c r="BQR46"/>
      <c r="BQS46"/>
      <c r="BQT46"/>
      <c r="BQU46"/>
      <c r="BQV46"/>
      <c r="BQW46"/>
      <c r="BQX46"/>
      <c r="BQY46"/>
      <c r="BQZ46"/>
      <c r="BRA46"/>
      <c r="BRB46"/>
      <c r="BRC46"/>
      <c r="BRD46"/>
      <c r="BRE46"/>
      <c r="BRF46"/>
      <c r="BRG46"/>
      <c r="BRH46"/>
      <c r="BRI46"/>
      <c r="BRJ46"/>
      <c r="BRK46"/>
      <c r="BRL46"/>
      <c r="BRM46"/>
      <c r="BRN46"/>
      <c r="BRO46"/>
      <c r="BRP46"/>
      <c r="BRQ46"/>
      <c r="BRR46"/>
      <c r="BRS46"/>
      <c r="BRT46"/>
      <c r="BRU46"/>
      <c r="BRV46"/>
      <c r="BRW46"/>
      <c r="BRX46"/>
      <c r="BRY46"/>
      <c r="BRZ46"/>
      <c r="BSA46"/>
      <c r="BSB46"/>
      <c r="BSC46"/>
      <c r="BSD46"/>
      <c r="BSE46"/>
      <c r="BSF46"/>
      <c r="BSG46"/>
      <c r="BSH46"/>
      <c r="BSI46"/>
      <c r="BSJ46"/>
      <c r="BSK46"/>
      <c r="BSL46"/>
      <c r="BSM46"/>
      <c r="BSN46"/>
      <c r="BSO46"/>
      <c r="BSP46"/>
      <c r="BSQ46"/>
      <c r="BSR46"/>
      <c r="BSS46"/>
      <c r="BST46"/>
      <c r="BSU46"/>
      <c r="BSV46"/>
      <c r="BSW46"/>
      <c r="BSX46"/>
      <c r="BSY46"/>
      <c r="BSZ46"/>
      <c r="BTA46"/>
      <c r="BTB46"/>
      <c r="BTC46"/>
      <c r="BTD46"/>
      <c r="BTE46"/>
      <c r="BTF46"/>
      <c r="BTG46"/>
      <c r="BTH46"/>
      <c r="BTI46"/>
      <c r="BTJ46"/>
      <c r="BTK46"/>
      <c r="BTL46"/>
      <c r="BTM46"/>
      <c r="BTN46"/>
      <c r="BTO46"/>
      <c r="BTP46"/>
      <c r="BTQ46"/>
      <c r="BTR46"/>
      <c r="BTS46"/>
      <c r="BTT46"/>
      <c r="BTU46"/>
      <c r="BTV46"/>
      <c r="BTW46"/>
      <c r="BTX46"/>
      <c r="BTY46"/>
      <c r="BTZ46"/>
      <c r="BUA46"/>
      <c r="BUB46"/>
      <c r="BUC46"/>
      <c r="BUD46"/>
      <c r="BUE46"/>
      <c r="BUF46"/>
      <c r="BUG46"/>
      <c r="BUH46"/>
      <c r="BUI46"/>
      <c r="BUJ46"/>
      <c r="BUK46"/>
      <c r="BUL46"/>
      <c r="BUM46"/>
      <c r="BUN46"/>
      <c r="BUO46"/>
      <c r="BUP46"/>
      <c r="BUQ46"/>
      <c r="BUR46"/>
      <c r="BUS46"/>
      <c r="BUT46"/>
      <c r="BUU46"/>
      <c r="BUV46"/>
      <c r="BUW46"/>
      <c r="BUX46"/>
      <c r="BUY46"/>
      <c r="BUZ46"/>
      <c r="BVA46"/>
      <c r="BVB46"/>
      <c r="BVC46"/>
      <c r="BVD46"/>
      <c r="BVE46"/>
      <c r="BVF46"/>
      <c r="BVG46"/>
      <c r="BVH46"/>
      <c r="BVI46"/>
      <c r="BVJ46"/>
      <c r="BVK46"/>
      <c r="BVL46"/>
      <c r="BVM46"/>
      <c r="BVN46"/>
      <c r="BVO46"/>
      <c r="BVP46"/>
      <c r="BVQ46"/>
      <c r="BVR46"/>
      <c r="BVS46"/>
      <c r="BVT46"/>
      <c r="BVU46"/>
      <c r="BVV46"/>
      <c r="BVW46"/>
      <c r="BVX46"/>
      <c r="BVY46"/>
      <c r="BVZ46"/>
      <c r="BWA46"/>
      <c r="BWB46"/>
      <c r="BWC46"/>
      <c r="BWD46"/>
      <c r="BWE46"/>
      <c r="BWF46"/>
      <c r="BWG46"/>
      <c r="BWH46"/>
      <c r="BWI46"/>
      <c r="BWJ46"/>
      <c r="BWK46"/>
      <c r="BWL46"/>
      <c r="BWM46"/>
      <c r="BWN46"/>
      <c r="BWO46"/>
      <c r="BWP46"/>
      <c r="BWQ46"/>
      <c r="BWR46"/>
      <c r="BWS46"/>
      <c r="BWT46"/>
      <c r="BWU46"/>
      <c r="BWV46"/>
      <c r="BWW46"/>
      <c r="BWX46"/>
      <c r="BWY46"/>
      <c r="BWZ46"/>
      <c r="BXA46"/>
      <c r="BXB46"/>
      <c r="BXC46"/>
      <c r="BXD46"/>
      <c r="BXE46"/>
    </row>
    <row r="47" spans="1:1981" s="4" customFormat="1" ht="15" customHeight="1" x14ac:dyDescent="0.25">
      <c r="A47"/>
      <c r="B47" s="237"/>
      <c r="C47" s="81" t="s">
        <v>117</v>
      </c>
      <c r="D47" s="25">
        <v>25</v>
      </c>
      <c r="E47" s="26" t="s">
        <v>34</v>
      </c>
      <c r="F47" s="81" t="s">
        <v>117</v>
      </c>
      <c r="G47" s="28" t="s">
        <v>41</v>
      </c>
      <c r="H47" s="50" t="s">
        <v>37</v>
      </c>
      <c r="I47" s="75" t="s">
        <v>94</v>
      </c>
      <c r="J47" s="50"/>
      <c r="L47" s="43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  <c r="AMM47"/>
      <c r="AMN47"/>
      <c r="AMO47"/>
      <c r="AMP47"/>
      <c r="AMQ47"/>
      <c r="AMR47"/>
      <c r="AMS47"/>
      <c r="AMT47"/>
      <c r="AMU47"/>
      <c r="AMV47"/>
      <c r="AMW47"/>
      <c r="AMX47"/>
      <c r="AMY47"/>
      <c r="AMZ47"/>
      <c r="ANA47"/>
      <c r="ANB47"/>
      <c r="ANC47"/>
      <c r="AND47"/>
      <c r="ANE47"/>
      <c r="ANF47"/>
      <c r="ANG47"/>
      <c r="ANH47"/>
      <c r="ANI47"/>
      <c r="ANJ47"/>
      <c r="ANK47"/>
      <c r="ANL47"/>
      <c r="ANM47"/>
      <c r="ANN47"/>
      <c r="ANO47"/>
      <c r="ANP47"/>
      <c r="ANQ47"/>
      <c r="ANR47"/>
      <c r="ANS47"/>
      <c r="ANT47"/>
      <c r="ANU47"/>
      <c r="ANV47"/>
      <c r="ANW47"/>
      <c r="ANX47"/>
      <c r="ANY47"/>
      <c r="ANZ47"/>
      <c r="AOA47"/>
      <c r="AOB47"/>
      <c r="AOC47"/>
      <c r="AOD47"/>
      <c r="AOE47"/>
      <c r="AOF47"/>
      <c r="AOG47"/>
      <c r="AOH47"/>
      <c r="AOI47"/>
      <c r="AOJ47"/>
      <c r="AOK47"/>
      <c r="AOL47"/>
      <c r="AOM47"/>
      <c r="AON47"/>
      <c r="AOO47"/>
      <c r="AOP47"/>
      <c r="AOQ47"/>
      <c r="AOR47"/>
      <c r="AOS47"/>
      <c r="AOT47"/>
      <c r="AOU47"/>
      <c r="AOV47"/>
      <c r="AOW47"/>
      <c r="AOX47"/>
      <c r="AOY47"/>
      <c r="AOZ47"/>
      <c r="APA47"/>
      <c r="APB47"/>
      <c r="APC47"/>
      <c r="APD47"/>
      <c r="APE47"/>
      <c r="APF47"/>
      <c r="APG47"/>
      <c r="APH47"/>
      <c r="API47"/>
      <c r="APJ47"/>
      <c r="APK47"/>
      <c r="APL47"/>
      <c r="APM47"/>
      <c r="APN47"/>
      <c r="APO47"/>
      <c r="APP47"/>
      <c r="APQ47"/>
      <c r="APR47"/>
      <c r="APS47"/>
      <c r="APT47"/>
      <c r="APU47"/>
      <c r="APV47"/>
      <c r="APW47"/>
      <c r="APX47"/>
      <c r="APY47"/>
      <c r="APZ47"/>
      <c r="AQA47"/>
      <c r="AQB47"/>
      <c r="AQC47"/>
      <c r="AQD47"/>
      <c r="AQE47"/>
      <c r="AQF47"/>
      <c r="AQG47"/>
      <c r="AQH47"/>
      <c r="AQI47"/>
      <c r="AQJ47"/>
      <c r="AQK47"/>
      <c r="AQL47"/>
      <c r="AQM47"/>
      <c r="AQN47"/>
      <c r="AQO47"/>
      <c r="AQP47"/>
      <c r="AQQ47"/>
      <c r="AQR47"/>
      <c r="AQS47"/>
      <c r="AQT47"/>
      <c r="AQU47"/>
      <c r="AQV47"/>
      <c r="AQW47"/>
      <c r="AQX47"/>
      <c r="AQY47"/>
      <c r="AQZ47"/>
      <c r="ARA47"/>
      <c r="ARB47"/>
      <c r="ARC47"/>
      <c r="ARD47"/>
      <c r="ARE47"/>
      <c r="ARF47"/>
      <c r="ARG47"/>
      <c r="ARH47"/>
      <c r="ARI47"/>
      <c r="ARJ47"/>
      <c r="ARK47"/>
      <c r="ARL47"/>
      <c r="ARM47"/>
      <c r="ARN47"/>
      <c r="ARO47"/>
      <c r="ARP47"/>
      <c r="ARQ47"/>
      <c r="ARR47"/>
      <c r="ARS47"/>
      <c r="ART47"/>
      <c r="ARU47"/>
      <c r="ARV47"/>
      <c r="ARW47"/>
      <c r="ARX47"/>
      <c r="ARY47"/>
      <c r="ARZ47"/>
      <c r="ASA47"/>
      <c r="ASB47"/>
      <c r="ASC47"/>
      <c r="ASD47"/>
      <c r="ASE47"/>
      <c r="ASF47"/>
      <c r="ASG47"/>
      <c r="ASH47"/>
      <c r="ASI47"/>
      <c r="ASJ47"/>
      <c r="ASK47"/>
      <c r="ASL47"/>
      <c r="ASM47"/>
      <c r="ASN47"/>
      <c r="ASO47"/>
      <c r="ASP47"/>
      <c r="ASQ47"/>
      <c r="ASR47"/>
      <c r="ASS47"/>
      <c r="AST47"/>
      <c r="ASU47"/>
      <c r="ASV47"/>
      <c r="ASW47"/>
      <c r="ASX47"/>
      <c r="ASY47"/>
      <c r="ASZ47"/>
      <c r="ATA47"/>
      <c r="ATB47"/>
      <c r="ATC47"/>
      <c r="ATD47"/>
      <c r="ATE47"/>
      <c r="ATF47"/>
      <c r="ATG47"/>
      <c r="ATH47"/>
      <c r="ATI47"/>
      <c r="ATJ47"/>
      <c r="ATK47"/>
      <c r="ATL47"/>
      <c r="ATM47"/>
      <c r="ATN47"/>
      <c r="ATO47"/>
      <c r="ATP47"/>
      <c r="ATQ47"/>
      <c r="ATR47"/>
      <c r="ATS47"/>
      <c r="ATT47"/>
      <c r="ATU47"/>
      <c r="ATV47"/>
      <c r="ATW47"/>
      <c r="ATX47"/>
      <c r="ATY47"/>
      <c r="ATZ47"/>
      <c r="AUA47"/>
      <c r="AUB47"/>
      <c r="AUC47"/>
      <c r="AUD47"/>
      <c r="AUE47"/>
      <c r="AUF47"/>
      <c r="AUG47"/>
      <c r="AUH47"/>
      <c r="AUI47"/>
      <c r="AUJ47"/>
      <c r="AUK47"/>
      <c r="AUL47"/>
      <c r="AUM47"/>
      <c r="AUN47"/>
      <c r="AUO47"/>
      <c r="AUP47"/>
      <c r="AUQ47"/>
      <c r="AUR47"/>
      <c r="AUS47"/>
      <c r="AUT47"/>
      <c r="AUU47"/>
      <c r="AUV47"/>
      <c r="AUW47"/>
      <c r="AUX47"/>
      <c r="AUY47"/>
      <c r="AUZ47"/>
      <c r="AVA47"/>
      <c r="AVB47"/>
      <c r="AVC47"/>
      <c r="AVD47"/>
      <c r="AVE47"/>
      <c r="AVF47"/>
      <c r="AVG47"/>
      <c r="AVH47"/>
      <c r="AVI47"/>
      <c r="AVJ47"/>
      <c r="AVK47"/>
      <c r="AVL47"/>
      <c r="AVM47"/>
      <c r="AVN47"/>
      <c r="AVO47"/>
      <c r="AVP47"/>
      <c r="AVQ47"/>
      <c r="AVR47"/>
      <c r="AVS47"/>
      <c r="AVT47"/>
      <c r="AVU47"/>
      <c r="AVV47"/>
      <c r="AVW47"/>
      <c r="AVX47"/>
      <c r="AVY47"/>
      <c r="AVZ47"/>
      <c r="AWA47"/>
      <c r="AWB47"/>
      <c r="AWC47"/>
      <c r="AWD47"/>
      <c r="AWE47"/>
      <c r="AWF47"/>
      <c r="AWG47"/>
      <c r="AWH47"/>
      <c r="AWI47"/>
      <c r="AWJ47"/>
      <c r="AWK47"/>
      <c r="AWL47"/>
      <c r="AWM47"/>
      <c r="AWN47"/>
      <c r="AWO47"/>
      <c r="AWP47"/>
      <c r="AWQ47"/>
      <c r="AWR47"/>
      <c r="AWS47"/>
      <c r="AWT47"/>
      <c r="AWU47"/>
      <c r="AWV47"/>
      <c r="AWW47"/>
      <c r="AWX47"/>
      <c r="AWY47"/>
      <c r="AWZ47"/>
      <c r="AXA47"/>
      <c r="AXB47"/>
      <c r="AXC47"/>
      <c r="AXD47"/>
      <c r="AXE47"/>
      <c r="AXF47"/>
      <c r="AXG47"/>
      <c r="AXH47"/>
      <c r="AXI47"/>
      <c r="AXJ47"/>
      <c r="AXK47"/>
      <c r="AXL47"/>
      <c r="AXM47"/>
      <c r="AXN47"/>
      <c r="AXO47"/>
      <c r="AXP47"/>
      <c r="AXQ47"/>
      <c r="AXR47"/>
      <c r="AXS47"/>
      <c r="AXT47"/>
      <c r="AXU47"/>
      <c r="AXV47"/>
      <c r="AXW47"/>
      <c r="AXX47"/>
      <c r="AXY47"/>
      <c r="AXZ47"/>
      <c r="AYA47"/>
      <c r="AYB47"/>
      <c r="AYC47"/>
      <c r="AYD47"/>
      <c r="AYE47"/>
      <c r="AYF47"/>
      <c r="AYG47"/>
      <c r="AYH47"/>
      <c r="AYI47"/>
      <c r="AYJ47"/>
      <c r="AYK47"/>
      <c r="AYL47"/>
      <c r="AYM47"/>
      <c r="AYN47"/>
      <c r="AYO47"/>
      <c r="AYP47"/>
      <c r="AYQ47"/>
      <c r="AYR47"/>
      <c r="AYS47"/>
      <c r="AYT47"/>
      <c r="AYU47"/>
      <c r="AYV47"/>
      <c r="AYW47"/>
      <c r="AYX47"/>
      <c r="AYY47"/>
      <c r="AYZ47"/>
      <c r="AZA47"/>
      <c r="AZB47"/>
      <c r="AZC47"/>
      <c r="AZD47"/>
      <c r="AZE47"/>
      <c r="AZF47"/>
      <c r="AZG47"/>
      <c r="AZH47"/>
      <c r="AZI47"/>
      <c r="AZJ47"/>
      <c r="AZK47"/>
      <c r="AZL47"/>
      <c r="AZM47"/>
      <c r="AZN47"/>
      <c r="AZO47"/>
      <c r="AZP47"/>
      <c r="AZQ47"/>
      <c r="AZR47"/>
      <c r="AZS47"/>
      <c r="AZT47"/>
      <c r="AZU47"/>
      <c r="AZV47"/>
      <c r="AZW47"/>
      <c r="AZX47"/>
      <c r="AZY47"/>
      <c r="AZZ47"/>
      <c r="BAA47"/>
      <c r="BAB47"/>
      <c r="BAC47"/>
      <c r="BAD47"/>
      <c r="BAE47"/>
      <c r="BAF47"/>
      <c r="BAG47"/>
      <c r="BAH47"/>
      <c r="BAI47"/>
      <c r="BAJ47"/>
      <c r="BAK47"/>
      <c r="BAL47"/>
      <c r="BAM47"/>
      <c r="BAN47"/>
      <c r="BAO47"/>
      <c r="BAP47"/>
      <c r="BAQ47"/>
      <c r="BAR47"/>
      <c r="BAS47"/>
      <c r="BAT47"/>
      <c r="BAU47"/>
      <c r="BAV47"/>
      <c r="BAW47"/>
      <c r="BAX47"/>
      <c r="BAY47"/>
      <c r="BAZ47"/>
      <c r="BBA47"/>
      <c r="BBB47"/>
      <c r="BBC47"/>
      <c r="BBD47"/>
      <c r="BBE47"/>
      <c r="BBF47"/>
      <c r="BBG47"/>
      <c r="BBH47"/>
      <c r="BBI47"/>
      <c r="BBJ47"/>
      <c r="BBK47"/>
      <c r="BBL47"/>
      <c r="BBM47"/>
      <c r="BBN47"/>
      <c r="BBO47"/>
      <c r="BBP47"/>
      <c r="BBQ47"/>
      <c r="BBR47"/>
      <c r="BBS47"/>
      <c r="BBT47"/>
      <c r="BBU47"/>
      <c r="BBV47"/>
      <c r="BBW47"/>
      <c r="BBX47"/>
      <c r="BBY47"/>
      <c r="BBZ47"/>
      <c r="BCA47"/>
      <c r="BCB47"/>
      <c r="BCC47"/>
      <c r="BCD47"/>
      <c r="BCE47"/>
      <c r="BCF47"/>
      <c r="BCG47"/>
      <c r="BCH47"/>
      <c r="BCI47"/>
      <c r="BCJ47"/>
      <c r="BCK47"/>
      <c r="BCL47"/>
      <c r="BCM47"/>
      <c r="BCN47"/>
      <c r="BCO47"/>
      <c r="BCP47"/>
      <c r="BCQ47"/>
      <c r="BCR47"/>
      <c r="BCS47"/>
      <c r="BCT47"/>
      <c r="BCU47"/>
      <c r="BCV47"/>
      <c r="BCW47"/>
      <c r="BCX47"/>
      <c r="BCY47"/>
      <c r="BCZ47"/>
      <c r="BDA47"/>
      <c r="BDB47"/>
      <c r="BDC47"/>
      <c r="BDD47"/>
      <c r="BDE47"/>
      <c r="BDF47"/>
      <c r="BDG47"/>
      <c r="BDH47"/>
      <c r="BDI47"/>
      <c r="BDJ47"/>
      <c r="BDK47"/>
      <c r="BDL47"/>
      <c r="BDM47"/>
      <c r="BDN47"/>
      <c r="BDO47"/>
      <c r="BDP47"/>
      <c r="BDQ47"/>
      <c r="BDR47"/>
      <c r="BDS47"/>
      <c r="BDT47"/>
      <c r="BDU47"/>
      <c r="BDV47"/>
      <c r="BDW47"/>
      <c r="BDX47"/>
      <c r="BDY47"/>
      <c r="BDZ47"/>
      <c r="BEA47"/>
      <c r="BEB47"/>
      <c r="BEC47"/>
      <c r="BED47"/>
      <c r="BEE47"/>
      <c r="BEF47"/>
      <c r="BEG47"/>
      <c r="BEH47"/>
      <c r="BEI47"/>
      <c r="BEJ47"/>
      <c r="BEK47"/>
      <c r="BEL47"/>
      <c r="BEM47"/>
      <c r="BEN47"/>
      <c r="BEO47"/>
      <c r="BEP47"/>
      <c r="BEQ47"/>
      <c r="BER47"/>
      <c r="BES47"/>
      <c r="BET47"/>
      <c r="BEU47"/>
      <c r="BEV47"/>
      <c r="BEW47"/>
      <c r="BEX47"/>
      <c r="BEY47"/>
      <c r="BEZ47"/>
      <c r="BFA47"/>
      <c r="BFB47"/>
      <c r="BFC47"/>
      <c r="BFD47"/>
      <c r="BFE47"/>
      <c r="BFF47"/>
      <c r="BFG47"/>
      <c r="BFH47"/>
      <c r="BFI47"/>
      <c r="BFJ47"/>
      <c r="BFK47"/>
      <c r="BFL47"/>
      <c r="BFM47"/>
      <c r="BFN47"/>
      <c r="BFO47"/>
      <c r="BFP47"/>
      <c r="BFQ47"/>
      <c r="BFR47"/>
      <c r="BFS47"/>
      <c r="BFT47"/>
      <c r="BFU47"/>
      <c r="BFV47"/>
      <c r="BFW47"/>
      <c r="BFX47"/>
      <c r="BFY47"/>
      <c r="BFZ47"/>
      <c r="BGA47"/>
      <c r="BGB47"/>
      <c r="BGC47"/>
      <c r="BGD47"/>
      <c r="BGE47"/>
      <c r="BGF47"/>
      <c r="BGG47"/>
      <c r="BGH47"/>
      <c r="BGI47"/>
      <c r="BGJ47"/>
      <c r="BGK47"/>
      <c r="BGL47"/>
      <c r="BGM47"/>
      <c r="BGN47"/>
      <c r="BGO47"/>
      <c r="BGP47"/>
      <c r="BGQ47"/>
      <c r="BGR47"/>
      <c r="BGS47"/>
      <c r="BGT47"/>
      <c r="BGU47"/>
      <c r="BGV47"/>
      <c r="BGW47"/>
      <c r="BGX47"/>
      <c r="BGY47"/>
      <c r="BGZ47"/>
      <c r="BHA47"/>
      <c r="BHB47"/>
      <c r="BHC47"/>
      <c r="BHD47"/>
      <c r="BHE47"/>
      <c r="BHF47"/>
      <c r="BHG47"/>
      <c r="BHH47"/>
      <c r="BHI47"/>
      <c r="BHJ47"/>
      <c r="BHK47"/>
      <c r="BHL47"/>
      <c r="BHM47"/>
      <c r="BHN47"/>
      <c r="BHO47"/>
      <c r="BHP47"/>
      <c r="BHQ47"/>
      <c r="BHR47"/>
      <c r="BHS47"/>
      <c r="BHT47"/>
      <c r="BHU47"/>
      <c r="BHV47"/>
      <c r="BHW47"/>
      <c r="BHX47"/>
      <c r="BHY47"/>
      <c r="BHZ47"/>
      <c r="BIA47"/>
      <c r="BIB47"/>
      <c r="BIC47"/>
      <c r="BID47"/>
      <c r="BIE47"/>
      <c r="BIF47"/>
      <c r="BIG47"/>
      <c r="BIH47"/>
      <c r="BII47"/>
      <c r="BIJ47"/>
      <c r="BIK47"/>
      <c r="BIL47"/>
      <c r="BIM47"/>
      <c r="BIN47"/>
      <c r="BIO47"/>
      <c r="BIP47"/>
      <c r="BIQ47"/>
      <c r="BIR47"/>
      <c r="BIS47"/>
      <c r="BIT47"/>
      <c r="BIU47"/>
      <c r="BIV47"/>
      <c r="BIW47"/>
      <c r="BIX47"/>
      <c r="BIY47"/>
      <c r="BIZ47"/>
      <c r="BJA47"/>
      <c r="BJB47"/>
      <c r="BJC47"/>
      <c r="BJD47"/>
      <c r="BJE47"/>
      <c r="BJF47"/>
      <c r="BJG47"/>
      <c r="BJH47"/>
      <c r="BJI47"/>
      <c r="BJJ47"/>
      <c r="BJK47"/>
      <c r="BJL47"/>
      <c r="BJM47"/>
      <c r="BJN47"/>
      <c r="BJO47"/>
      <c r="BJP47"/>
      <c r="BJQ47"/>
      <c r="BJR47"/>
      <c r="BJS47"/>
      <c r="BJT47"/>
      <c r="BJU47"/>
      <c r="BJV47"/>
      <c r="BJW47"/>
      <c r="BJX47"/>
      <c r="BJY47"/>
      <c r="BJZ47"/>
      <c r="BKA47"/>
      <c r="BKB47"/>
      <c r="BKC47"/>
      <c r="BKD47"/>
      <c r="BKE47"/>
      <c r="BKF47"/>
      <c r="BKG47"/>
      <c r="BKH47"/>
      <c r="BKI47"/>
      <c r="BKJ47"/>
      <c r="BKK47"/>
      <c r="BKL47"/>
      <c r="BKM47"/>
      <c r="BKN47"/>
      <c r="BKO47"/>
      <c r="BKP47"/>
      <c r="BKQ47"/>
      <c r="BKR47"/>
      <c r="BKS47"/>
      <c r="BKT47"/>
      <c r="BKU47"/>
      <c r="BKV47"/>
      <c r="BKW47"/>
      <c r="BKX47"/>
      <c r="BKY47"/>
      <c r="BKZ47"/>
      <c r="BLA47"/>
      <c r="BLB47"/>
      <c r="BLC47"/>
      <c r="BLD47"/>
      <c r="BLE47"/>
      <c r="BLF47"/>
      <c r="BLG47"/>
      <c r="BLH47"/>
      <c r="BLI47"/>
      <c r="BLJ47"/>
      <c r="BLK47"/>
      <c r="BLL47"/>
      <c r="BLM47"/>
      <c r="BLN47"/>
      <c r="BLO47"/>
      <c r="BLP47"/>
      <c r="BLQ47"/>
      <c r="BLR47"/>
      <c r="BLS47"/>
      <c r="BLT47"/>
      <c r="BLU47"/>
      <c r="BLV47"/>
      <c r="BLW47"/>
      <c r="BLX47"/>
      <c r="BLY47"/>
      <c r="BLZ47"/>
      <c r="BMA47"/>
      <c r="BMB47"/>
      <c r="BMC47"/>
      <c r="BMD47"/>
      <c r="BME47"/>
      <c r="BMF47"/>
      <c r="BMG47"/>
      <c r="BMH47"/>
      <c r="BMI47"/>
      <c r="BMJ47"/>
      <c r="BMK47"/>
      <c r="BML47"/>
      <c r="BMM47"/>
      <c r="BMN47"/>
      <c r="BMO47"/>
      <c r="BMP47"/>
      <c r="BMQ47"/>
      <c r="BMR47"/>
      <c r="BMS47"/>
      <c r="BMT47"/>
      <c r="BMU47"/>
      <c r="BMV47"/>
      <c r="BMW47"/>
      <c r="BMX47"/>
      <c r="BMY47"/>
      <c r="BMZ47"/>
      <c r="BNA47"/>
      <c r="BNB47"/>
      <c r="BNC47"/>
      <c r="BND47"/>
      <c r="BNE47"/>
      <c r="BNF47"/>
      <c r="BNG47"/>
      <c r="BNH47"/>
      <c r="BNI47"/>
      <c r="BNJ47"/>
      <c r="BNK47"/>
      <c r="BNL47"/>
      <c r="BNM47"/>
      <c r="BNN47"/>
      <c r="BNO47"/>
      <c r="BNP47"/>
      <c r="BNQ47"/>
      <c r="BNR47"/>
      <c r="BNS47"/>
      <c r="BNT47"/>
      <c r="BNU47"/>
      <c r="BNV47"/>
      <c r="BNW47"/>
      <c r="BNX47"/>
      <c r="BNY47"/>
      <c r="BNZ47"/>
      <c r="BOA47"/>
      <c r="BOB47"/>
      <c r="BOC47"/>
      <c r="BOD47"/>
      <c r="BOE47"/>
      <c r="BOF47"/>
      <c r="BOG47"/>
      <c r="BOH47"/>
      <c r="BOI47"/>
      <c r="BOJ47"/>
      <c r="BOK47"/>
      <c r="BOL47"/>
      <c r="BOM47"/>
      <c r="BON47"/>
      <c r="BOO47"/>
      <c r="BOP47"/>
      <c r="BOQ47"/>
      <c r="BOR47"/>
      <c r="BOS47"/>
      <c r="BOT47"/>
      <c r="BOU47"/>
      <c r="BOV47"/>
      <c r="BOW47"/>
      <c r="BOX47"/>
      <c r="BOY47"/>
      <c r="BOZ47"/>
      <c r="BPA47"/>
      <c r="BPB47"/>
      <c r="BPC47"/>
      <c r="BPD47"/>
      <c r="BPE47"/>
      <c r="BPF47"/>
      <c r="BPG47"/>
      <c r="BPH47"/>
      <c r="BPI47"/>
      <c r="BPJ47"/>
      <c r="BPK47"/>
      <c r="BPL47"/>
      <c r="BPM47"/>
      <c r="BPN47"/>
      <c r="BPO47"/>
      <c r="BPP47"/>
      <c r="BPQ47"/>
      <c r="BPR47"/>
      <c r="BPS47"/>
      <c r="BPT47"/>
      <c r="BPU47"/>
      <c r="BPV47"/>
      <c r="BPW47"/>
      <c r="BPX47"/>
      <c r="BPY47"/>
      <c r="BPZ47"/>
      <c r="BQA47"/>
      <c r="BQB47"/>
      <c r="BQC47"/>
      <c r="BQD47"/>
      <c r="BQE47"/>
      <c r="BQF47"/>
      <c r="BQG47"/>
      <c r="BQH47"/>
      <c r="BQI47"/>
      <c r="BQJ47"/>
      <c r="BQK47"/>
      <c r="BQL47"/>
      <c r="BQM47"/>
      <c r="BQN47"/>
      <c r="BQO47"/>
      <c r="BQP47"/>
      <c r="BQQ47"/>
      <c r="BQR47"/>
      <c r="BQS47"/>
      <c r="BQT47"/>
      <c r="BQU47"/>
      <c r="BQV47"/>
      <c r="BQW47"/>
      <c r="BQX47"/>
      <c r="BQY47"/>
      <c r="BQZ47"/>
      <c r="BRA47"/>
      <c r="BRB47"/>
      <c r="BRC47"/>
      <c r="BRD47"/>
      <c r="BRE47"/>
      <c r="BRF47"/>
      <c r="BRG47"/>
      <c r="BRH47"/>
      <c r="BRI47"/>
      <c r="BRJ47"/>
      <c r="BRK47"/>
      <c r="BRL47"/>
      <c r="BRM47"/>
      <c r="BRN47"/>
      <c r="BRO47"/>
      <c r="BRP47"/>
      <c r="BRQ47"/>
      <c r="BRR47"/>
      <c r="BRS47"/>
      <c r="BRT47"/>
      <c r="BRU47"/>
      <c r="BRV47"/>
      <c r="BRW47"/>
      <c r="BRX47"/>
      <c r="BRY47"/>
      <c r="BRZ47"/>
      <c r="BSA47"/>
      <c r="BSB47"/>
      <c r="BSC47"/>
      <c r="BSD47"/>
      <c r="BSE47"/>
      <c r="BSF47"/>
      <c r="BSG47"/>
      <c r="BSH47"/>
      <c r="BSI47"/>
      <c r="BSJ47"/>
      <c r="BSK47"/>
      <c r="BSL47"/>
      <c r="BSM47"/>
      <c r="BSN47"/>
      <c r="BSO47"/>
      <c r="BSP47"/>
      <c r="BSQ47"/>
      <c r="BSR47"/>
      <c r="BSS47"/>
      <c r="BST47"/>
      <c r="BSU47"/>
      <c r="BSV47"/>
      <c r="BSW47"/>
      <c r="BSX47"/>
      <c r="BSY47"/>
      <c r="BSZ47"/>
      <c r="BTA47"/>
      <c r="BTB47"/>
      <c r="BTC47"/>
      <c r="BTD47"/>
      <c r="BTE47"/>
      <c r="BTF47"/>
      <c r="BTG47"/>
      <c r="BTH47"/>
      <c r="BTI47"/>
      <c r="BTJ47"/>
      <c r="BTK47"/>
      <c r="BTL47"/>
      <c r="BTM47"/>
      <c r="BTN47"/>
      <c r="BTO47"/>
      <c r="BTP47"/>
      <c r="BTQ47"/>
      <c r="BTR47"/>
      <c r="BTS47"/>
      <c r="BTT47"/>
      <c r="BTU47"/>
      <c r="BTV47"/>
      <c r="BTW47"/>
      <c r="BTX47"/>
      <c r="BTY47"/>
      <c r="BTZ47"/>
      <c r="BUA47"/>
      <c r="BUB47"/>
      <c r="BUC47"/>
      <c r="BUD47"/>
      <c r="BUE47"/>
      <c r="BUF47"/>
      <c r="BUG47"/>
      <c r="BUH47"/>
      <c r="BUI47"/>
      <c r="BUJ47"/>
      <c r="BUK47"/>
      <c r="BUL47"/>
      <c r="BUM47"/>
      <c r="BUN47"/>
      <c r="BUO47"/>
      <c r="BUP47"/>
      <c r="BUQ47"/>
      <c r="BUR47"/>
      <c r="BUS47"/>
      <c r="BUT47"/>
      <c r="BUU47"/>
      <c r="BUV47"/>
      <c r="BUW47"/>
      <c r="BUX47"/>
      <c r="BUY47"/>
      <c r="BUZ47"/>
      <c r="BVA47"/>
      <c r="BVB47"/>
      <c r="BVC47"/>
      <c r="BVD47"/>
      <c r="BVE47"/>
      <c r="BVF47"/>
      <c r="BVG47"/>
      <c r="BVH47"/>
      <c r="BVI47"/>
      <c r="BVJ47"/>
      <c r="BVK47"/>
      <c r="BVL47"/>
      <c r="BVM47"/>
      <c r="BVN47"/>
      <c r="BVO47"/>
      <c r="BVP47"/>
      <c r="BVQ47"/>
      <c r="BVR47"/>
      <c r="BVS47"/>
      <c r="BVT47"/>
      <c r="BVU47"/>
      <c r="BVV47"/>
      <c r="BVW47"/>
      <c r="BVX47"/>
      <c r="BVY47"/>
      <c r="BVZ47"/>
      <c r="BWA47"/>
      <c r="BWB47"/>
      <c r="BWC47"/>
      <c r="BWD47"/>
      <c r="BWE47"/>
      <c r="BWF47"/>
      <c r="BWG47"/>
      <c r="BWH47"/>
      <c r="BWI47"/>
      <c r="BWJ47"/>
      <c r="BWK47"/>
      <c r="BWL47"/>
      <c r="BWM47"/>
      <c r="BWN47"/>
      <c r="BWO47"/>
      <c r="BWP47"/>
      <c r="BWQ47"/>
      <c r="BWR47"/>
      <c r="BWS47"/>
      <c r="BWT47"/>
      <c r="BWU47"/>
      <c r="BWV47"/>
      <c r="BWW47"/>
      <c r="BWX47"/>
      <c r="BWY47"/>
      <c r="BWZ47"/>
      <c r="BXA47"/>
      <c r="BXB47"/>
      <c r="BXC47"/>
      <c r="BXD47"/>
      <c r="BXE47"/>
    </row>
    <row r="48" spans="1:1981" s="4" customFormat="1" ht="15" customHeight="1" x14ac:dyDescent="0.25">
      <c r="A48"/>
      <c r="B48" s="237"/>
      <c r="C48" s="81" t="s">
        <v>118</v>
      </c>
      <c r="D48" s="25" t="s">
        <v>119</v>
      </c>
      <c r="E48" s="26" t="s">
        <v>34</v>
      </c>
      <c r="F48" s="81" t="s">
        <v>118</v>
      </c>
      <c r="G48" s="28" t="s">
        <v>41</v>
      </c>
      <c r="H48" s="50" t="s">
        <v>37</v>
      </c>
      <c r="I48" s="75" t="s">
        <v>94</v>
      </c>
      <c r="J48" s="50"/>
      <c r="L48" s="43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  <c r="AMM48"/>
      <c r="AMN48"/>
      <c r="AMO48"/>
      <c r="AMP48"/>
      <c r="AMQ48"/>
      <c r="AMR48"/>
      <c r="AMS48"/>
      <c r="AMT48"/>
      <c r="AMU48"/>
      <c r="AMV48"/>
      <c r="AMW48"/>
      <c r="AMX48"/>
      <c r="AMY48"/>
      <c r="AMZ48"/>
      <c r="ANA48"/>
      <c r="ANB48"/>
      <c r="ANC48"/>
      <c r="AND48"/>
      <c r="ANE48"/>
      <c r="ANF48"/>
      <c r="ANG48"/>
      <c r="ANH48"/>
      <c r="ANI48"/>
      <c r="ANJ48"/>
      <c r="ANK48"/>
      <c r="ANL48"/>
      <c r="ANM48"/>
      <c r="ANN48"/>
      <c r="ANO48"/>
      <c r="ANP48"/>
      <c r="ANQ48"/>
      <c r="ANR48"/>
      <c r="ANS48"/>
      <c r="ANT48"/>
      <c r="ANU48"/>
      <c r="ANV48"/>
      <c r="ANW48"/>
      <c r="ANX48"/>
      <c r="ANY48"/>
      <c r="ANZ48"/>
      <c r="AOA48"/>
      <c r="AOB48"/>
      <c r="AOC48"/>
      <c r="AOD48"/>
      <c r="AOE48"/>
      <c r="AOF48"/>
      <c r="AOG48"/>
      <c r="AOH48"/>
      <c r="AOI48"/>
      <c r="AOJ48"/>
      <c r="AOK48"/>
      <c r="AOL48"/>
      <c r="AOM48"/>
      <c r="AON48"/>
      <c r="AOO48"/>
      <c r="AOP48"/>
      <c r="AOQ48"/>
      <c r="AOR48"/>
      <c r="AOS48"/>
      <c r="AOT48"/>
      <c r="AOU48"/>
      <c r="AOV48"/>
      <c r="AOW48"/>
      <c r="AOX48"/>
      <c r="AOY48"/>
      <c r="AOZ48"/>
      <c r="APA48"/>
      <c r="APB48"/>
      <c r="APC48"/>
      <c r="APD48"/>
      <c r="APE48"/>
      <c r="APF48"/>
      <c r="APG48"/>
      <c r="APH48"/>
      <c r="API48"/>
      <c r="APJ48"/>
      <c r="APK48"/>
      <c r="APL48"/>
      <c r="APM48"/>
      <c r="APN48"/>
      <c r="APO48"/>
      <c r="APP48"/>
      <c r="APQ48"/>
      <c r="APR48"/>
      <c r="APS48"/>
      <c r="APT48"/>
      <c r="APU48"/>
      <c r="APV48"/>
      <c r="APW48"/>
      <c r="APX48"/>
      <c r="APY48"/>
      <c r="APZ48"/>
      <c r="AQA48"/>
      <c r="AQB48"/>
      <c r="AQC48"/>
      <c r="AQD48"/>
      <c r="AQE48"/>
      <c r="AQF48"/>
      <c r="AQG48"/>
      <c r="AQH48"/>
      <c r="AQI48"/>
      <c r="AQJ48"/>
      <c r="AQK48"/>
      <c r="AQL48"/>
      <c r="AQM48"/>
      <c r="AQN48"/>
      <c r="AQO48"/>
      <c r="AQP48"/>
      <c r="AQQ48"/>
      <c r="AQR48"/>
      <c r="AQS48"/>
      <c r="AQT48"/>
      <c r="AQU48"/>
      <c r="AQV48"/>
      <c r="AQW48"/>
      <c r="AQX48"/>
      <c r="AQY48"/>
      <c r="AQZ48"/>
      <c r="ARA48"/>
      <c r="ARB48"/>
      <c r="ARC48"/>
      <c r="ARD48"/>
      <c r="ARE48"/>
      <c r="ARF48"/>
      <c r="ARG48"/>
      <c r="ARH48"/>
      <c r="ARI48"/>
      <c r="ARJ48"/>
      <c r="ARK48"/>
      <c r="ARL48"/>
      <c r="ARM48"/>
      <c r="ARN48"/>
      <c r="ARO48"/>
      <c r="ARP48"/>
      <c r="ARQ48"/>
      <c r="ARR48"/>
      <c r="ARS48"/>
      <c r="ART48"/>
      <c r="ARU48"/>
      <c r="ARV48"/>
      <c r="ARW48"/>
      <c r="ARX48"/>
      <c r="ARY48"/>
      <c r="ARZ48"/>
      <c r="ASA48"/>
      <c r="ASB48"/>
      <c r="ASC48"/>
      <c r="ASD48"/>
      <c r="ASE48"/>
      <c r="ASF48"/>
      <c r="ASG48"/>
      <c r="ASH48"/>
      <c r="ASI48"/>
      <c r="ASJ48"/>
      <c r="ASK48"/>
      <c r="ASL48"/>
      <c r="ASM48"/>
      <c r="ASN48"/>
      <c r="ASO48"/>
      <c r="ASP48"/>
      <c r="ASQ48"/>
      <c r="ASR48"/>
      <c r="ASS48"/>
      <c r="AST48"/>
      <c r="ASU48"/>
      <c r="ASV48"/>
      <c r="ASW48"/>
      <c r="ASX48"/>
      <c r="ASY48"/>
      <c r="ASZ48"/>
      <c r="ATA48"/>
      <c r="ATB48"/>
      <c r="ATC48"/>
      <c r="ATD48"/>
      <c r="ATE48"/>
      <c r="ATF48"/>
      <c r="ATG48"/>
      <c r="ATH48"/>
      <c r="ATI48"/>
      <c r="ATJ48"/>
      <c r="ATK48"/>
      <c r="ATL48"/>
      <c r="ATM48"/>
      <c r="ATN48"/>
      <c r="ATO48"/>
      <c r="ATP48"/>
      <c r="ATQ48"/>
      <c r="ATR48"/>
      <c r="ATS48"/>
      <c r="ATT48"/>
      <c r="ATU48"/>
      <c r="ATV48"/>
      <c r="ATW48"/>
      <c r="ATX48"/>
      <c r="ATY48"/>
      <c r="ATZ48"/>
      <c r="AUA48"/>
      <c r="AUB48"/>
      <c r="AUC48"/>
      <c r="AUD48"/>
      <c r="AUE48"/>
      <c r="AUF48"/>
      <c r="AUG48"/>
      <c r="AUH48"/>
      <c r="AUI48"/>
      <c r="AUJ48"/>
      <c r="AUK48"/>
      <c r="AUL48"/>
      <c r="AUM48"/>
      <c r="AUN48"/>
      <c r="AUO48"/>
      <c r="AUP48"/>
      <c r="AUQ48"/>
      <c r="AUR48"/>
      <c r="AUS48"/>
      <c r="AUT48"/>
      <c r="AUU48"/>
      <c r="AUV48"/>
      <c r="AUW48"/>
      <c r="AUX48"/>
      <c r="AUY48"/>
      <c r="AUZ48"/>
      <c r="AVA48"/>
      <c r="AVB48"/>
      <c r="AVC48"/>
      <c r="AVD48"/>
      <c r="AVE48"/>
      <c r="AVF48"/>
      <c r="AVG48"/>
      <c r="AVH48"/>
      <c r="AVI48"/>
      <c r="AVJ48"/>
      <c r="AVK48"/>
      <c r="AVL48"/>
      <c r="AVM48"/>
      <c r="AVN48"/>
      <c r="AVO48"/>
      <c r="AVP48"/>
      <c r="AVQ48"/>
      <c r="AVR48"/>
      <c r="AVS48"/>
      <c r="AVT48"/>
      <c r="AVU48"/>
      <c r="AVV48"/>
      <c r="AVW48"/>
      <c r="AVX48"/>
      <c r="AVY48"/>
      <c r="AVZ48"/>
      <c r="AWA48"/>
      <c r="AWB48"/>
      <c r="AWC48"/>
      <c r="AWD48"/>
      <c r="AWE48"/>
      <c r="AWF48"/>
      <c r="AWG48"/>
      <c r="AWH48"/>
      <c r="AWI48"/>
      <c r="AWJ48"/>
      <c r="AWK48"/>
      <c r="AWL48"/>
      <c r="AWM48"/>
      <c r="AWN48"/>
      <c r="AWO48"/>
      <c r="AWP48"/>
      <c r="AWQ48"/>
      <c r="AWR48"/>
      <c r="AWS48"/>
      <c r="AWT48"/>
      <c r="AWU48"/>
      <c r="AWV48"/>
      <c r="AWW48"/>
      <c r="AWX48"/>
      <c r="AWY48"/>
      <c r="AWZ48"/>
      <c r="AXA48"/>
      <c r="AXB48"/>
      <c r="AXC48"/>
      <c r="AXD48"/>
      <c r="AXE48"/>
      <c r="AXF48"/>
      <c r="AXG48"/>
      <c r="AXH48"/>
      <c r="AXI48"/>
      <c r="AXJ48"/>
      <c r="AXK48"/>
      <c r="AXL48"/>
      <c r="AXM48"/>
      <c r="AXN48"/>
      <c r="AXO48"/>
      <c r="AXP48"/>
      <c r="AXQ48"/>
      <c r="AXR48"/>
      <c r="AXS48"/>
      <c r="AXT48"/>
      <c r="AXU48"/>
      <c r="AXV48"/>
      <c r="AXW48"/>
      <c r="AXX48"/>
      <c r="AXY48"/>
      <c r="AXZ48"/>
      <c r="AYA48"/>
      <c r="AYB48"/>
      <c r="AYC48"/>
      <c r="AYD48"/>
      <c r="AYE48"/>
      <c r="AYF48"/>
      <c r="AYG48"/>
      <c r="AYH48"/>
      <c r="AYI48"/>
      <c r="AYJ48"/>
      <c r="AYK48"/>
      <c r="AYL48"/>
      <c r="AYM48"/>
      <c r="AYN48"/>
      <c r="AYO48"/>
      <c r="AYP48"/>
      <c r="AYQ48"/>
      <c r="AYR48"/>
      <c r="AYS48"/>
      <c r="AYT48"/>
      <c r="AYU48"/>
      <c r="AYV48"/>
      <c r="AYW48"/>
      <c r="AYX48"/>
      <c r="AYY48"/>
      <c r="AYZ48"/>
      <c r="AZA48"/>
      <c r="AZB48"/>
      <c r="AZC48"/>
      <c r="AZD48"/>
      <c r="AZE48"/>
      <c r="AZF48"/>
      <c r="AZG48"/>
      <c r="AZH48"/>
      <c r="AZI48"/>
      <c r="AZJ48"/>
      <c r="AZK48"/>
      <c r="AZL48"/>
      <c r="AZM48"/>
      <c r="AZN48"/>
      <c r="AZO48"/>
      <c r="AZP48"/>
      <c r="AZQ48"/>
      <c r="AZR48"/>
      <c r="AZS48"/>
      <c r="AZT48"/>
      <c r="AZU48"/>
      <c r="AZV48"/>
      <c r="AZW48"/>
      <c r="AZX48"/>
      <c r="AZY48"/>
      <c r="AZZ48"/>
      <c r="BAA48"/>
      <c r="BAB48"/>
      <c r="BAC48"/>
      <c r="BAD48"/>
      <c r="BAE48"/>
      <c r="BAF48"/>
      <c r="BAG48"/>
      <c r="BAH48"/>
      <c r="BAI48"/>
      <c r="BAJ48"/>
      <c r="BAK48"/>
      <c r="BAL48"/>
      <c r="BAM48"/>
      <c r="BAN48"/>
      <c r="BAO48"/>
      <c r="BAP48"/>
      <c r="BAQ48"/>
      <c r="BAR48"/>
      <c r="BAS48"/>
      <c r="BAT48"/>
      <c r="BAU48"/>
      <c r="BAV48"/>
      <c r="BAW48"/>
      <c r="BAX48"/>
      <c r="BAY48"/>
      <c r="BAZ48"/>
      <c r="BBA48"/>
      <c r="BBB48"/>
      <c r="BBC48"/>
      <c r="BBD48"/>
      <c r="BBE48"/>
      <c r="BBF48"/>
      <c r="BBG48"/>
      <c r="BBH48"/>
      <c r="BBI48"/>
      <c r="BBJ48"/>
      <c r="BBK48"/>
      <c r="BBL48"/>
      <c r="BBM48"/>
      <c r="BBN48"/>
      <c r="BBO48"/>
      <c r="BBP48"/>
      <c r="BBQ48"/>
      <c r="BBR48"/>
      <c r="BBS48"/>
      <c r="BBT48"/>
      <c r="BBU48"/>
      <c r="BBV48"/>
      <c r="BBW48"/>
      <c r="BBX48"/>
      <c r="BBY48"/>
      <c r="BBZ48"/>
      <c r="BCA48"/>
      <c r="BCB48"/>
      <c r="BCC48"/>
      <c r="BCD48"/>
      <c r="BCE48"/>
      <c r="BCF48"/>
      <c r="BCG48"/>
      <c r="BCH48"/>
      <c r="BCI48"/>
      <c r="BCJ48"/>
      <c r="BCK48"/>
      <c r="BCL48"/>
      <c r="BCM48"/>
      <c r="BCN48"/>
      <c r="BCO48"/>
      <c r="BCP48"/>
      <c r="BCQ48"/>
      <c r="BCR48"/>
      <c r="BCS48"/>
      <c r="BCT48"/>
      <c r="BCU48"/>
      <c r="BCV48"/>
      <c r="BCW48"/>
      <c r="BCX48"/>
      <c r="BCY48"/>
      <c r="BCZ48"/>
      <c r="BDA48"/>
      <c r="BDB48"/>
      <c r="BDC48"/>
      <c r="BDD48"/>
      <c r="BDE48"/>
      <c r="BDF48"/>
      <c r="BDG48"/>
      <c r="BDH48"/>
      <c r="BDI48"/>
      <c r="BDJ48"/>
      <c r="BDK48"/>
      <c r="BDL48"/>
      <c r="BDM48"/>
      <c r="BDN48"/>
      <c r="BDO48"/>
      <c r="BDP48"/>
      <c r="BDQ48"/>
      <c r="BDR48"/>
      <c r="BDS48"/>
      <c r="BDT48"/>
      <c r="BDU48"/>
      <c r="BDV48"/>
      <c r="BDW48"/>
      <c r="BDX48"/>
      <c r="BDY48"/>
      <c r="BDZ48"/>
      <c r="BEA48"/>
      <c r="BEB48"/>
      <c r="BEC48"/>
      <c r="BED48"/>
      <c r="BEE48"/>
      <c r="BEF48"/>
      <c r="BEG48"/>
      <c r="BEH48"/>
      <c r="BEI48"/>
      <c r="BEJ48"/>
      <c r="BEK48"/>
      <c r="BEL48"/>
      <c r="BEM48"/>
      <c r="BEN48"/>
      <c r="BEO48"/>
      <c r="BEP48"/>
      <c r="BEQ48"/>
      <c r="BER48"/>
      <c r="BES48"/>
      <c r="BET48"/>
      <c r="BEU48"/>
      <c r="BEV48"/>
      <c r="BEW48"/>
      <c r="BEX48"/>
      <c r="BEY48"/>
      <c r="BEZ48"/>
      <c r="BFA48"/>
      <c r="BFB48"/>
      <c r="BFC48"/>
      <c r="BFD48"/>
      <c r="BFE48"/>
      <c r="BFF48"/>
      <c r="BFG48"/>
      <c r="BFH48"/>
      <c r="BFI48"/>
      <c r="BFJ48"/>
      <c r="BFK48"/>
      <c r="BFL48"/>
      <c r="BFM48"/>
      <c r="BFN48"/>
      <c r="BFO48"/>
      <c r="BFP48"/>
      <c r="BFQ48"/>
      <c r="BFR48"/>
      <c r="BFS48"/>
      <c r="BFT48"/>
      <c r="BFU48"/>
      <c r="BFV48"/>
      <c r="BFW48"/>
      <c r="BFX48"/>
      <c r="BFY48"/>
      <c r="BFZ48"/>
      <c r="BGA48"/>
      <c r="BGB48"/>
      <c r="BGC48"/>
      <c r="BGD48"/>
      <c r="BGE48"/>
      <c r="BGF48"/>
      <c r="BGG48"/>
      <c r="BGH48"/>
      <c r="BGI48"/>
      <c r="BGJ48"/>
      <c r="BGK48"/>
      <c r="BGL48"/>
      <c r="BGM48"/>
      <c r="BGN48"/>
      <c r="BGO48"/>
      <c r="BGP48"/>
      <c r="BGQ48"/>
      <c r="BGR48"/>
      <c r="BGS48"/>
      <c r="BGT48"/>
      <c r="BGU48"/>
      <c r="BGV48"/>
      <c r="BGW48"/>
      <c r="BGX48"/>
      <c r="BGY48"/>
      <c r="BGZ48"/>
      <c r="BHA48"/>
      <c r="BHB48"/>
      <c r="BHC48"/>
      <c r="BHD48"/>
      <c r="BHE48"/>
      <c r="BHF48"/>
      <c r="BHG48"/>
      <c r="BHH48"/>
      <c r="BHI48"/>
      <c r="BHJ48"/>
      <c r="BHK48"/>
      <c r="BHL48"/>
      <c r="BHM48"/>
      <c r="BHN48"/>
      <c r="BHO48"/>
      <c r="BHP48"/>
      <c r="BHQ48"/>
      <c r="BHR48"/>
      <c r="BHS48"/>
      <c r="BHT48"/>
      <c r="BHU48"/>
      <c r="BHV48"/>
      <c r="BHW48"/>
      <c r="BHX48"/>
      <c r="BHY48"/>
      <c r="BHZ48"/>
      <c r="BIA48"/>
      <c r="BIB48"/>
      <c r="BIC48"/>
      <c r="BID48"/>
      <c r="BIE48"/>
      <c r="BIF48"/>
      <c r="BIG48"/>
      <c r="BIH48"/>
      <c r="BII48"/>
      <c r="BIJ48"/>
      <c r="BIK48"/>
      <c r="BIL48"/>
      <c r="BIM48"/>
      <c r="BIN48"/>
      <c r="BIO48"/>
      <c r="BIP48"/>
      <c r="BIQ48"/>
      <c r="BIR48"/>
      <c r="BIS48"/>
      <c r="BIT48"/>
      <c r="BIU48"/>
      <c r="BIV48"/>
      <c r="BIW48"/>
      <c r="BIX48"/>
      <c r="BIY48"/>
      <c r="BIZ48"/>
      <c r="BJA48"/>
      <c r="BJB48"/>
      <c r="BJC48"/>
      <c r="BJD48"/>
      <c r="BJE48"/>
      <c r="BJF48"/>
      <c r="BJG48"/>
      <c r="BJH48"/>
      <c r="BJI48"/>
      <c r="BJJ48"/>
      <c r="BJK48"/>
      <c r="BJL48"/>
      <c r="BJM48"/>
      <c r="BJN48"/>
      <c r="BJO48"/>
      <c r="BJP48"/>
      <c r="BJQ48"/>
      <c r="BJR48"/>
      <c r="BJS48"/>
      <c r="BJT48"/>
      <c r="BJU48"/>
      <c r="BJV48"/>
      <c r="BJW48"/>
      <c r="BJX48"/>
      <c r="BJY48"/>
      <c r="BJZ48"/>
      <c r="BKA48"/>
      <c r="BKB48"/>
      <c r="BKC48"/>
      <c r="BKD48"/>
      <c r="BKE48"/>
      <c r="BKF48"/>
      <c r="BKG48"/>
      <c r="BKH48"/>
      <c r="BKI48"/>
      <c r="BKJ48"/>
      <c r="BKK48"/>
      <c r="BKL48"/>
      <c r="BKM48"/>
      <c r="BKN48"/>
      <c r="BKO48"/>
      <c r="BKP48"/>
      <c r="BKQ48"/>
      <c r="BKR48"/>
      <c r="BKS48"/>
      <c r="BKT48"/>
      <c r="BKU48"/>
      <c r="BKV48"/>
      <c r="BKW48"/>
      <c r="BKX48"/>
      <c r="BKY48"/>
      <c r="BKZ48"/>
      <c r="BLA48"/>
      <c r="BLB48"/>
      <c r="BLC48"/>
      <c r="BLD48"/>
      <c r="BLE48"/>
      <c r="BLF48"/>
      <c r="BLG48"/>
      <c r="BLH48"/>
      <c r="BLI48"/>
      <c r="BLJ48"/>
      <c r="BLK48"/>
      <c r="BLL48"/>
      <c r="BLM48"/>
      <c r="BLN48"/>
      <c r="BLO48"/>
      <c r="BLP48"/>
      <c r="BLQ48"/>
      <c r="BLR48"/>
      <c r="BLS48"/>
      <c r="BLT48"/>
      <c r="BLU48"/>
      <c r="BLV48"/>
      <c r="BLW48"/>
      <c r="BLX48"/>
      <c r="BLY48"/>
      <c r="BLZ48"/>
      <c r="BMA48"/>
      <c r="BMB48"/>
      <c r="BMC48"/>
      <c r="BMD48"/>
      <c r="BME48"/>
      <c r="BMF48"/>
      <c r="BMG48"/>
      <c r="BMH48"/>
      <c r="BMI48"/>
      <c r="BMJ48"/>
      <c r="BMK48"/>
      <c r="BML48"/>
      <c r="BMM48"/>
      <c r="BMN48"/>
      <c r="BMO48"/>
      <c r="BMP48"/>
      <c r="BMQ48"/>
      <c r="BMR48"/>
      <c r="BMS48"/>
      <c r="BMT48"/>
      <c r="BMU48"/>
      <c r="BMV48"/>
      <c r="BMW48"/>
      <c r="BMX48"/>
      <c r="BMY48"/>
      <c r="BMZ48"/>
      <c r="BNA48"/>
      <c r="BNB48"/>
      <c r="BNC48"/>
      <c r="BND48"/>
      <c r="BNE48"/>
      <c r="BNF48"/>
      <c r="BNG48"/>
      <c r="BNH48"/>
      <c r="BNI48"/>
      <c r="BNJ48"/>
      <c r="BNK48"/>
      <c r="BNL48"/>
      <c r="BNM48"/>
      <c r="BNN48"/>
      <c r="BNO48"/>
      <c r="BNP48"/>
      <c r="BNQ48"/>
      <c r="BNR48"/>
      <c r="BNS48"/>
      <c r="BNT48"/>
      <c r="BNU48"/>
      <c r="BNV48"/>
      <c r="BNW48"/>
      <c r="BNX48"/>
      <c r="BNY48"/>
      <c r="BNZ48"/>
      <c r="BOA48"/>
      <c r="BOB48"/>
      <c r="BOC48"/>
      <c r="BOD48"/>
      <c r="BOE48"/>
      <c r="BOF48"/>
      <c r="BOG48"/>
      <c r="BOH48"/>
      <c r="BOI48"/>
      <c r="BOJ48"/>
      <c r="BOK48"/>
      <c r="BOL48"/>
      <c r="BOM48"/>
      <c r="BON48"/>
      <c r="BOO48"/>
      <c r="BOP48"/>
      <c r="BOQ48"/>
      <c r="BOR48"/>
      <c r="BOS48"/>
      <c r="BOT48"/>
      <c r="BOU48"/>
      <c r="BOV48"/>
      <c r="BOW48"/>
      <c r="BOX48"/>
      <c r="BOY48"/>
      <c r="BOZ48"/>
      <c r="BPA48"/>
      <c r="BPB48"/>
      <c r="BPC48"/>
      <c r="BPD48"/>
      <c r="BPE48"/>
      <c r="BPF48"/>
      <c r="BPG48"/>
      <c r="BPH48"/>
      <c r="BPI48"/>
      <c r="BPJ48"/>
      <c r="BPK48"/>
      <c r="BPL48"/>
      <c r="BPM48"/>
      <c r="BPN48"/>
      <c r="BPO48"/>
      <c r="BPP48"/>
      <c r="BPQ48"/>
      <c r="BPR48"/>
      <c r="BPS48"/>
      <c r="BPT48"/>
      <c r="BPU48"/>
      <c r="BPV48"/>
      <c r="BPW48"/>
      <c r="BPX48"/>
      <c r="BPY48"/>
      <c r="BPZ48"/>
      <c r="BQA48"/>
      <c r="BQB48"/>
      <c r="BQC48"/>
      <c r="BQD48"/>
      <c r="BQE48"/>
      <c r="BQF48"/>
      <c r="BQG48"/>
      <c r="BQH48"/>
      <c r="BQI48"/>
      <c r="BQJ48"/>
      <c r="BQK48"/>
      <c r="BQL48"/>
      <c r="BQM48"/>
      <c r="BQN48"/>
      <c r="BQO48"/>
      <c r="BQP48"/>
      <c r="BQQ48"/>
      <c r="BQR48"/>
      <c r="BQS48"/>
      <c r="BQT48"/>
      <c r="BQU48"/>
      <c r="BQV48"/>
      <c r="BQW48"/>
      <c r="BQX48"/>
      <c r="BQY48"/>
      <c r="BQZ48"/>
      <c r="BRA48"/>
      <c r="BRB48"/>
      <c r="BRC48"/>
      <c r="BRD48"/>
      <c r="BRE48"/>
      <c r="BRF48"/>
      <c r="BRG48"/>
      <c r="BRH48"/>
      <c r="BRI48"/>
      <c r="BRJ48"/>
      <c r="BRK48"/>
      <c r="BRL48"/>
      <c r="BRM48"/>
      <c r="BRN48"/>
      <c r="BRO48"/>
      <c r="BRP48"/>
      <c r="BRQ48"/>
      <c r="BRR48"/>
      <c r="BRS48"/>
      <c r="BRT48"/>
      <c r="BRU48"/>
      <c r="BRV48"/>
      <c r="BRW48"/>
      <c r="BRX48"/>
      <c r="BRY48"/>
      <c r="BRZ48"/>
      <c r="BSA48"/>
      <c r="BSB48"/>
      <c r="BSC48"/>
      <c r="BSD48"/>
      <c r="BSE48"/>
      <c r="BSF48"/>
      <c r="BSG48"/>
      <c r="BSH48"/>
      <c r="BSI48"/>
      <c r="BSJ48"/>
      <c r="BSK48"/>
      <c r="BSL48"/>
      <c r="BSM48"/>
      <c r="BSN48"/>
      <c r="BSO48"/>
      <c r="BSP48"/>
      <c r="BSQ48"/>
      <c r="BSR48"/>
      <c r="BSS48"/>
      <c r="BST48"/>
      <c r="BSU48"/>
      <c r="BSV48"/>
      <c r="BSW48"/>
      <c r="BSX48"/>
      <c r="BSY48"/>
      <c r="BSZ48"/>
      <c r="BTA48"/>
      <c r="BTB48"/>
      <c r="BTC48"/>
      <c r="BTD48"/>
      <c r="BTE48"/>
      <c r="BTF48"/>
      <c r="BTG48"/>
      <c r="BTH48"/>
      <c r="BTI48"/>
      <c r="BTJ48"/>
      <c r="BTK48"/>
      <c r="BTL48"/>
      <c r="BTM48"/>
      <c r="BTN48"/>
      <c r="BTO48"/>
      <c r="BTP48"/>
      <c r="BTQ48"/>
      <c r="BTR48"/>
      <c r="BTS48"/>
      <c r="BTT48"/>
      <c r="BTU48"/>
      <c r="BTV48"/>
      <c r="BTW48"/>
      <c r="BTX48"/>
      <c r="BTY48"/>
      <c r="BTZ48"/>
      <c r="BUA48"/>
      <c r="BUB48"/>
      <c r="BUC48"/>
      <c r="BUD48"/>
      <c r="BUE48"/>
      <c r="BUF48"/>
      <c r="BUG48"/>
      <c r="BUH48"/>
      <c r="BUI48"/>
      <c r="BUJ48"/>
      <c r="BUK48"/>
      <c r="BUL48"/>
      <c r="BUM48"/>
      <c r="BUN48"/>
      <c r="BUO48"/>
      <c r="BUP48"/>
      <c r="BUQ48"/>
      <c r="BUR48"/>
      <c r="BUS48"/>
      <c r="BUT48"/>
      <c r="BUU48"/>
      <c r="BUV48"/>
      <c r="BUW48"/>
      <c r="BUX48"/>
      <c r="BUY48"/>
      <c r="BUZ48"/>
      <c r="BVA48"/>
      <c r="BVB48"/>
      <c r="BVC48"/>
      <c r="BVD48"/>
      <c r="BVE48"/>
      <c r="BVF48"/>
      <c r="BVG48"/>
      <c r="BVH48"/>
      <c r="BVI48"/>
      <c r="BVJ48"/>
      <c r="BVK48"/>
      <c r="BVL48"/>
      <c r="BVM48"/>
      <c r="BVN48"/>
      <c r="BVO48"/>
      <c r="BVP48"/>
      <c r="BVQ48"/>
      <c r="BVR48"/>
      <c r="BVS48"/>
      <c r="BVT48"/>
      <c r="BVU48"/>
      <c r="BVV48"/>
      <c r="BVW48"/>
      <c r="BVX48"/>
      <c r="BVY48"/>
      <c r="BVZ48"/>
      <c r="BWA48"/>
      <c r="BWB48"/>
      <c r="BWC48"/>
      <c r="BWD48"/>
      <c r="BWE48"/>
      <c r="BWF48"/>
      <c r="BWG48"/>
      <c r="BWH48"/>
      <c r="BWI48"/>
      <c r="BWJ48"/>
      <c r="BWK48"/>
      <c r="BWL48"/>
      <c r="BWM48"/>
      <c r="BWN48"/>
      <c r="BWO48"/>
      <c r="BWP48"/>
      <c r="BWQ48"/>
      <c r="BWR48"/>
      <c r="BWS48"/>
      <c r="BWT48"/>
      <c r="BWU48"/>
      <c r="BWV48"/>
      <c r="BWW48"/>
      <c r="BWX48"/>
      <c r="BWY48"/>
      <c r="BWZ48"/>
      <c r="BXA48"/>
      <c r="BXB48"/>
      <c r="BXC48"/>
      <c r="BXD48"/>
      <c r="BXE48"/>
    </row>
    <row r="49" spans="1:1981" s="4" customFormat="1" ht="15" customHeight="1" x14ac:dyDescent="0.25">
      <c r="A49"/>
      <c r="B49" s="237"/>
      <c r="C49" s="82" t="s">
        <v>120</v>
      </c>
      <c r="D49" s="25" t="s">
        <v>121</v>
      </c>
      <c r="E49" s="26" t="s">
        <v>44</v>
      </c>
      <c r="F49" s="82" t="s">
        <v>122</v>
      </c>
      <c r="G49" s="28" t="s">
        <v>41</v>
      </c>
      <c r="H49" s="50" t="s">
        <v>37</v>
      </c>
      <c r="I49" s="75" t="s">
        <v>123</v>
      </c>
      <c r="J49" s="50"/>
      <c r="L49" s="43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  <c r="AMM49"/>
      <c r="AMN49"/>
      <c r="AMO49"/>
      <c r="AMP49"/>
      <c r="AMQ49"/>
      <c r="AMR49"/>
      <c r="AMS49"/>
      <c r="AMT49"/>
      <c r="AMU49"/>
      <c r="AMV49"/>
      <c r="AMW49"/>
      <c r="AMX49"/>
      <c r="AMY49"/>
      <c r="AMZ49"/>
      <c r="ANA49"/>
      <c r="ANB49"/>
      <c r="ANC49"/>
      <c r="AND49"/>
      <c r="ANE49"/>
      <c r="ANF49"/>
      <c r="ANG49"/>
      <c r="ANH49"/>
      <c r="ANI49"/>
      <c r="ANJ49"/>
      <c r="ANK49"/>
      <c r="ANL49"/>
      <c r="ANM49"/>
      <c r="ANN49"/>
      <c r="ANO49"/>
      <c r="ANP49"/>
      <c r="ANQ49"/>
      <c r="ANR49"/>
      <c r="ANS49"/>
      <c r="ANT49"/>
      <c r="ANU49"/>
      <c r="ANV49"/>
      <c r="ANW49"/>
      <c r="ANX49"/>
      <c r="ANY49"/>
      <c r="ANZ49"/>
      <c r="AOA49"/>
      <c r="AOB49"/>
      <c r="AOC49"/>
      <c r="AOD49"/>
      <c r="AOE49"/>
      <c r="AOF49"/>
      <c r="AOG49"/>
      <c r="AOH49"/>
      <c r="AOI49"/>
      <c r="AOJ49"/>
      <c r="AOK49"/>
      <c r="AOL49"/>
      <c r="AOM49"/>
      <c r="AON49"/>
      <c r="AOO49"/>
      <c r="AOP49"/>
      <c r="AOQ49"/>
      <c r="AOR49"/>
      <c r="AOS49"/>
      <c r="AOT49"/>
      <c r="AOU49"/>
      <c r="AOV49"/>
      <c r="AOW49"/>
      <c r="AOX49"/>
      <c r="AOY49"/>
      <c r="AOZ49"/>
      <c r="APA49"/>
      <c r="APB49"/>
      <c r="APC49"/>
      <c r="APD49"/>
      <c r="APE49"/>
      <c r="APF49"/>
      <c r="APG49"/>
      <c r="APH49"/>
      <c r="API49"/>
      <c r="APJ49"/>
      <c r="APK49"/>
      <c r="APL49"/>
      <c r="APM49"/>
      <c r="APN49"/>
      <c r="APO49"/>
      <c r="APP49"/>
      <c r="APQ49"/>
      <c r="APR49"/>
      <c r="APS49"/>
      <c r="APT49"/>
      <c r="APU49"/>
      <c r="APV49"/>
      <c r="APW49"/>
      <c r="APX49"/>
      <c r="APY49"/>
      <c r="APZ49"/>
      <c r="AQA49"/>
      <c r="AQB49"/>
      <c r="AQC49"/>
      <c r="AQD49"/>
      <c r="AQE49"/>
      <c r="AQF49"/>
      <c r="AQG49"/>
      <c r="AQH49"/>
      <c r="AQI49"/>
      <c r="AQJ49"/>
      <c r="AQK49"/>
      <c r="AQL49"/>
      <c r="AQM49"/>
      <c r="AQN49"/>
      <c r="AQO49"/>
      <c r="AQP49"/>
      <c r="AQQ49"/>
      <c r="AQR49"/>
      <c r="AQS49"/>
      <c r="AQT49"/>
      <c r="AQU49"/>
      <c r="AQV49"/>
      <c r="AQW49"/>
      <c r="AQX49"/>
      <c r="AQY49"/>
      <c r="AQZ49"/>
      <c r="ARA49"/>
      <c r="ARB49"/>
      <c r="ARC49"/>
      <c r="ARD49"/>
      <c r="ARE49"/>
      <c r="ARF49"/>
      <c r="ARG49"/>
      <c r="ARH49"/>
      <c r="ARI49"/>
      <c r="ARJ49"/>
      <c r="ARK49"/>
      <c r="ARL49"/>
      <c r="ARM49"/>
      <c r="ARN49"/>
      <c r="ARO49"/>
      <c r="ARP49"/>
      <c r="ARQ49"/>
      <c r="ARR49"/>
      <c r="ARS49"/>
      <c r="ART49"/>
      <c r="ARU49"/>
      <c r="ARV49"/>
      <c r="ARW49"/>
      <c r="ARX49"/>
      <c r="ARY49"/>
      <c r="ARZ49"/>
      <c r="ASA49"/>
      <c r="ASB49"/>
      <c r="ASC49"/>
      <c r="ASD49"/>
      <c r="ASE49"/>
      <c r="ASF49"/>
      <c r="ASG49"/>
      <c r="ASH49"/>
      <c r="ASI49"/>
      <c r="ASJ49"/>
      <c r="ASK49"/>
      <c r="ASL49"/>
      <c r="ASM49"/>
      <c r="ASN49"/>
      <c r="ASO49"/>
      <c r="ASP49"/>
      <c r="ASQ49"/>
      <c r="ASR49"/>
      <c r="ASS49"/>
      <c r="AST49"/>
      <c r="ASU49"/>
      <c r="ASV49"/>
      <c r="ASW49"/>
      <c r="ASX49"/>
      <c r="ASY49"/>
      <c r="ASZ49"/>
      <c r="ATA49"/>
      <c r="ATB49"/>
      <c r="ATC49"/>
      <c r="ATD49"/>
      <c r="ATE49"/>
      <c r="ATF49"/>
      <c r="ATG49"/>
      <c r="ATH49"/>
      <c r="ATI49"/>
      <c r="ATJ49"/>
      <c r="ATK49"/>
      <c r="ATL49"/>
      <c r="ATM49"/>
      <c r="ATN49"/>
      <c r="ATO49"/>
      <c r="ATP49"/>
      <c r="ATQ49"/>
      <c r="ATR49"/>
      <c r="ATS49"/>
      <c r="ATT49"/>
      <c r="ATU49"/>
      <c r="ATV49"/>
      <c r="ATW49"/>
      <c r="ATX49"/>
      <c r="ATY49"/>
      <c r="ATZ49"/>
      <c r="AUA49"/>
      <c r="AUB49"/>
      <c r="AUC49"/>
      <c r="AUD49"/>
      <c r="AUE49"/>
      <c r="AUF49"/>
      <c r="AUG49"/>
      <c r="AUH49"/>
      <c r="AUI49"/>
      <c r="AUJ49"/>
      <c r="AUK49"/>
      <c r="AUL49"/>
      <c r="AUM49"/>
      <c r="AUN49"/>
      <c r="AUO49"/>
      <c r="AUP49"/>
      <c r="AUQ49"/>
      <c r="AUR49"/>
      <c r="AUS49"/>
      <c r="AUT49"/>
      <c r="AUU49"/>
      <c r="AUV49"/>
      <c r="AUW49"/>
      <c r="AUX49"/>
      <c r="AUY49"/>
      <c r="AUZ49"/>
      <c r="AVA49"/>
      <c r="AVB49"/>
      <c r="AVC49"/>
      <c r="AVD49"/>
      <c r="AVE49"/>
      <c r="AVF49"/>
      <c r="AVG49"/>
      <c r="AVH49"/>
      <c r="AVI49"/>
      <c r="AVJ49"/>
      <c r="AVK49"/>
      <c r="AVL49"/>
      <c r="AVM49"/>
      <c r="AVN49"/>
      <c r="AVO49"/>
      <c r="AVP49"/>
      <c r="AVQ49"/>
      <c r="AVR49"/>
      <c r="AVS49"/>
      <c r="AVT49"/>
      <c r="AVU49"/>
      <c r="AVV49"/>
      <c r="AVW49"/>
      <c r="AVX49"/>
      <c r="AVY49"/>
      <c r="AVZ49"/>
      <c r="AWA49"/>
      <c r="AWB49"/>
      <c r="AWC49"/>
      <c r="AWD49"/>
      <c r="AWE49"/>
      <c r="AWF49"/>
      <c r="AWG49"/>
      <c r="AWH49"/>
      <c r="AWI49"/>
      <c r="AWJ49"/>
      <c r="AWK49"/>
      <c r="AWL49"/>
      <c r="AWM49"/>
      <c r="AWN49"/>
      <c r="AWO49"/>
      <c r="AWP49"/>
      <c r="AWQ49"/>
      <c r="AWR49"/>
      <c r="AWS49"/>
      <c r="AWT49"/>
      <c r="AWU49"/>
      <c r="AWV49"/>
      <c r="AWW49"/>
      <c r="AWX49"/>
      <c r="AWY49"/>
      <c r="AWZ49"/>
      <c r="AXA49"/>
      <c r="AXB49"/>
      <c r="AXC49"/>
      <c r="AXD49"/>
      <c r="AXE49"/>
      <c r="AXF49"/>
      <c r="AXG49"/>
      <c r="AXH49"/>
      <c r="AXI49"/>
      <c r="AXJ49"/>
      <c r="AXK49"/>
      <c r="AXL49"/>
      <c r="AXM49"/>
      <c r="AXN49"/>
      <c r="AXO49"/>
      <c r="AXP49"/>
      <c r="AXQ49"/>
      <c r="AXR49"/>
      <c r="AXS49"/>
      <c r="AXT49"/>
      <c r="AXU49"/>
      <c r="AXV49"/>
      <c r="AXW49"/>
      <c r="AXX49"/>
      <c r="AXY49"/>
      <c r="AXZ49"/>
      <c r="AYA49"/>
      <c r="AYB49"/>
      <c r="AYC49"/>
      <c r="AYD49"/>
      <c r="AYE49"/>
      <c r="AYF49"/>
      <c r="AYG49"/>
      <c r="AYH49"/>
      <c r="AYI49"/>
      <c r="AYJ49"/>
      <c r="AYK49"/>
      <c r="AYL49"/>
      <c r="AYM49"/>
      <c r="AYN49"/>
      <c r="AYO49"/>
      <c r="AYP49"/>
      <c r="AYQ49"/>
      <c r="AYR49"/>
      <c r="AYS49"/>
      <c r="AYT49"/>
      <c r="AYU49"/>
      <c r="AYV49"/>
      <c r="AYW49"/>
      <c r="AYX49"/>
      <c r="AYY49"/>
      <c r="AYZ49"/>
      <c r="AZA49"/>
      <c r="AZB49"/>
      <c r="AZC49"/>
      <c r="AZD49"/>
      <c r="AZE49"/>
      <c r="AZF49"/>
      <c r="AZG49"/>
      <c r="AZH49"/>
      <c r="AZI49"/>
      <c r="AZJ49"/>
      <c r="AZK49"/>
      <c r="AZL49"/>
      <c r="AZM49"/>
      <c r="AZN49"/>
      <c r="AZO49"/>
      <c r="AZP49"/>
      <c r="AZQ49"/>
      <c r="AZR49"/>
      <c r="AZS49"/>
      <c r="AZT49"/>
      <c r="AZU49"/>
      <c r="AZV49"/>
      <c r="AZW49"/>
      <c r="AZX49"/>
      <c r="AZY49"/>
      <c r="AZZ49"/>
      <c r="BAA49"/>
      <c r="BAB49"/>
      <c r="BAC49"/>
      <c r="BAD49"/>
      <c r="BAE49"/>
      <c r="BAF49"/>
      <c r="BAG49"/>
      <c r="BAH49"/>
      <c r="BAI49"/>
      <c r="BAJ49"/>
      <c r="BAK49"/>
      <c r="BAL49"/>
      <c r="BAM49"/>
      <c r="BAN49"/>
      <c r="BAO49"/>
      <c r="BAP49"/>
      <c r="BAQ49"/>
      <c r="BAR49"/>
      <c r="BAS49"/>
      <c r="BAT49"/>
      <c r="BAU49"/>
      <c r="BAV49"/>
      <c r="BAW49"/>
      <c r="BAX49"/>
      <c r="BAY49"/>
      <c r="BAZ49"/>
      <c r="BBA49"/>
      <c r="BBB49"/>
      <c r="BBC49"/>
      <c r="BBD49"/>
      <c r="BBE49"/>
      <c r="BBF49"/>
      <c r="BBG49"/>
      <c r="BBH49"/>
      <c r="BBI49"/>
      <c r="BBJ49"/>
      <c r="BBK49"/>
      <c r="BBL49"/>
      <c r="BBM49"/>
      <c r="BBN49"/>
      <c r="BBO49"/>
      <c r="BBP49"/>
      <c r="BBQ49"/>
      <c r="BBR49"/>
      <c r="BBS49"/>
      <c r="BBT49"/>
      <c r="BBU49"/>
      <c r="BBV49"/>
      <c r="BBW49"/>
      <c r="BBX49"/>
      <c r="BBY49"/>
      <c r="BBZ49"/>
      <c r="BCA49"/>
      <c r="BCB49"/>
      <c r="BCC49"/>
      <c r="BCD49"/>
      <c r="BCE49"/>
      <c r="BCF49"/>
      <c r="BCG49"/>
      <c r="BCH49"/>
      <c r="BCI49"/>
      <c r="BCJ49"/>
      <c r="BCK49"/>
      <c r="BCL49"/>
      <c r="BCM49"/>
      <c r="BCN49"/>
      <c r="BCO49"/>
      <c r="BCP49"/>
      <c r="BCQ49"/>
      <c r="BCR49"/>
      <c r="BCS49"/>
      <c r="BCT49"/>
      <c r="BCU49"/>
      <c r="BCV49"/>
      <c r="BCW49"/>
      <c r="BCX49"/>
      <c r="BCY49"/>
      <c r="BCZ49"/>
      <c r="BDA49"/>
      <c r="BDB49"/>
      <c r="BDC49"/>
      <c r="BDD49"/>
      <c r="BDE49"/>
      <c r="BDF49"/>
      <c r="BDG49"/>
      <c r="BDH49"/>
      <c r="BDI49"/>
      <c r="BDJ49"/>
      <c r="BDK49"/>
      <c r="BDL49"/>
      <c r="BDM49"/>
      <c r="BDN49"/>
      <c r="BDO49"/>
      <c r="BDP49"/>
      <c r="BDQ49"/>
      <c r="BDR49"/>
      <c r="BDS49"/>
      <c r="BDT49"/>
      <c r="BDU49"/>
      <c r="BDV49"/>
      <c r="BDW49"/>
      <c r="BDX49"/>
      <c r="BDY49"/>
      <c r="BDZ49"/>
      <c r="BEA49"/>
      <c r="BEB49"/>
      <c r="BEC49"/>
      <c r="BED49"/>
      <c r="BEE49"/>
      <c r="BEF49"/>
      <c r="BEG49"/>
      <c r="BEH49"/>
      <c r="BEI49"/>
      <c r="BEJ49"/>
      <c r="BEK49"/>
      <c r="BEL49"/>
      <c r="BEM49"/>
      <c r="BEN49"/>
      <c r="BEO49"/>
      <c r="BEP49"/>
      <c r="BEQ49"/>
      <c r="BER49"/>
      <c r="BES49"/>
      <c r="BET49"/>
      <c r="BEU49"/>
      <c r="BEV49"/>
      <c r="BEW49"/>
      <c r="BEX49"/>
      <c r="BEY49"/>
      <c r="BEZ49"/>
      <c r="BFA49"/>
      <c r="BFB49"/>
      <c r="BFC49"/>
      <c r="BFD49"/>
      <c r="BFE49"/>
      <c r="BFF49"/>
      <c r="BFG49"/>
      <c r="BFH49"/>
      <c r="BFI49"/>
      <c r="BFJ49"/>
      <c r="BFK49"/>
      <c r="BFL49"/>
      <c r="BFM49"/>
      <c r="BFN49"/>
      <c r="BFO49"/>
      <c r="BFP49"/>
      <c r="BFQ49"/>
      <c r="BFR49"/>
      <c r="BFS49"/>
      <c r="BFT49"/>
      <c r="BFU49"/>
      <c r="BFV49"/>
      <c r="BFW49"/>
      <c r="BFX49"/>
      <c r="BFY49"/>
      <c r="BFZ49"/>
      <c r="BGA49"/>
      <c r="BGB49"/>
      <c r="BGC49"/>
      <c r="BGD49"/>
      <c r="BGE49"/>
      <c r="BGF49"/>
      <c r="BGG49"/>
      <c r="BGH49"/>
      <c r="BGI49"/>
      <c r="BGJ49"/>
      <c r="BGK49"/>
      <c r="BGL49"/>
      <c r="BGM49"/>
      <c r="BGN49"/>
      <c r="BGO49"/>
      <c r="BGP49"/>
      <c r="BGQ49"/>
      <c r="BGR49"/>
      <c r="BGS49"/>
      <c r="BGT49"/>
      <c r="BGU49"/>
      <c r="BGV49"/>
      <c r="BGW49"/>
      <c r="BGX49"/>
      <c r="BGY49"/>
      <c r="BGZ49"/>
      <c r="BHA49"/>
      <c r="BHB49"/>
      <c r="BHC49"/>
      <c r="BHD49"/>
      <c r="BHE49"/>
      <c r="BHF49"/>
      <c r="BHG49"/>
      <c r="BHH49"/>
      <c r="BHI49"/>
      <c r="BHJ49"/>
      <c r="BHK49"/>
      <c r="BHL49"/>
      <c r="BHM49"/>
      <c r="BHN49"/>
      <c r="BHO49"/>
      <c r="BHP49"/>
      <c r="BHQ49"/>
      <c r="BHR49"/>
      <c r="BHS49"/>
      <c r="BHT49"/>
      <c r="BHU49"/>
      <c r="BHV49"/>
      <c r="BHW49"/>
      <c r="BHX49"/>
      <c r="BHY49"/>
      <c r="BHZ49"/>
      <c r="BIA49"/>
      <c r="BIB49"/>
      <c r="BIC49"/>
      <c r="BID49"/>
      <c r="BIE49"/>
      <c r="BIF49"/>
      <c r="BIG49"/>
      <c r="BIH49"/>
      <c r="BII49"/>
      <c r="BIJ49"/>
      <c r="BIK49"/>
      <c r="BIL49"/>
      <c r="BIM49"/>
      <c r="BIN49"/>
      <c r="BIO49"/>
      <c r="BIP49"/>
      <c r="BIQ49"/>
      <c r="BIR49"/>
      <c r="BIS49"/>
      <c r="BIT49"/>
      <c r="BIU49"/>
      <c r="BIV49"/>
      <c r="BIW49"/>
      <c r="BIX49"/>
      <c r="BIY49"/>
      <c r="BIZ49"/>
      <c r="BJA49"/>
      <c r="BJB49"/>
      <c r="BJC49"/>
      <c r="BJD49"/>
      <c r="BJE49"/>
      <c r="BJF49"/>
      <c r="BJG49"/>
      <c r="BJH49"/>
      <c r="BJI49"/>
      <c r="BJJ49"/>
      <c r="BJK49"/>
      <c r="BJL49"/>
      <c r="BJM49"/>
      <c r="BJN49"/>
      <c r="BJO49"/>
      <c r="BJP49"/>
      <c r="BJQ49"/>
      <c r="BJR49"/>
      <c r="BJS49"/>
      <c r="BJT49"/>
      <c r="BJU49"/>
      <c r="BJV49"/>
      <c r="BJW49"/>
      <c r="BJX49"/>
      <c r="BJY49"/>
      <c r="BJZ49"/>
      <c r="BKA49"/>
      <c r="BKB49"/>
      <c r="BKC49"/>
      <c r="BKD49"/>
      <c r="BKE49"/>
      <c r="BKF49"/>
      <c r="BKG49"/>
      <c r="BKH49"/>
      <c r="BKI49"/>
      <c r="BKJ49"/>
      <c r="BKK49"/>
      <c r="BKL49"/>
      <c r="BKM49"/>
      <c r="BKN49"/>
      <c r="BKO49"/>
      <c r="BKP49"/>
      <c r="BKQ49"/>
      <c r="BKR49"/>
      <c r="BKS49"/>
      <c r="BKT49"/>
      <c r="BKU49"/>
      <c r="BKV49"/>
      <c r="BKW49"/>
      <c r="BKX49"/>
      <c r="BKY49"/>
      <c r="BKZ49"/>
      <c r="BLA49"/>
      <c r="BLB49"/>
      <c r="BLC49"/>
      <c r="BLD49"/>
      <c r="BLE49"/>
      <c r="BLF49"/>
      <c r="BLG49"/>
      <c r="BLH49"/>
      <c r="BLI49"/>
      <c r="BLJ49"/>
      <c r="BLK49"/>
      <c r="BLL49"/>
      <c r="BLM49"/>
      <c r="BLN49"/>
      <c r="BLO49"/>
      <c r="BLP49"/>
      <c r="BLQ49"/>
      <c r="BLR49"/>
      <c r="BLS49"/>
      <c r="BLT49"/>
      <c r="BLU49"/>
      <c r="BLV49"/>
      <c r="BLW49"/>
      <c r="BLX49"/>
      <c r="BLY49"/>
      <c r="BLZ49"/>
      <c r="BMA49"/>
      <c r="BMB49"/>
      <c r="BMC49"/>
      <c r="BMD49"/>
      <c r="BME49"/>
      <c r="BMF49"/>
      <c r="BMG49"/>
      <c r="BMH49"/>
      <c r="BMI49"/>
      <c r="BMJ49"/>
      <c r="BMK49"/>
      <c r="BML49"/>
      <c r="BMM49"/>
      <c r="BMN49"/>
      <c r="BMO49"/>
      <c r="BMP49"/>
      <c r="BMQ49"/>
      <c r="BMR49"/>
      <c r="BMS49"/>
      <c r="BMT49"/>
      <c r="BMU49"/>
      <c r="BMV49"/>
      <c r="BMW49"/>
      <c r="BMX49"/>
      <c r="BMY49"/>
      <c r="BMZ49"/>
      <c r="BNA49"/>
      <c r="BNB49"/>
      <c r="BNC49"/>
      <c r="BND49"/>
      <c r="BNE49"/>
      <c r="BNF49"/>
      <c r="BNG49"/>
      <c r="BNH49"/>
      <c r="BNI49"/>
      <c r="BNJ49"/>
      <c r="BNK49"/>
      <c r="BNL49"/>
      <c r="BNM49"/>
      <c r="BNN49"/>
      <c r="BNO49"/>
      <c r="BNP49"/>
      <c r="BNQ49"/>
      <c r="BNR49"/>
      <c r="BNS49"/>
      <c r="BNT49"/>
      <c r="BNU49"/>
      <c r="BNV49"/>
      <c r="BNW49"/>
      <c r="BNX49"/>
      <c r="BNY49"/>
      <c r="BNZ49"/>
      <c r="BOA49"/>
      <c r="BOB49"/>
      <c r="BOC49"/>
      <c r="BOD49"/>
      <c r="BOE49"/>
      <c r="BOF49"/>
      <c r="BOG49"/>
      <c r="BOH49"/>
      <c r="BOI49"/>
      <c r="BOJ49"/>
      <c r="BOK49"/>
      <c r="BOL49"/>
      <c r="BOM49"/>
      <c r="BON49"/>
      <c r="BOO49"/>
      <c r="BOP49"/>
      <c r="BOQ49"/>
      <c r="BOR49"/>
      <c r="BOS49"/>
      <c r="BOT49"/>
      <c r="BOU49"/>
      <c r="BOV49"/>
      <c r="BOW49"/>
      <c r="BOX49"/>
      <c r="BOY49"/>
      <c r="BOZ49"/>
      <c r="BPA49"/>
      <c r="BPB49"/>
      <c r="BPC49"/>
      <c r="BPD49"/>
      <c r="BPE49"/>
      <c r="BPF49"/>
      <c r="BPG49"/>
      <c r="BPH49"/>
      <c r="BPI49"/>
      <c r="BPJ49"/>
      <c r="BPK49"/>
      <c r="BPL49"/>
      <c r="BPM49"/>
      <c r="BPN49"/>
      <c r="BPO49"/>
      <c r="BPP49"/>
      <c r="BPQ49"/>
      <c r="BPR49"/>
      <c r="BPS49"/>
      <c r="BPT49"/>
      <c r="BPU49"/>
      <c r="BPV49"/>
      <c r="BPW49"/>
      <c r="BPX49"/>
      <c r="BPY49"/>
      <c r="BPZ49"/>
      <c r="BQA49"/>
      <c r="BQB49"/>
      <c r="BQC49"/>
      <c r="BQD49"/>
      <c r="BQE49"/>
      <c r="BQF49"/>
      <c r="BQG49"/>
      <c r="BQH49"/>
      <c r="BQI49"/>
      <c r="BQJ49"/>
      <c r="BQK49"/>
      <c r="BQL49"/>
      <c r="BQM49"/>
      <c r="BQN49"/>
      <c r="BQO49"/>
      <c r="BQP49"/>
      <c r="BQQ49"/>
      <c r="BQR49"/>
      <c r="BQS49"/>
      <c r="BQT49"/>
      <c r="BQU49"/>
      <c r="BQV49"/>
      <c r="BQW49"/>
      <c r="BQX49"/>
      <c r="BQY49"/>
      <c r="BQZ49"/>
      <c r="BRA49"/>
      <c r="BRB49"/>
      <c r="BRC49"/>
      <c r="BRD49"/>
      <c r="BRE49"/>
      <c r="BRF49"/>
      <c r="BRG49"/>
      <c r="BRH49"/>
      <c r="BRI49"/>
      <c r="BRJ49"/>
      <c r="BRK49"/>
      <c r="BRL49"/>
      <c r="BRM49"/>
      <c r="BRN49"/>
      <c r="BRO49"/>
      <c r="BRP49"/>
      <c r="BRQ49"/>
      <c r="BRR49"/>
      <c r="BRS49"/>
      <c r="BRT49"/>
      <c r="BRU49"/>
      <c r="BRV49"/>
      <c r="BRW49"/>
      <c r="BRX49"/>
      <c r="BRY49"/>
      <c r="BRZ49"/>
      <c r="BSA49"/>
      <c r="BSB49"/>
      <c r="BSC49"/>
      <c r="BSD49"/>
      <c r="BSE49"/>
      <c r="BSF49"/>
      <c r="BSG49"/>
      <c r="BSH49"/>
      <c r="BSI49"/>
      <c r="BSJ49"/>
      <c r="BSK49"/>
      <c r="BSL49"/>
      <c r="BSM49"/>
      <c r="BSN49"/>
      <c r="BSO49"/>
      <c r="BSP49"/>
      <c r="BSQ49"/>
      <c r="BSR49"/>
      <c r="BSS49"/>
      <c r="BST49"/>
      <c r="BSU49"/>
      <c r="BSV49"/>
      <c r="BSW49"/>
      <c r="BSX49"/>
      <c r="BSY49"/>
      <c r="BSZ49"/>
      <c r="BTA49"/>
      <c r="BTB49"/>
      <c r="BTC49"/>
      <c r="BTD49"/>
      <c r="BTE49"/>
      <c r="BTF49"/>
      <c r="BTG49"/>
      <c r="BTH49"/>
      <c r="BTI49"/>
      <c r="BTJ49"/>
      <c r="BTK49"/>
      <c r="BTL49"/>
      <c r="BTM49"/>
      <c r="BTN49"/>
      <c r="BTO49"/>
      <c r="BTP49"/>
      <c r="BTQ49"/>
      <c r="BTR49"/>
      <c r="BTS49"/>
      <c r="BTT49"/>
      <c r="BTU49"/>
      <c r="BTV49"/>
      <c r="BTW49"/>
      <c r="BTX49"/>
      <c r="BTY49"/>
      <c r="BTZ49"/>
      <c r="BUA49"/>
      <c r="BUB49"/>
      <c r="BUC49"/>
      <c r="BUD49"/>
      <c r="BUE49"/>
      <c r="BUF49"/>
      <c r="BUG49"/>
      <c r="BUH49"/>
      <c r="BUI49"/>
      <c r="BUJ49"/>
      <c r="BUK49"/>
      <c r="BUL49"/>
      <c r="BUM49"/>
      <c r="BUN49"/>
      <c r="BUO49"/>
      <c r="BUP49"/>
      <c r="BUQ49"/>
      <c r="BUR49"/>
      <c r="BUS49"/>
      <c r="BUT49"/>
      <c r="BUU49"/>
      <c r="BUV49"/>
      <c r="BUW49"/>
      <c r="BUX49"/>
      <c r="BUY49"/>
      <c r="BUZ49"/>
      <c r="BVA49"/>
      <c r="BVB49"/>
      <c r="BVC49"/>
      <c r="BVD49"/>
      <c r="BVE49"/>
      <c r="BVF49"/>
      <c r="BVG49"/>
      <c r="BVH49"/>
      <c r="BVI49"/>
      <c r="BVJ49"/>
      <c r="BVK49"/>
      <c r="BVL49"/>
      <c r="BVM49"/>
      <c r="BVN49"/>
      <c r="BVO49"/>
      <c r="BVP49"/>
      <c r="BVQ49"/>
      <c r="BVR49"/>
      <c r="BVS49"/>
      <c r="BVT49"/>
      <c r="BVU49"/>
      <c r="BVV49"/>
      <c r="BVW49"/>
      <c r="BVX49"/>
      <c r="BVY49"/>
      <c r="BVZ49"/>
      <c r="BWA49"/>
      <c r="BWB49"/>
      <c r="BWC49"/>
      <c r="BWD49"/>
      <c r="BWE49"/>
      <c r="BWF49"/>
      <c r="BWG49"/>
      <c r="BWH49"/>
      <c r="BWI49"/>
      <c r="BWJ49"/>
      <c r="BWK49"/>
      <c r="BWL49"/>
      <c r="BWM49"/>
      <c r="BWN49"/>
      <c r="BWO49"/>
      <c r="BWP49"/>
      <c r="BWQ49"/>
      <c r="BWR49"/>
      <c r="BWS49"/>
      <c r="BWT49"/>
      <c r="BWU49"/>
      <c r="BWV49"/>
      <c r="BWW49"/>
      <c r="BWX49"/>
      <c r="BWY49"/>
      <c r="BWZ49"/>
      <c r="BXA49"/>
      <c r="BXB49"/>
      <c r="BXC49"/>
      <c r="BXD49"/>
      <c r="BXE49"/>
    </row>
    <row r="50" spans="1:1981" s="43" customFormat="1" ht="15" customHeight="1" x14ac:dyDescent="0.25">
      <c r="A50"/>
      <c r="B50" s="237"/>
      <c r="C50" s="82" t="s">
        <v>124</v>
      </c>
      <c r="D50" s="25" t="s">
        <v>125</v>
      </c>
      <c r="E50" s="26" t="s">
        <v>34</v>
      </c>
      <c r="F50" s="82" t="s">
        <v>126</v>
      </c>
      <c r="G50" s="28" t="s">
        <v>41</v>
      </c>
      <c r="H50" s="50" t="s">
        <v>37</v>
      </c>
      <c r="I50" s="75" t="s">
        <v>123</v>
      </c>
      <c r="J50" s="50"/>
      <c r="K50" s="4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  <c r="AQT50"/>
      <c r="AQU50"/>
      <c r="AQV50"/>
      <c r="AQW50"/>
      <c r="AQX50"/>
      <c r="AQY50"/>
      <c r="AQZ50"/>
      <c r="ARA50"/>
      <c r="ARB50"/>
      <c r="ARC50"/>
      <c r="ARD50"/>
      <c r="ARE50"/>
      <c r="ARF50"/>
      <c r="ARG50"/>
      <c r="ARH50"/>
      <c r="ARI50"/>
      <c r="ARJ50"/>
      <c r="ARK50"/>
      <c r="ARL50"/>
      <c r="ARM50"/>
      <c r="ARN50"/>
      <c r="ARO50"/>
      <c r="ARP50"/>
      <c r="ARQ50"/>
      <c r="ARR50"/>
      <c r="ARS50"/>
      <c r="ART50"/>
      <c r="ARU50"/>
      <c r="ARV50"/>
      <c r="ARW50"/>
      <c r="ARX50"/>
      <c r="ARY50"/>
      <c r="ARZ50"/>
      <c r="ASA50"/>
      <c r="ASB50"/>
      <c r="ASC50"/>
      <c r="ASD50"/>
      <c r="ASE50"/>
      <c r="ASF50"/>
      <c r="ASG50"/>
      <c r="ASH50"/>
      <c r="ASI50"/>
      <c r="ASJ50"/>
      <c r="ASK50"/>
      <c r="ASL50"/>
      <c r="ASM50"/>
      <c r="ASN50"/>
      <c r="ASO50"/>
      <c r="ASP50"/>
      <c r="ASQ50"/>
      <c r="ASR50"/>
      <c r="ASS50"/>
      <c r="AST50"/>
      <c r="ASU50"/>
      <c r="ASV50"/>
      <c r="ASW50"/>
      <c r="ASX50"/>
      <c r="ASY50"/>
      <c r="ASZ50"/>
      <c r="ATA50"/>
      <c r="ATB50"/>
      <c r="ATC50"/>
      <c r="ATD50"/>
      <c r="ATE50"/>
      <c r="ATF50"/>
      <c r="ATG50"/>
      <c r="ATH50"/>
      <c r="ATI50"/>
      <c r="ATJ50"/>
      <c r="ATK50"/>
      <c r="ATL50"/>
      <c r="ATM50"/>
      <c r="ATN50"/>
      <c r="ATO50"/>
      <c r="ATP50"/>
      <c r="ATQ50"/>
      <c r="ATR50"/>
      <c r="ATS50"/>
      <c r="ATT50"/>
      <c r="ATU50"/>
      <c r="ATV50"/>
      <c r="ATW50"/>
      <c r="ATX50"/>
      <c r="ATY50"/>
      <c r="ATZ50"/>
      <c r="AUA50"/>
      <c r="AUB50"/>
      <c r="AUC50"/>
      <c r="AUD50"/>
      <c r="AUE50"/>
      <c r="AUF50"/>
      <c r="AUG50"/>
      <c r="AUH50"/>
      <c r="AUI50"/>
      <c r="AUJ50"/>
      <c r="AUK50"/>
      <c r="AUL50"/>
      <c r="AUM50"/>
      <c r="AUN50"/>
      <c r="AUO50"/>
      <c r="AUP50"/>
      <c r="AUQ50"/>
      <c r="AUR50"/>
      <c r="AUS50"/>
      <c r="AUT50"/>
      <c r="AUU50"/>
      <c r="AUV50"/>
      <c r="AUW50"/>
      <c r="AUX50"/>
      <c r="AUY50"/>
      <c r="AUZ50"/>
      <c r="AVA50"/>
      <c r="AVB50"/>
      <c r="AVC50"/>
      <c r="AVD50"/>
      <c r="AVE50"/>
      <c r="AVF50"/>
      <c r="AVG50"/>
      <c r="AVH50"/>
      <c r="AVI50"/>
      <c r="AVJ50"/>
      <c r="AVK50"/>
      <c r="AVL50"/>
      <c r="AVM50"/>
      <c r="AVN50"/>
      <c r="AVO50"/>
      <c r="AVP50"/>
      <c r="AVQ50"/>
      <c r="AVR50"/>
      <c r="AVS50"/>
      <c r="AVT50"/>
      <c r="AVU50"/>
      <c r="AVV50"/>
      <c r="AVW50"/>
      <c r="AVX50"/>
      <c r="AVY50"/>
      <c r="AVZ50"/>
      <c r="AWA50"/>
      <c r="AWB50"/>
      <c r="AWC50"/>
      <c r="AWD50"/>
      <c r="AWE50"/>
      <c r="AWF50"/>
      <c r="AWG50"/>
      <c r="AWH50"/>
      <c r="AWI50"/>
      <c r="AWJ50"/>
      <c r="AWK50"/>
      <c r="AWL50"/>
      <c r="AWM50"/>
      <c r="AWN50"/>
      <c r="AWO50"/>
      <c r="AWP50"/>
      <c r="AWQ50"/>
      <c r="AWR50"/>
      <c r="AWS50"/>
      <c r="AWT50"/>
      <c r="AWU50"/>
      <c r="AWV50"/>
      <c r="AWW50"/>
      <c r="AWX50"/>
      <c r="AWY50"/>
      <c r="AWZ50"/>
      <c r="AXA50"/>
      <c r="AXB50"/>
      <c r="AXC50"/>
      <c r="AXD50"/>
      <c r="AXE50"/>
      <c r="AXF50"/>
      <c r="AXG50"/>
      <c r="AXH50"/>
      <c r="AXI50"/>
      <c r="AXJ50"/>
      <c r="AXK50"/>
      <c r="AXL50"/>
      <c r="AXM50"/>
      <c r="AXN50"/>
      <c r="AXO50"/>
      <c r="AXP50"/>
      <c r="AXQ50"/>
      <c r="AXR50"/>
      <c r="AXS50"/>
      <c r="AXT50"/>
      <c r="AXU50"/>
      <c r="AXV50"/>
      <c r="AXW50"/>
      <c r="AXX50"/>
      <c r="AXY50"/>
      <c r="AXZ50"/>
      <c r="AYA50"/>
      <c r="AYB50"/>
      <c r="AYC50"/>
      <c r="AYD50"/>
      <c r="AYE50"/>
      <c r="AYF50"/>
      <c r="AYG50"/>
      <c r="AYH50"/>
      <c r="AYI50"/>
      <c r="AYJ50"/>
      <c r="AYK50"/>
      <c r="AYL50"/>
      <c r="AYM50"/>
      <c r="AYN50"/>
      <c r="AYO50"/>
      <c r="AYP50"/>
      <c r="AYQ50"/>
      <c r="AYR50"/>
      <c r="AYS50"/>
      <c r="AYT50"/>
      <c r="AYU50"/>
      <c r="AYV50"/>
      <c r="AYW50"/>
      <c r="AYX50"/>
      <c r="AYY50"/>
      <c r="AYZ50"/>
      <c r="AZA50"/>
      <c r="AZB50"/>
      <c r="AZC50"/>
      <c r="AZD50"/>
      <c r="AZE50"/>
      <c r="AZF50"/>
      <c r="AZG50"/>
      <c r="AZH50"/>
      <c r="AZI50"/>
      <c r="AZJ50"/>
      <c r="AZK50"/>
      <c r="AZL50"/>
      <c r="AZM50"/>
      <c r="AZN50"/>
      <c r="AZO50"/>
      <c r="AZP50"/>
      <c r="AZQ50"/>
      <c r="AZR50"/>
      <c r="AZS50"/>
      <c r="AZT50"/>
      <c r="AZU50"/>
      <c r="AZV50"/>
      <c r="AZW50"/>
      <c r="AZX50"/>
      <c r="AZY50"/>
      <c r="AZZ50"/>
      <c r="BAA50"/>
      <c r="BAB50"/>
      <c r="BAC50"/>
      <c r="BAD50"/>
      <c r="BAE50"/>
      <c r="BAF50"/>
      <c r="BAG50"/>
      <c r="BAH50"/>
      <c r="BAI50"/>
      <c r="BAJ50"/>
      <c r="BAK50"/>
      <c r="BAL50"/>
      <c r="BAM50"/>
      <c r="BAN50"/>
      <c r="BAO50"/>
      <c r="BAP50"/>
      <c r="BAQ50"/>
      <c r="BAR50"/>
      <c r="BAS50"/>
      <c r="BAT50"/>
      <c r="BAU50"/>
      <c r="BAV50"/>
      <c r="BAW50"/>
      <c r="BAX50"/>
      <c r="BAY50"/>
      <c r="BAZ50"/>
      <c r="BBA50"/>
      <c r="BBB50"/>
      <c r="BBC50"/>
      <c r="BBD50"/>
      <c r="BBE50"/>
      <c r="BBF50"/>
      <c r="BBG50"/>
      <c r="BBH50"/>
      <c r="BBI50"/>
      <c r="BBJ50"/>
      <c r="BBK50"/>
      <c r="BBL50"/>
      <c r="BBM50"/>
      <c r="BBN50"/>
      <c r="BBO50"/>
      <c r="BBP50"/>
      <c r="BBQ50"/>
      <c r="BBR50"/>
      <c r="BBS50"/>
      <c r="BBT50"/>
      <c r="BBU50"/>
      <c r="BBV50"/>
      <c r="BBW50"/>
      <c r="BBX50"/>
      <c r="BBY50"/>
      <c r="BBZ50"/>
      <c r="BCA50"/>
      <c r="BCB50"/>
      <c r="BCC50"/>
      <c r="BCD50"/>
      <c r="BCE50"/>
      <c r="BCF50"/>
      <c r="BCG50"/>
      <c r="BCH50"/>
      <c r="BCI50"/>
      <c r="BCJ50"/>
      <c r="BCK50"/>
      <c r="BCL50"/>
      <c r="BCM50"/>
      <c r="BCN50"/>
      <c r="BCO50"/>
      <c r="BCP50"/>
      <c r="BCQ50"/>
      <c r="BCR50"/>
      <c r="BCS50"/>
      <c r="BCT50"/>
      <c r="BCU50"/>
      <c r="BCV50"/>
      <c r="BCW50"/>
      <c r="BCX50"/>
      <c r="BCY50"/>
      <c r="BCZ50"/>
      <c r="BDA50"/>
      <c r="BDB50"/>
      <c r="BDC50"/>
      <c r="BDD50"/>
      <c r="BDE50"/>
      <c r="BDF50"/>
      <c r="BDG50"/>
      <c r="BDH50"/>
      <c r="BDI50"/>
      <c r="BDJ50"/>
      <c r="BDK50"/>
      <c r="BDL50"/>
      <c r="BDM50"/>
      <c r="BDN50"/>
      <c r="BDO50"/>
      <c r="BDP50"/>
      <c r="BDQ50"/>
      <c r="BDR50"/>
      <c r="BDS50"/>
      <c r="BDT50"/>
      <c r="BDU50"/>
      <c r="BDV50"/>
      <c r="BDW50"/>
      <c r="BDX50"/>
      <c r="BDY50"/>
      <c r="BDZ50"/>
      <c r="BEA50"/>
      <c r="BEB50"/>
      <c r="BEC50"/>
      <c r="BED50"/>
      <c r="BEE50"/>
      <c r="BEF50"/>
      <c r="BEG50"/>
      <c r="BEH50"/>
      <c r="BEI50"/>
      <c r="BEJ50"/>
      <c r="BEK50"/>
      <c r="BEL50"/>
      <c r="BEM50"/>
      <c r="BEN50"/>
      <c r="BEO50"/>
      <c r="BEP50"/>
      <c r="BEQ50"/>
      <c r="BER50"/>
      <c r="BES50"/>
      <c r="BET50"/>
      <c r="BEU50"/>
      <c r="BEV50"/>
      <c r="BEW50"/>
      <c r="BEX50"/>
      <c r="BEY50"/>
      <c r="BEZ50"/>
      <c r="BFA50"/>
      <c r="BFB50"/>
      <c r="BFC50"/>
      <c r="BFD50"/>
      <c r="BFE50"/>
      <c r="BFF50"/>
      <c r="BFG50"/>
      <c r="BFH50"/>
      <c r="BFI50"/>
      <c r="BFJ50"/>
      <c r="BFK50"/>
      <c r="BFL50"/>
      <c r="BFM50"/>
      <c r="BFN50"/>
      <c r="BFO50"/>
      <c r="BFP50"/>
      <c r="BFQ50"/>
      <c r="BFR50"/>
      <c r="BFS50"/>
      <c r="BFT50"/>
      <c r="BFU50"/>
      <c r="BFV50"/>
      <c r="BFW50"/>
      <c r="BFX50"/>
      <c r="BFY50"/>
      <c r="BFZ50"/>
      <c r="BGA50"/>
      <c r="BGB50"/>
      <c r="BGC50"/>
      <c r="BGD50"/>
      <c r="BGE50"/>
      <c r="BGF50"/>
      <c r="BGG50"/>
      <c r="BGH50"/>
      <c r="BGI50"/>
      <c r="BGJ50"/>
      <c r="BGK50"/>
      <c r="BGL50"/>
      <c r="BGM50"/>
      <c r="BGN50"/>
      <c r="BGO50"/>
      <c r="BGP50"/>
      <c r="BGQ50"/>
      <c r="BGR50"/>
      <c r="BGS50"/>
      <c r="BGT50"/>
      <c r="BGU50"/>
      <c r="BGV50"/>
      <c r="BGW50"/>
      <c r="BGX50"/>
      <c r="BGY50"/>
      <c r="BGZ50"/>
      <c r="BHA50"/>
      <c r="BHB50"/>
      <c r="BHC50"/>
      <c r="BHD50"/>
      <c r="BHE50"/>
      <c r="BHF50"/>
      <c r="BHG50"/>
      <c r="BHH50"/>
      <c r="BHI50"/>
      <c r="BHJ50"/>
      <c r="BHK50"/>
      <c r="BHL50"/>
      <c r="BHM50"/>
      <c r="BHN50"/>
      <c r="BHO50"/>
      <c r="BHP50"/>
      <c r="BHQ50"/>
      <c r="BHR50"/>
      <c r="BHS50"/>
      <c r="BHT50"/>
      <c r="BHU50"/>
      <c r="BHV50"/>
      <c r="BHW50"/>
      <c r="BHX50"/>
      <c r="BHY50"/>
      <c r="BHZ50"/>
      <c r="BIA50"/>
      <c r="BIB50"/>
      <c r="BIC50"/>
      <c r="BID50"/>
      <c r="BIE50"/>
      <c r="BIF50"/>
      <c r="BIG50"/>
      <c r="BIH50"/>
      <c r="BII50"/>
      <c r="BIJ50"/>
      <c r="BIK50"/>
      <c r="BIL50"/>
      <c r="BIM50"/>
      <c r="BIN50"/>
      <c r="BIO50"/>
      <c r="BIP50"/>
      <c r="BIQ50"/>
      <c r="BIR50"/>
      <c r="BIS50"/>
      <c r="BIT50"/>
      <c r="BIU50"/>
      <c r="BIV50"/>
      <c r="BIW50"/>
      <c r="BIX50"/>
      <c r="BIY50"/>
      <c r="BIZ50"/>
      <c r="BJA50"/>
      <c r="BJB50"/>
      <c r="BJC50"/>
      <c r="BJD50"/>
      <c r="BJE50"/>
      <c r="BJF50"/>
      <c r="BJG50"/>
      <c r="BJH50"/>
      <c r="BJI50"/>
      <c r="BJJ50"/>
      <c r="BJK50"/>
      <c r="BJL50"/>
      <c r="BJM50"/>
      <c r="BJN50"/>
      <c r="BJO50"/>
      <c r="BJP50"/>
      <c r="BJQ50"/>
      <c r="BJR50"/>
      <c r="BJS50"/>
      <c r="BJT50"/>
      <c r="BJU50"/>
      <c r="BJV50"/>
      <c r="BJW50"/>
      <c r="BJX50"/>
      <c r="BJY50"/>
      <c r="BJZ50"/>
      <c r="BKA50"/>
      <c r="BKB50"/>
      <c r="BKC50"/>
      <c r="BKD50"/>
      <c r="BKE50"/>
      <c r="BKF50"/>
      <c r="BKG50"/>
      <c r="BKH50"/>
      <c r="BKI50"/>
      <c r="BKJ50"/>
      <c r="BKK50"/>
      <c r="BKL50"/>
      <c r="BKM50"/>
      <c r="BKN50"/>
      <c r="BKO50"/>
      <c r="BKP50"/>
      <c r="BKQ50"/>
      <c r="BKR50"/>
      <c r="BKS50"/>
      <c r="BKT50"/>
      <c r="BKU50"/>
      <c r="BKV50"/>
      <c r="BKW50"/>
      <c r="BKX50"/>
      <c r="BKY50"/>
      <c r="BKZ50"/>
      <c r="BLA50"/>
      <c r="BLB50"/>
      <c r="BLC50"/>
      <c r="BLD50"/>
      <c r="BLE50"/>
      <c r="BLF50"/>
      <c r="BLG50"/>
      <c r="BLH50"/>
      <c r="BLI50"/>
      <c r="BLJ50"/>
      <c r="BLK50"/>
      <c r="BLL50"/>
      <c r="BLM50"/>
      <c r="BLN50"/>
      <c r="BLO50"/>
      <c r="BLP50"/>
      <c r="BLQ50"/>
      <c r="BLR50"/>
      <c r="BLS50"/>
      <c r="BLT50"/>
      <c r="BLU50"/>
      <c r="BLV50"/>
      <c r="BLW50"/>
      <c r="BLX50"/>
      <c r="BLY50"/>
      <c r="BLZ50"/>
      <c r="BMA50"/>
      <c r="BMB50"/>
      <c r="BMC50"/>
      <c r="BMD50"/>
      <c r="BME50"/>
      <c r="BMF50"/>
      <c r="BMG50"/>
      <c r="BMH50"/>
      <c r="BMI50"/>
      <c r="BMJ50"/>
      <c r="BMK50"/>
      <c r="BML50"/>
      <c r="BMM50"/>
      <c r="BMN50"/>
      <c r="BMO50"/>
      <c r="BMP50"/>
      <c r="BMQ50"/>
      <c r="BMR50"/>
      <c r="BMS50"/>
      <c r="BMT50"/>
      <c r="BMU50"/>
      <c r="BMV50"/>
      <c r="BMW50"/>
      <c r="BMX50"/>
      <c r="BMY50"/>
      <c r="BMZ50"/>
      <c r="BNA50"/>
      <c r="BNB50"/>
      <c r="BNC50"/>
      <c r="BND50"/>
      <c r="BNE50"/>
      <c r="BNF50"/>
      <c r="BNG50"/>
      <c r="BNH50"/>
      <c r="BNI50"/>
      <c r="BNJ50"/>
      <c r="BNK50"/>
      <c r="BNL50"/>
      <c r="BNM50"/>
      <c r="BNN50"/>
      <c r="BNO50"/>
      <c r="BNP50"/>
      <c r="BNQ50"/>
      <c r="BNR50"/>
      <c r="BNS50"/>
      <c r="BNT50"/>
      <c r="BNU50"/>
      <c r="BNV50"/>
      <c r="BNW50"/>
      <c r="BNX50"/>
      <c r="BNY50"/>
      <c r="BNZ50"/>
      <c r="BOA50"/>
      <c r="BOB50"/>
      <c r="BOC50"/>
      <c r="BOD50"/>
      <c r="BOE50"/>
      <c r="BOF50"/>
      <c r="BOG50"/>
      <c r="BOH50"/>
      <c r="BOI50"/>
      <c r="BOJ50"/>
      <c r="BOK50"/>
      <c r="BOL50"/>
      <c r="BOM50"/>
      <c r="BON50"/>
      <c r="BOO50"/>
      <c r="BOP50"/>
      <c r="BOQ50"/>
      <c r="BOR50"/>
      <c r="BOS50"/>
      <c r="BOT50"/>
      <c r="BOU50"/>
      <c r="BOV50"/>
      <c r="BOW50"/>
      <c r="BOX50"/>
      <c r="BOY50"/>
      <c r="BOZ50"/>
      <c r="BPA50"/>
      <c r="BPB50"/>
      <c r="BPC50"/>
      <c r="BPD50"/>
      <c r="BPE50"/>
      <c r="BPF50"/>
      <c r="BPG50"/>
      <c r="BPH50"/>
      <c r="BPI50"/>
      <c r="BPJ50"/>
      <c r="BPK50"/>
      <c r="BPL50"/>
      <c r="BPM50"/>
      <c r="BPN50"/>
      <c r="BPO50"/>
      <c r="BPP50"/>
      <c r="BPQ50"/>
      <c r="BPR50"/>
      <c r="BPS50"/>
      <c r="BPT50"/>
      <c r="BPU50"/>
      <c r="BPV50"/>
      <c r="BPW50"/>
      <c r="BPX50"/>
      <c r="BPY50"/>
      <c r="BPZ50"/>
      <c r="BQA50"/>
      <c r="BQB50"/>
      <c r="BQC50"/>
      <c r="BQD50"/>
      <c r="BQE50"/>
      <c r="BQF50"/>
      <c r="BQG50"/>
      <c r="BQH50"/>
      <c r="BQI50"/>
      <c r="BQJ50"/>
      <c r="BQK50"/>
      <c r="BQL50"/>
      <c r="BQM50"/>
      <c r="BQN50"/>
      <c r="BQO50"/>
      <c r="BQP50"/>
      <c r="BQQ50"/>
      <c r="BQR50"/>
      <c r="BQS50"/>
      <c r="BQT50"/>
      <c r="BQU50"/>
      <c r="BQV50"/>
      <c r="BQW50"/>
      <c r="BQX50"/>
      <c r="BQY50"/>
      <c r="BQZ50"/>
      <c r="BRA50"/>
      <c r="BRB50"/>
      <c r="BRC50"/>
      <c r="BRD50"/>
      <c r="BRE50"/>
      <c r="BRF50"/>
      <c r="BRG50"/>
      <c r="BRH50"/>
      <c r="BRI50"/>
      <c r="BRJ50"/>
      <c r="BRK50"/>
      <c r="BRL50"/>
      <c r="BRM50"/>
      <c r="BRN50"/>
      <c r="BRO50"/>
      <c r="BRP50"/>
      <c r="BRQ50"/>
      <c r="BRR50"/>
      <c r="BRS50"/>
      <c r="BRT50"/>
      <c r="BRU50"/>
      <c r="BRV50"/>
      <c r="BRW50"/>
      <c r="BRX50"/>
      <c r="BRY50"/>
      <c r="BRZ50"/>
      <c r="BSA50"/>
      <c r="BSB50"/>
      <c r="BSC50"/>
      <c r="BSD50"/>
      <c r="BSE50"/>
      <c r="BSF50"/>
      <c r="BSG50"/>
      <c r="BSH50"/>
      <c r="BSI50"/>
      <c r="BSJ50"/>
      <c r="BSK50"/>
      <c r="BSL50"/>
      <c r="BSM50"/>
      <c r="BSN50"/>
      <c r="BSO50"/>
      <c r="BSP50"/>
      <c r="BSQ50"/>
      <c r="BSR50"/>
      <c r="BSS50"/>
      <c r="BST50"/>
      <c r="BSU50"/>
      <c r="BSV50"/>
      <c r="BSW50"/>
      <c r="BSX50"/>
      <c r="BSY50"/>
      <c r="BSZ50"/>
      <c r="BTA50"/>
      <c r="BTB50"/>
      <c r="BTC50"/>
      <c r="BTD50"/>
      <c r="BTE50"/>
      <c r="BTF50"/>
      <c r="BTG50"/>
      <c r="BTH50"/>
      <c r="BTI50"/>
      <c r="BTJ50"/>
      <c r="BTK50"/>
      <c r="BTL50"/>
      <c r="BTM50"/>
      <c r="BTN50"/>
      <c r="BTO50"/>
      <c r="BTP50"/>
      <c r="BTQ50"/>
      <c r="BTR50"/>
      <c r="BTS50"/>
      <c r="BTT50"/>
      <c r="BTU50"/>
      <c r="BTV50"/>
      <c r="BTW50"/>
      <c r="BTX50"/>
      <c r="BTY50"/>
      <c r="BTZ50"/>
      <c r="BUA50"/>
      <c r="BUB50"/>
      <c r="BUC50"/>
      <c r="BUD50"/>
      <c r="BUE50"/>
      <c r="BUF50"/>
      <c r="BUG50"/>
      <c r="BUH50"/>
      <c r="BUI50"/>
      <c r="BUJ50"/>
      <c r="BUK50"/>
      <c r="BUL50"/>
      <c r="BUM50"/>
      <c r="BUN50"/>
      <c r="BUO50"/>
      <c r="BUP50"/>
      <c r="BUQ50"/>
      <c r="BUR50"/>
      <c r="BUS50"/>
      <c r="BUT50"/>
      <c r="BUU50"/>
      <c r="BUV50"/>
      <c r="BUW50"/>
      <c r="BUX50"/>
      <c r="BUY50"/>
      <c r="BUZ50"/>
      <c r="BVA50"/>
      <c r="BVB50"/>
      <c r="BVC50"/>
      <c r="BVD50"/>
      <c r="BVE50"/>
      <c r="BVF50"/>
      <c r="BVG50"/>
      <c r="BVH50"/>
      <c r="BVI50"/>
      <c r="BVJ50"/>
      <c r="BVK50"/>
      <c r="BVL50"/>
      <c r="BVM50"/>
      <c r="BVN50"/>
      <c r="BVO50"/>
      <c r="BVP50"/>
      <c r="BVQ50"/>
      <c r="BVR50"/>
      <c r="BVS50"/>
      <c r="BVT50"/>
      <c r="BVU50"/>
      <c r="BVV50"/>
      <c r="BVW50"/>
      <c r="BVX50"/>
      <c r="BVY50"/>
      <c r="BVZ50"/>
      <c r="BWA50"/>
      <c r="BWB50"/>
      <c r="BWC50"/>
      <c r="BWD50"/>
      <c r="BWE50"/>
      <c r="BWF50"/>
      <c r="BWG50"/>
      <c r="BWH50"/>
      <c r="BWI50"/>
      <c r="BWJ50"/>
      <c r="BWK50"/>
      <c r="BWL50"/>
      <c r="BWM50"/>
      <c r="BWN50"/>
      <c r="BWO50"/>
      <c r="BWP50"/>
      <c r="BWQ50"/>
      <c r="BWR50"/>
      <c r="BWS50"/>
      <c r="BWT50"/>
      <c r="BWU50"/>
      <c r="BWV50"/>
      <c r="BWW50"/>
      <c r="BWX50"/>
      <c r="BWY50"/>
      <c r="BWZ50"/>
      <c r="BXA50"/>
      <c r="BXB50"/>
      <c r="BXC50"/>
      <c r="BXD50"/>
      <c r="BXE50"/>
    </row>
    <row r="51" spans="1:1981" s="43" customFormat="1" ht="15" customHeight="1" x14ac:dyDescent="0.25">
      <c r="A51"/>
      <c r="B51" s="237"/>
      <c r="C51" s="82" t="s">
        <v>127</v>
      </c>
      <c r="D51" s="25" t="s">
        <v>128</v>
      </c>
      <c r="E51" s="26" t="s">
        <v>34</v>
      </c>
      <c r="F51" s="82" t="s">
        <v>129</v>
      </c>
      <c r="G51" s="28" t="s">
        <v>41</v>
      </c>
      <c r="H51" s="50" t="s">
        <v>37</v>
      </c>
      <c r="I51" s="75" t="s">
        <v>123</v>
      </c>
      <c r="J51" s="50"/>
      <c r="K51" s="4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  <c r="AMU51"/>
      <c r="AMV51"/>
      <c r="AMW51"/>
      <c r="AMX51"/>
      <c r="AMY51"/>
      <c r="AMZ51"/>
      <c r="ANA51"/>
      <c r="ANB51"/>
      <c r="ANC51"/>
      <c r="AND51"/>
      <c r="ANE51"/>
      <c r="ANF51"/>
      <c r="ANG51"/>
      <c r="ANH51"/>
      <c r="ANI51"/>
      <c r="ANJ51"/>
      <c r="ANK51"/>
      <c r="ANL51"/>
      <c r="ANM51"/>
      <c r="ANN51"/>
      <c r="ANO51"/>
      <c r="ANP51"/>
      <c r="ANQ51"/>
      <c r="ANR51"/>
      <c r="ANS51"/>
      <c r="ANT51"/>
      <c r="ANU51"/>
      <c r="ANV51"/>
      <c r="ANW51"/>
      <c r="ANX51"/>
      <c r="ANY51"/>
      <c r="ANZ51"/>
      <c r="AOA51"/>
      <c r="AOB51"/>
      <c r="AOC51"/>
      <c r="AOD51"/>
      <c r="AOE51"/>
      <c r="AOF51"/>
      <c r="AOG51"/>
      <c r="AOH51"/>
      <c r="AOI51"/>
      <c r="AOJ51"/>
      <c r="AOK51"/>
      <c r="AOL51"/>
      <c r="AOM51"/>
      <c r="AON51"/>
      <c r="AOO51"/>
      <c r="AOP51"/>
      <c r="AOQ51"/>
      <c r="AOR51"/>
      <c r="AOS51"/>
      <c r="AOT51"/>
      <c r="AOU51"/>
      <c r="AOV51"/>
      <c r="AOW51"/>
      <c r="AOX51"/>
      <c r="AOY51"/>
      <c r="AOZ51"/>
      <c r="APA51"/>
      <c r="APB51"/>
      <c r="APC51"/>
      <c r="APD51"/>
      <c r="APE51"/>
      <c r="APF51"/>
      <c r="APG51"/>
      <c r="APH51"/>
      <c r="API51"/>
      <c r="APJ51"/>
      <c r="APK51"/>
      <c r="APL51"/>
      <c r="APM51"/>
      <c r="APN51"/>
      <c r="APO51"/>
      <c r="APP51"/>
      <c r="APQ51"/>
      <c r="APR51"/>
      <c r="APS51"/>
      <c r="APT51"/>
      <c r="APU51"/>
      <c r="APV51"/>
      <c r="APW51"/>
      <c r="APX51"/>
      <c r="APY51"/>
      <c r="APZ51"/>
      <c r="AQA51"/>
      <c r="AQB51"/>
      <c r="AQC51"/>
      <c r="AQD51"/>
      <c r="AQE51"/>
      <c r="AQF51"/>
      <c r="AQG51"/>
      <c r="AQH51"/>
      <c r="AQI51"/>
      <c r="AQJ51"/>
      <c r="AQK51"/>
      <c r="AQL51"/>
      <c r="AQM51"/>
      <c r="AQN51"/>
      <c r="AQO51"/>
      <c r="AQP51"/>
      <c r="AQQ51"/>
      <c r="AQR51"/>
      <c r="AQS51"/>
      <c r="AQT51"/>
      <c r="AQU51"/>
      <c r="AQV51"/>
      <c r="AQW51"/>
      <c r="AQX51"/>
      <c r="AQY51"/>
      <c r="AQZ51"/>
      <c r="ARA51"/>
      <c r="ARB51"/>
      <c r="ARC51"/>
      <c r="ARD51"/>
      <c r="ARE51"/>
      <c r="ARF51"/>
      <c r="ARG51"/>
      <c r="ARH51"/>
      <c r="ARI51"/>
      <c r="ARJ51"/>
      <c r="ARK51"/>
      <c r="ARL51"/>
      <c r="ARM51"/>
      <c r="ARN51"/>
      <c r="ARO51"/>
      <c r="ARP51"/>
      <c r="ARQ51"/>
      <c r="ARR51"/>
      <c r="ARS51"/>
      <c r="ART51"/>
      <c r="ARU51"/>
      <c r="ARV51"/>
      <c r="ARW51"/>
      <c r="ARX51"/>
      <c r="ARY51"/>
      <c r="ARZ51"/>
      <c r="ASA51"/>
      <c r="ASB51"/>
      <c r="ASC51"/>
      <c r="ASD51"/>
      <c r="ASE51"/>
      <c r="ASF51"/>
      <c r="ASG51"/>
      <c r="ASH51"/>
      <c r="ASI51"/>
      <c r="ASJ51"/>
      <c r="ASK51"/>
      <c r="ASL51"/>
      <c r="ASM51"/>
      <c r="ASN51"/>
      <c r="ASO51"/>
      <c r="ASP51"/>
      <c r="ASQ51"/>
      <c r="ASR51"/>
      <c r="ASS51"/>
      <c r="AST51"/>
      <c r="ASU51"/>
      <c r="ASV51"/>
      <c r="ASW51"/>
      <c r="ASX51"/>
      <c r="ASY51"/>
      <c r="ASZ51"/>
      <c r="ATA51"/>
      <c r="ATB51"/>
      <c r="ATC51"/>
      <c r="ATD51"/>
      <c r="ATE51"/>
      <c r="ATF51"/>
      <c r="ATG51"/>
      <c r="ATH51"/>
      <c r="ATI51"/>
      <c r="ATJ51"/>
      <c r="ATK51"/>
      <c r="ATL51"/>
      <c r="ATM51"/>
      <c r="ATN51"/>
      <c r="ATO51"/>
      <c r="ATP51"/>
      <c r="ATQ51"/>
      <c r="ATR51"/>
      <c r="ATS51"/>
      <c r="ATT51"/>
      <c r="ATU51"/>
      <c r="ATV51"/>
      <c r="ATW51"/>
      <c r="ATX51"/>
      <c r="ATY51"/>
      <c r="ATZ51"/>
      <c r="AUA51"/>
      <c r="AUB51"/>
      <c r="AUC51"/>
      <c r="AUD51"/>
      <c r="AUE51"/>
      <c r="AUF51"/>
      <c r="AUG51"/>
      <c r="AUH51"/>
      <c r="AUI51"/>
      <c r="AUJ51"/>
      <c r="AUK51"/>
      <c r="AUL51"/>
      <c r="AUM51"/>
      <c r="AUN51"/>
      <c r="AUO51"/>
      <c r="AUP51"/>
      <c r="AUQ51"/>
      <c r="AUR51"/>
      <c r="AUS51"/>
      <c r="AUT51"/>
      <c r="AUU51"/>
      <c r="AUV51"/>
      <c r="AUW51"/>
      <c r="AUX51"/>
      <c r="AUY51"/>
      <c r="AUZ51"/>
      <c r="AVA51"/>
      <c r="AVB51"/>
      <c r="AVC51"/>
      <c r="AVD51"/>
      <c r="AVE51"/>
      <c r="AVF51"/>
      <c r="AVG51"/>
      <c r="AVH51"/>
      <c r="AVI51"/>
      <c r="AVJ51"/>
      <c r="AVK51"/>
      <c r="AVL51"/>
      <c r="AVM51"/>
      <c r="AVN51"/>
      <c r="AVO51"/>
      <c r="AVP51"/>
      <c r="AVQ51"/>
      <c r="AVR51"/>
      <c r="AVS51"/>
      <c r="AVT51"/>
      <c r="AVU51"/>
      <c r="AVV51"/>
      <c r="AVW51"/>
      <c r="AVX51"/>
      <c r="AVY51"/>
      <c r="AVZ51"/>
      <c r="AWA51"/>
      <c r="AWB51"/>
      <c r="AWC51"/>
      <c r="AWD51"/>
      <c r="AWE51"/>
      <c r="AWF51"/>
      <c r="AWG51"/>
      <c r="AWH51"/>
      <c r="AWI51"/>
      <c r="AWJ51"/>
      <c r="AWK51"/>
      <c r="AWL51"/>
      <c r="AWM51"/>
      <c r="AWN51"/>
      <c r="AWO51"/>
      <c r="AWP51"/>
      <c r="AWQ51"/>
      <c r="AWR51"/>
      <c r="AWS51"/>
      <c r="AWT51"/>
      <c r="AWU51"/>
      <c r="AWV51"/>
      <c r="AWW51"/>
      <c r="AWX51"/>
      <c r="AWY51"/>
      <c r="AWZ51"/>
      <c r="AXA51"/>
      <c r="AXB51"/>
      <c r="AXC51"/>
      <c r="AXD51"/>
      <c r="AXE51"/>
      <c r="AXF51"/>
      <c r="AXG51"/>
      <c r="AXH51"/>
      <c r="AXI51"/>
      <c r="AXJ51"/>
      <c r="AXK51"/>
      <c r="AXL51"/>
      <c r="AXM51"/>
      <c r="AXN51"/>
      <c r="AXO51"/>
      <c r="AXP51"/>
      <c r="AXQ51"/>
      <c r="AXR51"/>
      <c r="AXS51"/>
      <c r="AXT51"/>
      <c r="AXU51"/>
      <c r="AXV51"/>
      <c r="AXW51"/>
      <c r="AXX51"/>
      <c r="AXY51"/>
      <c r="AXZ51"/>
      <c r="AYA51"/>
      <c r="AYB51"/>
      <c r="AYC51"/>
      <c r="AYD51"/>
      <c r="AYE51"/>
      <c r="AYF51"/>
      <c r="AYG51"/>
      <c r="AYH51"/>
      <c r="AYI51"/>
      <c r="AYJ51"/>
      <c r="AYK51"/>
      <c r="AYL51"/>
      <c r="AYM51"/>
      <c r="AYN51"/>
      <c r="AYO51"/>
      <c r="AYP51"/>
      <c r="AYQ51"/>
      <c r="AYR51"/>
      <c r="AYS51"/>
      <c r="AYT51"/>
      <c r="AYU51"/>
      <c r="AYV51"/>
      <c r="AYW51"/>
      <c r="AYX51"/>
      <c r="AYY51"/>
      <c r="AYZ51"/>
      <c r="AZA51"/>
      <c r="AZB51"/>
      <c r="AZC51"/>
      <c r="AZD51"/>
      <c r="AZE51"/>
      <c r="AZF51"/>
      <c r="AZG51"/>
      <c r="AZH51"/>
      <c r="AZI51"/>
      <c r="AZJ51"/>
      <c r="AZK51"/>
      <c r="AZL51"/>
      <c r="AZM51"/>
      <c r="AZN51"/>
      <c r="AZO51"/>
      <c r="AZP51"/>
      <c r="AZQ51"/>
      <c r="AZR51"/>
      <c r="AZS51"/>
      <c r="AZT51"/>
      <c r="AZU51"/>
      <c r="AZV51"/>
      <c r="AZW51"/>
      <c r="AZX51"/>
      <c r="AZY51"/>
      <c r="AZZ51"/>
      <c r="BAA51"/>
      <c r="BAB51"/>
      <c r="BAC51"/>
      <c r="BAD51"/>
      <c r="BAE51"/>
      <c r="BAF51"/>
      <c r="BAG51"/>
      <c r="BAH51"/>
      <c r="BAI51"/>
      <c r="BAJ51"/>
      <c r="BAK51"/>
      <c r="BAL51"/>
      <c r="BAM51"/>
      <c r="BAN51"/>
      <c r="BAO51"/>
      <c r="BAP51"/>
      <c r="BAQ51"/>
      <c r="BAR51"/>
      <c r="BAS51"/>
      <c r="BAT51"/>
      <c r="BAU51"/>
      <c r="BAV51"/>
      <c r="BAW51"/>
      <c r="BAX51"/>
      <c r="BAY51"/>
      <c r="BAZ51"/>
      <c r="BBA51"/>
      <c r="BBB51"/>
      <c r="BBC51"/>
      <c r="BBD51"/>
      <c r="BBE51"/>
      <c r="BBF51"/>
      <c r="BBG51"/>
      <c r="BBH51"/>
      <c r="BBI51"/>
      <c r="BBJ51"/>
      <c r="BBK51"/>
      <c r="BBL51"/>
      <c r="BBM51"/>
      <c r="BBN51"/>
      <c r="BBO51"/>
      <c r="BBP51"/>
      <c r="BBQ51"/>
      <c r="BBR51"/>
      <c r="BBS51"/>
      <c r="BBT51"/>
      <c r="BBU51"/>
      <c r="BBV51"/>
      <c r="BBW51"/>
      <c r="BBX51"/>
      <c r="BBY51"/>
      <c r="BBZ51"/>
      <c r="BCA51"/>
      <c r="BCB51"/>
      <c r="BCC51"/>
      <c r="BCD51"/>
      <c r="BCE51"/>
      <c r="BCF51"/>
      <c r="BCG51"/>
      <c r="BCH51"/>
      <c r="BCI51"/>
      <c r="BCJ51"/>
      <c r="BCK51"/>
      <c r="BCL51"/>
      <c r="BCM51"/>
      <c r="BCN51"/>
      <c r="BCO51"/>
      <c r="BCP51"/>
      <c r="BCQ51"/>
      <c r="BCR51"/>
      <c r="BCS51"/>
      <c r="BCT51"/>
      <c r="BCU51"/>
      <c r="BCV51"/>
      <c r="BCW51"/>
      <c r="BCX51"/>
      <c r="BCY51"/>
      <c r="BCZ51"/>
      <c r="BDA51"/>
      <c r="BDB51"/>
      <c r="BDC51"/>
      <c r="BDD51"/>
      <c r="BDE51"/>
      <c r="BDF51"/>
      <c r="BDG51"/>
      <c r="BDH51"/>
      <c r="BDI51"/>
      <c r="BDJ51"/>
      <c r="BDK51"/>
      <c r="BDL51"/>
      <c r="BDM51"/>
      <c r="BDN51"/>
      <c r="BDO51"/>
      <c r="BDP51"/>
      <c r="BDQ51"/>
      <c r="BDR51"/>
      <c r="BDS51"/>
      <c r="BDT51"/>
      <c r="BDU51"/>
      <c r="BDV51"/>
      <c r="BDW51"/>
      <c r="BDX51"/>
      <c r="BDY51"/>
      <c r="BDZ51"/>
      <c r="BEA51"/>
      <c r="BEB51"/>
      <c r="BEC51"/>
      <c r="BED51"/>
      <c r="BEE51"/>
      <c r="BEF51"/>
      <c r="BEG51"/>
      <c r="BEH51"/>
      <c r="BEI51"/>
      <c r="BEJ51"/>
      <c r="BEK51"/>
      <c r="BEL51"/>
      <c r="BEM51"/>
      <c r="BEN51"/>
      <c r="BEO51"/>
      <c r="BEP51"/>
      <c r="BEQ51"/>
      <c r="BER51"/>
      <c r="BES51"/>
      <c r="BET51"/>
      <c r="BEU51"/>
      <c r="BEV51"/>
      <c r="BEW51"/>
      <c r="BEX51"/>
      <c r="BEY51"/>
      <c r="BEZ51"/>
      <c r="BFA51"/>
      <c r="BFB51"/>
      <c r="BFC51"/>
      <c r="BFD51"/>
      <c r="BFE51"/>
      <c r="BFF51"/>
      <c r="BFG51"/>
      <c r="BFH51"/>
      <c r="BFI51"/>
      <c r="BFJ51"/>
      <c r="BFK51"/>
      <c r="BFL51"/>
      <c r="BFM51"/>
      <c r="BFN51"/>
      <c r="BFO51"/>
      <c r="BFP51"/>
      <c r="BFQ51"/>
      <c r="BFR51"/>
      <c r="BFS51"/>
      <c r="BFT51"/>
      <c r="BFU51"/>
      <c r="BFV51"/>
      <c r="BFW51"/>
      <c r="BFX51"/>
      <c r="BFY51"/>
      <c r="BFZ51"/>
      <c r="BGA51"/>
      <c r="BGB51"/>
      <c r="BGC51"/>
      <c r="BGD51"/>
      <c r="BGE51"/>
      <c r="BGF51"/>
      <c r="BGG51"/>
      <c r="BGH51"/>
      <c r="BGI51"/>
      <c r="BGJ51"/>
      <c r="BGK51"/>
      <c r="BGL51"/>
      <c r="BGM51"/>
      <c r="BGN51"/>
      <c r="BGO51"/>
      <c r="BGP51"/>
      <c r="BGQ51"/>
      <c r="BGR51"/>
      <c r="BGS51"/>
      <c r="BGT51"/>
      <c r="BGU51"/>
      <c r="BGV51"/>
      <c r="BGW51"/>
      <c r="BGX51"/>
      <c r="BGY51"/>
      <c r="BGZ51"/>
      <c r="BHA51"/>
      <c r="BHB51"/>
      <c r="BHC51"/>
      <c r="BHD51"/>
      <c r="BHE51"/>
      <c r="BHF51"/>
      <c r="BHG51"/>
      <c r="BHH51"/>
      <c r="BHI51"/>
      <c r="BHJ51"/>
      <c r="BHK51"/>
      <c r="BHL51"/>
      <c r="BHM51"/>
      <c r="BHN51"/>
      <c r="BHO51"/>
      <c r="BHP51"/>
      <c r="BHQ51"/>
      <c r="BHR51"/>
      <c r="BHS51"/>
      <c r="BHT51"/>
      <c r="BHU51"/>
      <c r="BHV51"/>
      <c r="BHW51"/>
      <c r="BHX51"/>
      <c r="BHY51"/>
      <c r="BHZ51"/>
      <c r="BIA51"/>
      <c r="BIB51"/>
      <c r="BIC51"/>
      <c r="BID51"/>
      <c r="BIE51"/>
      <c r="BIF51"/>
      <c r="BIG51"/>
      <c r="BIH51"/>
      <c r="BII51"/>
      <c r="BIJ51"/>
      <c r="BIK51"/>
      <c r="BIL51"/>
      <c r="BIM51"/>
      <c r="BIN51"/>
      <c r="BIO51"/>
      <c r="BIP51"/>
      <c r="BIQ51"/>
      <c r="BIR51"/>
      <c r="BIS51"/>
      <c r="BIT51"/>
      <c r="BIU51"/>
      <c r="BIV51"/>
      <c r="BIW51"/>
      <c r="BIX51"/>
      <c r="BIY51"/>
      <c r="BIZ51"/>
      <c r="BJA51"/>
      <c r="BJB51"/>
      <c r="BJC51"/>
      <c r="BJD51"/>
      <c r="BJE51"/>
      <c r="BJF51"/>
      <c r="BJG51"/>
      <c r="BJH51"/>
      <c r="BJI51"/>
      <c r="BJJ51"/>
      <c r="BJK51"/>
      <c r="BJL51"/>
      <c r="BJM51"/>
      <c r="BJN51"/>
      <c r="BJO51"/>
      <c r="BJP51"/>
      <c r="BJQ51"/>
      <c r="BJR51"/>
      <c r="BJS51"/>
      <c r="BJT51"/>
      <c r="BJU51"/>
      <c r="BJV51"/>
      <c r="BJW51"/>
      <c r="BJX51"/>
      <c r="BJY51"/>
      <c r="BJZ51"/>
      <c r="BKA51"/>
      <c r="BKB51"/>
      <c r="BKC51"/>
      <c r="BKD51"/>
      <c r="BKE51"/>
      <c r="BKF51"/>
      <c r="BKG51"/>
      <c r="BKH51"/>
      <c r="BKI51"/>
      <c r="BKJ51"/>
      <c r="BKK51"/>
      <c r="BKL51"/>
      <c r="BKM51"/>
      <c r="BKN51"/>
      <c r="BKO51"/>
      <c r="BKP51"/>
      <c r="BKQ51"/>
      <c r="BKR51"/>
      <c r="BKS51"/>
      <c r="BKT51"/>
      <c r="BKU51"/>
      <c r="BKV51"/>
      <c r="BKW51"/>
      <c r="BKX51"/>
      <c r="BKY51"/>
      <c r="BKZ51"/>
      <c r="BLA51"/>
      <c r="BLB51"/>
      <c r="BLC51"/>
      <c r="BLD51"/>
      <c r="BLE51"/>
      <c r="BLF51"/>
      <c r="BLG51"/>
      <c r="BLH51"/>
      <c r="BLI51"/>
      <c r="BLJ51"/>
      <c r="BLK51"/>
      <c r="BLL51"/>
      <c r="BLM51"/>
      <c r="BLN51"/>
      <c r="BLO51"/>
      <c r="BLP51"/>
      <c r="BLQ51"/>
      <c r="BLR51"/>
      <c r="BLS51"/>
      <c r="BLT51"/>
      <c r="BLU51"/>
      <c r="BLV51"/>
      <c r="BLW51"/>
      <c r="BLX51"/>
      <c r="BLY51"/>
      <c r="BLZ51"/>
      <c r="BMA51"/>
      <c r="BMB51"/>
      <c r="BMC51"/>
      <c r="BMD51"/>
      <c r="BME51"/>
      <c r="BMF51"/>
      <c r="BMG51"/>
      <c r="BMH51"/>
      <c r="BMI51"/>
      <c r="BMJ51"/>
      <c r="BMK51"/>
      <c r="BML51"/>
      <c r="BMM51"/>
      <c r="BMN51"/>
      <c r="BMO51"/>
      <c r="BMP51"/>
      <c r="BMQ51"/>
      <c r="BMR51"/>
      <c r="BMS51"/>
      <c r="BMT51"/>
      <c r="BMU51"/>
      <c r="BMV51"/>
      <c r="BMW51"/>
      <c r="BMX51"/>
      <c r="BMY51"/>
      <c r="BMZ51"/>
      <c r="BNA51"/>
      <c r="BNB51"/>
      <c r="BNC51"/>
      <c r="BND51"/>
      <c r="BNE51"/>
      <c r="BNF51"/>
      <c r="BNG51"/>
      <c r="BNH51"/>
      <c r="BNI51"/>
      <c r="BNJ51"/>
      <c r="BNK51"/>
      <c r="BNL51"/>
      <c r="BNM51"/>
      <c r="BNN51"/>
      <c r="BNO51"/>
      <c r="BNP51"/>
      <c r="BNQ51"/>
      <c r="BNR51"/>
      <c r="BNS51"/>
      <c r="BNT51"/>
      <c r="BNU51"/>
      <c r="BNV51"/>
      <c r="BNW51"/>
      <c r="BNX51"/>
      <c r="BNY51"/>
      <c r="BNZ51"/>
      <c r="BOA51"/>
      <c r="BOB51"/>
      <c r="BOC51"/>
      <c r="BOD51"/>
      <c r="BOE51"/>
      <c r="BOF51"/>
      <c r="BOG51"/>
      <c r="BOH51"/>
      <c r="BOI51"/>
      <c r="BOJ51"/>
      <c r="BOK51"/>
      <c r="BOL51"/>
      <c r="BOM51"/>
      <c r="BON51"/>
      <c r="BOO51"/>
      <c r="BOP51"/>
      <c r="BOQ51"/>
      <c r="BOR51"/>
      <c r="BOS51"/>
      <c r="BOT51"/>
      <c r="BOU51"/>
      <c r="BOV51"/>
      <c r="BOW51"/>
      <c r="BOX51"/>
      <c r="BOY51"/>
      <c r="BOZ51"/>
      <c r="BPA51"/>
      <c r="BPB51"/>
      <c r="BPC51"/>
      <c r="BPD51"/>
      <c r="BPE51"/>
      <c r="BPF51"/>
      <c r="BPG51"/>
      <c r="BPH51"/>
      <c r="BPI51"/>
      <c r="BPJ51"/>
      <c r="BPK51"/>
      <c r="BPL51"/>
      <c r="BPM51"/>
      <c r="BPN51"/>
      <c r="BPO51"/>
      <c r="BPP51"/>
      <c r="BPQ51"/>
      <c r="BPR51"/>
      <c r="BPS51"/>
      <c r="BPT51"/>
      <c r="BPU51"/>
      <c r="BPV51"/>
      <c r="BPW51"/>
      <c r="BPX51"/>
      <c r="BPY51"/>
      <c r="BPZ51"/>
      <c r="BQA51"/>
      <c r="BQB51"/>
      <c r="BQC51"/>
      <c r="BQD51"/>
      <c r="BQE51"/>
      <c r="BQF51"/>
      <c r="BQG51"/>
      <c r="BQH51"/>
      <c r="BQI51"/>
      <c r="BQJ51"/>
      <c r="BQK51"/>
      <c r="BQL51"/>
      <c r="BQM51"/>
      <c r="BQN51"/>
      <c r="BQO51"/>
      <c r="BQP51"/>
      <c r="BQQ51"/>
      <c r="BQR51"/>
      <c r="BQS51"/>
      <c r="BQT51"/>
      <c r="BQU51"/>
      <c r="BQV51"/>
      <c r="BQW51"/>
      <c r="BQX51"/>
      <c r="BQY51"/>
      <c r="BQZ51"/>
      <c r="BRA51"/>
      <c r="BRB51"/>
      <c r="BRC51"/>
      <c r="BRD51"/>
      <c r="BRE51"/>
      <c r="BRF51"/>
      <c r="BRG51"/>
      <c r="BRH51"/>
      <c r="BRI51"/>
      <c r="BRJ51"/>
      <c r="BRK51"/>
      <c r="BRL51"/>
      <c r="BRM51"/>
      <c r="BRN51"/>
      <c r="BRO51"/>
      <c r="BRP51"/>
      <c r="BRQ51"/>
      <c r="BRR51"/>
      <c r="BRS51"/>
      <c r="BRT51"/>
      <c r="BRU51"/>
      <c r="BRV51"/>
      <c r="BRW51"/>
      <c r="BRX51"/>
      <c r="BRY51"/>
      <c r="BRZ51"/>
      <c r="BSA51"/>
      <c r="BSB51"/>
      <c r="BSC51"/>
      <c r="BSD51"/>
      <c r="BSE51"/>
      <c r="BSF51"/>
      <c r="BSG51"/>
      <c r="BSH51"/>
      <c r="BSI51"/>
      <c r="BSJ51"/>
      <c r="BSK51"/>
      <c r="BSL51"/>
      <c r="BSM51"/>
      <c r="BSN51"/>
      <c r="BSO51"/>
      <c r="BSP51"/>
      <c r="BSQ51"/>
      <c r="BSR51"/>
      <c r="BSS51"/>
      <c r="BST51"/>
      <c r="BSU51"/>
      <c r="BSV51"/>
      <c r="BSW51"/>
      <c r="BSX51"/>
      <c r="BSY51"/>
      <c r="BSZ51"/>
      <c r="BTA51"/>
      <c r="BTB51"/>
      <c r="BTC51"/>
      <c r="BTD51"/>
      <c r="BTE51"/>
      <c r="BTF51"/>
      <c r="BTG51"/>
      <c r="BTH51"/>
      <c r="BTI51"/>
      <c r="BTJ51"/>
      <c r="BTK51"/>
      <c r="BTL51"/>
      <c r="BTM51"/>
      <c r="BTN51"/>
      <c r="BTO51"/>
      <c r="BTP51"/>
      <c r="BTQ51"/>
      <c r="BTR51"/>
      <c r="BTS51"/>
      <c r="BTT51"/>
      <c r="BTU51"/>
      <c r="BTV51"/>
      <c r="BTW51"/>
      <c r="BTX51"/>
      <c r="BTY51"/>
      <c r="BTZ51"/>
      <c r="BUA51"/>
      <c r="BUB51"/>
      <c r="BUC51"/>
      <c r="BUD51"/>
      <c r="BUE51"/>
      <c r="BUF51"/>
      <c r="BUG51"/>
      <c r="BUH51"/>
      <c r="BUI51"/>
      <c r="BUJ51"/>
      <c r="BUK51"/>
      <c r="BUL51"/>
      <c r="BUM51"/>
      <c r="BUN51"/>
      <c r="BUO51"/>
      <c r="BUP51"/>
      <c r="BUQ51"/>
      <c r="BUR51"/>
      <c r="BUS51"/>
      <c r="BUT51"/>
      <c r="BUU51"/>
      <c r="BUV51"/>
      <c r="BUW51"/>
      <c r="BUX51"/>
      <c r="BUY51"/>
      <c r="BUZ51"/>
      <c r="BVA51"/>
      <c r="BVB51"/>
      <c r="BVC51"/>
      <c r="BVD51"/>
      <c r="BVE51"/>
      <c r="BVF51"/>
      <c r="BVG51"/>
      <c r="BVH51"/>
      <c r="BVI51"/>
      <c r="BVJ51"/>
      <c r="BVK51"/>
      <c r="BVL51"/>
      <c r="BVM51"/>
      <c r="BVN51"/>
      <c r="BVO51"/>
      <c r="BVP51"/>
      <c r="BVQ51"/>
      <c r="BVR51"/>
      <c r="BVS51"/>
      <c r="BVT51"/>
      <c r="BVU51"/>
      <c r="BVV51"/>
      <c r="BVW51"/>
      <c r="BVX51"/>
      <c r="BVY51"/>
      <c r="BVZ51"/>
      <c r="BWA51"/>
      <c r="BWB51"/>
      <c r="BWC51"/>
      <c r="BWD51"/>
      <c r="BWE51"/>
      <c r="BWF51"/>
      <c r="BWG51"/>
      <c r="BWH51"/>
      <c r="BWI51"/>
      <c r="BWJ51"/>
      <c r="BWK51"/>
      <c r="BWL51"/>
      <c r="BWM51"/>
      <c r="BWN51"/>
      <c r="BWO51"/>
      <c r="BWP51"/>
      <c r="BWQ51"/>
      <c r="BWR51"/>
      <c r="BWS51"/>
      <c r="BWT51"/>
      <c r="BWU51"/>
      <c r="BWV51"/>
      <c r="BWW51"/>
      <c r="BWX51"/>
      <c r="BWY51"/>
      <c r="BWZ51"/>
      <c r="BXA51"/>
      <c r="BXB51"/>
      <c r="BXC51"/>
      <c r="BXD51"/>
      <c r="BXE51"/>
    </row>
    <row r="52" spans="1:1981" s="43" customFormat="1" ht="15" customHeight="1" x14ac:dyDescent="0.25">
      <c r="A52"/>
      <c r="B52" s="237"/>
      <c r="C52" s="82" t="s">
        <v>130</v>
      </c>
      <c r="D52" s="25" t="s">
        <v>131</v>
      </c>
      <c r="E52" s="26" t="s">
        <v>132</v>
      </c>
      <c r="F52" s="82" t="s">
        <v>133</v>
      </c>
      <c r="G52" s="28" t="s">
        <v>41</v>
      </c>
      <c r="H52" s="50" t="s">
        <v>37</v>
      </c>
      <c r="I52" s="75" t="s">
        <v>123</v>
      </c>
      <c r="J52" s="50"/>
      <c r="K52" s="4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  <c r="AMU52"/>
      <c r="AMV52"/>
      <c r="AMW52"/>
      <c r="AMX52"/>
      <c r="AMY52"/>
      <c r="AMZ52"/>
      <c r="ANA52"/>
      <c r="ANB52"/>
      <c r="ANC52"/>
      <c r="AND52"/>
      <c r="ANE52"/>
      <c r="ANF52"/>
      <c r="ANG52"/>
      <c r="ANH52"/>
      <c r="ANI52"/>
      <c r="ANJ52"/>
      <c r="ANK52"/>
      <c r="ANL52"/>
      <c r="ANM52"/>
      <c r="ANN52"/>
      <c r="ANO52"/>
      <c r="ANP52"/>
      <c r="ANQ52"/>
      <c r="ANR52"/>
      <c r="ANS52"/>
      <c r="ANT52"/>
      <c r="ANU52"/>
      <c r="ANV52"/>
      <c r="ANW52"/>
      <c r="ANX52"/>
      <c r="ANY52"/>
      <c r="ANZ52"/>
      <c r="AOA52"/>
      <c r="AOB52"/>
      <c r="AOC52"/>
      <c r="AOD52"/>
      <c r="AOE52"/>
      <c r="AOF52"/>
      <c r="AOG52"/>
      <c r="AOH52"/>
      <c r="AOI52"/>
      <c r="AOJ52"/>
      <c r="AOK52"/>
      <c r="AOL52"/>
      <c r="AOM52"/>
      <c r="AON52"/>
      <c r="AOO52"/>
      <c r="AOP52"/>
      <c r="AOQ52"/>
      <c r="AOR52"/>
      <c r="AOS52"/>
      <c r="AOT52"/>
      <c r="AOU52"/>
      <c r="AOV52"/>
      <c r="AOW52"/>
      <c r="AOX52"/>
      <c r="AOY52"/>
      <c r="AOZ52"/>
      <c r="APA52"/>
      <c r="APB52"/>
      <c r="APC52"/>
      <c r="APD52"/>
      <c r="APE52"/>
      <c r="APF52"/>
      <c r="APG52"/>
      <c r="APH52"/>
      <c r="API52"/>
      <c r="APJ52"/>
      <c r="APK52"/>
      <c r="APL52"/>
      <c r="APM52"/>
      <c r="APN52"/>
      <c r="APO52"/>
      <c r="APP52"/>
      <c r="APQ52"/>
      <c r="APR52"/>
      <c r="APS52"/>
      <c r="APT52"/>
      <c r="APU52"/>
      <c r="APV52"/>
      <c r="APW52"/>
      <c r="APX52"/>
      <c r="APY52"/>
      <c r="APZ52"/>
      <c r="AQA52"/>
      <c r="AQB52"/>
      <c r="AQC52"/>
      <c r="AQD52"/>
      <c r="AQE52"/>
      <c r="AQF52"/>
      <c r="AQG52"/>
      <c r="AQH52"/>
      <c r="AQI52"/>
      <c r="AQJ52"/>
      <c r="AQK52"/>
      <c r="AQL52"/>
      <c r="AQM52"/>
      <c r="AQN52"/>
      <c r="AQO52"/>
      <c r="AQP52"/>
      <c r="AQQ52"/>
      <c r="AQR52"/>
      <c r="AQS52"/>
      <c r="AQT52"/>
      <c r="AQU52"/>
      <c r="AQV52"/>
      <c r="AQW52"/>
      <c r="AQX52"/>
      <c r="AQY52"/>
      <c r="AQZ52"/>
      <c r="ARA52"/>
      <c r="ARB52"/>
      <c r="ARC52"/>
      <c r="ARD52"/>
      <c r="ARE52"/>
      <c r="ARF52"/>
      <c r="ARG52"/>
      <c r="ARH52"/>
      <c r="ARI52"/>
      <c r="ARJ52"/>
      <c r="ARK52"/>
      <c r="ARL52"/>
      <c r="ARM52"/>
      <c r="ARN52"/>
      <c r="ARO52"/>
      <c r="ARP52"/>
      <c r="ARQ52"/>
      <c r="ARR52"/>
      <c r="ARS52"/>
      <c r="ART52"/>
      <c r="ARU52"/>
      <c r="ARV52"/>
      <c r="ARW52"/>
      <c r="ARX52"/>
      <c r="ARY52"/>
      <c r="ARZ52"/>
      <c r="ASA52"/>
      <c r="ASB52"/>
      <c r="ASC52"/>
      <c r="ASD52"/>
      <c r="ASE52"/>
      <c r="ASF52"/>
      <c r="ASG52"/>
      <c r="ASH52"/>
      <c r="ASI52"/>
      <c r="ASJ52"/>
      <c r="ASK52"/>
      <c r="ASL52"/>
      <c r="ASM52"/>
      <c r="ASN52"/>
      <c r="ASO52"/>
      <c r="ASP52"/>
      <c r="ASQ52"/>
      <c r="ASR52"/>
      <c r="ASS52"/>
      <c r="AST52"/>
      <c r="ASU52"/>
      <c r="ASV52"/>
      <c r="ASW52"/>
      <c r="ASX52"/>
      <c r="ASY52"/>
      <c r="ASZ52"/>
      <c r="ATA52"/>
      <c r="ATB52"/>
      <c r="ATC52"/>
      <c r="ATD52"/>
      <c r="ATE52"/>
      <c r="ATF52"/>
      <c r="ATG52"/>
      <c r="ATH52"/>
      <c r="ATI52"/>
      <c r="ATJ52"/>
      <c r="ATK52"/>
      <c r="ATL52"/>
      <c r="ATM52"/>
      <c r="ATN52"/>
      <c r="ATO52"/>
      <c r="ATP52"/>
      <c r="ATQ52"/>
      <c r="ATR52"/>
      <c r="ATS52"/>
      <c r="ATT52"/>
      <c r="ATU52"/>
      <c r="ATV52"/>
      <c r="ATW52"/>
      <c r="ATX52"/>
      <c r="ATY52"/>
      <c r="ATZ52"/>
      <c r="AUA52"/>
      <c r="AUB52"/>
      <c r="AUC52"/>
      <c r="AUD52"/>
      <c r="AUE52"/>
      <c r="AUF52"/>
      <c r="AUG52"/>
      <c r="AUH52"/>
      <c r="AUI52"/>
      <c r="AUJ52"/>
      <c r="AUK52"/>
      <c r="AUL52"/>
      <c r="AUM52"/>
      <c r="AUN52"/>
      <c r="AUO52"/>
      <c r="AUP52"/>
      <c r="AUQ52"/>
      <c r="AUR52"/>
      <c r="AUS52"/>
      <c r="AUT52"/>
      <c r="AUU52"/>
      <c r="AUV52"/>
      <c r="AUW52"/>
      <c r="AUX52"/>
      <c r="AUY52"/>
      <c r="AUZ52"/>
      <c r="AVA52"/>
      <c r="AVB52"/>
      <c r="AVC52"/>
      <c r="AVD52"/>
      <c r="AVE52"/>
      <c r="AVF52"/>
      <c r="AVG52"/>
      <c r="AVH52"/>
      <c r="AVI52"/>
      <c r="AVJ52"/>
      <c r="AVK52"/>
      <c r="AVL52"/>
      <c r="AVM52"/>
      <c r="AVN52"/>
      <c r="AVO52"/>
      <c r="AVP52"/>
      <c r="AVQ52"/>
      <c r="AVR52"/>
      <c r="AVS52"/>
      <c r="AVT52"/>
      <c r="AVU52"/>
      <c r="AVV52"/>
      <c r="AVW52"/>
      <c r="AVX52"/>
      <c r="AVY52"/>
      <c r="AVZ52"/>
      <c r="AWA52"/>
      <c r="AWB52"/>
      <c r="AWC52"/>
      <c r="AWD52"/>
      <c r="AWE52"/>
      <c r="AWF52"/>
      <c r="AWG52"/>
      <c r="AWH52"/>
      <c r="AWI52"/>
      <c r="AWJ52"/>
      <c r="AWK52"/>
      <c r="AWL52"/>
      <c r="AWM52"/>
      <c r="AWN52"/>
      <c r="AWO52"/>
      <c r="AWP52"/>
      <c r="AWQ52"/>
      <c r="AWR52"/>
      <c r="AWS52"/>
      <c r="AWT52"/>
      <c r="AWU52"/>
      <c r="AWV52"/>
      <c r="AWW52"/>
      <c r="AWX52"/>
      <c r="AWY52"/>
      <c r="AWZ52"/>
      <c r="AXA52"/>
      <c r="AXB52"/>
      <c r="AXC52"/>
      <c r="AXD52"/>
      <c r="AXE52"/>
      <c r="AXF52"/>
      <c r="AXG52"/>
      <c r="AXH52"/>
      <c r="AXI52"/>
      <c r="AXJ52"/>
      <c r="AXK52"/>
      <c r="AXL52"/>
      <c r="AXM52"/>
      <c r="AXN52"/>
      <c r="AXO52"/>
      <c r="AXP52"/>
      <c r="AXQ52"/>
      <c r="AXR52"/>
      <c r="AXS52"/>
      <c r="AXT52"/>
      <c r="AXU52"/>
      <c r="AXV52"/>
      <c r="AXW52"/>
      <c r="AXX52"/>
      <c r="AXY52"/>
      <c r="AXZ52"/>
      <c r="AYA52"/>
      <c r="AYB52"/>
      <c r="AYC52"/>
      <c r="AYD52"/>
      <c r="AYE52"/>
      <c r="AYF52"/>
      <c r="AYG52"/>
      <c r="AYH52"/>
      <c r="AYI52"/>
      <c r="AYJ52"/>
      <c r="AYK52"/>
      <c r="AYL52"/>
      <c r="AYM52"/>
      <c r="AYN52"/>
      <c r="AYO52"/>
      <c r="AYP52"/>
      <c r="AYQ52"/>
      <c r="AYR52"/>
      <c r="AYS52"/>
      <c r="AYT52"/>
      <c r="AYU52"/>
      <c r="AYV52"/>
      <c r="AYW52"/>
      <c r="AYX52"/>
      <c r="AYY52"/>
      <c r="AYZ52"/>
      <c r="AZA52"/>
      <c r="AZB52"/>
      <c r="AZC52"/>
      <c r="AZD52"/>
      <c r="AZE52"/>
      <c r="AZF52"/>
      <c r="AZG52"/>
      <c r="AZH52"/>
      <c r="AZI52"/>
      <c r="AZJ52"/>
      <c r="AZK52"/>
      <c r="AZL52"/>
      <c r="AZM52"/>
      <c r="AZN52"/>
      <c r="AZO52"/>
      <c r="AZP52"/>
      <c r="AZQ52"/>
      <c r="AZR52"/>
      <c r="AZS52"/>
      <c r="AZT52"/>
      <c r="AZU52"/>
      <c r="AZV52"/>
      <c r="AZW52"/>
      <c r="AZX52"/>
      <c r="AZY52"/>
      <c r="AZZ52"/>
      <c r="BAA52"/>
      <c r="BAB52"/>
      <c r="BAC52"/>
      <c r="BAD52"/>
      <c r="BAE52"/>
      <c r="BAF52"/>
      <c r="BAG52"/>
      <c r="BAH52"/>
      <c r="BAI52"/>
      <c r="BAJ52"/>
      <c r="BAK52"/>
      <c r="BAL52"/>
      <c r="BAM52"/>
      <c r="BAN52"/>
      <c r="BAO52"/>
      <c r="BAP52"/>
      <c r="BAQ52"/>
      <c r="BAR52"/>
      <c r="BAS52"/>
      <c r="BAT52"/>
      <c r="BAU52"/>
      <c r="BAV52"/>
      <c r="BAW52"/>
      <c r="BAX52"/>
      <c r="BAY52"/>
      <c r="BAZ52"/>
      <c r="BBA52"/>
      <c r="BBB52"/>
      <c r="BBC52"/>
      <c r="BBD52"/>
      <c r="BBE52"/>
      <c r="BBF52"/>
      <c r="BBG52"/>
      <c r="BBH52"/>
      <c r="BBI52"/>
      <c r="BBJ52"/>
      <c r="BBK52"/>
      <c r="BBL52"/>
      <c r="BBM52"/>
      <c r="BBN52"/>
      <c r="BBO52"/>
      <c r="BBP52"/>
      <c r="BBQ52"/>
      <c r="BBR52"/>
      <c r="BBS52"/>
      <c r="BBT52"/>
      <c r="BBU52"/>
      <c r="BBV52"/>
      <c r="BBW52"/>
      <c r="BBX52"/>
      <c r="BBY52"/>
      <c r="BBZ52"/>
      <c r="BCA52"/>
      <c r="BCB52"/>
      <c r="BCC52"/>
      <c r="BCD52"/>
      <c r="BCE52"/>
      <c r="BCF52"/>
      <c r="BCG52"/>
      <c r="BCH52"/>
      <c r="BCI52"/>
      <c r="BCJ52"/>
      <c r="BCK52"/>
      <c r="BCL52"/>
      <c r="BCM52"/>
      <c r="BCN52"/>
      <c r="BCO52"/>
      <c r="BCP52"/>
      <c r="BCQ52"/>
      <c r="BCR52"/>
      <c r="BCS52"/>
      <c r="BCT52"/>
      <c r="BCU52"/>
      <c r="BCV52"/>
      <c r="BCW52"/>
      <c r="BCX52"/>
      <c r="BCY52"/>
      <c r="BCZ52"/>
      <c r="BDA52"/>
      <c r="BDB52"/>
      <c r="BDC52"/>
      <c r="BDD52"/>
      <c r="BDE52"/>
      <c r="BDF52"/>
      <c r="BDG52"/>
      <c r="BDH52"/>
      <c r="BDI52"/>
      <c r="BDJ52"/>
      <c r="BDK52"/>
      <c r="BDL52"/>
      <c r="BDM52"/>
      <c r="BDN52"/>
      <c r="BDO52"/>
      <c r="BDP52"/>
      <c r="BDQ52"/>
      <c r="BDR52"/>
      <c r="BDS52"/>
      <c r="BDT52"/>
      <c r="BDU52"/>
      <c r="BDV52"/>
      <c r="BDW52"/>
      <c r="BDX52"/>
      <c r="BDY52"/>
      <c r="BDZ52"/>
      <c r="BEA52"/>
      <c r="BEB52"/>
      <c r="BEC52"/>
      <c r="BED52"/>
      <c r="BEE52"/>
      <c r="BEF52"/>
      <c r="BEG52"/>
      <c r="BEH52"/>
      <c r="BEI52"/>
      <c r="BEJ52"/>
      <c r="BEK52"/>
      <c r="BEL52"/>
      <c r="BEM52"/>
      <c r="BEN52"/>
      <c r="BEO52"/>
      <c r="BEP52"/>
      <c r="BEQ52"/>
      <c r="BER52"/>
      <c r="BES52"/>
      <c r="BET52"/>
      <c r="BEU52"/>
      <c r="BEV52"/>
      <c r="BEW52"/>
      <c r="BEX52"/>
      <c r="BEY52"/>
      <c r="BEZ52"/>
      <c r="BFA52"/>
      <c r="BFB52"/>
      <c r="BFC52"/>
      <c r="BFD52"/>
      <c r="BFE52"/>
      <c r="BFF52"/>
      <c r="BFG52"/>
      <c r="BFH52"/>
      <c r="BFI52"/>
      <c r="BFJ52"/>
      <c r="BFK52"/>
      <c r="BFL52"/>
      <c r="BFM52"/>
      <c r="BFN52"/>
      <c r="BFO52"/>
      <c r="BFP52"/>
      <c r="BFQ52"/>
      <c r="BFR52"/>
      <c r="BFS52"/>
      <c r="BFT52"/>
      <c r="BFU52"/>
      <c r="BFV52"/>
      <c r="BFW52"/>
      <c r="BFX52"/>
      <c r="BFY52"/>
      <c r="BFZ52"/>
      <c r="BGA52"/>
      <c r="BGB52"/>
      <c r="BGC52"/>
      <c r="BGD52"/>
      <c r="BGE52"/>
      <c r="BGF52"/>
      <c r="BGG52"/>
      <c r="BGH52"/>
      <c r="BGI52"/>
      <c r="BGJ52"/>
      <c r="BGK52"/>
      <c r="BGL52"/>
      <c r="BGM52"/>
      <c r="BGN52"/>
      <c r="BGO52"/>
      <c r="BGP52"/>
      <c r="BGQ52"/>
      <c r="BGR52"/>
      <c r="BGS52"/>
      <c r="BGT52"/>
      <c r="BGU52"/>
      <c r="BGV52"/>
      <c r="BGW52"/>
      <c r="BGX52"/>
      <c r="BGY52"/>
      <c r="BGZ52"/>
      <c r="BHA52"/>
      <c r="BHB52"/>
      <c r="BHC52"/>
      <c r="BHD52"/>
      <c r="BHE52"/>
      <c r="BHF52"/>
      <c r="BHG52"/>
      <c r="BHH52"/>
      <c r="BHI52"/>
      <c r="BHJ52"/>
      <c r="BHK52"/>
      <c r="BHL52"/>
      <c r="BHM52"/>
      <c r="BHN52"/>
      <c r="BHO52"/>
      <c r="BHP52"/>
      <c r="BHQ52"/>
      <c r="BHR52"/>
      <c r="BHS52"/>
      <c r="BHT52"/>
      <c r="BHU52"/>
      <c r="BHV52"/>
      <c r="BHW52"/>
      <c r="BHX52"/>
      <c r="BHY52"/>
      <c r="BHZ52"/>
      <c r="BIA52"/>
      <c r="BIB52"/>
      <c r="BIC52"/>
      <c r="BID52"/>
      <c r="BIE52"/>
      <c r="BIF52"/>
      <c r="BIG52"/>
      <c r="BIH52"/>
      <c r="BII52"/>
      <c r="BIJ52"/>
      <c r="BIK52"/>
      <c r="BIL52"/>
      <c r="BIM52"/>
      <c r="BIN52"/>
      <c r="BIO52"/>
      <c r="BIP52"/>
      <c r="BIQ52"/>
      <c r="BIR52"/>
      <c r="BIS52"/>
      <c r="BIT52"/>
      <c r="BIU52"/>
      <c r="BIV52"/>
      <c r="BIW52"/>
      <c r="BIX52"/>
      <c r="BIY52"/>
      <c r="BIZ52"/>
      <c r="BJA52"/>
      <c r="BJB52"/>
      <c r="BJC52"/>
      <c r="BJD52"/>
      <c r="BJE52"/>
      <c r="BJF52"/>
      <c r="BJG52"/>
      <c r="BJH52"/>
      <c r="BJI52"/>
      <c r="BJJ52"/>
      <c r="BJK52"/>
      <c r="BJL52"/>
      <c r="BJM52"/>
      <c r="BJN52"/>
      <c r="BJO52"/>
      <c r="BJP52"/>
      <c r="BJQ52"/>
      <c r="BJR52"/>
      <c r="BJS52"/>
      <c r="BJT52"/>
      <c r="BJU52"/>
      <c r="BJV52"/>
      <c r="BJW52"/>
      <c r="BJX52"/>
      <c r="BJY52"/>
      <c r="BJZ52"/>
      <c r="BKA52"/>
      <c r="BKB52"/>
      <c r="BKC52"/>
      <c r="BKD52"/>
      <c r="BKE52"/>
      <c r="BKF52"/>
      <c r="BKG52"/>
      <c r="BKH52"/>
      <c r="BKI52"/>
      <c r="BKJ52"/>
      <c r="BKK52"/>
      <c r="BKL52"/>
      <c r="BKM52"/>
      <c r="BKN52"/>
      <c r="BKO52"/>
      <c r="BKP52"/>
      <c r="BKQ52"/>
      <c r="BKR52"/>
      <c r="BKS52"/>
      <c r="BKT52"/>
      <c r="BKU52"/>
      <c r="BKV52"/>
      <c r="BKW52"/>
      <c r="BKX52"/>
      <c r="BKY52"/>
      <c r="BKZ52"/>
      <c r="BLA52"/>
      <c r="BLB52"/>
      <c r="BLC52"/>
      <c r="BLD52"/>
      <c r="BLE52"/>
      <c r="BLF52"/>
      <c r="BLG52"/>
      <c r="BLH52"/>
      <c r="BLI52"/>
      <c r="BLJ52"/>
      <c r="BLK52"/>
      <c r="BLL52"/>
      <c r="BLM52"/>
      <c r="BLN52"/>
      <c r="BLO52"/>
      <c r="BLP52"/>
      <c r="BLQ52"/>
      <c r="BLR52"/>
      <c r="BLS52"/>
      <c r="BLT52"/>
      <c r="BLU52"/>
      <c r="BLV52"/>
      <c r="BLW52"/>
      <c r="BLX52"/>
      <c r="BLY52"/>
      <c r="BLZ52"/>
      <c r="BMA52"/>
      <c r="BMB52"/>
      <c r="BMC52"/>
      <c r="BMD52"/>
      <c r="BME52"/>
      <c r="BMF52"/>
      <c r="BMG52"/>
      <c r="BMH52"/>
      <c r="BMI52"/>
      <c r="BMJ52"/>
      <c r="BMK52"/>
      <c r="BML52"/>
      <c r="BMM52"/>
      <c r="BMN52"/>
      <c r="BMO52"/>
      <c r="BMP52"/>
      <c r="BMQ52"/>
      <c r="BMR52"/>
      <c r="BMS52"/>
      <c r="BMT52"/>
      <c r="BMU52"/>
      <c r="BMV52"/>
      <c r="BMW52"/>
      <c r="BMX52"/>
      <c r="BMY52"/>
      <c r="BMZ52"/>
      <c r="BNA52"/>
      <c r="BNB52"/>
      <c r="BNC52"/>
      <c r="BND52"/>
      <c r="BNE52"/>
      <c r="BNF52"/>
      <c r="BNG52"/>
      <c r="BNH52"/>
      <c r="BNI52"/>
      <c r="BNJ52"/>
      <c r="BNK52"/>
      <c r="BNL52"/>
      <c r="BNM52"/>
      <c r="BNN52"/>
      <c r="BNO52"/>
      <c r="BNP52"/>
      <c r="BNQ52"/>
      <c r="BNR52"/>
      <c r="BNS52"/>
      <c r="BNT52"/>
      <c r="BNU52"/>
      <c r="BNV52"/>
      <c r="BNW52"/>
      <c r="BNX52"/>
      <c r="BNY52"/>
      <c r="BNZ52"/>
      <c r="BOA52"/>
      <c r="BOB52"/>
      <c r="BOC52"/>
      <c r="BOD52"/>
      <c r="BOE52"/>
      <c r="BOF52"/>
      <c r="BOG52"/>
      <c r="BOH52"/>
      <c r="BOI52"/>
      <c r="BOJ52"/>
      <c r="BOK52"/>
      <c r="BOL52"/>
      <c r="BOM52"/>
      <c r="BON52"/>
      <c r="BOO52"/>
      <c r="BOP52"/>
      <c r="BOQ52"/>
      <c r="BOR52"/>
      <c r="BOS52"/>
      <c r="BOT52"/>
      <c r="BOU52"/>
      <c r="BOV52"/>
      <c r="BOW52"/>
      <c r="BOX52"/>
      <c r="BOY52"/>
      <c r="BOZ52"/>
      <c r="BPA52"/>
      <c r="BPB52"/>
      <c r="BPC52"/>
      <c r="BPD52"/>
      <c r="BPE52"/>
      <c r="BPF52"/>
      <c r="BPG52"/>
      <c r="BPH52"/>
      <c r="BPI52"/>
      <c r="BPJ52"/>
      <c r="BPK52"/>
      <c r="BPL52"/>
      <c r="BPM52"/>
      <c r="BPN52"/>
      <c r="BPO52"/>
      <c r="BPP52"/>
      <c r="BPQ52"/>
      <c r="BPR52"/>
      <c r="BPS52"/>
      <c r="BPT52"/>
      <c r="BPU52"/>
      <c r="BPV52"/>
      <c r="BPW52"/>
      <c r="BPX52"/>
      <c r="BPY52"/>
      <c r="BPZ52"/>
      <c r="BQA52"/>
      <c r="BQB52"/>
      <c r="BQC52"/>
      <c r="BQD52"/>
      <c r="BQE52"/>
      <c r="BQF52"/>
      <c r="BQG52"/>
      <c r="BQH52"/>
      <c r="BQI52"/>
      <c r="BQJ52"/>
      <c r="BQK52"/>
      <c r="BQL52"/>
      <c r="BQM52"/>
      <c r="BQN52"/>
      <c r="BQO52"/>
      <c r="BQP52"/>
      <c r="BQQ52"/>
      <c r="BQR52"/>
      <c r="BQS52"/>
      <c r="BQT52"/>
      <c r="BQU52"/>
      <c r="BQV52"/>
      <c r="BQW52"/>
      <c r="BQX52"/>
      <c r="BQY52"/>
      <c r="BQZ52"/>
      <c r="BRA52"/>
      <c r="BRB52"/>
      <c r="BRC52"/>
      <c r="BRD52"/>
      <c r="BRE52"/>
      <c r="BRF52"/>
      <c r="BRG52"/>
      <c r="BRH52"/>
      <c r="BRI52"/>
      <c r="BRJ52"/>
      <c r="BRK52"/>
      <c r="BRL52"/>
      <c r="BRM52"/>
      <c r="BRN52"/>
      <c r="BRO52"/>
      <c r="BRP52"/>
      <c r="BRQ52"/>
      <c r="BRR52"/>
      <c r="BRS52"/>
      <c r="BRT52"/>
      <c r="BRU52"/>
      <c r="BRV52"/>
      <c r="BRW52"/>
      <c r="BRX52"/>
      <c r="BRY52"/>
      <c r="BRZ52"/>
      <c r="BSA52"/>
      <c r="BSB52"/>
      <c r="BSC52"/>
      <c r="BSD52"/>
      <c r="BSE52"/>
      <c r="BSF52"/>
      <c r="BSG52"/>
      <c r="BSH52"/>
      <c r="BSI52"/>
      <c r="BSJ52"/>
      <c r="BSK52"/>
      <c r="BSL52"/>
      <c r="BSM52"/>
      <c r="BSN52"/>
      <c r="BSO52"/>
      <c r="BSP52"/>
      <c r="BSQ52"/>
      <c r="BSR52"/>
      <c r="BSS52"/>
      <c r="BST52"/>
      <c r="BSU52"/>
      <c r="BSV52"/>
      <c r="BSW52"/>
      <c r="BSX52"/>
      <c r="BSY52"/>
      <c r="BSZ52"/>
      <c r="BTA52"/>
      <c r="BTB52"/>
      <c r="BTC52"/>
      <c r="BTD52"/>
      <c r="BTE52"/>
      <c r="BTF52"/>
      <c r="BTG52"/>
      <c r="BTH52"/>
      <c r="BTI52"/>
      <c r="BTJ52"/>
      <c r="BTK52"/>
      <c r="BTL52"/>
      <c r="BTM52"/>
      <c r="BTN52"/>
      <c r="BTO52"/>
      <c r="BTP52"/>
      <c r="BTQ52"/>
      <c r="BTR52"/>
      <c r="BTS52"/>
      <c r="BTT52"/>
      <c r="BTU52"/>
      <c r="BTV52"/>
      <c r="BTW52"/>
      <c r="BTX52"/>
      <c r="BTY52"/>
      <c r="BTZ52"/>
      <c r="BUA52"/>
      <c r="BUB52"/>
      <c r="BUC52"/>
      <c r="BUD52"/>
      <c r="BUE52"/>
      <c r="BUF52"/>
      <c r="BUG52"/>
      <c r="BUH52"/>
      <c r="BUI52"/>
      <c r="BUJ52"/>
      <c r="BUK52"/>
      <c r="BUL52"/>
      <c r="BUM52"/>
      <c r="BUN52"/>
      <c r="BUO52"/>
      <c r="BUP52"/>
      <c r="BUQ52"/>
      <c r="BUR52"/>
      <c r="BUS52"/>
      <c r="BUT52"/>
      <c r="BUU52"/>
      <c r="BUV52"/>
      <c r="BUW52"/>
      <c r="BUX52"/>
      <c r="BUY52"/>
      <c r="BUZ52"/>
      <c r="BVA52"/>
      <c r="BVB52"/>
      <c r="BVC52"/>
      <c r="BVD52"/>
      <c r="BVE52"/>
      <c r="BVF52"/>
      <c r="BVG52"/>
      <c r="BVH52"/>
      <c r="BVI52"/>
      <c r="BVJ52"/>
      <c r="BVK52"/>
      <c r="BVL52"/>
      <c r="BVM52"/>
      <c r="BVN52"/>
      <c r="BVO52"/>
      <c r="BVP52"/>
      <c r="BVQ52"/>
      <c r="BVR52"/>
      <c r="BVS52"/>
      <c r="BVT52"/>
      <c r="BVU52"/>
      <c r="BVV52"/>
      <c r="BVW52"/>
      <c r="BVX52"/>
      <c r="BVY52"/>
      <c r="BVZ52"/>
      <c r="BWA52"/>
      <c r="BWB52"/>
      <c r="BWC52"/>
      <c r="BWD52"/>
      <c r="BWE52"/>
      <c r="BWF52"/>
      <c r="BWG52"/>
      <c r="BWH52"/>
      <c r="BWI52"/>
      <c r="BWJ52"/>
      <c r="BWK52"/>
      <c r="BWL52"/>
      <c r="BWM52"/>
      <c r="BWN52"/>
      <c r="BWO52"/>
      <c r="BWP52"/>
      <c r="BWQ52"/>
      <c r="BWR52"/>
      <c r="BWS52"/>
      <c r="BWT52"/>
      <c r="BWU52"/>
      <c r="BWV52"/>
      <c r="BWW52"/>
      <c r="BWX52"/>
      <c r="BWY52"/>
      <c r="BWZ52"/>
      <c r="BXA52"/>
      <c r="BXB52"/>
      <c r="BXC52"/>
      <c r="BXD52"/>
      <c r="BXE52"/>
    </row>
    <row r="53" spans="1:1981" s="43" customFormat="1" ht="15" customHeight="1" x14ac:dyDescent="0.25">
      <c r="A53"/>
      <c r="B53" s="237"/>
      <c r="C53" s="82" t="s">
        <v>134</v>
      </c>
      <c r="D53" s="25" t="s">
        <v>135</v>
      </c>
      <c r="E53" s="26" t="s">
        <v>132</v>
      </c>
      <c r="F53" s="82" t="s">
        <v>136</v>
      </c>
      <c r="G53" s="28" t="s">
        <v>41</v>
      </c>
      <c r="H53" s="50" t="s">
        <v>37</v>
      </c>
      <c r="I53" s="75" t="s">
        <v>123</v>
      </c>
      <c r="J53" s="50"/>
      <c r="K53" s="4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  <c r="ANK53"/>
      <c r="ANL53"/>
      <c r="ANM53"/>
      <c r="ANN53"/>
      <c r="ANO53"/>
      <c r="ANP53"/>
      <c r="ANQ53"/>
      <c r="ANR53"/>
      <c r="ANS53"/>
      <c r="ANT53"/>
      <c r="ANU53"/>
      <c r="ANV53"/>
      <c r="ANW53"/>
      <c r="ANX53"/>
      <c r="ANY53"/>
      <c r="ANZ53"/>
      <c r="AOA53"/>
      <c r="AOB53"/>
      <c r="AOC53"/>
      <c r="AOD53"/>
      <c r="AOE53"/>
      <c r="AOF53"/>
      <c r="AOG53"/>
      <c r="AOH53"/>
      <c r="AOI53"/>
      <c r="AOJ53"/>
      <c r="AOK53"/>
      <c r="AOL53"/>
      <c r="AOM53"/>
      <c r="AON53"/>
      <c r="AOO53"/>
      <c r="AOP53"/>
      <c r="AOQ53"/>
      <c r="AOR53"/>
      <c r="AOS53"/>
      <c r="AOT53"/>
      <c r="AOU53"/>
      <c r="AOV53"/>
      <c r="AOW53"/>
      <c r="AOX53"/>
      <c r="AOY53"/>
      <c r="AOZ53"/>
      <c r="APA53"/>
      <c r="APB53"/>
      <c r="APC53"/>
      <c r="APD53"/>
      <c r="APE53"/>
      <c r="APF53"/>
      <c r="APG53"/>
      <c r="APH53"/>
      <c r="API53"/>
      <c r="APJ53"/>
      <c r="APK53"/>
      <c r="APL53"/>
      <c r="APM53"/>
      <c r="APN53"/>
      <c r="APO53"/>
      <c r="APP53"/>
      <c r="APQ53"/>
      <c r="APR53"/>
      <c r="APS53"/>
      <c r="APT53"/>
      <c r="APU53"/>
      <c r="APV53"/>
      <c r="APW53"/>
      <c r="APX53"/>
      <c r="APY53"/>
      <c r="APZ53"/>
      <c r="AQA53"/>
      <c r="AQB53"/>
      <c r="AQC53"/>
      <c r="AQD53"/>
      <c r="AQE53"/>
      <c r="AQF53"/>
      <c r="AQG53"/>
      <c r="AQH53"/>
      <c r="AQI53"/>
      <c r="AQJ53"/>
      <c r="AQK53"/>
      <c r="AQL53"/>
      <c r="AQM53"/>
      <c r="AQN53"/>
      <c r="AQO53"/>
      <c r="AQP53"/>
      <c r="AQQ53"/>
      <c r="AQR53"/>
      <c r="AQS53"/>
      <c r="AQT53"/>
      <c r="AQU53"/>
      <c r="AQV53"/>
      <c r="AQW53"/>
      <c r="AQX53"/>
      <c r="AQY53"/>
      <c r="AQZ53"/>
      <c r="ARA53"/>
      <c r="ARB53"/>
      <c r="ARC53"/>
      <c r="ARD53"/>
      <c r="ARE53"/>
      <c r="ARF53"/>
      <c r="ARG53"/>
      <c r="ARH53"/>
      <c r="ARI53"/>
      <c r="ARJ53"/>
      <c r="ARK53"/>
      <c r="ARL53"/>
      <c r="ARM53"/>
      <c r="ARN53"/>
      <c r="ARO53"/>
      <c r="ARP53"/>
      <c r="ARQ53"/>
      <c r="ARR53"/>
      <c r="ARS53"/>
      <c r="ART53"/>
      <c r="ARU53"/>
      <c r="ARV53"/>
      <c r="ARW53"/>
      <c r="ARX53"/>
      <c r="ARY53"/>
      <c r="ARZ53"/>
      <c r="ASA53"/>
      <c r="ASB53"/>
      <c r="ASC53"/>
      <c r="ASD53"/>
      <c r="ASE53"/>
      <c r="ASF53"/>
      <c r="ASG53"/>
      <c r="ASH53"/>
      <c r="ASI53"/>
      <c r="ASJ53"/>
      <c r="ASK53"/>
      <c r="ASL53"/>
      <c r="ASM53"/>
      <c r="ASN53"/>
      <c r="ASO53"/>
      <c r="ASP53"/>
      <c r="ASQ53"/>
      <c r="ASR53"/>
      <c r="ASS53"/>
      <c r="AST53"/>
      <c r="ASU53"/>
      <c r="ASV53"/>
      <c r="ASW53"/>
      <c r="ASX53"/>
      <c r="ASY53"/>
      <c r="ASZ53"/>
      <c r="ATA53"/>
      <c r="ATB53"/>
      <c r="ATC53"/>
      <c r="ATD53"/>
      <c r="ATE53"/>
      <c r="ATF53"/>
      <c r="ATG53"/>
      <c r="ATH53"/>
      <c r="ATI53"/>
      <c r="ATJ53"/>
      <c r="ATK53"/>
      <c r="ATL53"/>
      <c r="ATM53"/>
      <c r="ATN53"/>
      <c r="ATO53"/>
      <c r="ATP53"/>
      <c r="ATQ53"/>
      <c r="ATR53"/>
      <c r="ATS53"/>
      <c r="ATT53"/>
      <c r="ATU53"/>
      <c r="ATV53"/>
      <c r="ATW53"/>
      <c r="ATX53"/>
      <c r="ATY53"/>
      <c r="ATZ53"/>
      <c r="AUA53"/>
      <c r="AUB53"/>
      <c r="AUC53"/>
      <c r="AUD53"/>
      <c r="AUE53"/>
      <c r="AUF53"/>
      <c r="AUG53"/>
      <c r="AUH53"/>
      <c r="AUI53"/>
      <c r="AUJ53"/>
      <c r="AUK53"/>
      <c r="AUL53"/>
      <c r="AUM53"/>
      <c r="AUN53"/>
      <c r="AUO53"/>
      <c r="AUP53"/>
      <c r="AUQ53"/>
      <c r="AUR53"/>
      <c r="AUS53"/>
      <c r="AUT53"/>
      <c r="AUU53"/>
      <c r="AUV53"/>
      <c r="AUW53"/>
      <c r="AUX53"/>
      <c r="AUY53"/>
      <c r="AUZ53"/>
      <c r="AVA53"/>
      <c r="AVB53"/>
      <c r="AVC53"/>
      <c r="AVD53"/>
      <c r="AVE53"/>
      <c r="AVF53"/>
      <c r="AVG53"/>
      <c r="AVH53"/>
      <c r="AVI53"/>
      <c r="AVJ53"/>
      <c r="AVK53"/>
      <c r="AVL53"/>
      <c r="AVM53"/>
      <c r="AVN53"/>
      <c r="AVO53"/>
      <c r="AVP53"/>
      <c r="AVQ53"/>
      <c r="AVR53"/>
      <c r="AVS53"/>
      <c r="AVT53"/>
      <c r="AVU53"/>
      <c r="AVV53"/>
      <c r="AVW53"/>
      <c r="AVX53"/>
      <c r="AVY53"/>
      <c r="AVZ53"/>
      <c r="AWA53"/>
      <c r="AWB53"/>
      <c r="AWC53"/>
      <c r="AWD53"/>
      <c r="AWE53"/>
      <c r="AWF53"/>
      <c r="AWG53"/>
      <c r="AWH53"/>
      <c r="AWI53"/>
      <c r="AWJ53"/>
      <c r="AWK53"/>
      <c r="AWL53"/>
      <c r="AWM53"/>
      <c r="AWN53"/>
      <c r="AWO53"/>
      <c r="AWP53"/>
      <c r="AWQ53"/>
      <c r="AWR53"/>
      <c r="AWS53"/>
      <c r="AWT53"/>
      <c r="AWU53"/>
      <c r="AWV53"/>
      <c r="AWW53"/>
      <c r="AWX53"/>
      <c r="AWY53"/>
      <c r="AWZ53"/>
      <c r="AXA53"/>
      <c r="AXB53"/>
      <c r="AXC53"/>
      <c r="AXD53"/>
      <c r="AXE53"/>
      <c r="AXF53"/>
      <c r="AXG53"/>
      <c r="AXH53"/>
      <c r="AXI53"/>
      <c r="AXJ53"/>
      <c r="AXK53"/>
      <c r="AXL53"/>
      <c r="AXM53"/>
      <c r="AXN53"/>
      <c r="AXO53"/>
      <c r="AXP53"/>
      <c r="AXQ53"/>
      <c r="AXR53"/>
      <c r="AXS53"/>
      <c r="AXT53"/>
      <c r="AXU53"/>
      <c r="AXV53"/>
      <c r="AXW53"/>
      <c r="AXX53"/>
      <c r="AXY53"/>
      <c r="AXZ53"/>
      <c r="AYA53"/>
      <c r="AYB53"/>
      <c r="AYC53"/>
      <c r="AYD53"/>
      <c r="AYE53"/>
      <c r="AYF53"/>
      <c r="AYG53"/>
      <c r="AYH53"/>
      <c r="AYI53"/>
      <c r="AYJ53"/>
      <c r="AYK53"/>
      <c r="AYL53"/>
      <c r="AYM53"/>
      <c r="AYN53"/>
      <c r="AYO53"/>
      <c r="AYP53"/>
      <c r="AYQ53"/>
      <c r="AYR53"/>
      <c r="AYS53"/>
      <c r="AYT53"/>
      <c r="AYU53"/>
      <c r="AYV53"/>
      <c r="AYW53"/>
      <c r="AYX53"/>
      <c r="AYY53"/>
      <c r="AYZ53"/>
      <c r="AZA53"/>
      <c r="AZB53"/>
      <c r="AZC53"/>
      <c r="AZD53"/>
      <c r="AZE53"/>
      <c r="AZF53"/>
      <c r="AZG53"/>
      <c r="AZH53"/>
      <c r="AZI53"/>
      <c r="AZJ53"/>
      <c r="AZK53"/>
      <c r="AZL53"/>
      <c r="AZM53"/>
      <c r="AZN53"/>
      <c r="AZO53"/>
      <c r="AZP53"/>
      <c r="AZQ53"/>
      <c r="AZR53"/>
      <c r="AZS53"/>
      <c r="AZT53"/>
      <c r="AZU53"/>
      <c r="AZV53"/>
      <c r="AZW53"/>
      <c r="AZX53"/>
      <c r="AZY53"/>
      <c r="AZZ53"/>
      <c r="BAA53"/>
      <c r="BAB53"/>
      <c r="BAC53"/>
      <c r="BAD53"/>
      <c r="BAE53"/>
      <c r="BAF53"/>
      <c r="BAG53"/>
      <c r="BAH53"/>
      <c r="BAI53"/>
      <c r="BAJ53"/>
      <c r="BAK53"/>
      <c r="BAL53"/>
      <c r="BAM53"/>
      <c r="BAN53"/>
      <c r="BAO53"/>
      <c r="BAP53"/>
      <c r="BAQ53"/>
      <c r="BAR53"/>
      <c r="BAS53"/>
      <c r="BAT53"/>
      <c r="BAU53"/>
      <c r="BAV53"/>
      <c r="BAW53"/>
      <c r="BAX53"/>
      <c r="BAY53"/>
      <c r="BAZ53"/>
      <c r="BBA53"/>
      <c r="BBB53"/>
      <c r="BBC53"/>
      <c r="BBD53"/>
      <c r="BBE53"/>
      <c r="BBF53"/>
      <c r="BBG53"/>
      <c r="BBH53"/>
      <c r="BBI53"/>
      <c r="BBJ53"/>
      <c r="BBK53"/>
      <c r="BBL53"/>
      <c r="BBM53"/>
      <c r="BBN53"/>
      <c r="BBO53"/>
      <c r="BBP53"/>
      <c r="BBQ53"/>
      <c r="BBR53"/>
      <c r="BBS53"/>
      <c r="BBT53"/>
      <c r="BBU53"/>
      <c r="BBV53"/>
      <c r="BBW53"/>
      <c r="BBX53"/>
      <c r="BBY53"/>
      <c r="BBZ53"/>
      <c r="BCA53"/>
      <c r="BCB53"/>
      <c r="BCC53"/>
      <c r="BCD53"/>
      <c r="BCE53"/>
      <c r="BCF53"/>
      <c r="BCG53"/>
      <c r="BCH53"/>
      <c r="BCI53"/>
      <c r="BCJ53"/>
      <c r="BCK53"/>
      <c r="BCL53"/>
      <c r="BCM53"/>
      <c r="BCN53"/>
      <c r="BCO53"/>
      <c r="BCP53"/>
      <c r="BCQ53"/>
      <c r="BCR53"/>
      <c r="BCS53"/>
      <c r="BCT53"/>
      <c r="BCU53"/>
      <c r="BCV53"/>
      <c r="BCW53"/>
      <c r="BCX53"/>
      <c r="BCY53"/>
      <c r="BCZ53"/>
      <c r="BDA53"/>
      <c r="BDB53"/>
      <c r="BDC53"/>
      <c r="BDD53"/>
      <c r="BDE53"/>
      <c r="BDF53"/>
      <c r="BDG53"/>
      <c r="BDH53"/>
      <c r="BDI53"/>
      <c r="BDJ53"/>
      <c r="BDK53"/>
      <c r="BDL53"/>
      <c r="BDM53"/>
      <c r="BDN53"/>
      <c r="BDO53"/>
      <c r="BDP53"/>
      <c r="BDQ53"/>
      <c r="BDR53"/>
      <c r="BDS53"/>
      <c r="BDT53"/>
      <c r="BDU53"/>
      <c r="BDV53"/>
      <c r="BDW53"/>
      <c r="BDX53"/>
      <c r="BDY53"/>
      <c r="BDZ53"/>
      <c r="BEA53"/>
      <c r="BEB53"/>
      <c r="BEC53"/>
      <c r="BED53"/>
      <c r="BEE53"/>
      <c r="BEF53"/>
      <c r="BEG53"/>
      <c r="BEH53"/>
      <c r="BEI53"/>
      <c r="BEJ53"/>
      <c r="BEK53"/>
      <c r="BEL53"/>
      <c r="BEM53"/>
      <c r="BEN53"/>
      <c r="BEO53"/>
      <c r="BEP53"/>
      <c r="BEQ53"/>
      <c r="BER53"/>
      <c r="BES53"/>
      <c r="BET53"/>
      <c r="BEU53"/>
      <c r="BEV53"/>
      <c r="BEW53"/>
      <c r="BEX53"/>
      <c r="BEY53"/>
      <c r="BEZ53"/>
      <c r="BFA53"/>
      <c r="BFB53"/>
      <c r="BFC53"/>
      <c r="BFD53"/>
      <c r="BFE53"/>
      <c r="BFF53"/>
      <c r="BFG53"/>
      <c r="BFH53"/>
      <c r="BFI53"/>
      <c r="BFJ53"/>
      <c r="BFK53"/>
      <c r="BFL53"/>
      <c r="BFM53"/>
      <c r="BFN53"/>
      <c r="BFO53"/>
      <c r="BFP53"/>
      <c r="BFQ53"/>
      <c r="BFR53"/>
      <c r="BFS53"/>
      <c r="BFT53"/>
      <c r="BFU53"/>
      <c r="BFV53"/>
      <c r="BFW53"/>
      <c r="BFX53"/>
      <c r="BFY53"/>
      <c r="BFZ53"/>
      <c r="BGA53"/>
      <c r="BGB53"/>
      <c r="BGC53"/>
      <c r="BGD53"/>
      <c r="BGE53"/>
      <c r="BGF53"/>
      <c r="BGG53"/>
      <c r="BGH53"/>
      <c r="BGI53"/>
      <c r="BGJ53"/>
      <c r="BGK53"/>
      <c r="BGL53"/>
      <c r="BGM53"/>
      <c r="BGN53"/>
      <c r="BGO53"/>
      <c r="BGP53"/>
      <c r="BGQ53"/>
      <c r="BGR53"/>
      <c r="BGS53"/>
      <c r="BGT53"/>
      <c r="BGU53"/>
      <c r="BGV53"/>
      <c r="BGW53"/>
      <c r="BGX53"/>
      <c r="BGY53"/>
      <c r="BGZ53"/>
      <c r="BHA53"/>
      <c r="BHB53"/>
      <c r="BHC53"/>
      <c r="BHD53"/>
      <c r="BHE53"/>
      <c r="BHF53"/>
      <c r="BHG53"/>
      <c r="BHH53"/>
      <c r="BHI53"/>
      <c r="BHJ53"/>
      <c r="BHK53"/>
      <c r="BHL53"/>
      <c r="BHM53"/>
      <c r="BHN53"/>
      <c r="BHO53"/>
      <c r="BHP53"/>
      <c r="BHQ53"/>
      <c r="BHR53"/>
      <c r="BHS53"/>
      <c r="BHT53"/>
      <c r="BHU53"/>
      <c r="BHV53"/>
      <c r="BHW53"/>
      <c r="BHX53"/>
      <c r="BHY53"/>
      <c r="BHZ53"/>
      <c r="BIA53"/>
      <c r="BIB53"/>
      <c r="BIC53"/>
      <c r="BID53"/>
      <c r="BIE53"/>
      <c r="BIF53"/>
      <c r="BIG53"/>
      <c r="BIH53"/>
      <c r="BII53"/>
      <c r="BIJ53"/>
      <c r="BIK53"/>
      <c r="BIL53"/>
      <c r="BIM53"/>
      <c r="BIN53"/>
      <c r="BIO53"/>
      <c r="BIP53"/>
      <c r="BIQ53"/>
      <c r="BIR53"/>
      <c r="BIS53"/>
      <c r="BIT53"/>
      <c r="BIU53"/>
      <c r="BIV53"/>
      <c r="BIW53"/>
      <c r="BIX53"/>
      <c r="BIY53"/>
      <c r="BIZ53"/>
      <c r="BJA53"/>
      <c r="BJB53"/>
      <c r="BJC53"/>
      <c r="BJD53"/>
      <c r="BJE53"/>
      <c r="BJF53"/>
      <c r="BJG53"/>
      <c r="BJH53"/>
      <c r="BJI53"/>
      <c r="BJJ53"/>
      <c r="BJK53"/>
      <c r="BJL53"/>
      <c r="BJM53"/>
      <c r="BJN53"/>
      <c r="BJO53"/>
      <c r="BJP53"/>
      <c r="BJQ53"/>
      <c r="BJR53"/>
      <c r="BJS53"/>
      <c r="BJT53"/>
      <c r="BJU53"/>
      <c r="BJV53"/>
      <c r="BJW53"/>
      <c r="BJX53"/>
      <c r="BJY53"/>
      <c r="BJZ53"/>
      <c r="BKA53"/>
      <c r="BKB53"/>
      <c r="BKC53"/>
      <c r="BKD53"/>
      <c r="BKE53"/>
      <c r="BKF53"/>
      <c r="BKG53"/>
      <c r="BKH53"/>
      <c r="BKI53"/>
      <c r="BKJ53"/>
      <c r="BKK53"/>
      <c r="BKL53"/>
      <c r="BKM53"/>
      <c r="BKN53"/>
      <c r="BKO53"/>
      <c r="BKP53"/>
      <c r="BKQ53"/>
      <c r="BKR53"/>
      <c r="BKS53"/>
      <c r="BKT53"/>
      <c r="BKU53"/>
      <c r="BKV53"/>
      <c r="BKW53"/>
      <c r="BKX53"/>
      <c r="BKY53"/>
      <c r="BKZ53"/>
      <c r="BLA53"/>
      <c r="BLB53"/>
      <c r="BLC53"/>
      <c r="BLD53"/>
      <c r="BLE53"/>
      <c r="BLF53"/>
      <c r="BLG53"/>
      <c r="BLH53"/>
      <c r="BLI53"/>
      <c r="BLJ53"/>
      <c r="BLK53"/>
      <c r="BLL53"/>
      <c r="BLM53"/>
      <c r="BLN53"/>
      <c r="BLO53"/>
      <c r="BLP53"/>
      <c r="BLQ53"/>
      <c r="BLR53"/>
      <c r="BLS53"/>
      <c r="BLT53"/>
      <c r="BLU53"/>
      <c r="BLV53"/>
      <c r="BLW53"/>
      <c r="BLX53"/>
      <c r="BLY53"/>
      <c r="BLZ53"/>
      <c r="BMA53"/>
      <c r="BMB53"/>
      <c r="BMC53"/>
      <c r="BMD53"/>
      <c r="BME53"/>
      <c r="BMF53"/>
      <c r="BMG53"/>
      <c r="BMH53"/>
      <c r="BMI53"/>
      <c r="BMJ53"/>
      <c r="BMK53"/>
      <c r="BML53"/>
      <c r="BMM53"/>
      <c r="BMN53"/>
      <c r="BMO53"/>
      <c r="BMP53"/>
      <c r="BMQ53"/>
      <c r="BMR53"/>
      <c r="BMS53"/>
      <c r="BMT53"/>
      <c r="BMU53"/>
      <c r="BMV53"/>
      <c r="BMW53"/>
      <c r="BMX53"/>
      <c r="BMY53"/>
      <c r="BMZ53"/>
      <c r="BNA53"/>
      <c r="BNB53"/>
      <c r="BNC53"/>
      <c r="BND53"/>
      <c r="BNE53"/>
      <c r="BNF53"/>
      <c r="BNG53"/>
      <c r="BNH53"/>
      <c r="BNI53"/>
      <c r="BNJ53"/>
      <c r="BNK53"/>
      <c r="BNL53"/>
      <c r="BNM53"/>
      <c r="BNN53"/>
      <c r="BNO53"/>
      <c r="BNP53"/>
      <c r="BNQ53"/>
      <c r="BNR53"/>
      <c r="BNS53"/>
      <c r="BNT53"/>
      <c r="BNU53"/>
      <c r="BNV53"/>
      <c r="BNW53"/>
      <c r="BNX53"/>
      <c r="BNY53"/>
      <c r="BNZ53"/>
      <c r="BOA53"/>
      <c r="BOB53"/>
      <c r="BOC53"/>
      <c r="BOD53"/>
      <c r="BOE53"/>
      <c r="BOF53"/>
      <c r="BOG53"/>
      <c r="BOH53"/>
      <c r="BOI53"/>
      <c r="BOJ53"/>
      <c r="BOK53"/>
      <c r="BOL53"/>
      <c r="BOM53"/>
      <c r="BON53"/>
      <c r="BOO53"/>
      <c r="BOP53"/>
      <c r="BOQ53"/>
      <c r="BOR53"/>
      <c r="BOS53"/>
      <c r="BOT53"/>
      <c r="BOU53"/>
      <c r="BOV53"/>
      <c r="BOW53"/>
      <c r="BOX53"/>
      <c r="BOY53"/>
      <c r="BOZ53"/>
      <c r="BPA53"/>
      <c r="BPB53"/>
      <c r="BPC53"/>
      <c r="BPD53"/>
      <c r="BPE53"/>
      <c r="BPF53"/>
      <c r="BPG53"/>
      <c r="BPH53"/>
      <c r="BPI53"/>
      <c r="BPJ53"/>
      <c r="BPK53"/>
      <c r="BPL53"/>
      <c r="BPM53"/>
      <c r="BPN53"/>
      <c r="BPO53"/>
      <c r="BPP53"/>
      <c r="BPQ53"/>
      <c r="BPR53"/>
      <c r="BPS53"/>
      <c r="BPT53"/>
      <c r="BPU53"/>
      <c r="BPV53"/>
      <c r="BPW53"/>
      <c r="BPX53"/>
      <c r="BPY53"/>
      <c r="BPZ53"/>
      <c r="BQA53"/>
      <c r="BQB53"/>
      <c r="BQC53"/>
      <c r="BQD53"/>
      <c r="BQE53"/>
      <c r="BQF53"/>
      <c r="BQG53"/>
      <c r="BQH53"/>
      <c r="BQI53"/>
      <c r="BQJ53"/>
      <c r="BQK53"/>
      <c r="BQL53"/>
      <c r="BQM53"/>
      <c r="BQN53"/>
      <c r="BQO53"/>
      <c r="BQP53"/>
      <c r="BQQ53"/>
      <c r="BQR53"/>
      <c r="BQS53"/>
      <c r="BQT53"/>
      <c r="BQU53"/>
      <c r="BQV53"/>
      <c r="BQW53"/>
      <c r="BQX53"/>
      <c r="BQY53"/>
      <c r="BQZ53"/>
      <c r="BRA53"/>
      <c r="BRB53"/>
      <c r="BRC53"/>
      <c r="BRD53"/>
      <c r="BRE53"/>
      <c r="BRF53"/>
      <c r="BRG53"/>
      <c r="BRH53"/>
      <c r="BRI53"/>
      <c r="BRJ53"/>
      <c r="BRK53"/>
      <c r="BRL53"/>
      <c r="BRM53"/>
      <c r="BRN53"/>
      <c r="BRO53"/>
      <c r="BRP53"/>
      <c r="BRQ53"/>
      <c r="BRR53"/>
      <c r="BRS53"/>
      <c r="BRT53"/>
      <c r="BRU53"/>
      <c r="BRV53"/>
      <c r="BRW53"/>
      <c r="BRX53"/>
      <c r="BRY53"/>
      <c r="BRZ53"/>
      <c r="BSA53"/>
      <c r="BSB53"/>
      <c r="BSC53"/>
      <c r="BSD53"/>
      <c r="BSE53"/>
      <c r="BSF53"/>
      <c r="BSG53"/>
      <c r="BSH53"/>
      <c r="BSI53"/>
      <c r="BSJ53"/>
      <c r="BSK53"/>
      <c r="BSL53"/>
      <c r="BSM53"/>
      <c r="BSN53"/>
      <c r="BSO53"/>
      <c r="BSP53"/>
      <c r="BSQ53"/>
      <c r="BSR53"/>
      <c r="BSS53"/>
      <c r="BST53"/>
      <c r="BSU53"/>
      <c r="BSV53"/>
      <c r="BSW53"/>
      <c r="BSX53"/>
      <c r="BSY53"/>
      <c r="BSZ53"/>
      <c r="BTA53"/>
      <c r="BTB53"/>
      <c r="BTC53"/>
      <c r="BTD53"/>
      <c r="BTE53"/>
      <c r="BTF53"/>
      <c r="BTG53"/>
      <c r="BTH53"/>
      <c r="BTI53"/>
      <c r="BTJ53"/>
      <c r="BTK53"/>
      <c r="BTL53"/>
      <c r="BTM53"/>
      <c r="BTN53"/>
      <c r="BTO53"/>
      <c r="BTP53"/>
      <c r="BTQ53"/>
      <c r="BTR53"/>
      <c r="BTS53"/>
      <c r="BTT53"/>
      <c r="BTU53"/>
      <c r="BTV53"/>
      <c r="BTW53"/>
      <c r="BTX53"/>
      <c r="BTY53"/>
      <c r="BTZ53"/>
      <c r="BUA53"/>
      <c r="BUB53"/>
      <c r="BUC53"/>
      <c r="BUD53"/>
      <c r="BUE53"/>
      <c r="BUF53"/>
      <c r="BUG53"/>
      <c r="BUH53"/>
      <c r="BUI53"/>
      <c r="BUJ53"/>
      <c r="BUK53"/>
      <c r="BUL53"/>
      <c r="BUM53"/>
      <c r="BUN53"/>
      <c r="BUO53"/>
      <c r="BUP53"/>
      <c r="BUQ53"/>
      <c r="BUR53"/>
      <c r="BUS53"/>
      <c r="BUT53"/>
      <c r="BUU53"/>
      <c r="BUV53"/>
      <c r="BUW53"/>
      <c r="BUX53"/>
      <c r="BUY53"/>
      <c r="BUZ53"/>
      <c r="BVA53"/>
      <c r="BVB53"/>
      <c r="BVC53"/>
      <c r="BVD53"/>
      <c r="BVE53"/>
      <c r="BVF53"/>
      <c r="BVG53"/>
      <c r="BVH53"/>
      <c r="BVI53"/>
      <c r="BVJ53"/>
      <c r="BVK53"/>
      <c r="BVL53"/>
      <c r="BVM53"/>
      <c r="BVN53"/>
      <c r="BVO53"/>
      <c r="BVP53"/>
      <c r="BVQ53"/>
      <c r="BVR53"/>
      <c r="BVS53"/>
      <c r="BVT53"/>
      <c r="BVU53"/>
      <c r="BVV53"/>
      <c r="BVW53"/>
      <c r="BVX53"/>
      <c r="BVY53"/>
      <c r="BVZ53"/>
      <c r="BWA53"/>
      <c r="BWB53"/>
      <c r="BWC53"/>
      <c r="BWD53"/>
      <c r="BWE53"/>
      <c r="BWF53"/>
      <c r="BWG53"/>
      <c r="BWH53"/>
      <c r="BWI53"/>
      <c r="BWJ53"/>
      <c r="BWK53"/>
      <c r="BWL53"/>
      <c r="BWM53"/>
      <c r="BWN53"/>
      <c r="BWO53"/>
      <c r="BWP53"/>
      <c r="BWQ53"/>
      <c r="BWR53"/>
      <c r="BWS53"/>
      <c r="BWT53"/>
      <c r="BWU53"/>
      <c r="BWV53"/>
      <c r="BWW53"/>
      <c r="BWX53"/>
      <c r="BWY53"/>
      <c r="BWZ53"/>
      <c r="BXA53"/>
      <c r="BXB53"/>
      <c r="BXC53"/>
      <c r="BXD53"/>
      <c r="BXE53"/>
    </row>
    <row r="54" spans="1:1981" s="43" customFormat="1" ht="15" customHeight="1" x14ac:dyDescent="0.25">
      <c r="A54"/>
      <c r="B54" s="237"/>
      <c r="C54" s="82" t="s">
        <v>137</v>
      </c>
      <c r="D54" s="25" t="s">
        <v>138</v>
      </c>
      <c r="E54" s="26" t="s">
        <v>44</v>
      </c>
      <c r="F54" s="82" t="s">
        <v>139</v>
      </c>
      <c r="G54" s="28" t="s">
        <v>41</v>
      </c>
      <c r="H54" s="50" t="s">
        <v>37</v>
      </c>
      <c r="I54" s="75" t="s">
        <v>123</v>
      </c>
      <c r="J54" s="50"/>
      <c r="K54" s="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  <c r="AMK54"/>
      <c r="AML54"/>
      <c r="AMM54"/>
      <c r="AMN54"/>
      <c r="AMO54"/>
      <c r="AMP54"/>
      <c r="AMQ54"/>
      <c r="AMR54"/>
      <c r="AMS54"/>
      <c r="AMT54"/>
      <c r="AMU54"/>
      <c r="AMV54"/>
      <c r="AMW54"/>
      <c r="AMX54"/>
      <c r="AMY54"/>
      <c r="AMZ54"/>
      <c r="ANA54"/>
      <c r="ANB54"/>
      <c r="ANC54"/>
      <c r="AND54"/>
      <c r="ANE54"/>
      <c r="ANF54"/>
      <c r="ANG54"/>
      <c r="ANH54"/>
      <c r="ANI54"/>
      <c r="ANJ54"/>
      <c r="ANK54"/>
      <c r="ANL54"/>
      <c r="ANM54"/>
      <c r="ANN54"/>
      <c r="ANO54"/>
      <c r="ANP54"/>
      <c r="ANQ54"/>
      <c r="ANR54"/>
      <c r="ANS54"/>
      <c r="ANT54"/>
      <c r="ANU54"/>
      <c r="ANV54"/>
      <c r="ANW54"/>
      <c r="ANX54"/>
      <c r="ANY54"/>
      <c r="ANZ54"/>
      <c r="AOA54"/>
      <c r="AOB54"/>
      <c r="AOC54"/>
      <c r="AOD54"/>
      <c r="AOE54"/>
      <c r="AOF54"/>
      <c r="AOG54"/>
      <c r="AOH54"/>
      <c r="AOI54"/>
      <c r="AOJ54"/>
      <c r="AOK54"/>
      <c r="AOL54"/>
      <c r="AOM54"/>
      <c r="AON54"/>
      <c r="AOO54"/>
      <c r="AOP54"/>
      <c r="AOQ54"/>
      <c r="AOR54"/>
      <c r="AOS54"/>
      <c r="AOT54"/>
      <c r="AOU54"/>
      <c r="AOV54"/>
      <c r="AOW54"/>
      <c r="AOX54"/>
      <c r="AOY54"/>
      <c r="AOZ54"/>
      <c r="APA54"/>
      <c r="APB54"/>
      <c r="APC54"/>
      <c r="APD54"/>
      <c r="APE54"/>
      <c r="APF54"/>
      <c r="APG54"/>
      <c r="APH54"/>
      <c r="API54"/>
      <c r="APJ54"/>
      <c r="APK54"/>
      <c r="APL54"/>
      <c r="APM54"/>
      <c r="APN54"/>
      <c r="APO54"/>
      <c r="APP54"/>
      <c r="APQ54"/>
      <c r="APR54"/>
      <c r="APS54"/>
      <c r="APT54"/>
      <c r="APU54"/>
      <c r="APV54"/>
      <c r="APW54"/>
      <c r="APX54"/>
      <c r="APY54"/>
      <c r="APZ54"/>
      <c r="AQA54"/>
      <c r="AQB54"/>
      <c r="AQC54"/>
      <c r="AQD54"/>
      <c r="AQE54"/>
      <c r="AQF54"/>
      <c r="AQG54"/>
      <c r="AQH54"/>
      <c r="AQI54"/>
      <c r="AQJ54"/>
      <c r="AQK54"/>
      <c r="AQL54"/>
      <c r="AQM54"/>
      <c r="AQN54"/>
      <c r="AQO54"/>
      <c r="AQP54"/>
      <c r="AQQ54"/>
      <c r="AQR54"/>
      <c r="AQS54"/>
      <c r="AQT54"/>
      <c r="AQU54"/>
      <c r="AQV54"/>
      <c r="AQW54"/>
      <c r="AQX54"/>
      <c r="AQY54"/>
      <c r="AQZ54"/>
      <c r="ARA54"/>
      <c r="ARB54"/>
      <c r="ARC54"/>
      <c r="ARD54"/>
      <c r="ARE54"/>
      <c r="ARF54"/>
      <c r="ARG54"/>
      <c r="ARH54"/>
      <c r="ARI54"/>
      <c r="ARJ54"/>
      <c r="ARK54"/>
      <c r="ARL54"/>
      <c r="ARM54"/>
      <c r="ARN54"/>
      <c r="ARO54"/>
      <c r="ARP54"/>
      <c r="ARQ54"/>
      <c r="ARR54"/>
      <c r="ARS54"/>
      <c r="ART54"/>
      <c r="ARU54"/>
      <c r="ARV54"/>
      <c r="ARW54"/>
      <c r="ARX54"/>
      <c r="ARY54"/>
      <c r="ARZ54"/>
      <c r="ASA54"/>
      <c r="ASB54"/>
      <c r="ASC54"/>
      <c r="ASD54"/>
      <c r="ASE54"/>
      <c r="ASF54"/>
      <c r="ASG54"/>
      <c r="ASH54"/>
      <c r="ASI54"/>
      <c r="ASJ54"/>
      <c r="ASK54"/>
      <c r="ASL54"/>
      <c r="ASM54"/>
      <c r="ASN54"/>
      <c r="ASO54"/>
      <c r="ASP54"/>
      <c r="ASQ54"/>
      <c r="ASR54"/>
      <c r="ASS54"/>
      <c r="AST54"/>
      <c r="ASU54"/>
      <c r="ASV54"/>
      <c r="ASW54"/>
      <c r="ASX54"/>
      <c r="ASY54"/>
      <c r="ASZ54"/>
      <c r="ATA54"/>
      <c r="ATB54"/>
      <c r="ATC54"/>
      <c r="ATD54"/>
      <c r="ATE54"/>
      <c r="ATF54"/>
      <c r="ATG54"/>
      <c r="ATH54"/>
      <c r="ATI54"/>
      <c r="ATJ54"/>
      <c r="ATK54"/>
      <c r="ATL54"/>
      <c r="ATM54"/>
      <c r="ATN54"/>
      <c r="ATO54"/>
      <c r="ATP54"/>
      <c r="ATQ54"/>
      <c r="ATR54"/>
      <c r="ATS54"/>
      <c r="ATT54"/>
      <c r="ATU54"/>
      <c r="ATV54"/>
      <c r="ATW54"/>
      <c r="ATX54"/>
      <c r="ATY54"/>
      <c r="ATZ54"/>
      <c r="AUA54"/>
      <c r="AUB54"/>
      <c r="AUC54"/>
      <c r="AUD54"/>
      <c r="AUE54"/>
      <c r="AUF54"/>
      <c r="AUG54"/>
      <c r="AUH54"/>
      <c r="AUI54"/>
      <c r="AUJ54"/>
      <c r="AUK54"/>
      <c r="AUL54"/>
      <c r="AUM54"/>
      <c r="AUN54"/>
      <c r="AUO54"/>
      <c r="AUP54"/>
      <c r="AUQ54"/>
      <c r="AUR54"/>
      <c r="AUS54"/>
      <c r="AUT54"/>
      <c r="AUU54"/>
      <c r="AUV54"/>
      <c r="AUW54"/>
      <c r="AUX54"/>
      <c r="AUY54"/>
      <c r="AUZ54"/>
      <c r="AVA54"/>
      <c r="AVB54"/>
      <c r="AVC54"/>
      <c r="AVD54"/>
      <c r="AVE54"/>
      <c r="AVF54"/>
      <c r="AVG54"/>
      <c r="AVH54"/>
      <c r="AVI54"/>
      <c r="AVJ54"/>
      <c r="AVK54"/>
      <c r="AVL54"/>
      <c r="AVM54"/>
      <c r="AVN54"/>
      <c r="AVO54"/>
      <c r="AVP54"/>
      <c r="AVQ54"/>
      <c r="AVR54"/>
      <c r="AVS54"/>
      <c r="AVT54"/>
      <c r="AVU54"/>
      <c r="AVV54"/>
      <c r="AVW54"/>
      <c r="AVX54"/>
      <c r="AVY54"/>
      <c r="AVZ54"/>
      <c r="AWA54"/>
      <c r="AWB54"/>
      <c r="AWC54"/>
      <c r="AWD54"/>
      <c r="AWE54"/>
      <c r="AWF54"/>
      <c r="AWG54"/>
      <c r="AWH54"/>
      <c r="AWI54"/>
      <c r="AWJ54"/>
      <c r="AWK54"/>
      <c r="AWL54"/>
      <c r="AWM54"/>
      <c r="AWN54"/>
      <c r="AWO54"/>
      <c r="AWP54"/>
      <c r="AWQ54"/>
      <c r="AWR54"/>
      <c r="AWS54"/>
      <c r="AWT54"/>
      <c r="AWU54"/>
      <c r="AWV54"/>
      <c r="AWW54"/>
      <c r="AWX54"/>
      <c r="AWY54"/>
      <c r="AWZ54"/>
      <c r="AXA54"/>
      <c r="AXB54"/>
      <c r="AXC54"/>
      <c r="AXD54"/>
      <c r="AXE54"/>
      <c r="AXF54"/>
      <c r="AXG54"/>
      <c r="AXH54"/>
      <c r="AXI54"/>
      <c r="AXJ54"/>
      <c r="AXK54"/>
      <c r="AXL54"/>
      <c r="AXM54"/>
      <c r="AXN54"/>
      <c r="AXO54"/>
      <c r="AXP54"/>
      <c r="AXQ54"/>
      <c r="AXR54"/>
      <c r="AXS54"/>
      <c r="AXT54"/>
      <c r="AXU54"/>
      <c r="AXV54"/>
      <c r="AXW54"/>
      <c r="AXX54"/>
      <c r="AXY54"/>
      <c r="AXZ54"/>
      <c r="AYA54"/>
      <c r="AYB54"/>
      <c r="AYC54"/>
      <c r="AYD54"/>
      <c r="AYE54"/>
      <c r="AYF54"/>
      <c r="AYG54"/>
      <c r="AYH54"/>
      <c r="AYI54"/>
      <c r="AYJ54"/>
      <c r="AYK54"/>
      <c r="AYL54"/>
      <c r="AYM54"/>
      <c r="AYN54"/>
      <c r="AYO54"/>
      <c r="AYP54"/>
      <c r="AYQ54"/>
      <c r="AYR54"/>
      <c r="AYS54"/>
      <c r="AYT54"/>
      <c r="AYU54"/>
      <c r="AYV54"/>
      <c r="AYW54"/>
      <c r="AYX54"/>
      <c r="AYY54"/>
      <c r="AYZ54"/>
      <c r="AZA54"/>
      <c r="AZB54"/>
      <c r="AZC54"/>
      <c r="AZD54"/>
      <c r="AZE54"/>
      <c r="AZF54"/>
      <c r="AZG54"/>
      <c r="AZH54"/>
      <c r="AZI54"/>
      <c r="AZJ54"/>
      <c r="AZK54"/>
      <c r="AZL54"/>
      <c r="AZM54"/>
      <c r="AZN54"/>
      <c r="AZO54"/>
      <c r="AZP54"/>
      <c r="AZQ54"/>
      <c r="AZR54"/>
      <c r="AZS54"/>
      <c r="AZT54"/>
      <c r="AZU54"/>
      <c r="AZV54"/>
      <c r="AZW54"/>
      <c r="AZX54"/>
      <c r="AZY54"/>
      <c r="AZZ54"/>
      <c r="BAA54"/>
      <c r="BAB54"/>
      <c r="BAC54"/>
      <c r="BAD54"/>
      <c r="BAE54"/>
      <c r="BAF54"/>
      <c r="BAG54"/>
      <c r="BAH54"/>
      <c r="BAI54"/>
      <c r="BAJ54"/>
      <c r="BAK54"/>
      <c r="BAL54"/>
      <c r="BAM54"/>
      <c r="BAN54"/>
      <c r="BAO54"/>
      <c r="BAP54"/>
      <c r="BAQ54"/>
      <c r="BAR54"/>
      <c r="BAS54"/>
      <c r="BAT54"/>
      <c r="BAU54"/>
      <c r="BAV54"/>
      <c r="BAW54"/>
      <c r="BAX54"/>
      <c r="BAY54"/>
      <c r="BAZ54"/>
      <c r="BBA54"/>
      <c r="BBB54"/>
      <c r="BBC54"/>
      <c r="BBD54"/>
      <c r="BBE54"/>
      <c r="BBF54"/>
      <c r="BBG54"/>
      <c r="BBH54"/>
      <c r="BBI54"/>
      <c r="BBJ54"/>
      <c r="BBK54"/>
      <c r="BBL54"/>
      <c r="BBM54"/>
      <c r="BBN54"/>
      <c r="BBO54"/>
      <c r="BBP54"/>
      <c r="BBQ54"/>
      <c r="BBR54"/>
      <c r="BBS54"/>
      <c r="BBT54"/>
      <c r="BBU54"/>
      <c r="BBV54"/>
      <c r="BBW54"/>
      <c r="BBX54"/>
      <c r="BBY54"/>
      <c r="BBZ54"/>
      <c r="BCA54"/>
      <c r="BCB54"/>
      <c r="BCC54"/>
      <c r="BCD54"/>
      <c r="BCE54"/>
      <c r="BCF54"/>
      <c r="BCG54"/>
      <c r="BCH54"/>
      <c r="BCI54"/>
      <c r="BCJ54"/>
      <c r="BCK54"/>
      <c r="BCL54"/>
      <c r="BCM54"/>
      <c r="BCN54"/>
      <c r="BCO54"/>
      <c r="BCP54"/>
      <c r="BCQ54"/>
      <c r="BCR54"/>
      <c r="BCS54"/>
      <c r="BCT54"/>
      <c r="BCU54"/>
      <c r="BCV54"/>
      <c r="BCW54"/>
      <c r="BCX54"/>
      <c r="BCY54"/>
      <c r="BCZ54"/>
      <c r="BDA54"/>
      <c r="BDB54"/>
      <c r="BDC54"/>
      <c r="BDD54"/>
      <c r="BDE54"/>
      <c r="BDF54"/>
      <c r="BDG54"/>
      <c r="BDH54"/>
      <c r="BDI54"/>
      <c r="BDJ54"/>
      <c r="BDK54"/>
      <c r="BDL54"/>
      <c r="BDM54"/>
      <c r="BDN54"/>
      <c r="BDO54"/>
      <c r="BDP54"/>
      <c r="BDQ54"/>
      <c r="BDR54"/>
      <c r="BDS54"/>
      <c r="BDT54"/>
      <c r="BDU54"/>
      <c r="BDV54"/>
      <c r="BDW54"/>
      <c r="BDX54"/>
      <c r="BDY54"/>
      <c r="BDZ54"/>
      <c r="BEA54"/>
      <c r="BEB54"/>
      <c r="BEC54"/>
      <c r="BED54"/>
      <c r="BEE54"/>
      <c r="BEF54"/>
      <c r="BEG54"/>
      <c r="BEH54"/>
      <c r="BEI54"/>
      <c r="BEJ54"/>
      <c r="BEK54"/>
      <c r="BEL54"/>
      <c r="BEM54"/>
      <c r="BEN54"/>
      <c r="BEO54"/>
      <c r="BEP54"/>
      <c r="BEQ54"/>
      <c r="BER54"/>
      <c r="BES54"/>
      <c r="BET54"/>
      <c r="BEU54"/>
      <c r="BEV54"/>
      <c r="BEW54"/>
      <c r="BEX54"/>
      <c r="BEY54"/>
      <c r="BEZ54"/>
      <c r="BFA54"/>
      <c r="BFB54"/>
      <c r="BFC54"/>
      <c r="BFD54"/>
      <c r="BFE54"/>
      <c r="BFF54"/>
      <c r="BFG54"/>
      <c r="BFH54"/>
      <c r="BFI54"/>
      <c r="BFJ54"/>
      <c r="BFK54"/>
      <c r="BFL54"/>
      <c r="BFM54"/>
      <c r="BFN54"/>
      <c r="BFO54"/>
      <c r="BFP54"/>
      <c r="BFQ54"/>
      <c r="BFR54"/>
      <c r="BFS54"/>
      <c r="BFT54"/>
      <c r="BFU54"/>
      <c r="BFV54"/>
      <c r="BFW54"/>
      <c r="BFX54"/>
      <c r="BFY54"/>
      <c r="BFZ54"/>
      <c r="BGA54"/>
      <c r="BGB54"/>
      <c r="BGC54"/>
      <c r="BGD54"/>
      <c r="BGE54"/>
      <c r="BGF54"/>
      <c r="BGG54"/>
      <c r="BGH54"/>
      <c r="BGI54"/>
      <c r="BGJ54"/>
      <c r="BGK54"/>
      <c r="BGL54"/>
      <c r="BGM54"/>
      <c r="BGN54"/>
      <c r="BGO54"/>
      <c r="BGP54"/>
      <c r="BGQ54"/>
      <c r="BGR54"/>
      <c r="BGS54"/>
      <c r="BGT54"/>
      <c r="BGU54"/>
      <c r="BGV54"/>
      <c r="BGW54"/>
      <c r="BGX54"/>
      <c r="BGY54"/>
      <c r="BGZ54"/>
      <c r="BHA54"/>
      <c r="BHB54"/>
      <c r="BHC54"/>
      <c r="BHD54"/>
      <c r="BHE54"/>
      <c r="BHF54"/>
      <c r="BHG54"/>
      <c r="BHH54"/>
      <c r="BHI54"/>
      <c r="BHJ54"/>
      <c r="BHK54"/>
      <c r="BHL54"/>
      <c r="BHM54"/>
      <c r="BHN54"/>
      <c r="BHO54"/>
      <c r="BHP54"/>
      <c r="BHQ54"/>
      <c r="BHR54"/>
      <c r="BHS54"/>
      <c r="BHT54"/>
      <c r="BHU54"/>
      <c r="BHV54"/>
      <c r="BHW54"/>
      <c r="BHX54"/>
      <c r="BHY54"/>
      <c r="BHZ54"/>
      <c r="BIA54"/>
      <c r="BIB54"/>
      <c r="BIC54"/>
      <c r="BID54"/>
      <c r="BIE54"/>
      <c r="BIF54"/>
      <c r="BIG54"/>
      <c r="BIH54"/>
      <c r="BII54"/>
      <c r="BIJ54"/>
      <c r="BIK54"/>
      <c r="BIL54"/>
      <c r="BIM54"/>
      <c r="BIN54"/>
      <c r="BIO54"/>
      <c r="BIP54"/>
      <c r="BIQ54"/>
      <c r="BIR54"/>
      <c r="BIS54"/>
      <c r="BIT54"/>
      <c r="BIU54"/>
      <c r="BIV54"/>
      <c r="BIW54"/>
      <c r="BIX54"/>
      <c r="BIY54"/>
      <c r="BIZ54"/>
      <c r="BJA54"/>
      <c r="BJB54"/>
      <c r="BJC54"/>
      <c r="BJD54"/>
      <c r="BJE54"/>
      <c r="BJF54"/>
      <c r="BJG54"/>
      <c r="BJH54"/>
      <c r="BJI54"/>
      <c r="BJJ54"/>
      <c r="BJK54"/>
      <c r="BJL54"/>
      <c r="BJM54"/>
      <c r="BJN54"/>
      <c r="BJO54"/>
      <c r="BJP54"/>
      <c r="BJQ54"/>
      <c r="BJR54"/>
      <c r="BJS54"/>
      <c r="BJT54"/>
      <c r="BJU54"/>
      <c r="BJV54"/>
      <c r="BJW54"/>
      <c r="BJX54"/>
      <c r="BJY54"/>
      <c r="BJZ54"/>
      <c r="BKA54"/>
      <c r="BKB54"/>
      <c r="BKC54"/>
      <c r="BKD54"/>
      <c r="BKE54"/>
      <c r="BKF54"/>
      <c r="BKG54"/>
      <c r="BKH54"/>
      <c r="BKI54"/>
      <c r="BKJ54"/>
      <c r="BKK54"/>
      <c r="BKL54"/>
      <c r="BKM54"/>
      <c r="BKN54"/>
      <c r="BKO54"/>
      <c r="BKP54"/>
      <c r="BKQ54"/>
      <c r="BKR54"/>
      <c r="BKS54"/>
      <c r="BKT54"/>
      <c r="BKU54"/>
      <c r="BKV54"/>
      <c r="BKW54"/>
      <c r="BKX54"/>
      <c r="BKY54"/>
      <c r="BKZ54"/>
      <c r="BLA54"/>
      <c r="BLB54"/>
      <c r="BLC54"/>
      <c r="BLD54"/>
      <c r="BLE54"/>
      <c r="BLF54"/>
      <c r="BLG54"/>
      <c r="BLH54"/>
      <c r="BLI54"/>
      <c r="BLJ54"/>
      <c r="BLK54"/>
      <c r="BLL54"/>
      <c r="BLM54"/>
      <c r="BLN54"/>
      <c r="BLO54"/>
      <c r="BLP54"/>
      <c r="BLQ54"/>
      <c r="BLR54"/>
      <c r="BLS54"/>
      <c r="BLT54"/>
      <c r="BLU54"/>
      <c r="BLV54"/>
      <c r="BLW54"/>
      <c r="BLX54"/>
      <c r="BLY54"/>
      <c r="BLZ54"/>
      <c r="BMA54"/>
      <c r="BMB54"/>
      <c r="BMC54"/>
      <c r="BMD54"/>
      <c r="BME54"/>
      <c r="BMF54"/>
      <c r="BMG54"/>
      <c r="BMH54"/>
      <c r="BMI54"/>
      <c r="BMJ54"/>
      <c r="BMK54"/>
      <c r="BML54"/>
      <c r="BMM54"/>
      <c r="BMN54"/>
      <c r="BMO54"/>
      <c r="BMP54"/>
      <c r="BMQ54"/>
      <c r="BMR54"/>
      <c r="BMS54"/>
      <c r="BMT54"/>
      <c r="BMU54"/>
      <c r="BMV54"/>
      <c r="BMW54"/>
      <c r="BMX54"/>
      <c r="BMY54"/>
      <c r="BMZ54"/>
      <c r="BNA54"/>
      <c r="BNB54"/>
      <c r="BNC54"/>
      <c r="BND54"/>
      <c r="BNE54"/>
      <c r="BNF54"/>
      <c r="BNG54"/>
      <c r="BNH54"/>
      <c r="BNI54"/>
      <c r="BNJ54"/>
      <c r="BNK54"/>
      <c r="BNL54"/>
      <c r="BNM54"/>
      <c r="BNN54"/>
      <c r="BNO54"/>
      <c r="BNP54"/>
      <c r="BNQ54"/>
      <c r="BNR54"/>
      <c r="BNS54"/>
      <c r="BNT54"/>
      <c r="BNU54"/>
      <c r="BNV54"/>
      <c r="BNW54"/>
      <c r="BNX54"/>
      <c r="BNY54"/>
      <c r="BNZ54"/>
      <c r="BOA54"/>
      <c r="BOB54"/>
      <c r="BOC54"/>
      <c r="BOD54"/>
      <c r="BOE54"/>
      <c r="BOF54"/>
      <c r="BOG54"/>
      <c r="BOH54"/>
      <c r="BOI54"/>
      <c r="BOJ54"/>
      <c r="BOK54"/>
      <c r="BOL54"/>
      <c r="BOM54"/>
      <c r="BON54"/>
      <c r="BOO54"/>
      <c r="BOP54"/>
      <c r="BOQ54"/>
      <c r="BOR54"/>
      <c r="BOS54"/>
      <c r="BOT54"/>
      <c r="BOU54"/>
      <c r="BOV54"/>
      <c r="BOW54"/>
      <c r="BOX54"/>
      <c r="BOY54"/>
      <c r="BOZ54"/>
      <c r="BPA54"/>
      <c r="BPB54"/>
      <c r="BPC54"/>
      <c r="BPD54"/>
      <c r="BPE54"/>
      <c r="BPF54"/>
      <c r="BPG54"/>
      <c r="BPH54"/>
      <c r="BPI54"/>
      <c r="BPJ54"/>
      <c r="BPK54"/>
      <c r="BPL54"/>
      <c r="BPM54"/>
      <c r="BPN54"/>
      <c r="BPO54"/>
      <c r="BPP54"/>
      <c r="BPQ54"/>
      <c r="BPR54"/>
      <c r="BPS54"/>
      <c r="BPT54"/>
      <c r="BPU54"/>
      <c r="BPV54"/>
      <c r="BPW54"/>
      <c r="BPX54"/>
      <c r="BPY54"/>
      <c r="BPZ54"/>
      <c r="BQA54"/>
      <c r="BQB54"/>
      <c r="BQC54"/>
      <c r="BQD54"/>
      <c r="BQE54"/>
      <c r="BQF54"/>
      <c r="BQG54"/>
      <c r="BQH54"/>
      <c r="BQI54"/>
      <c r="BQJ54"/>
      <c r="BQK54"/>
      <c r="BQL54"/>
      <c r="BQM54"/>
      <c r="BQN54"/>
      <c r="BQO54"/>
      <c r="BQP54"/>
      <c r="BQQ54"/>
      <c r="BQR54"/>
      <c r="BQS54"/>
      <c r="BQT54"/>
      <c r="BQU54"/>
      <c r="BQV54"/>
      <c r="BQW54"/>
      <c r="BQX54"/>
      <c r="BQY54"/>
      <c r="BQZ54"/>
      <c r="BRA54"/>
      <c r="BRB54"/>
      <c r="BRC54"/>
      <c r="BRD54"/>
      <c r="BRE54"/>
      <c r="BRF54"/>
      <c r="BRG54"/>
      <c r="BRH54"/>
      <c r="BRI54"/>
      <c r="BRJ54"/>
      <c r="BRK54"/>
      <c r="BRL54"/>
      <c r="BRM54"/>
      <c r="BRN54"/>
      <c r="BRO54"/>
      <c r="BRP54"/>
      <c r="BRQ54"/>
      <c r="BRR54"/>
      <c r="BRS54"/>
      <c r="BRT54"/>
      <c r="BRU54"/>
      <c r="BRV54"/>
      <c r="BRW54"/>
      <c r="BRX54"/>
      <c r="BRY54"/>
      <c r="BRZ54"/>
      <c r="BSA54"/>
      <c r="BSB54"/>
      <c r="BSC54"/>
      <c r="BSD54"/>
      <c r="BSE54"/>
      <c r="BSF54"/>
      <c r="BSG54"/>
      <c r="BSH54"/>
      <c r="BSI54"/>
      <c r="BSJ54"/>
      <c r="BSK54"/>
      <c r="BSL54"/>
      <c r="BSM54"/>
      <c r="BSN54"/>
      <c r="BSO54"/>
      <c r="BSP54"/>
      <c r="BSQ54"/>
      <c r="BSR54"/>
      <c r="BSS54"/>
      <c r="BST54"/>
      <c r="BSU54"/>
      <c r="BSV54"/>
      <c r="BSW54"/>
      <c r="BSX54"/>
      <c r="BSY54"/>
      <c r="BSZ54"/>
      <c r="BTA54"/>
      <c r="BTB54"/>
      <c r="BTC54"/>
      <c r="BTD54"/>
      <c r="BTE54"/>
      <c r="BTF54"/>
      <c r="BTG54"/>
      <c r="BTH54"/>
      <c r="BTI54"/>
      <c r="BTJ54"/>
      <c r="BTK54"/>
      <c r="BTL54"/>
      <c r="BTM54"/>
      <c r="BTN54"/>
      <c r="BTO54"/>
      <c r="BTP54"/>
      <c r="BTQ54"/>
      <c r="BTR54"/>
      <c r="BTS54"/>
      <c r="BTT54"/>
      <c r="BTU54"/>
      <c r="BTV54"/>
      <c r="BTW54"/>
      <c r="BTX54"/>
      <c r="BTY54"/>
      <c r="BTZ54"/>
      <c r="BUA54"/>
      <c r="BUB54"/>
      <c r="BUC54"/>
      <c r="BUD54"/>
      <c r="BUE54"/>
      <c r="BUF54"/>
      <c r="BUG54"/>
      <c r="BUH54"/>
      <c r="BUI54"/>
      <c r="BUJ54"/>
      <c r="BUK54"/>
      <c r="BUL54"/>
      <c r="BUM54"/>
      <c r="BUN54"/>
      <c r="BUO54"/>
      <c r="BUP54"/>
      <c r="BUQ54"/>
      <c r="BUR54"/>
      <c r="BUS54"/>
      <c r="BUT54"/>
      <c r="BUU54"/>
      <c r="BUV54"/>
      <c r="BUW54"/>
      <c r="BUX54"/>
      <c r="BUY54"/>
      <c r="BUZ54"/>
      <c r="BVA54"/>
      <c r="BVB54"/>
      <c r="BVC54"/>
      <c r="BVD54"/>
      <c r="BVE54"/>
      <c r="BVF54"/>
      <c r="BVG54"/>
      <c r="BVH54"/>
      <c r="BVI54"/>
      <c r="BVJ54"/>
      <c r="BVK54"/>
      <c r="BVL54"/>
      <c r="BVM54"/>
      <c r="BVN54"/>
      <c r="BVO54"/>
      <c r="BVP54"/>
      <c r="BVQ54"/>
      <c r="BVR54"/>
      <c r="BVS54"/>
      <c r="BVT54"/>
      <c r="BVU54"/>
      <c r="BVV54"/>
      <c r="BVW54"/>
      <c r="BVX54"/>
      <c r="BVY54"/>
      <c r="BVZ54"/>
      <c r="BWA54"/>
      <c r="BWB54"/>
      <c r="BWC54"/>
      <c r="BWD54"/>
      <c r="BWE54"/>
      <c r="BWF54"/>
      <c r="BWG54"/>
      <c r="BWH54"/>
      <c r="BWI54"/>
      <c r="BWJ54"/>
      <c r="BWK54"/>
      <c r="BWL54"/>
      <c r="BWM54"/>
      <c r="BWN54"/>
      <c r="BWO54"/>
      <c r="BWP54"/>
      <c r="BWQ54"/>
      <c r="BWR54"/>
      <c r="BWS54"/>
      <c r="BWT54"/>
      <c r="BWU54"/>
      <c r="BWV54"/>
      <c r="BWW54"/>
      <c r="BWX54"/>
      <c r="BWY54"/>
      <c r="BWZ54"/>
      <c r="BXA54"/>
      <c r="BXB54"/>
      <c r="BXC54"/>
      <c r="BXD54"/>
      <c r="BXE54"/>
    </row>
    <row r="55" spans="1:1981" s="43" customFormat="1" ht="15" customHeight="1" x14ac:dyDescent="0.25">
      <c r="A55"/>
      <c r="B55" s="237"/>
      <c r="C55" s="82" t="s">
        <v>140</v>
      </c>
      <c r="D55" s="25" t="s">
        <v>141</v>
      </c>
      <c r="E55" s="26" t="s">
        <v>44</v>
      </c>
      <c r="F55" s="82" t="s">
        <v>142</v>
      </c>
      <c r="G55" s="28" t="s">
        <v>41</v>
      </c>
      <c r="H55" s="50" t="s">
        <v>37</v>
      </c>
      <c r="I55" s="75" t="s">
        <v>123</v>
      </c>
      <c r="J55" s="50"/>
      <c r="K55" s="4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  <c r="AMK55"/>
      <c r="AML55"/>
      <c r="AMM55"/>
      <c r="AMN55"/>
      <c r="AMO55"/>
      <c r="AMP55"/>
      <c r="AMQ55"/>
      <c r="AMR55"/>
      <c r="AMS55"/>
      <c r="AMT55"/>
      <c r="AMU55"/>
      <c r="AMV55"/>
      <c r="AMW55"/>
      <c r="AMX55"/>
      <c r="AMY55"/>
      <c r="AMZ55"/>
      <c r="ANA55"/>
      <c r="ANB55"/>
      <c r="ANC55"/>
      <c r="AND55"/>
      <c r="ANE55"/>
      <c r="ANF55"/>
      <c r="ANG55"/>
      <c r="ANH55"/>
      <c r="ANI55"/>
      <c r="ANJ55"/>
      <c r="ANK55"/>
      <c r="ANL55"/>
      <c r="ANM55"/>
      <c r="ANN55"/>
      <c r="ANO55"/>
      <c r="ANP55"/>
      <c r="ANQ55"/>
      <c r="ANR55"/>
      <c r="ANS55"/>
      <c r="ANT55"/>
      <c r="ANU55"/>
      <c r="ANV55"/>
      <c r="ANW55"/>
      <c r="ANX55"/>
      <c r="ANY55"/>
      <c r="ANZ55"/>
      <c r="AOA55"/>
      <c r="AOB55"/>
      <c r="AOC55"/>
      <c r="AOD55"/>
      <c r="AOE55"/>
      <c r="AOF55"/>
      <c r="AOG55"/>
      <c r="AOH55"/>
      <c r="AOI55"/>
      <c r="AOJ55"/>
      <c r="AOK55"/>
      <c r="AOL55"/>
      <c r="AOM55"/>
      <c r="AON55"/>
      <c r="AOO55"/>
      <c r="AOP55"/>
      <c r="AOQ55"/>
      <c r="AOR55"/>
      <c r="AOS55"/>
      <c r="AOT55"/>
      <c r="AOU55"/>
      <c r="AOV55"/>
      <c r="AOW55"/>
      <c r="AOX55"/>
      <c r="AOY55"/>
      <c r="AOZ55"/>
      <c r="APA55"/>
      <c r="APB55"/>
      <c r="APC55"/>
      <c r="APD55"/>
      <c r="APE55"/>
      <c r="APF55"/>
      <c r="APG55"/>
      <c r="APH55"/>
      <c r="API55"/>
      <c r="APJ55"/>
      <c r="APK55"/>
      <c r="APL55"/>
      <c r="APM55"/>
      <c r="APN55"/>
      <c r="APO55"/>
      <c r="APP55"/>
      <c r="APQ55"/>
      <c r="APR55"/>
      <c r="APS55"/>
      <c r="APT55"/>
      <c r="APU55"/>
      <c r="APV55"/>
      <c r="APW55"/>
      <c r="APX55"/>
      <c r="APY55"/>
      <c r="APZ55"/>
      <c r="AQA55"/>
      <c r="AQB55"/>
      <c r="AQC55"/>
      <c r="AQD55"/>
      <c r="AQE55"/>
      <c r="AQF55"/>
      <c r="AQG55"/>
      <c r="AQH55"/>
      <c r="AQI55"/>
      <c r="AQJ55"/>
      <c r="AQK55"/>
      <c r="AQL55"/>
      <c r="AQM55"/>
      <c r="AQN55"/>
      <c r="AQO55"/>
      <c r="AQP55"/>
      <c r="AQQ55"/>
      <c r="AQR55"/>
      <c r="AQS55"/>
      <c r="AQT55"/>
      <c r="AQU55"/>
      <c r="AQV55"/>
      <c r="AQW55"/>
      <c r="AQX55"/>
      <c r="AQY55"/>
      <c r="AQZ55"/>
      <c r="ARA55"/>
      <c r="ARB55"/>
      <c r="ARC55"/>
      <c r="ARD55"/>
      <c r="ARE55"/>
      <c r="ARF55"/>
      <c r="ARG55"/>
      <c r="ARH55"/>
      <c r="ARI55"/>
      <c r="ARJ55"/>
      <c r="ARK55"/>
      <c r="ARL55"/>
      <c r="ARM55"/>
      <c r="ARN55"/>
      <c r="ARO55"/>
      <c r="ARP55"/>
      <c r="ARQ55"/>
      <c r="ARR55"/>
      <c r="ARS55"/>
      <c r="ART55"/>
      <c r="ARU55"/>
      <c r="ARV55"/>
      <c r="ARW55"/>
      <c r="ARX55"/>
      <c r="ARY55"/>
      <c r="ARZ55"/>
      <c r="ASA55"/>
      <c r="ASB55"/>
      <c r="ASC55"/>
      <c r="ASD55"/>
      <c r="ASE55"/>
      <c r="ASF55"/>
      <c r="ASG55"/>
      <c r="ASH55"/>
      <c r="ASI55"/>
      <c r="ASJ55"/>
      <c r="ASK55"/>
      <c r="ASL55"/>
      <c r="ASM55"/>
      <c r="ASN55"/>
      <c r="ASO55"/>
      <c r="ASP55"/>
      <c r="ASQ55"/>
      <c r="ASR55"/>
      <c r="ASS55"/>
      <c r="AST55"/>
      <c r="ASU55"/>
      <c r="ASV55"/>
      <c r="ASW55"/>
      <c r="ASX55"/>
      <c r="ASY55"/>
      <c r="ASZ55"/>
      <c r="ATA55"/>
      <c r="ATB55"/>
      <c r="ATC55"/>
      <c r="ATD55"/>
      <c r="ATE55"/>
      <c r="ATF55"/>
      <c r="ATG55"/>
      <c r="ATH55"/>
      <c r="ATI55"/>
      <c r="ATJ55"/>
      <c r="ATK55"/>
      <c r="ATL55"/>
      <c r="ATM55"/>
      <c r="ATN55"/>
      <c r="ATO55"/>
      <c r="ATP55"/>
      <c r="ATQ55"/>
      <c r="ATR55"/>
      <c r="ATS55"/>
      <c r="ATT55"/>
      <c r="ATU55"/>
      <c r="ATV55"/>
      <c r="ATW55"/>
      <c r="ATX55"/>
      <c r="ATY55"/>
      <c r="ATZ55"/>
      <c r="AUA55"/>
      <c r="AUB55"/>
      <c r="AUC55"/>
      <c r="AUD55"/>
      <c r="AUE55"/>
      <c r="AUF55"/>
      <c r="AUG55"/>
      <c r="AUH55"/>
      <c r="AUI55"/>
      <c r="AUJ55"/>
      <c r="AUK55"/>
      <c r="AUL55"/>
      <c r="AUM55"/>
      <c r="AUN55"/>
      <c r="AUO55"/>
      <c r="AUP55"/>
      <c r="AUQ55"/>
      <c r="AUR55"/>
      <c r="AUS55"/>
      <c r="AUT55"/>
      <c r="AUU55"/>
      <c r="AUV55"/>
      <c r="AUW55"/>
      <c r="AUX55"/>
      <c r="AUY55"/>
      <c r="AUZ55"/>
      <c r="AVA55"/>
      <c r="AVB55"/>
      <c r="AVC55"/>
      <c r="AVD55"/>
      <c r="AVE55"/>
      <c r="AVF55"/>
      <c r="AVG55"/>
      <c r="AVH55"/>
      <c r="AVI55"/>
      <c r="AVJ55"/>
      <c r="AVK55"/>
      <c r="AVL55"/>
      <c r="AVM55"/>
      <c r="AVN55"/>
      <c r="AVO55"/>
      <c r="AVP55"/>
      <c r="AVQ55"/>
      <c r="AVR55"/>
      <c r="AVS55"/>
      <c r="AVT55"/>
      <c r="AVU55"/>
      <c r="AVV55"/>
      <c r="AVW55"/>
      <c r="AVX55"/>
      <c r="AVY55"/>
      <c r="AVZ55"/>
      <c r="AWA55"/>
      <c r="AWB55"/>
      <c r="AWC55"/>
      <c r="AWD55"/>
      <c r="AWE55"/>
      <c r="AWF55"/>
      <c r="AWG55"/>
      <c r="AWH55"/>
      <c r="AWI55"/>
      <c r="AWJ55"/>
      <c r="AWK55"/>
      <c r="AWL55"/>
      <c r="AWM55"/>
      <c r="AWN55"/>
      <c r="AWO55"/>
      <c r="AWP55"/>
      <c r="AWQ55"/>
      <c r="AWR55"/>
      <c r="AWS55"/>
      <c r="AWT55"/>
      <c r="AWU55"/>
      <c r="AWV55"/>
      <c r="AWW55"/>
      <c r="AWX55"/>
      <c r="AWY55"/>
      <c r="AWZ55"/>
      <c r="AXA55"/>
      <c r="AXB55"/>
      <c r="AXC55"/>
      <c r="AXD55"/>
      <c r="AXE55"/>
      <c r="AXF55"/>
      <c r="AXG55"/>
      <c r="AXH55"/>
      <c r="AXI55"/>
      <c r="AXJ55"/>
      <c r="AXK55"/>
      <c r="AXL55"/>
      <c r="AXM55"/>
      <c r="AXN55"/>
      <c r="AXO55"/>
      <c r="AXP55"/>
      <c r="AXQ55"/>
      <c r="AXR55"/>
      <c r="AXS55"/>
      <c r="AXT55"/>
      <c r="AXU55"/>
      <c r="AXV55"/>
      <c r="AXW55"/>
      <c r="AXX55"/>
      <c r="AXY55"/>
      <c r="AXZ55"/>
      <c r="AYA55"/>
      <c r="AYB55"/>
      <c r="AYC55"/>
      <c r="AYD55"/>
      <c r="AYE55"/>
      <c r="AYF55"/>
      <c r="AYG55"/>
      <c r="AYH55"/>
      <c r="AYI55"/>
      <c r="AYJ55"/>
      <c r="AYK55"/>
      <c r="AYL55"/>
      <c r="AYM55"/>
      <c r="AYN55"/>
      <c r="AYO55"/>
      <c r="AYP55"/>
      <c r="AYQ55"/>
      <c r="AYR55"/>
      <c r="AYS55"/>
      <c r="AYT55"/>
      <c r="AYU55"/>
      <c r="AYV55"/>
      <c r="AYW55"/>
      <c r="AYX55"/>
      <c r="AYY55"/>
      <c r="AYZ55"/>
      <c r="AZA55"/>
      <c r="AZB55"/>
      <c r="AZC55"/>
      <c r="AZD55"/>
      <c r="AZE55"/>
      <c r="AZF55"/>
      <c r="AZG55"/>
      <c r="AZH55"/>
      <c r="AZI55"/>
      <c r="AZJ55"/>
      <c r="AZK55"/>
      <c r="AZL55"/>
      <c r="AZM55"/>
      <c r="AZN55"/>
      <c r="AZO55"/>
      <c r="AZP55"/>
      <c r="AZQ55"/>
      <c r="AZR55"/>
      <c r="AZS55"/>
      <c r="AZT55"/>
      <c r="AZU55"/>
      <c r="AZV55"/>
      <c r="AZW55"/>
      <c r="AZX55"/>
      <c r="AZY55"/>
      <c r="AZZ55"/>
      <c r="BAA55"/>
      <c r="BAB55"/>
      <c r="BAC55"/>
      <c r="BAD55"/>
      <c r="BAE55"/>
      <c r="BAF55"/>
      <c r="BAG55"/>
      <c r="BAH55"/>
      <c r="BAI55"/>
      <c r="BAJ55"/>
      <c r="BAK55"/>
      <c r="BAL55"/>
      <c r="BAM55"/>
      <c r="BAN55"/>
      <c r="BAO55"/>
      <c r="BAP55"/>
      <c r="BAQ55"/>
      <c r="BAR55"/>
      <c r="BAS55"/>
      <c r="BAT55"/>
      <c r="BAU55"/>
      <c r="BAV55"/>
      <c r="BAW55"/>
      <c r="BAX55"/>
      <c r="BAY55"/>
      <c r="BAZ55"/>
      <c r="BBA55"/>
      <c r="BBB55"/>
      <c r="BBC55"/>
      <c r="BBD55"/>
      <c r="BBE55"/>
      <c r="BBF55"/>
      <c r="BBG55"/>
      <c r="BBH55"/>
      <c r="BBI55"/>
      <c r="BBJ55"/>
      <c r="BBK55"/>
      <c r="BBL55"/>
      <c r="BBM55"/>
      <c r="BBN55"/>
      <c r="BBO55"/>
      <c r="BBP55"/>
      <c r="BBQ55"/>
      <c r="BBR55"/>
      <c r="BBS55"/>
      <c r="BBT55"/>
      <c r="BBU55"/>
      <c r="BBV55"/>
      <c r="BBW55"/>
      <c r="BBX55"/>
      <c r="BBY55"/>
      <c r="BBZ55"/>
      <c r="BCA55"/>
      <c r="BCB55"/>
      <c r="BCC55"/>
      <c r="BCD55"/>
      <c r="BCE55"/>
      <c r="BCF55"/>
      <c r="BCG55"/>
      <c r="BCH55"/>
      <c r="BCI55"/>
      <c r="BCJ55"/>
      <c r="BCK55"/>
      <c r="BCL55"/>
      <c r="BCM55"/>
      <c r="BCN55"/>
      <c r="BCO55"/>
      <c r="BCP55"/>
      <c r="BCQ55"/>
      <c r="BCR55"/>
      <c r="BCS55"/>
      <c r="BCT55"/>
      <c r="BCU55"/>
      <c r="BCV55"/>
      <c r="BCW55"/>
      <c r="BCX55"/>
      <c r="BCY55"/>
      <c r="BCZ55"/>
      <c r="BDA55"/>
      <c r="BDB55"/>
      <c r="BDC55"/>
      <c r="BDD55"/>
      <c r="BDE55"/>
      <c r="BDF55"/>
      <c r="BDG55"/>
      <c r="BDH55"/>
      <c r="BDI55"/>
      <c r="BDJ55"/>
      <c r="BDK55"/>
      <c r="BDL55"/>
      <c r="BDM55"/>
      <c r="BDN55"/>
      <c r="BDO55"/>
      <c r="BDP55"/>
      <c r="BDQ55"/>
      <c r="BDR55"/>
      <c r="BDS55"/>
      <c r="BDT55"/>
      <c r="BDU55"/>
      <c r="BDV55"/>
      <c r="BDW55"/>
      <c r="BDX55"/>
      <c r="BDY55"/>
      <c r="BDZ55"/>
      <c r="BEA55"/>
      <c r="BEB55"/>
      <c r="BEC55"/>
      <c r="BED55"/>
      <c r="BEE55"/>
      <c r="BEF55"/>
      <c r="BEG55"/>
      <c r="BEH55"/>
      <c r="BEI55"/>
      <c r="BEJ55"/>
      <c r="BEK55"/>
      <c r="BEL55"/>
      <c r="BEM55"/>
      <c r="BEN55"/>
      <c r="BEO55"/>
      <c r="BEP55"/>
      <c r="BEQ55"/>
      <c r="BER55"/>
      <c r="BES55"/>
      <c r="BET55"/>
      <c r="BEU55"/>
      <c r="BEV55"/>
      <c r="BEW55"/>
      <c r="BEX55"/>
      <c r="BEY55"/>
      <c r="BEZ55"/>
      <c r="BFA55"/>
      <c r="BFB55"/>
      <c r="BFC55"/>
      <c r="BFD55"/>
      <c r="BFE55"/>
      <c r="BFF55"/>
      <c r="BFG55"/>
      <c r="BFH55"/>
      <c r="BFI55"/>
      <c r="BFJ55"/>
      <c r="BFK55"/>
      <c r="BFL55"/>
      <c r="BFM55"/>
      <c r="BFN55"/>
      <c r="BFO55"/>
      <c r="BFP55"/>
      <c r="BFQ55"/>
      <c r="BFR55"/>
      <c r="BFS55"/>
      <c r="BFT55"/>
      <c r="BFU55"/>
      <c r="BFV55"/>
      <c r="BFW55"/>
      <c r="BFX55"/>
      <c r="BFY55"/>
      <c r="BFZ55"/>
      <c r="BGA55"/>
      <c r="BGB55"/>
      <c r="BGC55"/>
      <c r="BGD55"/>
      <c r="BGE55"/>
      <c r="BGF55"/>
      <c r="BGG55"/>
      <c r="BGH55"/>
      <c r="BGI55"/>
      <c r="BGJ55"/>
      <c r="BGK55"/>
      <c r="BGL55"/>
      <c r="BGM55"/>
      <c r="BGN55"/>
      <c r="BGO55"/>
      <c r="BGP55"/>
      <c r="BGQ55"/>
      <c r="BGR55"/>
      <c r="BGS55"/>
      <c r="BGT55"/>
      <c r="BGU55"/>
      <c r="BGV55"/>
      <c r="BGW55"/>
      <c r="BGX55"/>
      <c r="BGY55"/>
      <c r="BGZ55"/>
      <c r="BHA55"/>
      <c r="BHB55"/>
      <c r="BHC55"/>
      <c r="BHD55"/>
      <c r="BHE55"/>
      <c r="BHF55"/>
      <c r="BHG55"/>
      <c r="BHH55"/>
      <c r="BHI55"/>
      <c r="BHJ55"/>
      <c r="BHK55"/>
      <c r="BHL55"/>
      <c r="BHM55"/>
      <c r="BHN55"/>
      <c r="BHO55"/>
      <c r="BHP55"/>
      <c r="BHQ55"/>
      <c r="BHR55"/>
      <c r="BHS55"/>
      <c r="BHT55"/>
      <c r="BHU55"/>
      <c r="BHV55"/>
      <c r="BHW55"/>
      <c r="BHX55"/>
      <c r="BHY55"/>
      <c r="BHZ55"/>
      <c r="BIA55"/>
      <c r="BIB55"/>
      <c r="BIC55"/>
      <c r="BID55"/>
      <c r="BIE55"/>
      <c r="BIF55"/>
      <c r="BIG55"/>
      <c r="BIH55"/>
      <c r="BII55"/>
      <c r="BIJ55"/>
      <c r="BIK55"/>
      <c r="BIL55"/>
      <c r="BIM55"/>
      <c r="BIN55"/>
      <c r="BIO55"/>
      <c r="BIP55"/>
      <c r="BIQ55"/>
      <c r="BIR55"/>
      <c r="BIS55"/>
      <c r="BIT55"/>
      <c r="BIU55"/>
      <c r="BIV55"/>
      <c r="BIW55"/>
      <c r="BIX55"/>
      <c r="BIY55"/>
      <c r="BIZ55"/>
      <c r="BJA55"/>
      <c r="BJB55"/>
      <c r="BJC55"/>
      <c r="BJD55"/>
      <c r="BJE55"/>
      <c r="BJF55"/>
      <c r="BJG55"/>
      <c r="BJH55"/>
      <c r="BJI55"/>
      <c r="BJJ55"/>
      <c r="BJK55"/>
      <c r="BJL55"/>
      <c r="BJM55"/>
      <c r="BJN55"/>
      <c r="BJO55"/>
      <c r="BJP55"/>
      <c r="BJQ55"/>
      <c r="BJR55"/>
      <c r="BJS55"/>
      <c r="BJT55"/>
      <c r="BJU55"/>
      <c r="BJV55"/>
      <c r="BJW55"/>
      <c r="BJX55"/>
      <c r="BJY55"/>
      <c r="BJZ55"/>
      <c r="BKA55"/>
      <c r="BKB55"/>
      <c r="BKC55"/>
      <c r="BKD55"/>
      <c r="BKE55"/>
      <c r="BKF55"/>
      <c r="BKG55"/>
      <c r="BKH55"/>
      <c r="BKI55"/>
      <c r="BKJ55"/>
      <c r="BKK55"/>
      <c r="BKL55"/>
      <c r="BKM55"/>
      <c r="BKN55"/>
      <c r="BKO55"/>
      <c r="BKP55"/>
      <c r="BKQ55"/>
      <c r="BKR55"/>
      <c r="BKS55"/>
      <c r="BKT55"/>
      <c r="BKU55"/>
      <c r="BKV55"/>
      <c r="BKW55"/>
      <c r="BKX55"/>
      <c r="BKY55"/>
      <c r="BKZ55"/>
      <c r="BLA55"/>
      <c r="BLB55"/>
      <c r="BLC55"/>
      <c r="BLD55"/>
      <c r="BLE55"/>
      <c r="BLF55"/>
      <c r="BLG55"/>
      <c r="BLH55"/>
      <c r="BLI55"/>
      <c r="BLJ55"/>
      <c r="BLK55"/>
      <c r="BLL55"/>
      <c r="BLM55"/>
      <c r="BLN55"/>
      <c r="BLO55"/>
      <c r="BLP55"/>
      <c r="BLQ55"/>
      <c r="BLR55"/>
      <c r="BLS55"/>
      <c r="BLT55"/>
      <c r="BLU55"/>
      <c r="BLV55"/>
      <c r="BLW55"/>
      <c r="BLX55"/>
      <c r="BLY55"/>
      <c r="BLZ55"/>
      <c r="BMA55"/>
      <c r="BMB55"/>
      <c r="BMC55"/>
      <c r="BMD55"/>
      <c r="BME55"/>
      <c r="BMF55"/>
      <c r="BMG55"/>
      <c r="BMH55"/>
      <c r="BMI55"/>
      <c r="BMJ55"/>
      <c r="BMK55"/>
      <c r="BML55"/>
      <c r="BMM55"/>
      <c r="BMN55"/>
      <c r="BMO55"/>
      <c r="BMP55"/>
      <c r="BMQ55"/>
      <c r="BMR55"/>
      <c r="BMS55"/>
      <c r="BMT55"/>
      <c r="BMU55"/>
      <c r="BMV55"/>
      <c r="BMW55"/>
      <c r="BMX55"/>
      <c r="BMY55"/>
      <c r="BMZ55"/>
      <c r="BNA55"/>
      <c r="BNB55"/>
      <c r="BNC55"/>
      <c r="BND55"/>
      <c r="BNE55"/>
      <c r="BNF55"/>
      <c r="BNG55"/>
      <c r="BNH55"/>
      <c r="BNI55"/>
      <c r="BNJ55"/>
      <c r="BNK55"/>
      <c r="BNL55"/>
      <c r="BNM55"/>
      <c r="BNN55"/>
      <c r="BNO55"/>
      <c r="BNP55"/>
      <c r="BNQ55"/>
      <c r="BNR55"/>
      <c r="BNS55"/>
      <c r="BNT55"/>
      <c r="BNU55"/>
      <c r="BNV55"/>
      <c r="BNW55"/>
      <c r="BNX55"/>
      <c r="BNY55"/>
      <c r="BNZ55"/>
      <c r="BOA55"/>
      <c r="BOB55"/>
      <c r="BOC55"/>
      <c r="BOD55"/>
      <c r="BOE55"/>
      <c r="BOF55"/>
      <c r="BOG55"/>
      <c r="BOH55"/>
      <c r="BOI55"/>
      <c r="BOJ55"/>
      <c r="BOK55"/>
      <c r="BOL55"/>
      <c r="BOM55"/>
      <c r="BON55"/>
      <c r="BOO55"/>
      <c r="BOP55"/>
      <c r="BOQ55"/>
      <c r="BOR55"/>
      <c r="BOS55"/>
      <c r="BOT55"/>
      <c r="BOU55"/>
      <c r="BOV55"/>
      <c r="BOW55"/>
      <c r="BOX55"/>
      <c r="BOY55"/>
      <c r="BOZ55"/>
      <c r="BPA55"/>
      <c r="BPB55"/>
      <c r="BPC55"/>
      <c r="BPD55"/>
      <c r="BPE55"/>
      <c r="BPF55"/>
      <c r="BPG55"/>
      <c r="BPH55"/>
      <c r="BPI55"/>
      <c r="BPJ55"/>
      <c r="BPK55"/>
      <c r="BPL55"/>
      <c r="BPM55"/>
      <c r="BPN55"/>
      <c r="BPO55"/>
      <c r="BPP55"/>
      <c r="BPQ55"/>
      <c r="BPR55"/>
      <c r="BPS55"/>
      <c r="BPT55"/>
      <c r="BPU55"/>
      <c r="BPV55"/>
      <c r="BPW55"/>
      <c r="BPX55"/>
      <c r="BPY55"/>
      <c r="BPZ55"/>
      <c r="BQA55"/>
      <c r="BQB55"/>
      <c r="BQC55"/>
      <c r="BQD55"/>
      <c r="BQE55"/>
      <c r="BQF55"/>
      <c r="BQG55"/>
      <c r="BQH55"/>
      <c r="BQI55"/>
      <c r="BQJ55"/>
      <c r="BQK55"/>
      <c r="BQL55"/>
      <c r="BQM55"/>
      <c r="BQN55"/>
      <c r="BQO55"/>
      <c r="BQP55"/>
      <c r="BQQ55"/>
      <c r="BQR55"/>
      <c r="BQS55"/>
      <c r="BQT55"/>
      <c r="BQU55"/>
      <c r="BQV55"/>
      <c r="BQW55"/>
      <c r="BQX55"/>
      <c r="BQY55"/>
      <c r="BQZ55"/>
      <c r="BRA55"/>
      <c r="BRB55"/>
      <c r="BRC55"/>
      <c r="BRD55"/>
      <c r="BRE55"/>
      <c r="BRF55"/>
      <c r="BRG55"/>
      <c r="BRH55"/>
      <c r="BRI55"/>
      <c r="BRJ55"/>
      <c r="BRK55"/>
      <c r="BRL55"/>
      <c r="BRM55"/>
      <c r="BRN55"/>
      <c r="BRO55"/>
      <c r="BRP55"/>
      <c r="BRQ55"/>
      <c r="BRR55"/>
      <c r="BRS55"/>
      <c r="BRT55"/>
      <c r="BRU55"/>
      <c r="BRV55"/>
      <c r="BRW55"/>
      <c r="BRX55"/>
      <c r="BRY55"/>
      <c r="BRZ55"/>
      <c r="BSA55"/>
      <c r="BSB55"/>
      <c r="BSC55"/>
      <c r="BSD55"/>
      <c r="BSE55"/>
      <c r="BSF55"/>
      <c r="BSG55"/>
      <c r="BSH55"/>
      <c r="BSI55"/>
      <c r="BSJ55"/>
      <c r="BSK55"/>
      <c r="BSL55"/>
      <c r="BSM55"/>
      <c r="BSN55"/>
      <c r="BSO55"/>
      <c r="BSP55"/>
      <c r="BSQ55"/>
      <c r="BSR55"/>
      <c r="BSS55"/>
      <c r="BST55"/>
      <c r="BSU55"/>
      <c r="BSV55"/>
      <c r="BSW55"/>
      <c r="BSX55"/>
      <c r="BSY55"/>
      <c r="BSZ55"/>
      <c r="BTA55"/>
      <c r="BTB55"/>
      <c r="BTC55"/>
      <c r="BTD55"/>
      <c r="BTE55"/>
      <c r="BTF55"/>
      <c r="BTG55"/>
      <c r="BTH55"/>
      <c r="BTI55"/>
      <c r="BTJ55"/>
      <c r="BTK55"/>
      <c r="BTL55"/>
      <c r="BTM55"/>
      <c r="BTN55"/>
      <c r="BTO55"/>
      <c r="BTP55"/>
      <c r="BTQ55"/>
      <c r="BTR55"/>
      <c r="BTS55"/>
      <c r="BTT55"/>
      <c r="BTU55"/>
      <c r="BTV55"/>
      <c r="BTW55"/>
      <c r="BTX55"/>
      <c r="BTY55"/>
      <c r="BTZ55"/>
      <c r="BUA55"/>
      <c r="BUB55"/>
      <c r="BUC55"/>
      <c r="BUD55"/>
      <c r="BUE55"/>
      <c r="BUF55"/>
      <c r="BUG55"/>
      <c r="BUH55"/>
      <c r="BUI55"/>
      <c r="BUJ55"/>
      <c r="BUK55"/>
      <c r="BUL55"/>
      <c r="BUM55"/>
      <c r="BUN55"/>
      <c r="BUO55"/>
      <c r="BUP55"/>
      <c r="BUQ55"/>
      <c r="BUR55"/>
      <c r="BUS55"/>
      <c r="BUT55"/>
      <c r="BUU55"/>
      <c r="BUV55"/>
      <c r="BUW55"/>
      <c r="BUX55"/>
      <c r="BUY55"/>
      <c r="BUZ55"/>
      <c r="BVA55"/>
      <c r="BVB55"/>
      <c r="BVC55"/>
      <c r="BVD55"/>
      <c r="BVE55"/>
      <c r="BVF55"/>
      <c r="BVG55"/>
      <c r="BVH55"/>
      <c r="BVI55"/>
      <c r="BVJ55"/>
      <c r="BVK55"/>
      <c r="BVL55"/>
      <c r="BVM55"/>
      <c r="BVN55"/>
      <c r="BVO55"/>
      <c r="BVP55"/>
      <c r="BVQ55"/>
      <c r="BVR55"/>
      <c r="BVS55"/>
      <c r="BVT55"/>
      <c r="BVU55"/>
      <c r="BVV55"/>
      <c r="BVW55"/>
      <c r="BVX55"/>
      <c r="BVY55"/>
      <c r="BVZ55"/>
      <c r="BWA55"/>
      <c r="BWB55"/>
      <c r="BWC55"/>
      <c r="BWD55"/>
      <c r="BWE55"/>
      <c r="BWF55"/>
      <c r="BWG55"/>
      <c r="BWH55"/>
      <c r="BWI55"/>
      <c r="BWJ55"/>
      <c r="BWK55"/>
      <c r="BWL55"/>
      <c r="BWM55"/>
      <c r="BWN55"/>
      <c r="BWO55"/>
      <c r="BWP55"/>
      <c r="BWQ55"/>
      <c r="BWR55"/>
      <c r="BWS55"/>
      <c r="BWT55"/>
      <c r="BWU55"/>
      <c r="BWV55"/>
      <c r="BWW55"/>
      <c r="BWX55"/>
      <c r="BWY55"/>
      <c r="BWZ55"/>
      <c r="BXA55"/>
      <c r="BXB55"/>
      <c r="BXC55"/>
      <c r="BXD55"/>
      <c r="BXE55"/>
    </row>
    <row r="56" spans="1:1981" s="43" customFormat="1" ht="15" customHeight="1" x14ac:dyDescent="0.25">
      <c r="A56"/>
      <c r="B56" s="237"/>
      <c r="C56" s="82" t="s">
        <v>143</v>
      </c>
      <c r="D56" s="25" t="s">
        <v>144</v>
      </c>
      <c r="E56" s="26" t="s">
        <v>132</v>
      </c>
      <c r="F56" s="82" t="s">
        <v>145</v>
      </c>
      <c r="G56" s="28" t="s">
        <v>41</v>
      </c>
      <c r="H56" s="50" t="s">
        <v>37</v>
      </c>
      <c r="I56" s="75" t="s">
        <v>123</v>
      </c>
      <c r="J56" s="50"/>
      <c r="K56" s="4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  <c r="AMK56"/>
      <c r="AML56"/>
      <c r="AMM56"/>
      <c r="AMN56"/>
      <c r="AMO56"/>
      <c r="AMP56"/>
      <c r="AMQ56"/>
      <c r="AMR56"/>
      <c r="AMS56"/>
      <c r="AMT56"/>
      <c r="AMU56"/>
      <c r="AMV56"/>
      <c r="AMW56"/>
      <c r="AMX56"/>
      <c r="AMY56"/>
      <c r="AMZ56"/>
      <c r="ANA56"/>
      <c r="ANB56"/>
      <c r="ANC56"/>
      <c r="AND56"/>
      <c r="ANE56"/>
      <c r="ANF56"/>
      <c r="ANG56"/>
      <c r="ANH56"/>
      <c r="ANI56"/>
      <c r="ANJ56"/>
      <c r="ANK56"/>
      <c r="ANL56"/>
      <c r="ANM56"/>
      <c r="ANN56"/>
      <c r="ANO56"/>
      <c r="ANP56"/>
      <c r="ANQ56"/>
      <c r="ANR56"/>
      <c r="ANS56"/>
      <c r="ANT56"/>
      <c r="ANU56"/>
      <c r="ANV56"/>
      <c r="ANW56"/>
      <c r="ANX56"/>
      <c r="ANY56"/>
      <c r="ANZ56"/>
      <c r="AOA56"/>
      <c r="AOB56"/>
      <c r="AOC56"/>
      <c r="AOD56"/>
      <c r="AOE56"/>
      <c r="AOF56"/>
      <c r="AOG56"/>
      <c r="AOH56"/>
      <c r="AOI56"/>
      <c r="AOJ56"/>
      <c r="AOK56"/>
      <c r="AOL56"/>
      <c r="AOM56"/>
      <c r="AON56"/>
      <c r="AOO56"/>
      <c r="AOP56"/>
      <c r="AOQ56"/>
      <c r="AOR56"/>
      <c r="AOS56"/>
      <c r="AOT56"/>
      <c r="AOU56"/>
      <c r="AOV56"/>
      <c r="AOW56"/>
      <c r="AOX56"/>
      <c r="AOY56"/>
      <c r="AOZ56"/>
      <c r="APA56"/>
      <c r="APB56"/>
      <c r="APC56"/>
      <c r="APD56"/>
      <c r="APE56"/>
      <c r="APF56"/>
      <c r="APG56"/>
      <c r="APH56"/>
      <c r="API56"/>
      <c r="APJ56"/>
      <c r="APK56"/>
      <c r="APL56"/>
      <c r="APM56"/>
      <c r="APN56"/>
      <c r="APO56"/>
      <c r="APP56"/>
      <c r="APQ56"/>
      <c r="APR56"/>
      <c r="APS56"/>
      <c r="APT56"/>
      <c r="APU56"/>
      <c r="APV56"/>
      <c r="APW56"/>
      <c r="APX56"/>
      <c r="APY56"/>
      <c r="APZ56"/>
      <c r="AQA56"/>
      <c r="AQB56"/>
      <c r="AQC56"/>
      <c r="AQD56"/>
      <c r="AQE56"/>
      <c r="AQF56"/>
      <c r="AQG56"/>
      <c r="AQH56"/>
      <c r="AQI56"/>
      <c r="AQJ56"/>
      <c r="AQK56"/>
      <c r="AQL56"/>
      <c r="AQM56"/>
      <c r="AQN56"/>
      <c r="AQO56"/>
      <c r="AQP56"/>
      <c r="AQQ56"/>
      <c r="AQR56"/>
      <c r="AQS56"/>
      <c r="AQT56"/>
      <c r="AQU56"/>
      <c r="AQV56"/>
      <c r="AQW56"/>
      <c r="AQX56"/>
      <c r="AQY56"/>
      <c r="AQZ56"/>
      <c r="ARA56"/>
      <c r="ARB56"/>
      <c r="ARC56"/>
      <c r="ARD56"/>
      <c r="ARE56"/>
      <c r="ARF56"/>
      <c r="ARG56"/>
      <c r="ARH56"/>
      <c r="ARI56"/>
      <c r="ARJ56"/>
      <c r="ARK56"/>
      <c r="ARL56"/>
      <c r="ARM56"/>
      <c r="ARN56"/>
      <c r="ARO56"/>
      <c r="ARP56"/>
      <c r="ARQ56"/>
      <c r="ARR56"/>
      <c r="ARS56"/>
      <c r="ART56"/>
      <c r="ARU56"/>
      <c r="ARV56"/>
      <c r="ARW56"/>
      <c r="ARX56"/>
      <c r="ARY56"/>
      <c r="ARZ56"/>
      <c r="ASA56"/>
      <c r="ASB56"/>
      <c r="ASC56"/>
      <c r="ASD56"/>
      <c r="ASE56"/>
      <c r="ASF56"/>
      <c r="ASG56"/>
      <c r="ASH56"/>
      <c r="ASI56"/>
      <c r="ASJ56"/>
      <c r="ASK56"/>
      <c r="ASL56"/>
      <c r="ASM56"/>
      <c r="ASN56"/>
      <c r="ASO56"/>
      <c r="ASP56"/>
      <c r="ASQ56"/>
      <c r="ASR56"/>
      <c r="ASS56"/>
      <c r="AST56"/>
      <c r="ASU56"/>
      <c r="ASV56"/>
      <c r="ASW56"/>
      <c r="ASX56"/>
      <c r="ASY56"/>
      <c r="ASZ56"/>
      <c r="ATA56"/>
      <c r="ATB56"/>
      <c r="ATC56"/>
      <c r="ATD56"/>
      <c r="ATE56"/>
      <c r="ATF56"/>
      <c r="ATG56"/>
      <c r="ATH56"/>
      <c r="ATI56"/>
      <c r="ATJ56"/>
      <c r="ATK56"/>
      <c r="ATL56"/>
      <c r="ATM56"/>
      <c r="ATN56"/>
      <c r="ATO56"/>
      <c r="ATP56"/>
      <c r="ATQ56"/>
      <c r="ATR56"/>
      <c r="ATS56"/>
      <c r="ATT56"/>
      <c r="ATU56"/>
      <c r="ATV56"/>
      <c r="ATW56"/>
      <c r="ATX56"/>
      <c r="ATY56"/>
      <c r="ATZ56"/>
      <c r="AUA56"/>
      <c r="AUB56"/>
      <c r="AUC56"/>
      <c r="AUD56"/>
      <c r="AUE56"/>
      <c r="AUF56"/>
      <c r="AUG56"/>
      <c r="AUH56"/>
      <c r="AUI56"/>
      <c r="AUJ56"/>
      <c r="AUK56"/>
      <c r="AUL56"/>
      <c r="AUM56"/>
      <c r="AUN56"/>
      <c r="AUO56"/>
      <c r="AUP56"/>
      <c r="AUQ56"/>
      <c r="AUR56"/>
      <c r="AUS56"/>
      <c r="AUT56"/>
      <c r="AUU56"/>
      <c r="AUV56"/>
      <c r="AUW56"/>
      <c r="AUX56"/>
      <c r="AUY56"/>
      <c r="AUZ56"/>
      <c r="AVA56"/>
      <c r="AVB56"/>
      <c r="AVC56"/>
      <c r="AVD56"/>
      <c r="AVE56"/>
      <c r="AVF56"/>
      <c r="AVG56"/>
      <c r="AVH56"/>
      <c r="AVI56"/>
      <c r="AVJ56"/>
      <c r="AVK56"/>
      <c r="AVL56"/>
      <c r="AVM56"/>
      <c r="AVN56"/>
      <c r="AVO56"/>
      <c r="AVP56"/>
      <c r="AVQ56"/>
      <c r="AVR56"/>
      <c r="AVS56"/>
      <c r="AVT56"/>
      <c r="AVU56"/>
      <c r="AVV56"/>
      <c r="AVW56"/>
      <c r="AVX56"/>
      <c r="AVY56"/>
      <c r="AVZ56"/>
      <c r="AWA56"/>
      <c r="AWB56"/>
      <c r="AWC56"/>
      <c r="AWD56"/>
      <c r="AWE56"/>
      <c r="AWF56"/>
      <c r="AWG56"/>
      <c r="AWH56"/>
      <c r="AWI56"/>
      <c r="AWJ56"/>
      <c r="AWK56"/>
      <c r="AWL56"/>
      <c r="AWM56"/>
      <c r="AWN56"/>
      <c r="AWO56"/>
      <c r="AWP56"/>
      <c r="AWQ56"/>
      <c r="AWR56"/>
      <c r="AWS56"/>
      <c r="AWT56"/>
      <c r="AWU56"/>
      <c r="AWV56"/>
      <c r="AWW56"/>
      <c r="AWX56"/>
      <c r="AWY56"/>
      <c r="AWZ56"/>
      <c r="AXA56"/>
      <c r="AXB56"/>
      <c r="AXC56"/>
      <c r="AXD56"/>
      <c r="AXE56"/>
      <c r="AXF56"/>
      <c r="AXG56"/>
      <c r="AXH56"/>
      <c r="AXI56"/>
      <c r="AXJ56"/>
      <c r="AXK56"/>
      <c r="AXL56"/>
      <c r="AXM56"/>
      <c r="AXN56"/>
      <c r="AXO56"/>
      <c r="AXP56"/>
      <c r="AXQ56"/>
      <c r="AXR56"/>
      <c r="AXS56"/>
      <c r="AXT56"/>
      <c r="AXU56"/>
      <c r="AXV56"/>
      <c r="AXW56"/>
      <c r="AXX56"/>
      <c r="AXY56"/>
      <c r="AXZ56"/>
      <c r="AYA56"/>
      <c r="AYB56"/>
      <c r="AYC56"/>
      <c r="AYD56"/>
      <c r="AYE56"/>
      <c r="AYF56"/>
      <c r="AYG56"/>
      <c r="AYH56"/>
      <c r="AYI56"/>
      <c r="AYJ56"/>
      <c r="AYK56"/>
      <c r="AYL56"/>
      <c r="AYM56"/>
      <c r="AYN56"/>
      <c r="AYO56"/>
      <c r="AYP56"/>
      <c r="AYQ56"/>
      <c r="AYR56"/>
      <c r="AYS56"/>
      <c r="AYT56"/>
      <c r="AYU56"/>
      <c r="AYV56"/>
      <c r="AYW56"/>
      <c r="AYX56"/>
      <c r="AYY56"/>
      <c r="AYZ56"/>
      <c r="AZA56"/>
      <c r="AZB56"/>
      <c r="AZC56"/>
      <c r="AZD56"/>
      <c r="AZE56"/>
      <c r="AZF56"/>
      <c r="AZG56"/>
      <c r="AZH56"/>
      <c r="AZI56"/>
      <c r="AZJ56"/>
      <c r="AZK56"/>
      <c r="AZL56"/>
      <c r="AZM56"/>
      <c r="AZN56"/>
      <c r="AZO56"/>
      <c r="AZP56"/>
      <c r="AZQ56"/>
      <c r="AZR56"/>
      <c r="AZS56"/>
      <c r="AZT56"/>
      <c r="AZU56"/>
      <c r="AZV56"/>
      <c r="AZW56"/>
      <c r="AZX56"/>
      <c r="AZY56"/>
      <c r="AZZ56"/>
      <c r="BAA56"/>
      <c r="BAB56"/>
      <c r="BAC56"/>
      <c r="BAD56"/>
      <c r="BAE56"/>
      <c r="BAF56"/>
      <c r="BAG56"/>
      <c r="BAH56"/>
      <c r="BAI56"/>
      <c r="BAJ56"/>
      <c r="BAK56"/>
      <c r="BAL56"/>
      <c r="BAM56"/>
      <c r="BAN56"/>
      <c r="BAO56"/>
      <c r="BAP56"/>
      <c r="BAQ56"/>
      <c r="BAR56"/>
      <c r="BAS56"/>
      <c r="BAT56"/>
      <c r="BAU56"/>
      <c r="BAV56"/>
      <c r="BAW56"/>
      <c r="BAX56"/>
      <c r="BAY56"/>
      <c r="BAZ56"/>
      <c r="BBA56"/>
      <c r="BBB56"/>
      <c r="BBC56"/>
      <c r="BBD56"/>
      <c r="BBE56"/>
      <c r="BBF56"/>
      <c r="BBG56"/>
      <c r="BBH56"/>
      <c r="BBI56"/>
      <c r="BBJ56"/>
      <c r="BBK56"/>
      <c r="BBL56"/>
      <c r="BBM56"/>
      <c r="BBN56"/>
      <c r="BBO56"/>
      <c r="BBP56"/>
      <c r="BBQ56"/>
      <c r="BBR56"/>
      <c r="BBS56"/>
      <c r="BBT56"/>
      <c r="BBU56"/>
      <c r="BBV56"/>
      <c r="BBW56"/>
      <c r="BBX56"/>
      <c r="BBY56"/>
      <c r="BBZ56"/>
      <c r="BCA56"/>
      <c r="BCB56"/>
      <c r="BCC56"/>
      <c r="BCD56"/>
      <c r="BCE56"/>
      <c r="BCF56"/>
      <c r="BCG56"/>
      <c r="BCH56"/>
      <c r="BCI56"/>
      <c r="BCJ56"/>
      <c r="BCK56"/>
      <c r="BCL56"/>
      <c r="BCM56"/>
      <c r="BCN56"/>
      <c r="BCO56"/>
      <c r="BCP56"/>
      <c r="BCQ56"/>
      <c r="BCR56"/>
      <c r="BCS56"/>
      <c r="BCT56"/>
      <c r="BCU56"/>
      <c r="BCV56"/>
      <c r="BCW56"/>
      <c r="BCX56"/>
      <c r="BCY56"/>
      <c r="BCZ56"/>
      <c r="BDA56"/>
      <c r="BDB56"/>
      <c r="BDC56"/>
      <c r="BDD56"/>
      <c r="BDE56"/>
      <c r="BDF56"/>
      <c r="BDG56"/>
      <c r="BDH56"/>
      <c r="BDI56"/>
      <c r="BDJ56"/>
      <c r="BDK56"/>
      <c r="BDL56"/>
      <c r="BDM56"/>
      <c r="BDN56"/>
      <c r="BDO56"/>
      <c r="BDP56"/>
      <c r="BDQ56"/>
      <c r="BDR56"/>
      <c r="BDS56"/>
      <c r="BDT56"/>
      <c r="BDU56"/>
      <c r="BDV56"/>
      <c r="BDW56"/>
      <c r="BDX56"/>
      <c r="BDY56"/>
      <c r="BDZ56"/>
      <c r="BEA56"/>
      <c r="BEB56"/>
      <c r="BEC56"/>
      <c r="BED56"/>
      <c r="BEE56"/>
      <c r="BEF56"/>
      <c r="BEG56"/>
      <c r="BEH56"/>
      <c r="BEI56"/>
      <c r="BEJ56"/>
      <c r="BEK56"/>
      <c r="BEL56"/>
      <c r="BEM56"/>
      <c r="BEN56"/>
      <c r="BEO56"/>
      <c r="BEP56"/>
      <c r="BEQ56"/>
      <c r="BER56"/>
      <c r="BES56"/>
      <c r="BET56"/>
      <c r="BEU56"/>
      <c r="BEV56"/>
      <c r="BEW56"/>
      <c r="BEX56"/>
      <c r="BEY56"/>
      <c r="BEZ56"/>
      <c r="BFA56"/>
      <c r="BFB56"/>
      <c r="BFC56"/>
      <c r="BFD56"/>
      <c r="BFE56"/>
      <c r="BFF56"/>
      <c r="BFG56"/>
      <c r="BFH56"/>
      <c r="BFI56"/>
      <c r="BFJ56"/>
      <c r="BFK56"/>
      <c r="BFL56"/>
      <c r="BFM56"/>
      <c r="BFN56"/>
      <c r="BFO56"/>
      <c r="BFP56"/>
      <c r="BFQ56"/>
      <c r="BFR56"/>
      <c r="BFS56"/>
      <c r="BFT56"/>
      <c r="BFU56"/>
      <c r="BFV56"/>
      <c r="BFW56"/>
      <c r="BFX56"/>
      <c r="BFY56"/>
      <c r="BFZ56"/>
      <c r="BGA56"/>
      <c r="BGB56"/>
      <c r="BGC56"/>
      <c r="BGD56"/>
      <c r="BGE56"/>
      <c r="BGF56"/>
      <c r="BGG56"/>
      <c r="BGH56"/>
      <c r="BGI56"/>
      <c r="BGJ56"/>
      <c r="BGK56"/>
      <c r="BGL56"/>
      <c r="BGM56"/>
      <c r="BGN56"/>
      <c r="BGO56"/>
      <c r="BGP56"/>
      <c r="BGQ56"/>
      <c r="BGR56"/>
      <c r="BGS56"/>
      <c r="BGT56"/>
      <c r="BGU56"/>
      <c r="BGV56"/>
      <c r="BGW56"/>
      <c r="BGX56"/>
      <c r="BGY56"/>
      <c r="BGZ56"/>
      <c r="BHA56"/>
      <c r="BHB56"/>
      <c r="BHC56"/>
      <c r="BHD56"/>
      <c r="BHE56"/>
      <c r="BHF56"/>
      <c r="BHG56"/>
      <c r="BHH56"/>
      <c r="BHI56"/>
      <c r="BHJ56"/>
      <c r="BHK56"/>
      <c r="BHL56"/>
      <c r="BHM56"/>
      <c r="BHN56"/>
      <c r="BHO56"/>
      <c r="BHP56"/>
      <c r="BHQ56"/>
      <c r="BHR56"/>
      <c r="BHS56"/>
      <c r="BHT56"/>
      <c r="BHU56"/>
      <c r="BHV56"/>
      <c r="BHW56"/>
      <c r="BHX56"/>
      <c r="BHY56"/>
      <c r="BHZ56"/>
      <c r="BIA56"/>
      <c r="BIB56"/>
      <c r="BIC56"/>
      <c r="BID56"/>
      <c r="BIE56"/>
      <c r="BIF56"/>
      <c r="BIG56"/>
      <c r="BIH56"/>
      <c r="BII56"/>
      <c r="BIJ56"/>
      <c r="BIK56"/>
      <c r="BIL56"/>
      <c r="BIM56"/>
      <c r="BIN56"/>
      <c r="BIO56"/>
      <c r="BIP56"/>
      <c r="BIQ56"/>
      <c r="BIR56"/>
      <c r="BIS56"/>
      <c r="BIT56"/>
      <c r="BIU56"/>
      <c r="BIV56"/>
      <c r="BIW56"/>
      <c r="BIX56"/>
      <c r="BIY56"/>
      <c r="BIZ56"/>
      <c r="BJA56"/>
      <c r="BJB56"/>
      <c r="BJC56"/>
      <c r="BJD56"/>
      <c r="BJE56"/>
      <c r="BJF56"/>
      <c r="BJG56"/>
      <c r="BJH56"/>
      <c r="BJI56"/>
      <c r="BJJ56"/>
      <c r="BJK56"/>
      <c r="BJL56"/>
      <c r="BJM56"/>
      <c r="BJN56"/>
      <c r="BJO56"/>
      <c r="BJP56"/>
      <c r="BJQ56"/>
      <c r="BJR56"/>
      <c r="BJS56"/>
      <c r="BJT56"/>
      <c r="BJU56"/>
      <c r="BJV56"/>
      <c r="BJW56"/>
      <c r="BJX56"/>
      <c r="BJY56"/>
      <c r="BJZ56"/>
      <c r="BKA56"/>
      <c r="BKB56"/>
      <c r="BKC56"/>
      <c r="BKD56"/>
      <c r="BKE56"/>
      <c r="BKF56"/>
      <c r="BKG56"/>
      <c r="BKH56"/>
      <c r="BKI56"/>
      <c r="BKJ56"/>
      <c r="BKK56"/>
      <c r="BKL56"/>
      <c r="BKM56"/>
      <c r="BKN56"/>
      <c r="BKO56"/>
      <c r="BKP56"/>
      <c r="BKQ56"/>
      <c r="BKR56"/>
      <c r="BKS56"/>
      <c r="BKT56"/>
      <c r="BKU56"/>
      <c r="BKV56"/>
      <c r="BKW56"/>
      <c r="BKX56"/>
      <c r="BKY56"/>
      <c r="BKZ56"/>
      <c r="BLA56"/>
      <c r="BLB56"/>
      <c r="BLC56"/>
      <c r="BLD56"/>
      <c r="BLE56"/>
      <c r="BLF56"/>
      <c r="BLG56"/>
      <c r="BLH56"/>
      <c r="BLI56"/>
      <c r="BLJ56"/>
      <c r="BLK56"/>
      <c r="BLL56"/>
      <c r="BLM56"/>
      <c r="BLN56"/>
      <c r="BLO56"/>
      <c r="BLP56"/>
      <c r="BLQ56"/>
      <c r="BLR56"/>
      <c r="BLS56"/>
      <c r="BLT56"/>
      <c r="BLU56"/>
      <c r="BLV56"/>
      <c r="BLW56"/>
      <c r="BLX56"/>
      <c r="BLY56"/>
      <c r="BLZ56"/>
      <c r="BMA56"/>
      <c r="BMB56"/>
      <c r="BMC56"/>
      <c r="BMD56"/>
      <c r="BME56"/>
      <c r="BMF56"/>
      <c r="BMG56"/>
      <c r="BMH56"/>
      <c r="BMI56"/>
      <c r="BMJ56"/>
      <c r="BMK56"/>
      <c r="BML56"/>
      <c r="BMM56"/>
      <c r="BMN56"/>
      <c r="BMO56"/>
      <c r="BMP56"/>
      <c r="BMQ56"/>
      <c r="BMR56"/>
      <c r="BMS56"/>
      <c r="BMT56"/>
      <c r="BMU56"/>
      <c r="BMV56"/>
      <c r="BMW56"/>
      <c r="BMX56"/>
      <c r="BMY56"/>
      <c r="BMZ56"/>
      <c r="BNA56"/>
      <c r="BNB56"/>
      <c r="BNC56"/>
      <c r="BND56"/>
      <c r="BNE56"/>
      <c r="BNF56"/>
      <c r="BNG56"/>
      <c r="BNH56"/>
      <c r="BNI56"/>
      <c r="BNJ56"/>
      <c r="BNK56"/>
      <c r="BNL56"/>
      <c r="BNM56"/>
      <c r="BNN56"/>
      <c r="BNO56"/>
      <c r="BNP56"/>
      <c r="BNQ56"/>
      <c r="BNR56"/>
      <c r="BNS56"/>
      <c r="BNT56"/>
      <c r="BNU56"/>
      <c r="BNV56"/>
      <c r="BNW56"/>
      <c r="BNX56"/>
      <c r="BNY56"/>
      <c r="BNZ56"/>
      <c r="BOA56"/>
      <c r="BOB56"/>
      <c r="BOC56"/>
      <c r="BOD56"/>
      <c r="BOE56"/>
      <c r="BOF56"/>
      <c r="BOG56"/>
      <c r="BOH56"/>
      <c r="BOI56"/>
      <c r="BOJ56"/>
      <c r="BOK56"/>
      <c r="BOL56"/>
      <c r="BOM56"/>
      <c r="BON56"/>
      <c r="BOO56"/>
      <c r="BOP56"/>
      <c r="BOQ56"/>
      <c r="BOR56"/>
      <c r="BOS56"/>
      <c r="BOT56"/>
      <c r="BOU56"/>
      <c r="BOV56"/>
      <c r="BOW56"/>
      <c r="BOX56"/>
      <c r="BOY56"/>
      <c r="BOZ56"/>
      <c r="BPA56"/>
      <c r="BPB56"/>
      <c r="BPC56"/>
      <c r="BPD56"/>
      <c r="BPE56"/>
      <c r="BPF56"/>
      <c r="BPG56"/>
      <c r="BPH56"/>
      <c r="BPI56"/>
      <c r="BPJ56"/>
      <c r="BPK56"/>
      <c r="BPL56"/>
      <c r="BPM56"/>
      <c r="BPN56"/>
      <c r="BPO56"/>
      <c r="BPP56"/>
      <c r="BPQ56"/>
      <c r="BPR56"/>
      <c r="BPS56"/>
      <c r="BPT56"/>
      <c r="BPU56"/>
      <c r="BPV56"/>
      <c r="BPW56"/>
      <c r="BPX56"/>
      <c r="BPY56"/>
      <c r="BPZ56"/>
      <c r="BQA56"/>
      <c r="BQB56"/>
      <c r="BQC56"/>
      <c r="BQD56"/>
      <c r="BQE56"/>
      <c r="BQF56"/>
      <c r="BQG56"/>
      <c r="BQH56"/>
      <c r="BQI56"/>
      <c r="BQJ56"/>
      <c r="BQK56"/>
      <c r="BQL56"/>
      <c r="BQM56"/>
      <c r="BQN56"/>
      <c r="BQO56"/>
      <c r="BQP56"/>
      <c r="BQQ56"/>
      <c r="BQR56"/>
      <c r="BQS56"/>
      <c r="BQT56"/>
      <c r="BQU56"/>
      <c r="BQV56"/>
      <c r="BQW56"/>
      <c r="BQX56"/>
      <c r="BQY56"/>
      <c r="BQZ56"/>
      <c r="BRA56"/>
      <c r="BRB56"/>
      <c r="BRC56"/>
      <c r="BRD56"/>
      <c r="BRE56"/>
      <c r="BRF56"/>
      <c r="BRG56"/>
      <c r="BRH56"/>
      <c r="BRI56"/>
      <c r="BRJ56"/>
      <c r="BRK56"/>
      <c r="BRL56"/>
      <c r="BRM56"/>
      <c r="BRN56"/>
      <c r="BRO56"/>
      <c r="BRP56"/>
      <c r="BRQ56"/>
      <c r="BRR56"/>
      <c r="BRS56"/>
      <c r="BRT56"/>
      <c r="BRU56"/>
      <c r="BRV56"/>
      <c r="BRW56"/>
      <c r="BRX56"/>
      <c r="BRY56"/>
      <c r="BRZ56"/>
      <c r="BSA56"/>
      <c r="BSB56"/>
      <c r="BSC56"/>
      <c r="BSD56"/>
      <c r="BSE56"/>
      <c r="BSF56"/>
      <c r="BSG56"/>
      <c r="BSH56"/>
      <c r="BSI56"/>
      <c r="BSJ56"/>
      <c r="BSK56"/>
      <c r="BSL56"/>
      <c r="BSM56"/>
      <c r="BSN56"/>
      <c r="BSO56"/>
      <c r="BSP56"/>
      <c r="BSQ56"/>
      <c r="BSR56"/>
      <c r="BSS56"/>
      <c r="BST56"/>
      <c r="BSU56"/>
      <c r="BSV56"/>
      <c r="BSW56"/>
      <c r="BSX56"/>
      <c r="BSY56"/>
      <c r="BSZ56"/>
      <c r="BTA56"/>
      <c r="BTB56"/>
      <c r="BTC56"/>
      <c r="BTD56"/>
      <c r="BTE56"/>
      <c r="BTF56"/>
      <c r="BTG56"/>
      <c r="BTH56"/>
      <c r="BTI56"/>
      <c r="BTJ56"/>
      <c r="BTK56"/>
      <c r="BTL56"/>
      <c r="BTM56"/>
      <c r="BTN56"/>
      <c r="BTO56"/>
      <c r="BTP56"/>
      <c r="BTQ56"/>
      <c r="BTR56"/>
      <c r="BTS56"/>
      <c r="BTT56"/>
      <c r="BTU56"/>
      <c r="BTV56"/>
      <c r="BTW56"/>
      <c r="BTX56"/>
      <c r="BTY56"/>
      <c r="BTZ56"/>
      <c r="BUA56"/>
      <c r="BUB56"/>
      <c r="BUC56"/>
      <c r="BUD56"/>
      <c r="BUE56"/>
      <c r="BUF56"/>
      <c r="BUG56"/>
      <c r="BUH56"/>
      <c r="BUI56"/>
      <c r="BUJ56"/>
      <c r="BUK56"/>
      <c r="BUL56"/>
      <c r="BUM56"/>
      <c r="BUN56"/>
      <c r="BUO56"/>
      <c r="BUP56"/>
      <c r="BUQ56"/>
      <c r="BUR56"/>
      <c r="BUS56"/>
      <c r="BUT56"/>
      <c r="BUU56"/>
      <c r="BUV56"/>
      <c r="BUW56"/>
      <c r="BUX56"/>
      <c r="BUY56"/>
      <c r="BUZ56"/>
      <c r="BVA56"/>
      <c r="BVB56"/>
      <c r="BVC56"/>
      <c r="BVD56"/>
      <c r="BVE56"/>
      <c r="BVF56"/>
      <c r="BVG56"/>
      <c r="BVH56"/>
      <c r="BVI56"/>
      <c r="BVJ56"/>
      <c r="BVK56"/>
      <c r="BVL56"/>
      <c r="BVM56"/>
      <c r="BVN56"/>
      <c r="BVO56"/>
      <c r="BVP56"/>
      <c r="BVQ56"/>
      <c r="BVR56"/>
      <c r="BVS56"/>
      <c r="BVT56"/>
      <c r="BVU56"/>
      <c r="BVV56"/>
      <c r="BVW56"/>
      <c r="BVX56"/>
      <c r="BVY56"/>
      <c r="BVZ56"/>
      <c r="BWA56"/>
      <c r="BWB56"/>
      <c r="BWC56"/>
      <c r="BWD56"/>
      <c r="BWE56"/>
      <c r="BWF56"/>
      <c r="BWG56"/>
      <c r="BWH56"/>
      <c r="BWI56"/>
      <c r="BWJ56"/>
      <c r="BWK56"/>
      <c r="BWL56"/>
      <c r="BWM56"/>
      <c r="BWN56"/>
      <c r="BWO56"/>
      <c r="BWP56"/>
      <c r="BWQ56"/>
      <c r="BWR56"/>
      <c r="BWS56"/>
      <c r="BWT56"/>
      <c r="BWU56"/>
      <c r="BWV56"/>
      <c r="BWW56"/>
      <c r="BWX56"/>
      <c r="BWY56"/>
      <c r="BWZ56"/>
      <c r="BXA56"/>
      <c r="BXB56"/>
      <c r="BXC56"/>
      <c r="BXD56"/>
      <c r="BXE56"/>
    </row>
    <row r="57" spans="1:1981" s="43" customFormat="1" ht="15" customHeight="1" x14ac:dyDescent="0.25">
      <c r="A57"/>
      <c r="B57" s="237"/>
      <c r="C57" s="82" t="s">
        <v>146</v>
      </c>
      <c r="D57" s="25" t="s">
        <v>147</v>
      </c>
      <c r="E57" s="26" t="s">
        <v>132</v>
      </c>
      <c r="F57" s="82" t="s">
        <v>148</v>
      </c>
      <c r="G57" s="28" t="s">
        <v>41</v>
      </c>
      <c r="H57" s="50" t="s">
        <v>37</v>
      </c>
      <c r="I57" s="75" t="s">
        <v>123</v>
      </c>
      <c r="J57" s="50"/>
      <c r="K57" s="4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  <c r="AMK57"/>
      <c r="AML57"/>
      <c r="AMM57"/>
      <c r="AMN57"/>
      <c r="AMO57"/>
      <c r="AMP57"/>
      <c r="AMQ57"/>
      <c r="AMR57"/>
      <c r="AMS57"/>
      <c r="AMT57"/>
      <c r="AMU57"/>
      <c r="AMV57"/>
      <c r="AMW57"/>
      <c r="AMX57"/>
      <c r="AMY57"/>
      <c r="AMZ57"/>
      <c r="ANA57"/>
      <c r="ANB57"/>
      <c r="ANC57"/>
      <c r="AND57"/>
      <c r="ANE57"/>
      <c r="ANF57"/>
      <c r="ANG57"/>
      <c r="ANH57"/>
      <c r="ANI57"/>
      <c r="ANJ57"/>
      <c r="ANK57"/>
      <c r="ANL57"/>
      <c r="ANM57"/>
      <c r="ANN57"/>
      <c r="ANO57"/>
      <c r="ANP57"/>
      <c r="ANQ57"/>
      <c r="ANR57"/>
      <c r="ANS57"/>
      <c r="ANT57"/>
      <c r="ANU57"/>
      <c r="ANV57"/>
      <c r="ANW57"/>
      <c r="ANX57"/>
      <c r="ANY57"/>
      <c r="ANZ57"/>
      <c r="AOA57"/>
      <c r="AOB57"/>
      <c r="AOC57"/>
      <c r="AOD57"/>
      <c r="AOE57"/>
      <c r="AOF57"/>
      <c r="AOG57"/>
      <c r="AOH57"/>
      <c r="AOI57"/>
      <c r="AOJ57"/>
      <c r="AOK57"/>
      <c r="AOL57"/>
      <c r="AOM57"/>
      <c r="AON57"/>
      <c r="AOO57"/>
      <c r="AOP57"/>
      <c r="AOQ57"/>
      <c r="AOR57"/>
      <c r="AOS57"/>
      <c r="AOT57"/>
      <c r="AOU57"/>
      <c r="AOV57"/>
      <c r="AOW57"/>
      <c r="AOX57"/>
      <c r="AOY57"/>
      <c r="AOZ57"/>
      <c r="APA57"/>
      <c r="APB57"/>
      <c r="APC57"/>
      <c r="APD57"/>
      <c r="APE57"/>
      <c r="APF57"/>
      <c r="APG57"/>
      <c r="APH57"/>
      <c r="API57"/>
      <c r="APJ57"/>
      <c r="APK57"/>
      <c r="APL57"/>
      <c r="APM57"/>
      <c r="APN57"/>
      <c r="APO57"/>
      <c r="APP57"/>
      <c r="APQ57"/>
      <c r="APR57"/>
      <c r="APS57"/>
      <c r="APT57"/>
      <c r="APU57"/>
      <c r="APV57"/>
      <c r="APW57"/>
      <c r="APX57"/>
      <c r="APY57"/>
      <c r="APZ57"/>
      <c r="AQA57"/>
      <c r="AQB57"/>
      <c r="AQC57"/>
      <c r="AQD57"/>
      <c r="AQE57"/>
      <c r="AQF57"/>
      <c r="AQG57"/>
      <c r="AQH57"/>
      <c r="AQI57"/>
      <c r="AQJ57"/>
      <c r="AQK57"/>
      <c r="AQL57"/>
      <c r="AQM57"/>
      <c r="AQN57"/>
      <c r="AQO57"/>
      <c r="AQP57"/>
      <c r="AQQ57"/>
      <c r="AQR57"/>
      <c r="AQS57"/>
      <c r="AQT57"/>
      <c r="AQU57"/>
      <c r="AQV57"/>
      <c r="AQW57"/>
      <c r="AQX57"/>
      <c r="AQY57"/>
      <c r="AQZ57"/>
      <c r="ARA57"/>
      <c r="ARB57"/>
      <c r="ARC57"/>
      <c r="ARD57"/>
      <c r="ARE57"/>
      <c r="ARF57"/>
      <c r="ARG57"/>
      <c r="ARH57"/>
      <c r="ARI57"/>
      <c r="ARJ57"/>
      <c r="ARK57"/>
      <c r="ARL57"/>
      <c r="ARM57"/>
      <c r="ARN57"/>
      <c r="ARO57"/>
      <c r="ARP57"/>
      <c r="ARQ57"/>
      <c r="ARR57"/>
      <c r="ARS57"/>
      <c r="ART57"/>
      <c r="ARU57"/>
      <c r="ARV57"/>
      <c r="ARW57"/>
      <c r="ARX57"/>
      <c r="ARY57"/>
      <c r="ARZ57"/>
      <c r="ASA57"/>
      <c r="ASB57"/>
      <c r="ASC57"/>
      <c r="ASD57"/>
      <c r="ASE57"/>
      <c r="ASF57"/>
      <c r="ASG57"/>
      <c r="ASH57"/>
      <c r="ASI57"/>
      <c r="ASJ57"/>
      <c r="ASK57"/>
      <c r="ASL57"/>
      <c r="ASM57"/>
      <c r="ASN57"/>
      <c r="ASO57"/>
      <c r="ASP57"/>
      <c r="ASQ57"/>
      <c r="ASR57"/>
      <c r="ASS57"/>
      <c r="AST57"/>
      <c r="ASU57"/>
      <c r="ASV57"/>
      <c r="ASW57"/>
      <c r="ASX57"/>
      <c r="ASY57"/>
      <c r="ASZ57"/>
      <c r="ATA57"/>
      <c r="ATB57"/>
      <c r="ATC57"/>
      <c r="ATD57"/>
      <c r="ATE57"/>
      <c r="ATF57"/>
      <c r="ATG57"/>
      <c r="ATH57"/>
      <c r="ATI57"/>
      <c r="ATJ57"/>
      <c r="ATK57"/>
      <c r="ATL57"/>
      <c r="ATM57"/>
      <c r="ATN57"/>
      <c r="ATO57"/>
      <c r="ATP57"/>
      <c r="ATQ57"/>
      <c r="ATR57"/>
      <c r="ATS57"/>
      <c r="ATT57"/>
      <c r="ATU57"/>
      <c r="ATV57"/>
      <c r="ATW57"/>
      <c r="ATX57"/>
      <c r="ATY57"/>
      <c r="ATZ57"/>
      <c r="AUA57"/>
      <c r="AUB57"/>
      <c r="AUC57"/>
      <c r="AUD57"/>
      <c r="AUE57"/>
      <c r="AUF57"/>
      <c r="AUG57"/>
      <c r="AUH57"/>
      <c r="AUI57"/>
      <c r="AUJ57"/>
      <c r="AUK57"/>
      <c r="AUL57"/>
      <c r="AUM57"/>
      <c r="AUN57"/>
      <c r="AUO57"/>
      <c r="AUP57"/>
      <c r="AUQ57"/>
      <c r="AUR57"/>
      <c r="AUS57"/>
      <c r="AUT57"/>
      <c r="AUU57"/>
      <c r="AUV57"/>
      <c r="AUW57"/>
      <c r="AUX57"/>
      <c r="AUY57"/>
      <c r="AUZ57"/>
      <c r="AVA57"/>
      <c r="AVB57"/>
      <c r="AVC57"/>
      <c r="AVD57"/>
      <c r="AVE57"/>
      <c r="AVF57"/>
      <c r="AVG57"/>
      <c r="AVH57"/>
      <c r="AVI57"/>
      <c r="AVJ57"/>
      <c r="AVK57"/>
      <c r="AVL57"/>
      <c r="AVM57"/>
      <c r="AVN57"/>
      <c r="AVO57"/>
      <c r="AVP57"/>
      <c r="AVQ57"/>
      <c r="AVR57"/>
      <c r="AVS57"/>
      <c r="AVT57"/>
      <c r="AVU57"/>
      <c r="AVV57"/>
      <c r="AVW57"/>
      <c r="AVX57"/>
      <c r="AVY57"/>
      <c r="AVZ57"/>
      <c r="AWA57"/>
      <c r="AWB57"/>
      <c r="AWC57"/>
      <c r="AWD57"/>
      <c r="AWE57"/>
      <c r="AWF57"/>
      <c r="AWG57"/>
      <c r="AWH57"/>
      <c r="AWI57"/>
      <c r="AWJ57"/>
      <c r="AWK57"/>
      <c r="AWL57"/>
      <c r="AWM57"/>
      <c r="AWN57"/>
      <c r="AWO57"/>
      <c r="AWP57"/>
      <c r="AWQ57"/>
      <c r="AWR57"/>
      <c r="AWS57"/>
      <c r="AWT57"/>
      <c r="AWU57"/>
      <c r="AWV57"/>
      <c r="AWW57"/>
      <c r="AWX57"/>
      <c r="AWY57"/>
      <c r="AWZ57"/>
      <c r="AXA57"/>
      <c r="AXB57"/>
      <c r="AXC57"/>
      <c r="AXD57"/>
      <c r="AXE57"/>
      <c r="AXF57"/>
      <c r="AXG57"/>
      <c r="AXH57"/>
      <c r="AXI57"/>
      <c r="AXJ57"/>
      <c r="AXK57"/>
      <c r="AXL57"/>
      <c r="AXM57"/>
      <c r="AXN57"/>
      <c r="AXO57"/>
      <c r="AXP57"/>
      <c r="AXQ57"/>
      <c r="AXR57"/>
      <c r="AXS57"/>
      <c r="AXT57"/>
      <c r="AXU57"/>
      <c r="AXV57"/>
      <c r="AXW57"/>
      <c r="AXX57"/>
      <c r="AXY57"/>
      <c r="AXZ57"/>
      <c r="AYA57"/>
      <c r="AYB57"/>
      <c r="AYC57"/>
      <c r="AYD57"/>
      <c r="AYE57"/>
      <c r="AYF57"/>
      <c r="AYG57"/>
      <c r="AYH57"/>
      <c r="AYI57"/>
      <c r="AYJ57"/>
      <c r="AYK57"/>
      <c r="AYL57"/>
      <c r="AYM57"/>
      <c r="AYN57"/>
      <c r="AYO57"/>
      <c r="AYP57"/>
      <c r="AYQ57"/>
      <c r="AYR57"/>
      <c r="AYS57"/>
      <c r="AYT57"/>
      <c r="AYU57"/>
      <c r="AYV57"/>
      <c r="AYW57"/>
      <c r="AYX57"/>
      <c r="AYY57"/>
      <c r="AYZ57"/>
      <c r="AZA57"/>
      <c r="AZB57"/>
      <c r="AZC57"/>
      <c r="AZD57"/>
      <c r="AZE57"/>
      <c r="AZF57"/>
      <c r="AZG57"/>
      <c r="AZH57"/>
      <c r="AZI57"/>
      <c r="AZJ57"/>
      <c r="AZK57"/>
      <c r="AZL57"/>
      <c r="AZM57"/>
      <c r="AZN57"/>
      <c r="AZO57"/>
      <c r="AZP57"/>
      <c r="AZQ57"/>
      <c r="AZR57"/>
      <c r="AZS57"/>
      <c r="AZT57"/>
      <c r="AZU57"/>
      <c r="AZV57"/>
      <c r="AZW57"/>
      <c r="AZX57"/>
      <c r="AZY57"/>
      <c r="AZZ57"/>
      <c r="BAA57"/>
      <c r="BAB57"/>
      <c r="BAC57"/>
      <c r="BAD57"/>
      <c r="BAE57"/>
      <c r="BAF57"/>
      <c r="BAG57"/>
      <c r="BAH57"/>
      <c r="BAI57"/>
      <c r="BAJ57"/>
      <c r="BAK57"/>
      <c r="BAL57"/>
      <c r="BAM57"/>
      <c r="BAN57"/>
      <c r="BAO57"/>
      <c r="BAP57"/>
      <c r="BAQ57"/>
      <c r="BAR57"/>
      <c r="BAS57"/>
      <c r="BAT57"/>
      <c r="BAU57"/>
      <c r="BAV57"/>
      <c r="BAW57"/>
      <c r="BAX57"/>
      <c r="BAY57"/>
      <c r="BAZ57"/>
      <c r="BBA57"/>
      <c r="BBB57"/>
      <c r="BBC57"/>
      <c r="BBD57"/>
      <c r="BBE57"/>
      <c r="BBF57"/>
      <c r="BBG57"/>
      <c r="BBH57"/>
      <c r="BBI57"/>
      <c r="BBJ57"/>
      <c r="BBK57"/>
      <c r="BBL57"/>
      <c r="BBM57"/>
      <c r="BBN57"/>
      <c r="BBO57"/>
      <c r="BBP57"/>
      <c r="BBQ57"/>
      <c r="BBR57"/>
      <c r="BBS57"/>
      <c r="BBT57"/>
      <c r="BBU57"/>
      <c r="BBV57"/>
      <c r="BBW57"/>
      <c r="BBX57"/>
      <c r="BBY57"/>
      <c r="BBZ57"/>
      <c r="BCA57"/>
      <c r="BCB57"/>
      <c r="BCC57"/>
      <c r="BCD57"/>
      <c r="BCE57"/>
      <c r="BCF57"/>
      <c r="BCG57"/>
      <c r="BCH57"/>
      <c r="BCI57"/>
      <c r="BCJ57"/>
      <c r="BCK57"/>
      <c r="BCL57"/>
      <c r="BCM57"/>
      <c r="BCN57"/>
      <c r="BCO57"/>
      <c r="BCP57"/>
      <c r="BCQ57"/>
      <c r="BCR57"/>
      <c r="BCS57"/>
      <c r="BCT57"/>
      <c r="BCU57"/>
      <c r="BCV57"/>
      <c r="BCW57"/>
      <c r="BCX57"/>
      <c r="BCY57"/>
      <c r="BCZ57"/>
      <c r="BDA57"/>
      <c r="BDB57"/>
      <c r="BDC57"/>
      <c r="BDD57"/>
      <c r="BDE57"/>
      <c r="BDF57"/>
      <c r="BDG57"/>
      <c r="BDH57"/>
      <c r="BDI57"/>
      <c r="BDJ57"/>
      <c r="BDK57"/>
      <c r="BDL57"/>
      <c r="BDM57"/>
      <c r="BDN57"/>
      <c r="BDO57"/>
      <c r="BDP57"/>
      <c r="BDQ57"/>
      <c r="BDR57"/>
      <c r="BDS57"/>
      <c r="BDT57"/>
      <c r="BDU57"/>
      <c r="BDV57"/>
      <c r="BDW57"/>
      <c r="BDX57"/>
      <c r="BDY57"/>
      <c r="BDZ57"/>
      <c r="BEA57"/>
      <c r="BEB57"/>
      <c r="BEC57"/>
      <c r="BED57"/>
      <c r="BEE57"/>
      <c r="BEF57"/>
      <c r="BEG57"/>
      <c r="BEH57"/>
      <c r="BEI57"/>
      <c r="BEJ57"/>
      <c r="BEK57"/>
      <c r="BEL57"/>
      <c r="BEM57"/>
      <c r="BEN57"/>
      <c r="BEO57"/>
      <c r="BEP57"/>
      <c r="BEQ57"/>
      <c r="BER57"/>
      <c r="BES57"/>
      <c r="BET57"/>
      <c r="BEU57"/>
      <c r="BEV57"/>
      <c r="BEW57"/>
      <c r="BEX57"/>
      <c r="BEY57"/>
      <c r="BEZ57"/>
      <c r="BFA57"/>
      <c r="BFB57"/>
      <c r="BFC57"/>
      <c r="BFD57"/>
      <c r="BFE57"/>
      <c r="BFF57"/>
      <c r="BFG57"/>
      <c r="BFH57"/>
      <c r="BFI57"/>
      <c r="BFJ57"/>
      <c r="BFK57"/>
      <c r="BFL57"/>
      <c r="BFM57"/>
      <c r="BFN57"/>
      <c r="BFO57"/>
      <c r="BFP57"/>
      <c r="BFQ57"/>
      <c r="BFR57"/>
      <c r="BFS57"/>
      <c r="BFT57"/>
      <c r="BFU57"/>
      <c r="BFV57"/>
      <c r="BFW57"/>
      <c r="BFX57"/>
      <c r="BFY57"/>
      <c r="BFZ57"/>
      <c r="BGA57"/>
      <c r="BGB57"/>
      <c r="BGC57"/>
      <c r="BGD57"/>
      <c r="BGE57"/>
      <c r="BGF57"/>
      <c r="BGG57"/>
      <c r="BGH57"/>
      <c r="BGI57"/>
      <c r="BGJ57"/>
      <c r="BGK57"/>
      <c r="BGL57"/>
      <c r="BGM57"/>
      <c r="BGN57"/>
      <c r="BGO57"/>
      <c r="BGP57"/>
      <c r="BGQ57"/>
      <c r="BGR57"/>
      <c r="BGS57"/>
      <c r="BGT57"/>
      <c r="BGU57"/>
      <c r="BGV57"/>
      <c r="BGW57"/>
      <c r="BGX57"/>
      <c r="BGY57"/>
      <c r="BGZ57"/>
      <c r="BHA57"/>
      <c r="BHB57"/>
      <c r="BHC57"/>
      <c r="BHD57"/>
      <c r="BHE57"/>
      <c r="BHF57"/>
      <c r="BHG57"/>
      <c r="BHH57"/>
      <c r="BHI57"/>
      <c r="BHJ57"/>
      <c r="BHK57"/>
      <c r="BHL57"/>
      <c r="BHM57"/>
      <c r="BHN57"/>
      <c r="BHO57"/>
      <c r="BHP57"/>
      <c r="BHQ57"/>
      <c r="BHR57"/>
      <c r="BHS57"/>
      <c r="BHT57"/>
      <c r="BHU57"/>
      <c r="BHV57"/>
      <c r="BHW57"/>
      <c r="BHX57"/>
      <c r="BHY57"/>
      <c r="BHZ57"/>
      <c r="BIA57"/>
      <c r="BIB57"/>
      <c r="BIC57"/>
      <c r="BID57"/>
      <c r="BIE57"/>
      <c r="BIF57"/>
      <c r="BIG57"/>
      <c r="BIH57"/>
      <c r="BII57"/>
      <c r="BIJ57"/>
      <c r="BIK57"/>
      <c r="BIL57"/>
      <c r="BIM57"/>
      <c r="BIN57"/>
      <c r="BIO57"/>
      <c r="BIP57"/>
      <c r="BIQ57"/>
      <c r="BIR57"/>
      <c r="BIS57"/>
      <c r="BIT57"/>
      <c r="BIU57"/>
      <c r="BIV57"/>
      <c r="BIW57"/>
      <c r="BIX57"/>
      <c r="BIY57"/>
      <c r="BIZ57"/>
      <c r="BJA57"/>
      <c r="BJB57"/>
      <c r="BJC57"/>
      <c r="BJD57"/>
      <c r="BJE57"/>
      <c r="BJF57"/>
      <c r="BJG57"/>
      <c r="BJH57"/>
      <c r="BJI57"/>
      <c r="BJJ57"/>
      <c r="BJK57"/>
      <c r="BJL57"/>
      <c r="BJM57"/>
      <c r="BJN57"/>
      <c r="BJO57"/>
      <c r="BJP57"/>
      <c r="BJQ57"/>
      <c r="BJR57"/>
      <c r="BJS57"/>
      <c r="BJT57"/>
      <c r="BJU57"/>
      <c r="BJV57"/>
      <c r="BJW57"/>
      <c r="BJX57"/>
      <c r="BJY57"/>
      <c r="BJZ57"/>
      <c r="BKA57"/>
      <c r="BKB57"/>
      <c r="BKC57"/>
      <c r="BKD57"/>
      <c r="BKE57"/>
      <c r="BKF57"/>
      <c r="BKG57"/>
      <c r="BKH57"/>
      <c r="BKI57"/>
      <c r="BKJ57"/>
      <c r="BKK57"/>
      <c r="BKL57"/>
      <c r="BKM57"/>
      <c r="BKN57"/>
      <c r="BKO57"/>
      <c r="BKP57"/>
      <c r="BKQ57"/>
      <c r="BKR57"/>
      <c r="BKS57"/>
      <c r="BKT57"/>
      <c r="BKU57"/>
      <c r="BKV57"/>
      <c r="BKW57"/>
      <c r="BKX57"/>
      <c r="BKY57"/>
      <c r="BKZ57"/>
      <c r="BLA57"/>
      <c r="BLB57"/>
      <c r="BLC57"/>
      <c r="BLD57"/>
      <c r="BLE57"/>
      <c r="BLF57"/>
      <c r="BLG57"/>
      <c r="BLH57"/>
      <c r="BLI57"/>
      <c r="BLJ57"/>
      <c r="BLK57"/>
      <c r="BLL57"/>
      <c r="BLM57"/>
      <c r="BLN57"/>
      <c r="BLO57"/>
      <c r="BLP57"/>
      <c r="BLQ57"/>
      <c r="BLR57"/>
      <c r="BLS57"/>
      <c r="BLT57"/>
      <c r="BLU57"/>
      <c r="BLV57"/>
      <c r="BLW57"/>
      <c r="BLX57"/>
      <c r="BLY57"/>
      <c r="BLZ57"/>
      <c r="BMA57"/>
      <c r="BMB57"/>
      <c r="BMC57"/>
      <c r="BMD57"/>
      <c r="BME57"/>
      <c r="BMF57"/>
      <c r="BMG57"/>
      <c r="BMH57"/>
      <c r="BMI57"/>
      <c r="BMJ57"/>
      <c r="BMK57"/>
      <c r="BML57"/>
      <c r="BMM57"/>
      <c r="BMN57"/>
      <c r="BMO57"/>
      <c r="BMP57"/>
      <c r="BMQ57"/>
      <c r="BMR57"/>
      <c r="BMS57"/>
      <c r="BMT57"/>
      <c r="BMU57"/>
      <c r="BMV57"/>
      <c r="BMW57"/>
      <c r="BMX57"/>
      <c r="BMY57"/>
      <c r="BMZ57"/>
      <c r="BNA57"/>
      <c r="BNB57"/>
      <c r="BNC57"/>
      <c r="BND57"/>
      <c r="BNE57"/>
      <c r="BNF57"/>
      <c r="BNG57"/>
      <c r="BNH57"/>
      <c r="BNI57"/>
      <c r="BNJ57"/>
      <c r="BNK57"/>
      <c r="BNL57"/>
      <c r="BNM57"/>
      <c r="BNN57"/>
      <c r="BNO57"/>
      <c r="BNP57"/>
      <c r="BNQ57"/>
      <c r="BNR57"/>
      <c r="BNS57"/>
      <c r="BNT57"/>
      <c r="BNU57"/>
      <c r="BNV57"/>
      <c r="BNW57"/>
      <c r="BNX57"/>
      <c r="BNY57"/>
      <c r="BNZ57"/>
      <c r="BOA57"/>
      <c r="BOB57"/>
      <c r="BOC57"/>
      <c r="BOD57"/>
      <c r="BOE57"/>
      <c r="BOF57"/>
      <c r="BOG57"/>
      <c r="BOH57"/>
      <c r="BOI57"/>
      <c r="BOJ57"/>
      <c r="BOK57"/>
      <c r="BOL57"/>
      <c r="BOM57"/>
      <c r="BON57"/>
      <c r="BOO57"/>
      <c r="BOP57"/>
      <c r="BOQ57"/>
      <c r="BOR57"/>
      <c r="BOS57"/>
      <c r="BOT57"/>
      <c r="BOU57"/>
      <c r="BOV57"/>
      <c r="BOW57"/>
      <c r="BOX57"/>
      <c r="BOY57"/>
      <c r="BOZ57"/>
      <c r="BPA57"/>
      <c r="BPB57"/>
      <c r="BPC57"/>
      <c r="BPD57"/>
      <c r="BPE57"/>
      <c r="BPF57"/>
      <c r="BPG57"/>
      <c r="BPH57"/>
      <c r="BPI57"/>
      <c r="BPJ57"/>
      <c r="BPK57"/>
      <c r="BPL57"/>
      <c r="BPM57"/>
      <c r="BPN57"/>
      <c r="BPO57"/>
      <c r="BPP57"/>
      <c r="BPQ57"/>
      <c r="BPR57"/>
      <c r="BPS57"/>
      <c r="BPT57"/>
      <c r="BPU57"/>
      <c r="BPV57"/>
      <c r="BPW57"/>
      <c r="BPX57"/>
      <c r="BPY57"/>
      <c r="BPZ57"/>
      <c r="BQA57"/>
      <c r="BQB57"/>
      <c r="BQC57"/>
      <c r="BQD57"/>
      <c r="BQE57"/>
      <c r="BQF57"/>
      <c r="BQG57"/>
      <c r="BQH57"/>
      <c r="BQI57"/>
      <c r="BQJ57"/>
      <c r="BQK57"/>
      <c r="BQL57"/>
      <c r="BQM57"/>
      <c r="BQN57"/>
      <c r="BQO57"/>
      <c r="BQP57"/>
      <c r="BQQ57"/>
      <c r="BQR57"/>
      <c r="BQS57"/>
      <c r="BQT57"/>
      <c r="BQU57"/>
      <c r="BQV57"/>
      <c r="BQW57"/>
      <c r="BQX57"/>
      <c r="BQY57"/>
      <c r="BQZ57"/>
      <c r="BRA57"/>
      <c r="BRB57"/>
      <c r="BRC57"/>
      <c r="BRD57"/>
      <c r="BRE57"/>
      <c r="BRF57"/>
      <c r="BRG57"/>
      <c r="BRH57"/>
      <c r="BRI57"/>
      <c r="BRJ57"/>
      <c r="BRK57"/>
      <c r="BRL57"/>
      <c r="BRM57"/>
      <c r="BRN57"/>
      <c r="BRO57"/>
      <c r="BRP57"/>
      <c r="BRQ57"/>
      <c r="BRR57"/>
      <c r="BRS57"/>
      <c r="BRT57"/>
      <c r="BRU57"/>
      <c r="BRV57"/>
      <c r="BRW57"/>
      <c r="BRX57"/>
      <c r="BRY57"/>
      <c r="BRZ57"/>
      <c r="BSA57"/>
      <c r="BSB57"/>
      <c r="BSC57"/>
      <c r="BSD57"/>
      <c r="BSE57"/>
      <c r="BSF57"/>
      <c r="BSG57"/>
      <c r="BSH57"/>
      <c r="BSI57"/>
      <c r="BSJ57"/>
      <c r="BSK57"/>
      <c r="BSL57"/>
      <c r="BSM57"/>
      <c r="BSN57"/>
      <c r="BSO57"/>
      <c r="BSP57"/>
      <c r="BSQ57"/>
      <c r="BSR57"/>
      <c r="BSS57"/>
      <c r="BST57"/>
      <c r="BSU57"/>
      <c r="BSV57"/>
      <c r="BSW57"/>
      <c r="BSX57"/>
      <c r="BSY57"/>
      <c r="BSZ57"/>
      <c r="BTA57"/>
      <c r="BTB57"/>
      <c r="BTC57"/>
      <c r="BTD57"/>
      <c r="BTE57"/>
      <c r="BTF57"/>
      <c r="BTG57"/>
      <c r="BTH57"/>
      <c r="BTI57"/>
      <c r="BTJ57"/>
      <c r="BTK57"/>
      <c r="BTL57"/>
      <c r="BTM57"/>
      <c r="BTN57"/>
      <c r="BTO57"/>
      <c r="BTP57"/>
      <c r="BTQ57"/>
      <c r="BTR57"/>
      <c r="BTS57"/>
      <c r="BTT57"/>
      <c r="BTU57"/>
      <c r="BTV57"/>
      <c r="BTW57"/>
      <c r="BTX57"/>
      <c r="BTY57"/>
      <c r="BTZ57"/>
      <c r="BUA57"/>
      <c r="BUB57"/>
      <c r="BUC57"/>
      <c r="BUD57"/>
      <c r="BUE57"/>
      <c r="BUF57"/>
      <c r="BUG57"/>
      <c r="BUH57"/>
      <c r="BUI57"/>
      <c r="BUJ57"/>
      <c r="BUK57"/>
      <c r="BUL57"/>
      <c r="BUM57"/>
      <c r="BUN57"/>
      <c r="BUO57"/>
      <c r="BUP57"/>
      <c r="BUQ57"/>
      <c r="BUR57"/>
      <c r="BUS57"/>
      <c r="BUT57"/>
      <c r="BUU57"/>
      <c r="BUV57"/>
      <c r="BUW57"/>
      <c r="BUX57"/>
      <c r="BUY57"/>
      <c r="BUZ57"/>
      <c r="BVA57"/>
      <c r="BVB57"/>
      <c r="BVC57"/>
      <c r="BVD57"/>
      <c r="BVE57"/>
      <c r="BVF57"/>
      <c r="BVG57"/>
      <c r="BVH57"/>
      <c r="BVI57"/>
      <c r="BVJ57"/>
      <c r="BVK57"/>
      <c r="BVL57"/>
      <c r="BVM57"/>
      <c r="BVN57"/>
      <c r="BVO57"/>
      <c r="BVP57"/>
      <c r="BVQ57"/>
      <c r="BVR57"/>
      <c r="BVS57"/>
      <c r="BVT57"/>
      <c r="BVU57"/>
      <c r="BVV57"/>
      <c r="BVW57"/>
      <c r="BVX57"/>
      <c r="BVY57"/>
      <c r="BVZ57"/>
      <c r="BWA57"/>
      <c r="BWB57"/>
      <c r="BWC57"/>
      <c r="BWD57"/>
      <c r="BWE57"/>
      <c r="BWF57"/>
      <c r="BWG57"/>
      <c r="BWH57"/>
      <c r="BWI57"/>
      <c r="BWJ57"/>
      <c r="BWK57"/>
      <c r="BWL57"/>
      <c r="BWM57"/>
      <c r="BWN57"/>
      <c r="BWO57"/>
      <c r="BWP57"/>
      <c r="BWQ57"/>
      <c r="BWR57"/>
      <c r="BWS57"/>
      <c r="BWT57"/>
      <c r="BWU57"/>
      <c r="BWV57"/>
      <c r="BWW57"/>
      <c r="BWX57"/>
      <c r="BWY57"/>
      <c r="BWZ57"/>
      <c r="BXA57"/>
      <c r="BXB57"/>
      <c r="BXC57"/>
      <c r="BXD57"/>
      <c r="BXE57"/>
    </row>
    <row r="58" spans="1:1981" s="43" customFormat="1" ht="15" customHeight="1" x14ac:dyDescent="0.25">
      <c r="A58"/>
      <c r="B58" s="237"/>
      <c r="C58" s="82" t="s">
        <v>149</v>
      </c>
      <c r="D58" s="25" t="s">
        <v>150</v>
      </c>
      <c r="E58" s="26" t="s">
        <v>132</v>
      </c>
      <c r="F58" s="82" t="s">
        <v>151</v>
      </c>
      <c r="G58" s="28" t="s">
        <v>41</v>
      </c>
      <c r="H58" s="50" t="s">
        <v>37</v>
      </c>
      <c r="I58" s="75" t="s">
        <v>123</v>
      </c>
      <c r="J58" s="50"/>
      <c r="K58" s="4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  <c r="AMK58"/>
      <c r="AML58"/>
      <c r="AMM58"/>
      <c r="AMN58"/>
      <c r="AMO58"/>
      <c r="AMP58"/>
      <c r="AMQ58"/>
      <c r="AMR58"/>
      <c r="AMS58"/>
      <c r="AMT58"/>
      <c r="AMU58"/>
      <c r="AMV58"/>
      <c r="AMW58"/>
      <c r="AMX58"/>
      <c r="AMY58"/>
      <c r="AMZ58"/>
      <c r="ANA58"/>
      <c r="ANB58"/>
      <c r="ANC58"/>
      <c r="AND58"/>
      <c r="ANE58"/>
      <c r="ANF58"/>
      <c r="ANG58"/>
      <c r="ANH58"/>
      <c r="ANI58"/>
      <c r="ANJ58"/>
      <c r="ANK58"/>
      <c r="ANL58"/>
      <c r="ANM58"/>
      <c r="ANN58"/>
      <c r="ANO58"/>
      <c r="ANP58"/>
      <c r="ANQ58"/>
      <c r="ANR58"/>
      <c r="ANS58"/>
      <c r="ANT58"/>
      <c r="ANU58"/>
      <c r="ANV58"/>
      <c r="ANW58"/>
      <c r="ANX58"/>
      <c r="ANY58"/>
      <c r="ANZ58"/>
      <c r="AOA58"/>
      <c r="AOB58"/>
      <c r="AOC58"/>
      <c r="AOD58"/>
      <c r="AOE58"/>
      <c r="AOF58"/>
      <c r="AOG58"/>
      <c r="AOH58"/>
      <c r="AOI58"/>
      <c r="AOJ58"/>
      <c r="AOK58"/>
      <c r="AOL58"/>
      <c r="AOM58"/>
      <c r="AON58"/>
      <c r="AOO58"/>
      <c r="AOP58"/>
      <c r="AOQ58"/>
      <c r="AOR58"/>
      <c r="AOS58"/>
      <c r="AOT58"/>
      <c r="AOU58"/>
      <c r="AOV58"/>
      <c r="AOW58"/>
      <c r="AOX58"/>
      <c r="AOY58"/>
      <c r="AOZ58"/>
      <c r="APA58"/>
      <c r="APB58"/>
      <c r="APC58"/>
      <c r="APD58"/>
      <c r="APE58"/>
      <c r="APF58"/>
      <c r="APG58"/>
      <c r="APH58"/>
      <c r="API58"/>
      <c r="APJ58"/>
      <c r="APK58"/>
      <c r="APL58"/>
      <c r="APM58"/>
      <c r="APN58"/>
      <c r="APO58"/>
      <c r="APP58"/>
      <c r="APQ58"/>
      <c r="APR58"/>
      <c r="APS58"/>
      <c r="APT58"/>
      <c r="APU58"/>
      <c r="APV58"/>
      <c r="APW58"/>
      <c r="APX58"/>
      <c r="APY58"/>
      <c r="APZ58"/>
      <c r="AQA58"/>
      <c r="AQB58"/>
      <c r="AQC58"/>
      <c r="AQD58"/>
      <c r="AQE58"/>
      <c r="AQF58"/>
      <c r="AQG58"/>
      <c r="AQH58"/>
      <c r="AQI58"/>
      <c r="AQJ58"/>
      <c r="AQK58"/>
      <c r="AQL58"/>
      <c r="AQM58"/>
      <c r="AQN58"/>
      <c r="AQO58"/>
      <c r="AQP58"/>
      <c r="AQQ58"/>
      <c r="AQR58"/>
      <c r="AQS58"/>
      <c r="AQT58"/>
      <c r="AQU58"/>
      <c r="AQV58"/>
      <c r="AQW58"/>
      <c r="AQX58"/>
      <c r="AQY58"/>
      <c r="AQZ58"/>
      <c r="ARA58"/>
      <c r="ARB58"/>
      <c r="ARC58"/>
      <c r="ARD58"/>
      <c r="ARE58"/>
      <c r="ARF58"/>
      <c r="ARG58"/>
      <c r="ARH58"/>
      <c r="ARI58"/>
      <c r="ARJ58"/>
      <c r="ARK58"/>
      <c r="ARL58"/>
      <c r="ARM58"/>
      <c r="ARN58"/>
      <c r="ARO58"/>
      <c r="ARP58"/>
      <c r="ARQ58"/>
      <c r="ARR58"/>
      <c r="ARS58"/>
      <c r="ART58"/>
      <c r="ARU58"/>
      <c r="ARV58"/>
      <c r="ARW58"/>
      <c r="ARX58"/>
      <c r="ARY58"/>
      <c r="ARZ58"/>
      <c r="ASA58"/>
      <c r="ASB58"/>
      <c r="ASC58"/>
      <c r="ASD58"/>
      <c r="ASE58"/>
      <c r="ASF58"/>
      <c r="ASG58"/>
      <c r="ASH58"/>
      <c r="ASI58"/>
      <c r="ASJ58"/>
      <c r="ASK58"/>
      <c r="ASL58"/>
      <c r="ASM58"/>
      <c r="ASN58"/>
      <c r="ASO58"/>
      <c r="ASP58"/>
      <c r="ASQ58"/>
      <c r="ASR58"/>
      <c r="ASS58"/>
      <c r="AST58"/>
      <c r="ASU58"/>
      <c r="ASV58"/>
      <c r="ASW58"/>
      <c r="ASX58"/>
      <c r="ASY58"/>
      <c r="ASZ58"/>
      <c r="ATA58"/>
      <c r="ATB58"/>
      <c r="ATC58"/>
      <c r="ATD58"/>
      <c r="ATE58"/>
      <c r="ATF58"/>
      <c r="ATG58"/>
      <c r="ATH58"/>
      <c r="ATI58"/>
      <c r="ATJ58"/>
      <c r="ATK58"/>
      <c r="ATL58"/>
      <c r="ATM58"/>
      <c r="ATN58"/>
      <c r="ATO58"/>
      <c r="ATP58"/>
      <c r="ATQ58"/>
      <c r="ATR58"/>
      <c r="ATS58"/>
      <c r="ATT58"/>
      <c r="ATU58"/>
      <c r="ATV58"/>
      <c r="ATW58"/>
      <c r="ATX58"/>
      <c r="ATY58"/>
      <c r="ATZ58"/>
      <c r="AUA58"/>
      <c r="AUB58"/>
      <c r="AUC58"/>
      <c r="AUD58"/>
      <c r="AUE58"/>
      <c r="AUF58"/>
      <c r="AUG58"/>
      <c r="AUH58"/>
      <c r="AUI58"/>
      <c r="AUJ58"/>
      <c r="AUK58"/>
      <c r="AUL58"/>
      <c r="AUM58"/>
      <c r="AUN58"/>
      <c r="AUO58"/>
      <c r="AUP58"/>
      <c r="AUQ58"/>
      <c r="AUR58"/>
      <c r="AUS58"/>
      <c r="AUT58"/>
      <c r="AUU58"/>
      <c r="AUV58"/>
      <c r="AUW58"/>
      <c r="AUX58"/>
      <c r="AUY58"/>
      <c r="AUZ58"/>
      <c r="AVA58"/>
      <c r="AVB58"/>
      <c r="AVC58"/>
      <c r="AVD58"/>
      <c r="AVE58"/>
      <c r="AVF58"/>
      <c r="AVG58"/>
      <c r="AVH58"/>
      <c r="AVI58"/>
      <c r="AVJ58"/>
      <c r="AVK58"/>
      <c r="AVL58"/>
      <c r="AVM58"/>
      <c r="AVN58"/>
      <c r="AVO58"/>
      <c r="AVP58"/>
      <c r="AVQ58"/>
      <c r="AVR58"/>
      <c r="AVS58"/>
      <c r="AVT58"/>
      <c r="AVU58"/>
      <c r="AVV58"/>
      <c r="AVW58"/>
      <c r="AVX58"/>
      <c r="AVY58"/>
      <c r="AVZ58"/>
      <c r="AWA58"/>
      <c r="AWB58"/>
      <c r="AWC58"/>
      <c r="AWD58"/>
      <c r="AWE58"/>
      <c r="AWF58"/>
      <c r="AWG58"/>
      <c r="AWH58"/>
      <c r="AWI58"/>
      <c r="AWJ58"/>
      <c r="AWK58"/>
      <c r="AWL58"/>
      <c r="AWM58"/>
      <c r="AWN58"/>
      <c r="AWO58"/>
      <c r="AWP58"/>
      <c r="AWQ58"/>
      <c r="AWR58"/>
      <c r="AWS58"/>
      <c r="AWT58"/>
      <c r="AWU58"/>
      <c r="AWV58"/>
      <c r="AWW58"/>
      <c r="AWX58"/>
      <c r="AWY58"/>
      <c r="AWZ58"/>
      <c r="AXA58"/>
      <c r="AXB58"/>
      <c r="AXC58"/>
      <c r="AXD58"/>
      <c r="AXE58"/>
      <c r="AXF58"/>
      <c r="AXG58"/>
      <c r="AXH58"/>
      <c r="AXI58"/>
      <c r="AXJ58"/>
      <c r="AXK58"/>
      <c r="AXL58"/>
      <c r="AXM58"/>
      <c r="AXN58"/>
      <c r="AXO58"/>
      <c r="AXP58"/>
      <c r="AXQ58"/>
      <c r="AXR58"/>
      <c r="AXS58"/>
      <c r="AXT58"/>
      <c r="AXU58"/>
      <c r="AXV58"/>
      <c r="AXW58"/>
      <c r="AXX58"/>
      <c r="AXY58"/>
      <c r="AXZ58"/>
      <c r="AYA58"/>
      <c r="AYB58"/>
      <c r="AYC58"/>
      <c r="AYD58"/>
      <c r="AYE58"/>
      <c r="AYF58"/>
      <c r="AYG58"/>
      <c r="AYH58"/>
      <c r="AYI58"/>
      <c r="AYJ58"/>
      <c r="AYK58"/>
      <c r="AYL58"/>
      <c r="AYM58"/>
      <c r="AYN58"/>
      <c r="AYO58"/>
      <c r="AYP58"/>
      <c r="AYQ58"/>
      <c r="AYR58"/>
      <c r="AYS58"/>
      <c r="AYT58"/>
      <c r="AYU58"/>
      <c r="AYV58"/>
      <c r="AYW58"/>
      <c r="AYX58"/>
      <c r="AYY58"/>
      <c r="AYZ58"/>
      <c r="AZA58"/>
      <c r="AZB58"/>
      <c r="AZC58"/>
      <c r="AZD58"/>
      <c r="AZE58"/>
      <c r="AZF58"/>
      <c r="AZG58"/>
      <c r="AZH58"/>
      <c r="AZI58"/>
      <c r="AZJ58"/>
      <c r="AZK58"/>
      <c r="AZL58"/>
      <c r="AZM58"/>
      <c r="AZN58"/>
      <c r="AZO58"/>
      <c r="AZP58"/>
      <c r="AZQ58"/>
      <c r="AZR58"/>
      <c r="AZS58"/>
      <c r="AZT58"/>
      <c r="AZU58"/>
      <c r="AZV58"/>
      <c r="AZW58"/>
      <c r="AZX58"/>
      <c r="AZY58"/>
      <c r="AZZ58"/>
      <c r="BAA58"/>
      <c r="BAB58"/>
      <c r="BAC58"/>
      <c r="BAD58"/>
      <c r="BAE58"/>
      <c r="BAF58"/>
      <c r="BAG58"/>
      <c r="BAH58"/>
      <c r="BAI58"/>
      <c r="BAJ58"/>
      <c r="BAK58"/>
      <c r="BAL58"/>
      <c r="BAM58"/>
      <c r="BAN58"/>
      <c r="BAO58"/>
      <c r="BAP58"/>
      <c r="BAQ58"/>
      <c r="BAR58"/>
      <c r="BAS58"/>
      <c r="BAT58"/>
      <c r="BAU58"/>
      <c r="BAV58"/>
      <c r="BAW58"/>
      <c r="BAX58"/>
      <c r="BAY58"/>
      <c r="BAZ58"/>
      <c r="BBA58"/>
      <c r="BBB58"/>
      <c r="BBC58"/>
      <c r="BBD58"/>
      <c r="BBE58"/>
      <c r="BBF58"/>
      <c r="BBG58"/>
      <c r="BBH58"/>
      <c r="BBI58"/>
      <c r="BBJ58"/>
      <c r="BBK58"/>
      <c r="BBL58"/>
      <c r="BBM58"/>
      <c r="BBN58"/>
      <c r="BBO58"/>
      <c r="BBP58"/>
      <c r="BBQ58"/>
      <c r="BBR58"/>
      <c r="BBS58"/>
      <c r="BBT58"/>
      <c r="BBU58"/>
      <c r="BBV58"/>
      <c r="BBW58"/>
      <c r="BBX58"/>
      <c r="BBY58"/>
      <c r="BBZ58"/>
      <c r="BCA58"/>
      <c r="BCB58"/>
      <c r="BCC58"/>
      <c r="BCD58"/>
      <c r="BCE58"/>
      <c r="BCF58"/>
      <c r="BCG58"/>
      <c r="BCH58"/>
      <c r="BCI58"/>
      <c r="BCJ58"/>
      <c r="BCK58"/>
      <c r="BCL58"/>
      <c r="BCM58"/>
      <c r="BCN58"/>
      <c r="BCO58"/>
      <c r="BCP58"/>
      <c r="BCQ58"/>
      <c r="BCR58"/>
      <c r="BCS58"/>
      <c r="BCT58"/>
      <c r="BCU58"/>
      <c r="BCV58"/>
      <c r="BCW58"/>
      <c r="BCX58"/>
      <c r="BCY58"/>
      <c r="BCZ58"/>
      <c r="BDA58"/>
      <c r="BDB58"/>
      <c r="BDC58"/>
      <c r="BDD58"/>
      <c r="BDE58"/>
      <c r="BDF58"/>
      <c r="BDG58"/>
      <c r="BDH58"/>
      <c r="BDI58"/>
      <c r="BDJ58"/>
      <c r="BDK58"/>
      <c r="BDL58"/>
      <c r="BDM58"/>
      <c r="BDN58"/>
      <c r="BDO58"/>
      <c r="BDP58"/>
      <c r="BDQ58"/>
      <c r="BDR58"/>
      <c r="BDS58"/>
      <c r="BDT58"/>
      <c r="BDU58"/>
      <c r="BDV58"/>
      <c r="BDW58"/>
      <c r="BDX58"/>
      <c r="BDY58"/>
      <c r="BDZ58"/>
      <c r="BEA58"/>
      <c r="BEB58"/>
      <c r="BEC58"/>
      <c r="BED58"/>
      <c r="BEE58"/>
      <c r="BEF58"/>
      <c r="BEG58"/>
      <c r="BEH58"/>
      <c r="BEI58"/>
      <c r="BEJ58"/>
      <c r="BEK58"/>
      <c r="BEL58"/>
      <c r="BEM58"/>
      <c r="BEN58"/>
      <c r="BEO58"/>
      <c r="BEP58"/>
      <c r="BEQ58"/>
      <c r="BER58"/>
      <c r="BES58"/>
      <c r="BET58"/>
      <c r="BEU58"/>
      <c r="BEV58"/>
      <c r="BEW58"/>
      <c r="BEX58"/>
      <c r="BEY58"/>
      <c r="BEZ58"/>
      <c r="BFA58"/>
      <c r="BFB58"/>
      <c r="BFC58"/>
      <c r="BFD58"/>
      <c r="BFE58"/>
      <c r="BFF58"/>
      <c r="BFG58"/>
      <c r="BFH58"/>
      <c r="BFI58"/>
      <c r="BFJ58"/>
      <c r="BFK58"/>
      <c r="BFL58"/>
      <c r="BFM58"/>
      <c r="BFN58"/>
      <c r="BFO58"/>
      <c r="BFP58"/>
      <c r="BFQ58"/>
      <c r="BFR58"/>
      <c r="BFS58"/>
      <c r="BFT58"/>
      <c r="BFU58"/>
      <c r="BFV58"/>
      <c r="BFW58"/>
      <c r="BFX58"/>
      <c r="BFY58"/>
      <c r="BFZ58"/>
      <c r="BGA58"/>
      <c r="BGB58"/>
      <c r="BGC58"/>
      <c r="BGD58"/>
      <c r="BGE58"/>
      <c r="BGF58"/>
      <c r="BGG58"/>
      <c r="BGH58"/>
      <c r="BGI58"/>
      <c r="BGJ58"/>
      <c r="BGK58"/>
      <c r="BGL58"/>
      <c r="BGM58"/>
      <c r="BGN58"/>
      <c r="BGO58"/>
      <c r="BGP58"/>
      <c r="BGQ58"/>
      <c r="BGR58"/>
      <c r="BGS58"/>
      <c r="BGT58"/>
      <c r="BGU58"/>
      <c r="BGV58"/>
      <c r="BGW58"/>
      <c r="BGX58"/>
      <c r="BGY58"/>
      <c r="BGZ58"/>
      <c r="BHA58"/>
      <c r="BHB58"/>
      <c r="BHC58"/>
      <c r="BHD58"/>
      <c r="BHE58"/>
      <c r="BHF58"/>
      <c r="BHG58"/>
      <c r="BHH58"/>
      <c r="BHI58"/>
      <c r="BHJ58"/>
      <c r="BHK58"/>
      <c r="BHL58"/>
      <c r="BHM58"/>
      <c r="BHN58"/>
      <c r="BHO58"/>
      <c r="BHP58"/>
      <c r="BHQ58"/>
      <c r="BHR58"/>
      <c r="BHS58"/>
      <c r="BHT58"/>
      <c r="BHU58"/>
      <c r="BHV58"/>
      <c r="BHW58"/>
      <c r="BHX58"/>
      <c r="BHY58"/>
      <c r="BHZ58"/>
      <c r="BIA58"/>
      <c r="BIB58"/>
      <c r="BIC58"/>
      <c r="BID58"/>
      <c r="BIE58"/>
      <c r="BIF58"/>
      <c r="BIG58"/>
      <c r="BIH58"/>
      <c r="BII58"/>
      <c r="BIJ58"/>
      <c r="BIK58"/>
      <c r="BIL58"/>
      <c r="BIM58"/>
      <c r="BIN58"/>
      <c r="BIO58"/>
      <c r="BIP58"/>
      <c r="BIQ58"/>
      <c r="BIR58"/>
      <c r="BIS58"/>
      <c r="BIT58"/>
      <c r="BIU58"/>
      <c r="BIV58"/>
      <c r="BIW58"/>
      <c r="BIX58"/>
      <c r="BIY58"/>
      <c r="BIZ58"/>
      <c r="BJA58"/>
      <c r="BJB58"/>
      <c r="BJC58"/>
      <c r="BJD58"/>
      <c r="BJE58"/>
      <c r="BJF58"/>
      <c r="BJG58"/>
      <c r="BJH58"/>
      <c r="BJI58"/>
      <c r="BJJ58"/>
      <c r="BJK58"/>
      <c r="BJL58"/>
      <c r="BJM58"/>
      <c r="BJN58"/>
      <c r="BJO58"/>
      <c r="BJP58"/>
      <c r="BJQ58"/>
      <c r="BJR58"/>
      <c r="BJS58"/>
      <c r="BJT58"/>
      <c r="BJU58"/>
      <c r="BJV58"/>
      <c r="BJW58"/>
      <c r="BJX58"/>
      <c r="BJY58"/>
      <c r="BJZ58"/>
      <c r="BKA58"/>
      <c r="BKB58"/>
      <c r="BKC58"/>
      <c r="BKD58"/>
      <c r="BKE58"/>
      <c r="BKF58"/>
      <c r="BKG58"/>
      <c r="BKH58"/>
      <c r="BKI58"/>
      <c r="BKJ58"/>
      <c r="BKK58"/>
      <c r="BKL58"/>
      <c r="BKM58"/>
      <c r="BKN58"/>
      <c r="BKO58"/>
      <c r="BKP58"/>
      <c r="BKQ58"/>
      <c r="BKR58"/>
      <c r="BKS58"/>
      <c r="BKT58"/>
      <c r="BKU58"/>
      <c r="BKV58"/>
      <c r="BKW58"/>
      <c r="BKX58"/>
      <c r="BKY58"/>
      <c r="BKZ58"/>
      <c r="BLA58"/>
      <c r="BLB58"/>
      <c r="BLC58"/>
      <c r="BLD58"/>
      <c r="BLE58"/>
      <c r="BLF58"/>
      <c r="BLG58"/>
      <c r="BLH58"/>
      <c r="BLI58"/>
      <c r="BLJ58"/>
      <c r="BLK58"/>
      <c r="BLL58"/>
      <c r="BLM58"/>
      <c r="BLN58"/>
      <c r="BLO58"/>
      <c r="BLP58"/>
      <c r="BLQ58"/>
      <c r="BLR58"/>
      <c r="BLS58"/>
      <c r="BLT58"/>
      <c r="BLU58"/>
      <c r="BLV58"/>
      <c r="BLW58"/>
      <c r="BLX58"/>
      <c r="BLY58"/>
      <c r="BLZ58"/>
      <c r="BMA58"/>
      <c r="BMB58"/>
      <c r="BMC58"/>
      <c r="BMD58"/>
      <c r="BME58"/>
      <c r="BMF58"/>
      <c r="BMG58"/>
      <c r="BMH58"/>
      <c r="BMI58"/>
      <c r="BMJ58"/>
      <c r="BMK58"/>
      <c r="BML58"/>
      <c r="BMM58"/>
      <c r="BMN58"/>
      <c r="BMO58"/>
      <c r="BMP58"/>
      <c r="BMQ58"/>
      <c r="BMR58"/>
      <c r="BMS58"/>
      <c r="BMT58"/>
      <c r="BMU58"/>
      <c r="BMV58"/>
      <c r="BMW58"/>
      <c r="BMX58"/>
      <c r="BMY58"/>
      <c r="BMZ58"/>
      <c r="BNA58"/>
      <c r="BNB58"/>
      <c r="BNC58"/>
      <c r="BND58"/>
      <c r="BNE58"/>
      <c r="BNF58"/>
      <c r="BNG58"/>
      <c r="BNH58"/>
      <c r="BNI58"/>
      <c r="BNJ58"/>
      <c r="BNK58"/>
      <c r="BNL58"/>
      <c r="BNM58"/>
      <c r="BNN58"/>
      <c r="BNO58"/>
      <c r="BNP58"/>
      <c r="BNQ58"/>
      <c r="BNR58"/>
      <c r="BNS58"/>
      <c r="BNT58"/>
      <c r="BNU58"/>
      <c r="BNV58"/>
      <c r="BNW58"/>
      <c r="BNX58"/>
      <c r="BNY58"/>
      <c r="BNZ58"/>
      <c r="BOA58"/>
      <c r="BOB58"/>
      <c r="BOC58"/>
      <c r="BOD58"/>
      <c r="BOE58"/>
      <c r="BOF58"/>
      <c r="BOG58"/>
      <c r="BOH58"/>
      <c r="BOI58"/>
      <c r="BOJ58"/>
      <c r="BOK58"/>
      <c r="BOL58"/>
      <c r="BOM58"/>
      <c r="BON58"/>
      <c r="BOO58"/>
      <c r="BOP58"/>
      <c r="BOQ58"/>
      <c r="BOR58"/>
      <c r="BOS58"/>
      <c r="BOT58"/>
      <c r="BOU58"/>
      <c r="BOV58"/>
      <c r="BOW58"/>
      <c r="BOX58"/>
      <c r="BOY58"/>
      <c r="BOZ58"/>
      <c r="BPA58"/>
      <c r="BPB58"/>
      <c r="BPC58"/>
      <c r="BPD58"/>
      <c r="BPE58"/>
      <c r="BPF58"/>
      <c r="BPG58"/>
      <c r="BPH58"/>
      <c r="BPI58"/>
      <c r="BPJ58"/>
      <c r="BPK58"/>
      <c r="BPL58"/>
      <c r="BPM58"/>
      <c r="BPN58"/>
      <c r="BPO58"/>
      <c r="BPP58"/>
      <c r="BPQ58"/>
      <c r="BPR58"/>
      <c r="BPS58"/>
      <c r="BPT58"/>
      <c r="BPU58"/>
      <c r="BPV58"/>
      <c r="BPW58"/>
      <c r="BPX58"/>
      <c r="BPY58"/>
      <c r="BPZ58"/>
      <c r="BQA58"/>
      <c r="BQB58"/>
      <c r="BQC58"/>
      <c r="BQD58"/>
      <c r="BQE58"/>
      <c r="BQF58"/>
      <c r="BQG58"/>
      <c r="BQH58"/>
      <c r="BQI58"/>
      <c r="BQJ58"/>
      <c r="BQK58"/>
      <c r="BQL58"/>
      <c r="BQM58"/>
      <c r="BQN58"/>
      <c r="BQO58"/>
      <c r="BQP58"/>
      <c r="BQQ58"/>
      <c r="BQR58"/>
      <c r="BQS58"/>
      <c r="BQT58"/>
      <c r="BQU58"/>
      <c r="BQV58"/>
      <c r="BQW58"/>
      <c r="BQX58"/>
      <c r="BQY58"/>
      <c r="BQZ58"/>
      <c r="BRA58"/>
      <c r="BRB58"/>
      <c r="BRC58"/>
      <c r="BRD58"/>
      <c r="BRE58"/>
      <c r="BRF58"/>
      <c r="BRG58"/>
      <c r="BRH58"/>
      <c r="BRI58"/>
      <c r="BRJ58"/>
      <c r="BRK58"/>
      <c r="BRL58"/>
      <c r="BRM58"/>
      <c r="BRN58"/>
      <c r="BRO58"/>
      <c r="BRP58"/>
      <c r="BRQ58"/>
      <c r="BRR58"/>
      <c r="BRS58"/>
      <c r="BRT58"/>
      <c r="BRU58"/>
      <c r="BRV58"/>
      <c r="BRW58"/>
      <c r="BRX58"/>
      <c r="BRY58"/>
      <c r="BRZ58"/>
      <c r="BSA58"/>
      <c r="BSB58"/>
      <c r="BSC58"/>
      <c r="BSD58"/>
      <c r="BSE58"/>
      <c r="BSF58"/>
      <c r="BSG58"/>
      <c r="BSH58"/>
      <c r="BSI58"/>
      <c r="BSJ58"/>
      <c r="BSK58"/>
      <c r="BSL58"/>
      <c r="BSM58"/>
      <c r="BSN58"/>
      <c r="BSO58"/>
      <c r="BSP58"/>
      <c r="BSQ58"/>
      <c r="BSR58"/>
      <c r="BSS58"/>
      <c r="BST58"/>
      <c r="BSU58"/>
      <c r="BSV58"/>
      <c r="BSW58"/>
      <c r="BSX58"/>
      <c r="BSY58"/>
      <c r="BSZ58"/>
      <c r="BTA58"/>
      <c r="BTB58"/>
      <c r="BTC58"/>
      <c r="BTD58"/>
      <c r="BTE58"/>
      <c r="BTF58"/>
      <c r="BTG58"/>
      <c r="BTH58"/>
      <c r="BTI58"/>
      <c r="BTJ58"/>
      <c r="BTK58"/>
      <c r="BTL58"/>
      <c r="BTM58"/>
      <c r="BTN58"/>
      <c r="BTO58"/>
      <c r="BTP58"/>
      <c r="BTQ58"/>
      <c r="BTR58"/>
      <c r="BTS58"/>
      <c r="BTT58"/>
      <c r="BTU58"/>
      <c r="BTV58"/>
      <c r="BTW58"/>
      <c r="BTX58"/>
      <c r="BTY58"/>
      <c r="BTZ58"/>
      <c r="BUA58"/>
      <c r="BUB58"/>
      <c r="BUC58"/>
      <c r="BUD58"/>
      <c r="BUE58"/>
      <c r="BUF58"/>
      <c r="BUG58"/>
      <c r="BUH58"/>
      <c r="BUI58"/>
      <c r="BUJ58"/>
      <c r="BUK58"/>
      <c r="BUL58"/>
      <c r="BUM58"/>
      <c r="BUN58"/>
      <c r="BUO58"/>
      <c r="BUP58"/>
      <c r="BUQ58"/>
      <c r="BUR58"/>
      <c r="BUS58"/>
      <c r="BUT58"/>
      <c r="BUU58"/>
      <c r="BUV58"/>
      <c r="BUW58"/>
      <c r="BUX58"/>
      <c r="BUY58"/>
      <c r="BUZ58"/>
      <c r="BVA58"/>
      <c r="BVB58"/>
      <c r="BVC58"/>
      <c r="BVD58"/>
      <c r="BVE58"/>
      <c r="BVF58"/>
      <c r="BVG58"/>
      <c r="BVH58"/>
      <c r="BVI58"/>
      <c r="BVJ58"/>
      <c r="BVK58"/>
      <c r="BVL58"/>
      <c r="BVM58"/>
      <c r="BVN58"/>
      <c r="BVO58"/>
      <c r="BVP58"/>
      <c r="BVQ58"/>
      <c r="BVR58"/>
      <c r="BVS58"/>
      <c r="BVT58"/>
      <c r="BVU58"/>
      <c r="BVV58"/>
      <c r="BVW58"/>
      <c r="BVX58"/>
      <c r="BVY58"/>
      <c r="BVZ58"/>
      <c r="BWA58"/>
      <c r="BWB58"/>
      <c r="BWC58"/>
      <c r="BWD58"/>
      <c r="BWE58"/>
      <c r="BWF58"/>
      <c r="BWG58"/>
      <c r="BWH58"/>
      <c r="BWI58"/>
      <c r="BWJ58"/>
      <c r="BWK58"/>
      <c r="BWL58"/>
      <c r="BWM58"/>
      <c r="BWN58"/>
      <c r="BWO58"/>
      <c r="BWP58"/>
      <c r="BWQ58"/>
      <c r="BWR58"/>
      <c r="BWS58"/>
      <c r="BWT58"/>
      <c r="BWU58"/>
      <c r="BWV58"/>
      <c r="BWW58"/>
      <c r="BWX58"/>
      <c r="BWY58"/>
      <c r="BWZ58"/>
      <c r="BXA58"/>
      <c r="BXB58"/>
      <c r="BXC58"/>
      <c r="BXD58"/>
      <c r="BXE58"/>
    </row>
    <row r="59" spans="1:1981" s="43" customFormat="1" ht="15" customHeight="1" x14ac:dyDescent="0.25">
      <c r="A59"/>
      <c r="B59" s="237"/>
      <c r="C59" s="82" t="s">
        <v>152</v>
      </c>
      <c r="D59" s="25" t="s">
        <v>153</v>
      </c>
      <c r="E59" s="26" t="s">
        <v>132</v>
      </c>
      <c r="F59" s="82" t="s">
        <v>154</v>
      </c>
      <c r="G59" s="28" t="s">
        <v>41</v>
      </c>
      <c r="H59" s="50" t="s">
        <v>37</v>
      </c>
      <c r="I59" s="75" t="s">
        <v>123</v>
      </c>
      <c r="J59" s="50"/>
      <c r="K59" s="4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  <c r="AMK59"/>
      <c r="AML59"/>
      <c r="AMM59"/>
      <c r="AMN59"/>
      <c r="AMO59"/>
      <c r="AMP59"/>
      <c r="AMQ59"/>
      <c r="AMR59"/>
      <c r="AMS59"/>
      <c r="AMT59"/>
      <c r="AMU59"/>
      <c r="AMV59"/>
      <c r="AMW59"/>
      <c r="AMX59"/>
      <c r="AMY59"/>
      <c r="AMZ59"/>
      <c r="ANA59"/>
      <c r="ANB59"/>
      <c r="ANC59"/>
      <c r="AND59"/>
      <c r="ANE59"/>
      <c r="ANF59"/>
      <c r="ANG59"/>
      <c r="ANH59"/>
      <c r="ANI59"/>
      <c r="ANJ59"/>
      <c r="ANK59"/>
      <c r="ANL59"/>
      <c r="ANM59"/>
      <c r="ANN59"/>
      <c r="ANO59"/>
      <c r="ANP59"/>
      <c r="ANQ59"/>
      <c r="ANR59"/>
      <c r="ANS59"/>
      <c r="ANT59"/>
      <c r="ANU59"/>
      <c r="ANV59"/>
      <c r="ANW59"/>
      <c r="ANX59"/>
      <c r="ANY59"/>
      <c r="ANZ59"/>
      <c r="AOA59"/>
      <c r="AOB59"/>
      <c r="AOC59"/>
      <c r="AOD59"/>
      <c r="AOE59"/>
      <c r="AOF59"/>
      <c r="AOG59"/>
      <c r="AOH59"/>
      <c r="AOI59"/>
      <c r="AOJ59"/>
      <c r="AOK59"/>
      <c r="AOL59"/>
      <c r="AOM59"/>
      <c r="AON59"/>
      <c r="AOO59"/>
      <c r="AOP59"/>
      <c r="AOQ59"/>
      <c r="AOR59"/>
      <c r="AOS59"/>
      <c r="AOT59"/>
      <c r="AOU59"/>
      <c r="AOV59"/>
      <c r="AOW59"/>
      <c r="AOX59"/>
      <c r="AOY59"/>
      <c r="AOZ59"/>
      <c r="APA59"/>
      <c r="APB59"/>
      <c r="APC59"/>
      <c r="APD59"/>
      <c r="APE59"/>
      <c r="APF59"/>
      <c r="APG59"/>
      <c r="APH59"/>
      <c r="API59"/>
      <c r="APJ59"/>
      <c r="APK59"/>
      <c r="APL59"/>
      <c r="APM59"/>
      <c r="APN59"/>
      <c r="APO59"/>
      <c r="APP59"/>
      <c r="APQ59"/>
      <c r="APR59"/>
      <c r="APS59"/>
      <c r="APT59"/>
      <c r="APU59"/>
      <c r="APV59"/>
      <c r="APW59"/>
      <c r="APX59"/>
      <c r="APY59"/>
      <c r="APZ59"/>
      <c r="AQA59"/>
      <c r="AQB59"/>
      <c r="AQC59"/>
      <c r="AQD59"/>
      <c r="AQE59"/>
      <c r="AQF59"/>
      <c r="AQG59"/>
      <c r="AQH59"/>
      <c r="AQI59"/>
      <c r="AQJ59"/>
      <c r="AQK59"/>
      <c r="AQL59"/>
      <c r="AQM59"/>
      <c r="AQN59"/>
      <c r="AQO59"/>
      <c r="AQP59"/>
      <c r="AQQ59"/>
      <c r="AQR59"/>
      <c r="AQS59"/>
      <c r="AQT59"/>
      <c r="AQU59"/>
      <c r="AQV59"/>
      <c r="AQW59"/>
      <c r="AQX59"/>
      <c r="AQY59"/>
      <c r="AQZ59"/>
      <c r="ARA59"/>
      <c r="ARB59"/>
      <c r="ARC59"/>
      <c r="ARD59"/>
      <c r="ARE59"/>
      <c r="ARF59"/>
      <c r="ARG59"/>
      <c r="ARH59"/>
      <c r="ARI59"/>
      <c r="ARJ59"/>
      <c r="ARK59"/>
      <c r="ARL59"/>
      <c r="ARM59"/>
      <c r="ARN59"/>
      <c r="ARO59"/>
      <c r="ARP59"/>
      <c r="ARQ59"/>
      <c r="ARR59"/>
      <c r="ARS59"/>
      <c r="ART59"/>
      <c r="ARU59"/>
      <c r="ARV59"/>
      <c r="ARW59"/>
      <c r="ARX59"/>
      <c r="ARY59"/>
      <c r="ARZ59"/>
      <c r="ASA59"/>
      <c r="ASB59"/>
      <c r="ASC59"/>
      <c r="ASD59"/>
      <c r="ASE59"/>
      <c r="ASF59"/>
      <c r="ASG59"/>
      <c r="ASH59"/>
      <c r="ASI59"/>
      <c r="ASJ59"/>
      <c r="ASK59"/>
      <c r="ASL59"/>
      <c r="ASM59"/>
      <c r="ASN59"/>
      <c r="ASO59"/>
      <c r="ASP59"/>
      <c r="ASQ59"/>
      <c r="ASR59"/>
      <c r="ASS59"/>
      <c r="AST59"/>
      <c r="ASU59"/>
      <c r="ASV59"/>
      <c r="ASW59"/>
      <c r="ASX59"/>
      <c r="ASY59"/>
      <c r="ASZ59"/>
      <c r="ATA59"/>
      <c r="ATB59"/>
      <c r="ATC59"/>
      <c r="ATD59"/>
      <c r="ATE59"/>
      <c r="ATF59"/>
      <c r="ATG59"/>
      <c r="ATH59"/>
      <c r="ATI59"/>
      <c r="ATJ59"/>
      <c r="ATK59"/>
      <c r="ATL59"/>
      <c r="ATM59"/>
      <c r="ATN59"/>
      <c r="ATO59"/>
      <c r="ATP59"/>
      <c r="ATQ59"/>
      <c r="ATR59"/>
      <c r="ATS59"/>
      <c r="ATT59"/>
      <c r="ATU59"/>
      <c r="ATV59"/>
      <c r="ATW59"/>
      <c r="ATX59"/>
      <c r="ATY59"/>
      <c r="ATZ59"/>
      <c r="AUA59"/>
      <c r="AUB59"/>
      <c r="AUC59"/>
      <c r="AUD59"/>
      <c r="AUE59"/>
      <c r="AUF59"/>
      <c r="AUG59"/>
      <c r="AUH59"/>
      <c r="AUI59"/>
      <c r="AUJ59"/>
      <c r="AUK59"/>
      <c r="AUL59"/>
      <c r="AUM59"/>
      <c r="AUN59"/>
      <c r="AUO59"/>
      <c r="AUP59"/>
      <c r="AUQ59"/>
      <c r="AUR59"/>
      <c r="AUS59"/>
      <c r="AUT59"/>
      <c r="AUU59"/>
      <c r="AUV59"/>
      <c r="AUW59"/>
      <c r="AUX59"/>
      <c r="AUY59"/>
      <c r="AUZ59"/>
      <c r="AVA59"/>
      <c r="AVB59"/>
      <c r="AVC59"/>
      <c r="AVD59"/>
      <c r="AVE59"/>
      <c r="AVF59"/>
      <c r="AVG59"/>
      <c r="AVH59"/>
      <c r="AVI59"/>
      <c r="AVJ59"/>
      <c r="AVK59"/>
      <c r="AVL59"/>
      <c r="AVM59"/>
      <c r="AVN59"/>
      <c r="AVO59"/>
      <c r="AVP59"/>
      <c r="AVQ59"/>
      <c r="AVR59"/>
      <c r="AVS59"/>
      <c r="AVT59"/>
      <c r="AVU59"/>
      <c r="AVV59"/>
      <c r="AVW59"/>
      <c r="AVX59"/>
      <c r="AVY59"/>
      <c r="AVZ59"/>
      <c r="AWA59"/>
      <c r="AWB59"/>
      <c r="AWC59"/>
      <c r="AWD59"/>
      <c r="AWE59"/>
      <c r="AWF59"/>
      <c r="AWG59"/>
      <c r="AWH59"/>
      <c r="AWI59"/>
      <c r="AWJ59"/>
      <c r="AWK59"/>
      <c r="AWL59"/>
      <c r="AWM59"/>
      <c r="AWN59"/>
      <c r="AWO59"/>
      <c r="AWP59"/>
      <c r="AWQ59"/>
      <c r="AWR59"/>
      <c r="AWS59"/>
      <c r="AWT59"/>
      <c r="AWU59"/>
      <c r="AWV59"/>
      <c r="AWW59"/>
      <c r="AWX59"/>
      <c r="AWY59"/>
      <c r="AWZ59"/>
      <c r="AXA59"/>
      <c r="AXB59"/>
      <c r="AXC59"/>
      <c r="AXD59"/>
      <c r="AXE59"/>
      <c r="AXF59"/>
      <c r="AXG59"/>
      <c r="AXH59"/>
      <c r="AXI59"/>
      <c r="AXJ59"/>
      <c r="AXK59"/>
      <c r="AXL59"/>
      <c r="AXM59"/>
      <c r="AXN59"/>
      <c r="AXO59"/>
      <c r="AXP59"/>
      <c r="AXQ59"/>
      <c r="AXR59"/>
      <c r="AXS59"/>
      <c r="AXT59"/>
      <c r="AXU59"/>
      <c r="AXV59"/>
      <c r="AXW59"/>
      <c r="AXX59"/>
      <c r="AXY59"/>
      <c r="AXZ59"/>
      <c r="AYA59"/>
      <c r="AYB59"/>
      <c r="AYC59"/>
      <c r="AYD59"/>
      <c r="AYE59"/>
      <c r="AYF59"/>
      <c r="AYG59"/>
      <c r="AYH59"/>
      <c r="AYI59"/>
      <c r="AYJ59"/>
      <c r="AYK59"/>
      <c r="AYL59"/>
      <c r="AYM59"/>
      <c r="AYN59"/>
      <c r="AYO59"/>
      <c r="AYP59"/>
      <c r="AYQ59"/>
      <c r="AYR59"/>
      <c r="AYS59"/>
      <c r="AYT59"/>
      <c r="AYU59"/>
      <c r="AYV59"/>
      <c r="AYW59"/>
      <c r="AYX59"/>
      <c r="AYY59"/>
      <c r="AYZ59"/>
      <c r="AZA59"/>
      <c r="AZB59"/>
      <c r="AZC59"/>
      <c r="AZD59"/>
      <c r="AZE59"/>
      <c r="AZF59"/>
      <c r="AZG59"/>
      <c r="AZH59"/>
      <c r="AZI59"/>
      <c r="AZJ59"/>
      <c r="AZK59"/>
      <c r="AZL59"/>
      <c r="AZM59"/>
      <c r="AZN59"/>
      <c r="AZO59"/>
      <c r="AZP59"/>
      <c r="AZQ59"/>
      <c r="AZR59"/>
      <c r="AZS59"/>
      <c r="AZT59"/>
      <c r="AZU59"/>
      <c r="AZV59"/>
      <c r="AZW59"/>
      <c r="AZX59"/>
      <c r="AZY59"/>
      <c r="AZZ59"/>
      <c r="BAA59"/>
      <c r="BAB59"/>
      <c r="BAC59"/>
      <c r="BAD59"/>
      <c r="BAE59"/>
      <c r="BAF59"/>
      <c r="BAG59"/>
      <c r="BAH59"/>
      <c r="BAI59"/>
      <c r="BAJ59"/>
      <c r="BAK59"/>
      <c r="BAL59"/>
      <c r="BAM59"/>
      <c r="BAN59"/>
      <c r="BAO59"/>
      <c r="BAP59"/>
      <c r="BAQ59"/>
      <c r="BAR59"/>
      <c r="BAS59"/>
      <c r="BAT59"/>
      <c r="BAU59"/>
      <c r="BAV59"/>
      <c r="BAW59"/>
      <c r="BAX59"/>
      <c r="BAY59"/>
      <c r="BAZ59"/>
      <c r="BBA59"/>
      <c r="BBB59"/>
      <c r="BBC59"/>
      <c r="BBD59"/>
      <c r="BBE59"/>
      <c r="BBF59"/>
      <c r="BBG59"/>
      <c r="BBH59"/>
      <c r="BBI59"/>
      <c r="BBJ59"/>
      <c r="BBK59"/>
      <c r="BBL59"/>
      <c r="BBM59"/>
      <c r="BBN59"/>
      <c r="BBO59"/>
      <c r="BBP59"/>
      <c r="BBQ59"/>
      <c r="BBR59"/>
      <c r="BBS59"/>
      <c r="BBT59"/>
      <c r="BBU59"/>
      <c r="BBV59"/>
      <c r="BBW59"/>
      <c r="BBX59"/>
      <c r="BBY59"/>
      <c r="BBZ59"/>
      <c r="BCA59"/>
      <c r="BCB59"/>
      <c r="BCC59"/>
      <c r="BCD59"/>
      <c r="BCE59"/>
      <c r="BCF59"/>
      <c r="BCG59"/>
      <c r="BCH59"/>
      <c r="BCI59"/>
      <c r="BCJ59"/>
      <c r="BCK59"/>
      <c r="BCL59"/>
      <c r="BCM59"/>
      <c r="BCN59"/>
      <c r="BCO59"/>
      <c r="BCP59"/>
      <c r="BCQ59"/>
      <c r="BCR59"/>
      <c r="BCS59"/>
      <c r="BCT59"/>
      <c r="BCU59"/>
      <c r="BCV59"/>
      <c r="BCW59"/>
      <c r="BCX59"/>
      <c r="BCY59"/>
      <c r="BCZ59"/>
      <c r="BDA59"/>
      <c r="BDB59"/>
      <c r="BDC59"/>
      <c r="BDD59"/>
      <c r="BDE59"/>
      <c r="BDF59"/>
      <c r="BDG59"/>
      <c r="BDH59"/>
      <c r="BDI59"/>
      <c r="BDJ59"/>
      <c r="BDK59"/>
      <c r="BDL59"/>
      <c r="BDM59"/>
      <c r="BDN59"/>
      <c r="BDO59"/>
      <c r="BDP59"/>
      <c r="BDQ59"/>
      <c r="BDR59"/>
      <c r="BDS59"/>
      <c r="BDT59"/>
      <c r="BDU59"/>
      <c r="BDV59"/>
      <c r="BDW59"/>
      <c r="BDX59"/>
      <c r="BDY59"/>
      <c r="BDZ59"/>
      <c r="BEA59"/>
      <c r="BEB59"/>
      <c r="BEC59"/>
      <c r="BED59"/>
      <c r="BEE59"/>
      <c r="BEF59"/>
      <c r="BEG59"/>
      <c r="BEH59"/>
      <c r="BEI59"/>
      <c r="BEJ59"/>
      <c r="BEK59"/>
      <c r="BEL59"/>
      <c r="BEM59"/>
      <c r="BEN59"/>
      <c r="BEO59"/>
      <c r="BEP59"/>
      <c r="BEQ59"/>
      <c r="BER59"/>
      <c r="BES59"/>
      <c r="BET59"/>
      <c r="BEU59"/>
      <c r="BEV59"/>
      <c r="BEW59"/>
      <c r="BEX59"/>
      <c r="BEY59"/>
      <c r="BEZ59"/>
      <c r="BFA59"/>
      <c r="BFB59"/>
      <c r="BFC59"/>
      <c r="BFD59"/>
      <c r="BFE59"/>
      <c r="BFF59"/>
      <c r="BFG59"/>
      <c r="BFH59"/>
      <c r="BFI59"/>
      <c r="BFJ59"/>
      <c r="BFK59"/>
      <c r="BFL59"/>
      <c r="BFM59"/>
      <c r="BFN59"/>
      <c r="BFO59"/>
      <c r="BFP59"/>
      <c r="BFQ59"/>
      <c r="BFR59"/>
      <c r="BFS59"/>
      <c r="BFT59"/>
      <c r="BFU59"/>
      <c r="BFV59"/>
      <c r="BFW59"/>
      <c r="BFX59"/>
      <c r="BFY59"/>
      <c r="BFZ59"/>
      <c r="BGA59"/>
      <c r="BGB59"/>
      <c r="BGC59"/>
      <c r="BGD59"/>
      <c r="BGE59"/>
      <c r="BGF59"/>
      <c r="BGG59"/>
      <c r="BGH59"/>
      <c r="BGI59"/>
      <c r="BGJ59"/>
      <c r="BGK59"/>
      <c r="BGL59"/>
      <c r="BGM59"/>
      <c r="BGN59"/>
      <c r="BGO59"/>
      <c r="BGP59"/>
      <c r="BGQ59"/>
      <c r="BGR59"/>
      <c r="BGS59"/>
      <c r="BGT59"/>
      <c r="BGU59"/>
      <c r="BGV59"/>
      <c r="BGW59"/>
      <c r="BGX59"/>
      <c r="BGY59"/>
      <c r="BGZ59"/>
      <c r="BHA59"/>
      <c r="BHB59"/>
      <c r="BHC59"/>
      <c r="BHD59"/>
      <c r="BHE59"/>
      <c r="BHF59"/>
      <c r="BHG59"/>
      <c r="BHH59"/>
      <c r="BHI59"/>
      <c r="BHJ59"/>
      <c r="BHK59"/>
      <c r="BHL59"/>
      <c r="BHM59"/>
      <c r="BHN59"/>
      <c r="BHO59"/>
      <c r="BHP59"/>
      <c r="BHQ59"/>
      <c r="BHR59"/>
      <c r="BHS59"/>
      <c r="BHT59"/>
      <c r="BHU59"/>
      <c r="BHV59"/>
      <c r="BHW59"/>
      <c r="BHX59"/>
      <c r="BHY59"/>
      <c r="BHZ59"/>
      <c r="BIA59"/>
      <c r="BIB59"/>
      <c r="BIC59"/>
      <c r="BID59"/>
      <c r="BIE59"/>
      <c r="BIF59"/>
      <c r="BIG59"/>
      <c r="BIH59"/>
      <c r="BII59"/>
      <c r="BIJ59"/>
      <c r="BIK59"/>
      <c r="BIL59"/>
      <c r="BIM59"/>
      <c r="BIN59"/>
      <c r="BIO59"/>
      <c r="BIP59"/>
      <c r="BIQ59"/>
      <c r="BIR59"/>
      <c r="BIS59"/>
      <c r="BIT59"/>
      <c r="BIU59"/>
      <c r="BIV59"/>
      <c r="BIW59"/>
      <c r="BIX59"/>
      <c r="BIY59"/>
      <c r="BIZ59"/>
      <c r="BJA59"/>
      <c r="BJB59"/>
      <c r="BJC59"/>
      <c r="BJD59"/>
      <c r="BJE59"/>
      <c r="BJF59"/>
      <c r="BJG59"/>
      <c r="BJH59"/>
      <c r="BJI59"/>
      <c r="BJJ59"/>
      <c r="BJK59"/>
      <c r="BJL59"/>
      <c r="BJM59"/>
      <c r="BJN59"/>
      <c r="BJO59"/>
      <c r="BJP59"/>
      <c r="BJQ59"/>
      <c r="BJR59"/>
      <c r="BJS59"/>
      <c r="BJT59"/>
      <c r="BJU59"/>
      <c r="BJV59"/>
      <c r="BJW59"/>
      <c r="BJX59"/>
      <c r="BJY59"/>
      <c r="BJZ59"/>
      <c r="BKA59"/>
      <c r="BKB59"/>
      <c r="BKC59"/>
      <c r="BKD59"/>
      <c r="BKE59"/>
      <c r="BKF59"/>
      <c r="BKG59"/>
      <c r="BKH59"/>
      <c r="BKI59"/>
      <c r="BKJ59"/>
      <c r="BKK59"/>
      <c r="BKL59"/>
      <c r="BKM59"/>
      <c r="BKN59"/>
      <c r="BKO59"/>
      <c r="BKP59"/>
      <c r="BKQ59"/>
      <c r="BKR59"/>
      <c r="BKS59"/>
      <c r="BKT59"/>
      <c r="BKU59"/>
      <c r="BKV59"/>
      <c r="BKW59"/>
      <c r="BKX59"/>
      <c r="BKY59"/>
      <c r="BKZ59"/>
      <c r="BLA59"/>
      <c r="BLB59"/>
      <c r="BLC59"/>
      <c r="BLD59"/>
      <c r="BLE59"/>
      <c r="BLF59"/>
      <c r="BLG59"/>
      <c r="BLH59"/>
      <c r="BLI59"/>
      <c r="BLJ59"/>
      <c r="BLK59"/>
      <c r="BLL59"/>
      <c r="BLM59"/>
      <c r="BLN59"/>
      <c r="BLO59"/>
      <c r="BLP59"/>
      <c r="BLQ59"/>
      <c r="BLR59"/>
      <c r="BLS59"/>
      <c r="BLT59"/>
      <c r="BLU59"/>
      <c r="BLV59"/>
      <c r="BLW59"/>
      <c r="BLX59"/>
      <c r="BLY59"/>
      <c r="BLZ59"/>
      <c r="BMA59"/>
      <c r="BMB59"/>
      <c r="BMC59"/>
      <c r="BMD59"/>
      <c r="BME59"/>
      <c r="BMF59"/>
      <c r="BMG59"/>
      <c r="BMH59"/>
      <c r="BMI59"/>
      <c r="BMJ59"/>
      <c r="BMK59"/>
      <c r="BML59"/>
      <c r="BMM59"/>
      <c r="BMN59"/>
      <c r="BMO59"/>
      <c r="BMP59"/>
      <c r="BMQ59"/>
      <c r="BMR59"/>
      <c r="BMS59"/>
      <c r="BMT59"/>
      <c r="BMU59"/>
      <c r="BMV59"/>
      <c r="BMW59"/>
      <c r="BMX59"/>
      <c r="BMY59"/>
      <c r="BMZ59"/>
      <c r="BNA59"/>
      <c r="BNB59"/>
      <c r="BNC59"/>
      <c r="BND59"/>
      <c r="BNE59"/>
      <c r="BNF59"/>
      <c r="BNG59"/>
      <c r="BNH59"/>
      <c r="BNI59"/>
      <c r="BNJ59"/>
      <c r="BNK59"/>
      <c r="BNL59"/>
      <c r="BNM59"/>
      <c r="BNN59"/>
      <c r="BNO59"/>
      <c r="BNP59"/>
      <c r="BNQ59"/>
      <c r="BNR59"/>
      <c r="BNS59"/>
      <c r="BNT59"/>
      <c r="BNU59"/>
      <c r="BNV59"/>
      <c r="BNW59"/>
      <c r="BNX59"/>
      <c r="BNY59"/>
      <c r="BNZ59"/>
      <c r="BOA59"/>
      <c r="BOB59"/>
      <c r="BOC59"/>
      <c r="BOD59"/>
      <c r="BOE59"/>
      <c r="BOF59"/>
      <c r="BOG59"/>
      <c r="BOH59"/>
      <c r="BOI59"/>
      <c r="BOJ59"/>
      <c r="BOK59"/>
      <c r="BOL59"/>
      <c r="BOM59"/>
      <c r="BON59"/>
      <c r="BOO59"/>
      <c r="BOP59"/>
      <c r="BOQ59"/>
      <c r="BOR59"/>
      <c r="BOS59"/>
      <c r="BOT59"/>
      <c r="BOU59"/>
      <c r="BOV59"/>
      <c r="BOW59"/>
      <c r="BOX59"/>
      <c r="BOY59"/>
      <c r="BOZ59"/>
      <c r="BPA59"/>
      <c r="BPB59"/>
      <c r="BPC59"/>
      <c r="BPD59"/>
      <c r="BPE59"/>
      <c r="BPF59"/>
      <c r="BPG59"/>
      <c r="BPH59"/>
      <c r="BPI59"/>
      <c r="BPJ59"/>
      <c r="BPK59"/>
      <c r="BPL59"/>
      <c r="BPM59"/>
      <c r="BPN59"/>
      <c r="BPO59"/>
      <c r="BPP59"/>
      <c r="BPQ59"/>
      <c r="BPR59"/>
      <c r="BPS59"/>
      <c r="BPT59"/>
      <c r="BPU59"/>
      <c r="BPV59"/>
      <c r="BPW59"/>
      <c r="BPX59"/>
      <c r="BPY59"/>
      <c r="BPZ59"/>
      <c r="BQA59"/>
      <c r="BQB59"/>
      <c r="BQC59"/>
      <c r="BQD59"/>
      <c r="BQE59"/>
      <c r="BQF59"/>
      <c r="BQG59"/>
      <c r="BQH59"/>
      <c r="BQI59"/>
      <c r="BQJ59"/>
      <c r="BQK59"/>
      <c r="BQL59"/>
      <c r="BQM59"/>
      <c r="BQN59"/>
      <c r="BQO59"/>
      <c r="BQP59"/>
      <c r="BQQ59"/>
      <c r="BQR59"/>
      <c r="BQS59"/>
      <c r="BQT59"/>
      <c r="BQU59"/>
      <c r="BQV59"/>
      <c r="BQW59"/>
      <c r="BQX59"/>
      <c r="BQY59"/>
      <c r="BQZ59"/>
      <c r="BRA59"/>
      <c r="BRB59"/>
      <c r="BRC59"/>
      <c r="BRD59"/>
      <c r="BRE59"/>
      <c r="BRF59"/>
      <c r="BRG59"/>
      <c r="BRH59"/>
      <c r="BRI59"/>
      <c r="BRJ59"/>
      <c r="BRK59"/>
      <c r="BRL59"/>
      <c r="BRM59"/>
      <c r="BRN59"/>
      <c r="BRO59"/>
      <c r="BRP59"/>
      <c r="BRQ59"/>
      <c r="BRR59"/>
      <c r="BRS59"/>
      <c r="BRT59"/>
      <c r="BRU59"/>
      <c r="BRV59"/>
      <c r="BRW59"/>
      <c r="BRX59"/>
      <c r="BRY59"/>
      <c r="BRZ59"/>
      <c r="BSA59"/>
      <c r="BSB59"/>
      <c r="BSC59"/>
      <c r="BSD59"/>
      <c r="BSE59"/>
      <c r="BSF59"/>
      <c r="BSG59"/>
      <c r="BSH59"/>
      <c r="BSI59"/>
      <c r="BSJ59"/>
      <c r="BSK59"/>
      <c r="BSL59"/>
      <c r="BSM59"/>
      <c r="BSN59"/>
      <c r="BSO59"/>
      <c r="BSP59"/>
      <c r="BSQ59"/>
      <c r="BSR59"/>
      <c r="BSS59"/>
      <c r="BST59"/>
      <c r="BSU59"/>
      <c r="BSV59"/>
      <c r="BSW59"/>
      <c r="BSX59"/>
      <c r="BSY59"/>
      <c r="BSZ59"/>
      <c r="BTA59"/>
      <c r="BTB59"/>
      <c r="BTC59"/>
      <c r="BTD59"/>
      <c r="BTE59"/>
      <c r="BTF59"/>
      <c r="BTG59"/>
      <c r="BTH59"/>
      <c r="BTI59"/>
      <c r="BTJ59"/>
      <c r="BTK59"/>
      <c r="BTL59"/>
      <c r="BTM59"/>
      <c r="BTN59"/>
      <c r="BTO59"/>
      <c r="BTP59"/>
      <c r="BTQ59"/>
      <c r="BTR59"/>
      <c r="BTS59"/>
      <c r="BTT59"/>
      <c r="BTU59"/>
      <c r="BTV59"/>
      <c r="BTW59"/>
      <c r="BTX59"/>
      <c r="BTY59"/>
      <c r="BTZ59"/>
      <c r="BUA59"/>
      <c r="BUB59"/>
      <c r="BUC59"/>
      <c r="BUD59"/>
      <c r="BUE59"/>
      <c r="BUF59"/>
      <c r="BUG59"/>
      <c r="BUH59"/>
      <c r="BUI59"/>
      <c r="BUJ59"/>
      <c r="BUK59"/>
      <c r="BUL59"/>
      <c r="BUM59"/>
      <c r="BUN59"/>
      <c r="BUO59"/>
      <c r="BUP59"/>
      <c r="BUQ59"/>
      <c r="BUR59"/>
      <c r="BUS59"/>
      <c r="BUT59"/>
      <c r="BUU59"/>
      <c r="BUV59"/>
      <c r="BUW59"/>
      <c r="BUX59"/>
      <c r="BUY59"/>
      <c r="BUZ59"/>
      <c r="BVA59"/>
      <c r="BVB59"/>
      <c r="BVC59"/>
      <c r="BVD59"/>
      <c r="BVE59"/>
      <c r="BVF59"/>
      <c r="BVG59"/>
      <c r="BVH59"/>
      <c r="BVI59"/>
      <c r="BVJ59"/>
      <c r="BVK59"/>
      <c r="BVL59"/>
      <c r="BVM59"/>
      <c r="BVN59"/>
      <c r="BVO59"/>
      <c r="BVP59"/>
      <c r="BVQ59"/>
      <c r="BVR59"/>
      <c r="BVS59"/>
      <c r="BVT59"/>
      <c r="BVU59"/>
      <c r="BVV59"/>
      <c r="BVW59"/>
      <c r="BVX59"/>
      <c r="BVY59"/>
      <c r="BVZ59"/>
      <c r="BWA59"/>
      <c r="BWB59"/>
      <c r="BWC59"/>
      <c r="BWD59"/>
      <c r="BWE59"/>
      <c r="BWF59"/>
      <c r="BWG59"/>
      <c r="BWH59"/>
      <c r="BWI59"/>
      <c r="BWJ59"/>
      <c r="BWK59"/>
      <c r="BWL59"/>
      <c r="BWM59"/>
      <c r="BWN59"/>
      <c r="BWO59"/>
      <c r="BWP59"/>
      <c r="BWQ59"/>
      <c r="BWR59"/>
      <c r="BWS59"/>
      <c r="BWT59"/>
      <c r="BWU59"/>
      <c r="BWV59"/>
      <c r="BWW59"/>
      <c r="BWX59"/>
      <c r="BWY59"/>
      <c r="BWZ59"/>
      <c r="BXA59"/>
      <c r="BXB59"/>
      <c r="BXC59"/>
      <c r="BXD59"/>
      <c r="BXE59"/>
    </row>
    <row r="60" spans="1:1981" s="43" customFormat="1" ht="15" customHeight="1" x14ac:dyDescent="0.25">
      <c r="A60"/>
      <c r="B60" s="237"/>
      <c r="C60" s="82" t="s">
        <v>155</v>
      </c>
      <c r="D60" s="25" t="s">
        <v>156</v>
      </c>
      <c r="E60" s="26" t="s">
        <v>44</v>
      </c>
      <c r="F60" s="82" t="s">
        <v>157</v>
      </c>
      <c r="G60" s="28" t="s">
        <v>41</v>
      </c>
      <c r="H60" s="50" t="s">
        <v>37</v>
      </c>
      <c r="I60" s="75" t="s">
        <v>123</v>
      </c>
      <c r="J60" s="50"/>
      <c r="K60" s="4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  <c r="AMK60"/>
      <c r="AML60"/>
      <c r="AMM60"/>
      <c r="AMN60"/>
      <c r="AMO60"/>
      <c r="AMP60"/>
      <c r="AMQ60"/>
      <c r="AMR60"/>
      <c r="AMS60"/>
      <c r="AMT60"/>
      <c r="AMU60"/>
      <c r="AMV60"/>
      <c r="AMW60"/>
      <c r="AMX60"/>
      <c r="AMY60"/>
      <c r="AMZ60"/>
      <c r="ANA60"/>
      <c r="ANB60"/>
      <c r="ANC60"/>
      <c r="AND60"/>
      <c r="ANE60"/>
      <c r="ANF60"/>
      <c r="ANG60"/>
      <c r="ANH60"/>
      <c r="ANI60"/>
      <c r="ANJ60"/>
      <c r="ANK60"/>
      <c r="ANL60"/>
      <c r="ANM60"/>
      <c r="ANN60"/>
      <c r="ANO60"/>
      <c r="ANP60"/>
      <c r="ANQ60"/>
      <c r="ANR60"/>
      <c r="ANS60"/>
      <c r="ANT60"/>
      <c r="ANU60"/>
      <c r="ANV60"/>
      <c r="ANW60"/>
      <c r="ANX60"/>
      <c r="ANY60"/>
      <c r="ANZ60"/>
      <c r="AOA60"/>
      <c r="AOB60"/>
      <c r="AOC60"/>
      <c r="AOD60"/>
      <c r="AOE60"/>
      <c r="AOF60"/>
      <c r="AOG60"/>
      <c r="AOH60"/>
      <c r="AOI60"/>
      <c r="AOJ60"/>
      <c r="AOK60"/>
      <c r="AOL60"/>
      <c r="AOM60"/>
      <c r="AON60"/>
      <c r="AOO60"/>
      <c r="AOP60"/>
      <c r="AOQ60"/>
      <c r="AOR60"/>
      <c r="AOS60"/>
      <c r="AOT60"/>
      <c r="AOU60"/>
      <c r="AOV60"/>
      <c r="AOW60"/>
      <c r="AOX60"/>
      <c r="AOY60"/>
      <c r="AOZ60"/>
      <c r="APA60"/>
      <c r="APB60"/>
      <c r="APC60"/>
      <c r="APD60"/>
      <c r="APE60"/>
      <c r="APF60"/>
      <c r="APG60"/>
      <c r="APH60"/>
      <c r="API60"/>
      <c r="APJ60"/>
      <c r="APK60"/>
      <c r="APL60"/>
      <c r="APM60"/>
      <c r="APN60"/>
      <c r="APO60"/>
      <c r="APP60"/>
      <c r="APQ60"/>
      <c r="APR60"/>
      <c r="APS60"/>
      <c r="APT60"/>
      <c r="APU60"/>
      <c r="APV60"/>
      <c r="APW60"/>
      <c r="APX60"/>
      <c r="APY60"/>
      <c r="APZ60"/>
      <c r="AQA60"/>
      <c r="AQB60"/>
      <c r="AQC60"/>
      <c r="AQD60"/>
      <c r="AQE60"/>
      <c r="AQF60"/>
      <c r="AQG60"/>
      <c r="AQH60"/>
      <c r="AQI60"/>
      <c r="AQJ60"/>
      <c r="AQK60"/>
      <c r="AQL60"/>
      <c r="AQM60"/>
      <c r="AQN60"/>
      <c r="AQO60"/>
      <c r="AQP60"/>
      <c r="AQQ60"/>
      <c r="AQR60"/>
      <c r="AQS60"/>
      <c r="AQT60"/>
      <c r="AQU60"/>
      <c r="AQV60"/>
      <c r="AQW60"/>
      <c r="AQX60"/>
      <c r="AQY60"/>
      <c r="AQZ60"/>
      <c r="ARA60"/>
      <c r="ARB60"/>
      <c r="ARC60"/>
      <c r="ARD60"/>
      <c r="ARE60"/>
      <c r="ARF60"/>
      <c r="ARG60"/>
      <c r="ARH60"/>
      <c r="ARI60"/>
      <c r="ARJ60"/>
      <c r="ARK60"/>
      <c r="ARL60"/>
      <c r="ARM60"/>
      <c r="ARN60"/>
      <c r="ARO60"/>
      <c r="ARP60"/>
      <c r="ARQ60"/>
      <c r="ARR60"/>
      <c r="ARS60"/>
      <c r="ART60"/>
      <c r="ARU60"/>
      <c r="ARV60"/>
      <c r="ARW60"/>
      <c r="ARX60"/>
      <c r="ARY60"/>
      <c r="ARZ60"/>
      <c r="ASA60"/>
      <c r="ASB60"/>
      <c r="ASC60"/>
      <c r="ASD60"/>
      <c r="ASE60"/>
      <c r="ASF60"/>
      <c r="ASG60"/>
      <c r="ASH60"/>
      <c r="ASI60"/>
      <c r="ASJ60"/>
      <c r="ASK60"/>
      <c r="ASL60"/>
      <c r="ASM60"/>
      <c r="ASN60"/>
      <c r="ASO60"/>
      <c r="ASP60"/>
      <c r="ASQ60"/>
      <c r="ASR60"/>
      <c r="ASS60"/>
      <c r="AST60"/>
      <c r="ASU60"/>
      <c r="ASV60"/>
      <c r="ASW60"/>
      <c r="ASX60"/>
      <c r="ASY60"/>
      <c r="ASZ60"/>
      <c r="ATA60"/>
      <c r="ATB60"/>
      <c r="ATC60"/>
      <c r="ATD60"/>
      <c r="ATE60"/>
      <c r="ATF60"/>
      <c r="ATG60"/>
      <c r="ATH60"/>
      <c r="ATI60"/>
      <c r="ATJ60"/>
      <c r="ATK60"/>
      <c r="ATL60"/>
      <c r="ATM60"/>
      <c r="ATN60"/>
      <c r="ATO60"/>
      <c r="ATP60"/>
      <c r="ATQ60"/>
      <c r="ATR60"/>
      <c r="ATS60"/>
      <c r="ATT60"/>
      <c r="ATU60"/>
      <c r="ATV60"/>
      <c r="ATW60"/>
      <c r="ATX60"/>
      <c r="ATY60"/>
      <c r="ATZ60"/>
      <c r="AUA60"/>
      <c r="AUB60"/>
      <c r="AUC60"/>
      <c r="AUD60"/>
      <c r="AUE60"/>
      <c r="AUF60"/>
      <c r="AUG60"/>
      <c r="AUH60"/>
      <c r="AUI60"/>
      <c r="AUJ60"/>
      <c r="AUK60"/>
      <c r="AUL60"/>
      <c r="AUM60"/>
      <c r="AUN60"/>
      <c r="AUO60"/>
      <c r="AUP60"/>
      <c r="AUQ60"/>
      <c r="AUR60"/>
      <c r="AUS60"/>
      <c r="AUT60"/>
      <c r="AUU60"/>
      <c r="AUV60"/>
      <c r="AUW60"/>
      <c r="AUX60"/>
      <c r="AUY60"/>
      <c r="AUZ60"/>
      <c r="AVA60"/>
      <c r="AVB60"/>
      <c r="AVC60"/>
      <c r="AVD60"/>
      <c r="AVE60"/>
      <c r="AVF60"/>
      <c r="AVG60"/>
      <c r="AVH60"/>
      <c r="AVI60"/>
      <c r="AVJ60"/>
      <c r="AVK60"/>
      <c r="AVL60"/>
      <c r="AVM60"/>
      <c r="AVN60"/>
      <c r="AVO60"/>
      <c r="AVP60"/>
      <c r="AVQ60"/>
      <c r="AVR60"/>
      <c r="AVS60"/>
      <c r="AVT60"/>
      <c r="AVU60"/>
      <c r="AVV60"/>
      <c r="AVW60"/>
      <c r="AVX60"/>
      <c r="AVY60"/>
      <c r="AVZ60"/>
      <c r="AWA60"/>
      <c r="AWB60"/>
      <c r="AWC60"/>
      <c r="AWD60"/>
      <c r="AWE60"/>
      <c r="AWF60"/>
      <c r="AWG60"/>
      <c r="AWH60"/>
      <c r="AWI60"/>
      <c r="AWJ60"/>
      <c r="AWK60"/>
      <c r="AWL60"/>
      <c r="AWM60"/>
      <c r="AWN60"/>
      <c r="AWO60"/>
      <c r="AWP60"/>
      <c r="AWQ60"/>
      <c r="AWR60"/>
      <c r="AWS60"/>
      <c r="AWT60"/>
      <c r="AWU60"/>
      <c r="AWV60"/>
      <c r="AWW60"/>
      <c r="AWX60"/>
      <c r="AWY60"/>
      <c r="AWZ60"/>
      <c r="AXA60"/>
      <c r="AXB60"/>
      <c r="AXC60"/>
      <c r="AXD60"/>
      <c r="AXE60"/>
      <c r="AXF60"/>
      <c r="AXG60"/>
      <c r="AXH60"/>
      <c r="AXI60"/>
      <c r="AXJ60"/>
      <c r="AXK60"/>
      <c r="AXL60"/>
      <c r="AXM60"/>
      <c r="AXN60"/>
      <c r="AXO60"/>
      <c r="AXP60"/>
      <c r="AXQ60"/>
      <c r="AXR60"/>
      <c r="AXS60"/>
      <c r="AXT60"/>
      <c r="AXU60"/>
      <c r="AXV60"/>
      <c r="AXW60"/>
      <c r="AXX60"/>
      <c r="AXY60"/>
      <c r="AXZ60"/>
      <c r="AYA60"/>
      <c r="AYB60"/>
      <c r="AYC60"/>
      <c r="AYD60"/>
      <c r="AYE60"/>
      <c r="AYF60"/>
      <c r="AYG60"/>
      <c r="AYH60"/>
      <c r="AYI60"/>
      <c r="AYJ60"/>
      <c r="AYK60"/>
      <c r="AYL60"/>
      <c r="AYM60"/>
      <c r="AYN60"/>
      <c r="AYO60"/>
      <c r="AYP60"/>
      <c r="AYQ60"/>
      <c r="AYR60"/>
      <c r="AYS60"/>
      <c r="AYT60"/>
      <c r="AYU60"/>
      <c r="AYV60"/>
      <c r="AYW60"/>
      <c r="AYX60"/>
      <c r="AYY60"/>
      <c r="AYZ60"/>
      <c r="AZA60"/>
      <c r="AZB60"/>
      <c r="AZC60"/>
      <c r="AZD60"/>
      <c r="AZE60"/>
      <c r="AZF60"/>
      <c r="AZG60"/>
      <c r="AZH60"/>
      <c r="AZI60"/>
      <c r="AZJ60"/>
      <c r="AZK60"/>
      <c r="AZL60"/>
      <c r="AZM60"/>
      <c r="AZN60"/>
      <c r="AZO60"/>
      <c r="AZP60"/>
      <c r="AZQ60"/>
      <c r="AZR60"/>
      <c r="AZS60"/>
      <c r="AZT60"/>
      <c r="AZU60"/>
      <c r="AZV60"/>
      <c r="AZW60"/>
      <c r="AZX60"/>
      <c r="AZY60"/>
      <c r="AZZ60"/>
      <c r="BAA60"/>
      <c r="BAB60"/>
      <c r="BAC60"/>
      <c r="BAD60"/>
      <c r="BAE60"/>
      <c r="BAF60"/>
      <c r="BAG60"/>
      <c r="BAH60"/>
      <c r="BAI60"/>
      <c r="BAJ60"/>
      <c r="BAK60"/>
      <c r="BAL60"/>
      <c r="BAM60"/>
      <c r="BAN60"/>
      <c r="BAO60"/>
      <c r="BAP60"/>
      <c r="BAQ60"/>
      <c r="BAR60"/>
      <c r="BAS60"/>
      <c r="BAT60"/>
      <c r="BAU60"/>
      <c r="BAV60"/>
      <c r="BAW60"/>
      <c r="BAX60"/>
      <c r="BAY60"/>
      <c r="BAZ60"/>
      <c r="BBA60"/>
      <c r="BBB60"/>
      <c r="BBC60"/>
      <c r="BBD60"/>
      <c r="BBE60"/>
      <c r="BBF60"/>
      <c r="BBG60"/>
      <c r="BBH60"/>
      <c r="BBI60"/>
      <c r="BBJ60"/>
      <c r="BBK60"/>
      <c r="BBL60"/>
      <c r="BBM60"/>
      <c r="BBN60"/>
      <c r="BBO60"/>
      <c r="BBP60"/>
      <c r="BBQ60"/>
      <c r="BBR60"/>
      <c r="BBS60"/>
      <c r="BBT60"/>
      <c r="BBU60"/>
      <c r="BBV60"/>
      <c r="BBW60"/>
      <c r="BBX60"/>
      <c r="BBY60"/>
      <c r="BBZ60"/>
      <c r="BCA60"/>
      <c r="BCB60"/>
      <c r="BCC60"/>
      <c r="BCD60"/>
      <c r="BCE60"/>
      <c r="BCF60"/>
      <c r="BCG60"/>
      <c r="BCH60"/>
      <c r="BCI60"/>
      <c r="BCJ60"/>
      <c r="BCK60"/>
      <c r="BCL60"/>
      <c r="BCM60"/>
      <c r="BCN60"/>
      <c r="BCO60"/>
      <c r="BCP60"/>
      <c r="BCQ60"/>
      <c r="BCR60"/>
      <c r="BCS60"/>
      <c r="BCT60"/>
      <c r="BCU60"/>
      <c r="BCV60"/>
      <c r="BCW60"/>
      <c r="BCX60"/>
      <c r="BCY60"/>
      <c r="BCZ60"/>
      <c r="BDA60"/>
      <c r="BDB60"/>
      <c r="BDC60"/>
      <c r="BDD60"/>
      <c r="BDE60"/>
      <c r="BDF60"/>
      <c r="BDG60"/>
      <c r="BDH60"/>
      <c r="BDI60"/>
      <c r="BDJ60"/>
      <c r="BDK60"/>
      <c r="BDL60"/>
      <c r="BDM60"/>
      <c r="BDN60"/>
      <c r="BDO60"/>
      <c r="BDP60"/>
      <c r="BDQ60"/>
      <c r="BDR60"/>
      <c r="BDS60"/>
      <c r="BDT60"/>
      <c r="BDU60"/>
      <c r="BDV60"/>
      <c r="BDW60"/>
      <c r="BDX60"/>
      <c r="BDY60"/>
      <c r="BDZ60"/>
      <c r="BEA60"/>
      <c r="BEB60"/>
      <c r="BEC60"/>
      <c r="BED60"/>
      <c r="BEE60"/>
      <c r="BEF60"/>
      <c r="BEG60"/>
      <c r="BEH60"/>
      <c r="BEI60"/>
      <c r="BEJ60"/>
      <c r="BEK60"/>
      <c r="BEL60"/>
      <c r="BEM60"/>
      <c r="BEN60"/>
      <c r="BEO60"/>
      <c r="BEP60"/>
      <c r="BEQ60"/>
      <c r="BER60"/>
      <c r="BES60"/>
      <c r="BET60"/>
      <c r="BEU60"/>
      <c r="BEV60"/>
      <c r="BEW60"/>
      <c r="BEX60"/>
      <c r="BEY60"/>
      <c r="BEZ60"/>
      <c r="BFA60"/>
      <c r="BFB60"/>
      <c r="BFC60"/>
      <c r="BFD60"/>
      <c r="BFE60"/>
      <c r="BFF60"/>
      <c r="BFG60"/>
      <c r="BFH60"/>
      <c r="BFI60"/>
      <c r="BFJ60"/>
      <c r="BFK60"/>
      <c r="BFL60"/>
      <c r="BFM60"/>
      <c r="BFN60"/>
      <c r="BFO60"/>
      <c r="BFP60"/>
      <c r="BFQ60"/>
      <c r="BFR60"/>
      <c r="BFS60"/>
      <c r="BFT60"/>
      <c r="BFU60"/>
      <c r="BFV60"/>
      <c r="BFW60"/>
      <c r="BFX60"/>
      <c r="BFY60"/>
      <c r="BFZ60"/>
      <c r="BGA60"/>
      <c r="BGB60"/>
      <c r="BGC60"/>
      <c r="BGD60"/>
      <c r="BGE60"/>
      <c r="BGF60"/>
      <c r="BGG60"/>
      <c r="BGH60"/>
      <c r="BGI60"/>
      <c r="BGJ60"/>
      <c r="BGK60"/>
      <c r="BGL60"/>
      <c r="BGM60"/>
      <c r="BGN60"/>
      <c r="BGO60"/>
      <c r="BGP60"/>
      <c r="BGQ60"/>
      <c r="BGR60"/>
      <c r="BGS60"/>
      <c r="BGT60"/>
      <c r="BGU60"/>
      <c r="BGV60"/>
      <c r="BGW60"/>
      <c r="BGX60"/>
      <c r="BGY60"/>
      <c r="BGZ60"/>
      <c r="BHA60"/>
      <c r="BHB60"/>
      <c r="BHC60"/>
      <c r="BHD60"/>
      <c r="BHE60"/>
      <c r="BHF60"/>
      <c r="BHG60"/>
      <c r="BHH60"/>
      <c r="BHI60"/>
      <c r="BHJ60"/>
      <c r="BHK60"/>
      <c r="BHL60"/>
      <c r="BHM60"/>
      <c r="BHN60"/>
      <c r="BHO60"/>
      <c r="BHP60"/>
      <c r="BHQ60"/>
      <c r="BHR60"/>
      <c r="BHS60"/>
      <c r="BHT60"/>
      <c r="BHU60"/>
      <c r="BHV60"/>
      <c r="BHW60"/>
      <c r="BHX60"/>
      <c r="BHY60"/>
      <c r="BHZ60"/>
      <c r="BIA60"/>
      <c r="BIB60"/>
      <c r="BIC60"/>
      <c r="BID60"/>
      <c r="BIE60"/>
      <c r="BIF60"/>
      <c r="BIG60"/>
      <c r="BIH60"/>
      <c r="BII60"/>
      <c r="BIJ60"/>
      <c r="BIK60"/>
      <c r="BIL60"/>
      <c r="BIM60"/>
      <c r="BIN60"/>
      <c r="BIO60"/>
      <c r="BIP60"/>
      <c r="BIQ60"/>
      <c r="BIR60"/>
      <c r="BIS60"/>
      <c r="BIT60"/>
      <c r="BIU60"/>
      <c r="BIV60"/>
      <c r="BIW60"/>
      <c r="BIX60"/>
      <c r="BIY60"/>
      <c r="BIZ60"/>
      <c r="BJA60"/>
      <c r="BJB60"/>
      <c r="BJC60"/>
      <c r="BJD60"/>
      <c r="BJE60"/>
      <c r="BJF60"/>
      <c r="BJG60"/>
      <c r="BJH60"/>
      <c r="BJI60"/>
      <c r="BJJ60"/>
      <c r="BJK60"/>
      <c r="BJL60"/>
      <c r="BJM60"/>
      <c r="BJN60"/>
      <c r="BJO60"/>
      <c r="BJP60"/>
      <c r="BJQ60"/>
      <c r="BJR60"/>
      <c r="BJS60"/>
      <c r="BJT60"/>
      <c r="BJU60"/>
      <c r="BJV60"/>
      <c r="BJW60"/>
      <c r="BJX60"/>
      <c r="BJY60"/>
      <c r="BJZ60"/>
      <c r="BKA60"/>
      <c r="BKB60"/>
      <c r="BKC60"/>
      <c r="BKD60"/>
      <c r="BKE60"/>
      <c r="BKF60"/>
      <c r="BKG60"/>
      <c r="BKH60"/>
      <c r="BKI60"/>
      <c r="BKJ60"/>
      <c r="BKK60"/>
      <c r="BKL60"/>
      <c r="BKM60"/>
      <c r="BKN60"/>
      <c r="BKO60"/>
      <c r="BKP60"/>
      <c r="BKQ60"/>
      <c r="BKR60"/>
      <c r="BKS60"/>
      <c r="BKT60"/>
      <c r="BKU60"/>
      <c r="BKV60"/>
      <c r="BKW60"/>
      <c r="BKX60"/>
      <c r="BKY60"/>
      <c r="BKZ60"/>
      <c r="BLA60"/>
      <c r="BLB60"/>
      <c r="BLC60"/>
      <c r="BLD60"/>
      <c r="BLE60"/>
      <c r="BLF60"/>
      <c r="BLG60"/>
      <c r="BLH60"/>
      <c r="BLI60"/>
      <c r="BLJ60"/>
      <c r="BLK60"/>
      <c r="BLL60"/>
      <c r="BLM60"/>
      <c r="BLN60"/>
      <c r="BLO60"/>
      <c r="BLP60"/>
      <c r="BLQ60"/>
      <c r="BLR60"/>
      <c r="BLS60"/>
      <c r="BLT60"/>
      <c r="BLU60"/>
      <c r="BLV60"/>
      <c r="BLW60"/>
      <c r="BLX60"/>
      <c r="BLY60"/>
      <c r="BLZ60"/>
      <c r="BMA60"/>
      <c r="BMB60"/>
      <c r="BMC60"/>
      <c r="BMD60"/>
      <c r="BME60"/>
      <c r="BMF60"/>
      <c r="BMG60"/>
      <c r="BMH60"/>
      <c r="BMI60"/>
      <c r="BMJ60"/>
      <c r="BMK60"/>
      <c r="BML60"/>
      <c r="BMM60"/>
      <c r="BMN60"/>
      <c r="BMO60"/>
      <c r="BMP60"/>
      <c r="BMQ60"/>
      <c r="BMR60"/>
      <c r="BMS60"/>
      <c r="BMT60"/>
      <c r="BMU60"/>
      <c r="BMV60"/>
      <c r="BMW60"/>
      <c r="BMX60"/>
      <c r="BMY60"/>
      <c r="BMZ60"/>
      <c r="BNA60"/>
      <c r="BNB60"/>
      <c r="BNC60"/>
      <c r="BND60"/>
      <c r="BNE60"/>
      <c r="BNF60"/>
      <c r="BNG60"/>
      <c r="BNH60"/>
      <c r="BNI60"/>
      <c r="BNJ60"/>
      <c r="BNK60"/>
      <c r="BNL60"/>
      <c r="BNM60"/>
      <c r="BNN60"/>
      <c r="BNO60"/>
      <c r="BNP60"/>
      <c r="BNQ60"/>
      <c r="BNR60"/>
      <c r="BNS60"/>
      <c r="BNT60"/>
      <c r="BNU60"/>
      <c r="BNV60"/>
      <c r="BNW60"/>
      <c r="BNX60"/>
      <c r="BNY60"/>
      <c r="BNZ60"/>
      <c r="BOA60"/>
      <c r="BOB60"/>
      <c r="BOC60"/>
      <c r="BOD60"/>
      <c r="BOE60"/>
      <c r="BOF60"/>
      <c r="BOG60"/>
      <c r="BOH60"/>
      <c r="BOI60"/>
      <c r="BOJ60"/>
      <c r="BOK60"/>
      <c r="BOL60"/>
      <c r="BOM60"/>
      <c r="BON60"/>
      <c r="BOO60"/>
      <c r="BOP60"/>
      <c r="BOQ60"/>
      <c r="BOR60"/>
      <c r="BOS60"/>
      <c r="BOT60"/>
      <c r="BOU60"/>
      <c r="BOV60"/>
      <c r="BOW60"/>
      <c r="BOX60"/>
      <c r="BOY60"/>
      <c r="BOZ60"/>
      <c r="BPA60"/>
      <c r="BPB60"/>
      <c r="BPC60"/>
      <c r="BPD60"/>
      <c r="BPE60"/>
      <c r="BPF60"/>
      <c r="BPG60"/>
      <c r="BPH60"/>
      <c r="BPI60"/>
      <c r="BPJ60"/>
      <c r="BPK60"/>
      <c r="BPL60"/>
      <c r="BPM60"/>
      <c r="BPN60"/>
      <c r="BPO60"/>
      <c r="BPP60"/>
      <c r="BPQ60"/>
      <c r="BPR60"/>
      <c r="BPS60"/>
      <c r="BPT60"/>
      <c r="BPU60"/>
      <c r="BPV60"/>
      <c r="BPW60"/>
      <c r="BPX60"/>
      <c r="BPY60"/>
      <c r="BPZ60"/>
      <c r="BQA60"/>
      <c r="BQB60"/>
      <c r="BQC60"/>
      <c r="BQD60"/>
      <c r="BQE60"/>
      <c r="BQF60"/>
      <c r="BQG60"/>
      <c r="BQH60"/>
      <c r="BQI60"/>
      <c r="BQJ60"/>
      <c r="BQK60"/>
      <c r="BQL60"/>
      <c r="BQM60"/>
      <c r="BQN60"/>
      <c r="BQO60"/>
      <c r="BQP60"/>
      <c r="BQQ60"/>
      <c r="BQR60"/>
      <c r="BQS60"/>
      <c r="BQT60"/>
      <c r="BQU60"/>
      <c r="BQV60"/>
      <c r="BQW60"/>
      <c r="BQX60"/>
      <c r="BQY60"/>
      <c r="BQZ60"/>
      <c r="BRA60"/>
      <c r="BRB60"/>
      <c r="BRC60"/>
      <c r="BRD60"/>
      <c r="BRE60"/>
      <c r="BRF60"/>
      <c r="BRG60"/>
      <c r="BRH60"/>
      <c r="BRI60"/>
      <c r="BRJ60"/>
      <c r="BRK60"/>
      <c r="BRL60"/>
      <c r="BRM60"/>
      <c r="BRN60"/>
      <c r="BRO60"/>
      <c r="BRP60"/>
      <c r="BRQ60"/>
      <c r="BRR60"/>
      <c r="BRS60"/>
      <c r="BRT60"/>
      <c r="BRU60"/>
      <c r="BRV60"/>
      <c r="BRW60"/>
      <c r="BRX60"/>
      <c r="BRY60"/>
      <c r="BRZ60"/>
      <c r="BSA60"/>
      <c r="BSB60"/>
      <c r="BSC60"/>
      <c r="BSD60"/>
      <c r="BSE60"/>
      <c r="BSF60"/>
      <c r="BSG60"/>
      <c r="BSH60"/>
      <c r="BSI60"/>
      <c r="BSJ60"/>
      <c r="BSK60"/>
      <c r="BSL60"/>
      <c r="BSM60"/>
      <c r="BSN60"/>
      <c r="BSO60"/>
      <c r="BSP60"/>
      <c r="BSQ60"/>
      <c r="BSR60"/>
      <c r="BSS60"/>
      <c r="BST60"/>
      <c r="BSU60"/>
      <c r="BSV60"/>
      <c r="BSW60"/>
      <c r="BSX60"/>
      <c r="BSY60"/>
      <c r="BSZ60"/>
      <c r="BTA60"/>
      <c r="BTB60"/>
      <c r="BTC60"/>
      <c r="BTD60"/>
      <c r="BTE60"/>
      <c r="BTF60"/>
      <c r="BTG60"/>
      <c r="BTH60"/>
      <c r="BTI60"/>
      <c r="BTJ60"/>
      <c r="BTK60"/>
      <c r="BTL60"/>
      <c r="BTM60"/>
      <c r="BTN60"/>
      <c r="BTO60"/>
      <c r="BTP60"/>
      <c r="BTQ60"/>
      <c r="BTR60"/>
      <c r="BTS60"/>
      <c r="BTT60"/>
      <c r="BTU60"/>
      <c r="BTV60"/>
      <c r="BTW60"/>
      <c r="BTX60"/>
      <c r="BTY60"/>
      <c r="BTZ60"/>
      <c r="BUA60"/>
      <c r="BUB60"/>
      <c r="BUC60"/>
      <c r="BUD60"/>
      <c r="BUE60"/>
      <c r="BUF60"/>
      <c r="BUG60"/>
      <c r="BUH60"/>
      <c r="BUI60"/>
      <c r="BUJ60"/>
      <c r="BUK60"/>
      <c r="BUL60"/>
      <c r="BUM60"/>
      <c r="BUN60"/>
      <c r="BUO60"/>
      <c r="BUP60"/>
      <c r="BUQ60"/>
      <c r="BUR60"/>
      <c r="BUS60"/>
      <c r="BUT60"/>
      <c r="BUU60"/>
      <c r="BUV60"/>
      <c r="BUW60"/>
      <c r="BUX60"/>
      <c r="BUY60"/>
      <c r="BUZ60"/>
      <c r="BVA60"/>
      <c r="BVB60"/>
      <c r="BVC60"/>
      <c r="BVD60"/>
      <c r="BVE60"/>
      <c r="BVF60"/>
      <c r="BVG60"/>
      <c r="BVH60"/>
      <c r="BVI60"/>
      <c r="BVJ60"/>
      <c r="BVK60"/>
      <c r="BVL60"/>
      <c r="BVM60"/>
      <c r="BVN60"/>
      <c r="BVO60"/>
      <c r="BVP60"/>
      <c r="BVQ60"/>
      <c r="BVR60"/>
      <c r="BVS60"/>
      <c r="BVT60"/>
      <c r="BVU60"/>
      <c r="BVV60"/>
      <c r="BVW60"/>
      <c r="BVX60"/>
      <c r="BVY60"/>
      <c r="BVZ60"/>
      <c r="BWA60"/>
      <c r="BWB60"/>
      <c r="BWC60"/>
      <c r="BWD60"/>
      <c r="BWE60"/>
      <c r="BWF60"/>
      <c r="BWG60"/>
      <c r="BWH60"/>
      <c r="BWI60"/>
      <c r="BWJ60"/>
      <c r="BWK60"/>
      <c r="BWL60"/>
      <c r="BWM60"/>
      <c r="BWN60"/>
      <c r="BWO60"/>
      <c r="BWP60"/>
      <c r="BWQ60"/>
      <c r="BWR60"/>
      <c r="BWS60"/>
      <c r="BWT60"/>
      <c r="BWU60"/>
      <c r="BWV60"/>
      <c r="BWW60"/>
      <c r="BWX60"/>
      <c r="BWY60"/>
      <c r="BWZ60"/>
      <c r="BXA60"/>
      <c r="BXB60"/>
      <c r="BXC60"/>
      <c r="BXD60"/>
      <c r="BXE60"/>
    </row>
    <row r="61" spans="1:1981" s="43" customFormat="1" ht="15" customHeight="1" x14ac:dyDescent="0.25">
      <c r="A61"/>
      <c r="B61" s="237"/>
      <c r="C61" s="82" t="s">
        <v>158</v>
      </c>
      <c r="D61" s="25" t="s">
        <v>159</v>
      </c>
      <c r="E61" s="26" t="s">
        <v>44</v>
      </c>
      <c r="F61" s="82" t="s">
        <v>160</v>
      </c>
      <c r="G61" s="28" t="s">
        <v>41</v>
      </c>
      <c r="H61" s="50" t="s">
        <v>37</v>
      </c>
      <c r="I61" s="75" t="s">
        <v>123</v>
      </c>
      <c r="J61" s="50"/>
      <c r="K61" s="4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  <c r="AMK61"/>
      <c r="AML61"/>
      <c r="AMM61"/>
      <c r="AMN61"/>
      <c r="AMO61"/>
      <c r="AMP61"/>
      <c r="AMQ61"/>
      <c r="AMR61"/>
      <c r="AMS61"/>
      <c r="AMT61"/>
      <c r="AMU61"/>
      <c r="AMV61"/>
      <c r="AMW61"/>
      <c r="AMX61"/>
      <c r="AMY61"/>
      <c r="AMZ61"/>
      <c r="ANA61"/>
      <c r="ANB61"/>
      <c r="ANC61"/>
      <c r="AND61"/>
      <c r="ANE61"/>
      <c r="ANF61"/>
      <c r="ANG61"/>
      <c r="ANH61"/>
      <c r="ANI61"/>
      <c r="ANJ61"/>
      <c r="ANK61"/>
      <c r="ANL61"/>
      <c r="ANM61"/>
      <c r="ANN61"/>
      <c r="ANO61"/>
      <c r="ANP61"/>
      <c r="ANQ61"/>
      <c r="ANR61"/>
      <c r="ANS61"/>
      <c r="ANT61"/>
      <c r="ANU61"/>
      <c r="ANV61"/>
      <c r="ANW61"/>
      <c r="ANX61"/>
      <c r="ANY61"/>
      <c r="ANZ61"/>
      <c r="AOA61"/>
      <c r="AOB61"/>
      <c r="AOC61"/>
      <c r="AOD61"/>
      <c r="AOE61"/>
      <c r="AOF61"/>
      <c r="AOG61"/>
      <c r="AOH61"/>
      <c r="AOI61"/>
      <c r="AOJ61"/>
      <c r="AOK61"/>
      <c r="AOL61"/>
      <c r="AOM61"/>
      <c r="AON61"/>
      <c r="AOO61"/>
      <c r="AOP61"/>
      <c r="AOQ61"/>
      <c r="AOR61"/>
      <c r="AOS61"/>
      <c r="AOT61"/>
      <c r="AOU61"/>
      <c r="AOV61"/>
      <c r="AOW61"/>
      <c r="AOX61"/>
      <c r="AOY61"/>
      <c r="AOZ61"/>
      <c r="APA61"/>
      <c r="APB61"/>
      <c r="APC61"/>
      <c r="APD61"/>
      <c r="APE61"/>
      <c r="APF61"/>
      <c r="APG61"/>
      <c r="APH61"/>
      <c r="API61"/>
      <c r="APJ61"/>
      <c r="APK61"/>
      <c r="APL61"/>
      <c r="APM61"/>
      <c r="APN61"/>
      <c r="APO61"/>
      <c r="APP61"/>
      <c r="APQ61"/>
      <c r="APR61"/>
      <c r="APS61"/>
      <c r="APT61"/>
      <c r="APU61"/>
      <c r="APV61"/>
      <c r="APW61"/>
      <c r="APX61"/>
      <c r="APY61"/>
      <c r="APZ61"/>
      <c r="AQA61"/>
      <c r="AQB61"/>
      <c r="AQC61"/>
      <c r="AQD61"/>
      <c r="AQE61"/>
      <c r="AQF61"/>
      <c r="AQG61"/>
      <c r="AQH61"/>
      <c r="AQI61"/>
      <c r="AQJ61"/>
      <c r="AQK61"/>
      <c r="AQL61"/>
      <c r="AQM61"/>
      <c r="AQN61"/>
      <c r="AQO61"/>
      <c r="AQP61"/>
      <c r="AQQ61"/>
      <c r="AQR61"/>
      <c r="AQS61"/>
      <c r="AQT61"/>
      <c r="AQU61"/>
      <c r="AQV61"/>
      <c r="AQW61"/>
      <c r="AQX61"/>
      <c r="AQY61"/>
      <c r="AQZ61"/>
      <c r="ARA61"/>
      <c r="ARB61"/>
      <c r="ARC61"/>
      <c r="ARD61"/>
      <c r="ARE61"/>
      <c r="ARF61"/>
      <c r="ARG61"/>
      <c r="ARH61"/>
      <c r="ARI61"/>
      <c r="ARJ61"/>
      <c r="ARK61"/>
      <c r="ARL61"/>
      <c r="ARM61"/>
      <c r="ARN61"/>
      <c r="ARO61"/>
      <c r="ARP61"/>
      <c r="ARQ61"/>
      <c r="ARR61"/>
      <c r="ARS61"/>
      <c r="ART61"/>
      <c r="ARU61"/>
      <c r="ARV61"/>
      <c r="ARW61"/>
      <c r="ARX61"/>
      <c r="ARY61"/>
      <c r="ARZ61"/>
      <c r="ASA61"/>
      <c r="ASB61"/>
      <c r="ASC61"/>
      <c r="ASD61"/>
      <c r="ASE61"/>
      <c r="ASF61"/>
      <c r="ASG61"/>
      <c r="ASH61"/>
      <c r="ASI61"/>
      <c r="ASJ61"/>
      <c r="ASK61"/>
      <c r="ASL61"/>
      <c r="ASM61"/>
      <c r="ASN61"/>
      <c r="ASO61"/>
      <c r="ASP61"/>
      <c r="ASQ61"/>
      <c r="ASR61"/>
      <c r="ASS61"/>
      <c r="AST61"/>
      <c r="ASU61"/>
      <c r="ASV61"/>
      <c r="ASW61"/>
      <c r="ASX61"/>
      <c r="ASY61"/>
      <c r="ASZ61"/>
      <c r="ATA61"/>
      <c r="ATB61"/>
      <c r="ATC61"/>
      <c r="ATD61"/>
      <c r="ATE61"/>
      <c r="ATF61"/>
      <c r="ATG61"/>
      <c r="ATH61"/>
      <c r="ATI61"/>
      <c r="ATJ61"/>
      <c r="ATK61"/>
      <c r="ATL61"/>
      <c r="ATM61"/>
      <c r="ATN61"/>
      <c r="ATO61"/>
      <c r="ATP61"/>
      <c r="ATQ61"/>
      <c r="ATR61"/>
      <c r="ATS61"/>
      <c r="ATT61"/>
      <c r="ATU61"/>
      <c r="ATV61"/>
      <c r="ATW61"/>
      <c r="ATX61"/>
      <c r="ATY61"/>
      <c r="ATZ61"/>
      <c r="AUA61"/>
      <c r="AUB61"/>
      <c r="AUC61"/>
      <c r="AUD61"/>
      <c r="AUE61"/>
      <c r="AUF61"/>
      <c r="AUG61"/>
      <c r="AUH61"/>
      <c r="AUI61"/>
      <c r="AUJ61"/>
      <c r="AUK61"/>
      <c r="AUL61"/>
      <c r="AUM61"/>
      <c r="AUN61"/>
      <c r="AUO61"/>
      <c r="AUP61"/>
      <c r="AUQ61"/>
      <c r="AUR61"/>
      <c r="AUS61"/>
      <c r="AUT61"/>
      <c r="AUU61"/>
      <c r="AUV61"/>
      <c r="AUW61"/>
      <c r="AUX61"/>
      <c r="AUY61"/>
      <c r="AUZ61"/>
      <c r="AVA61"/>
      <c r="AVB61"/>
      <c r="AVC61"/>
      <c r="AVD61"/>
      <c r="AVE61"/>
      <c r="AVF61"/>
      <c r="AVG61"/>
      <c r="AVH61"/>
      <c r="AVI61"/>
      <c r="AVJ61"/>
      <c r="AVK61"/>
      <c r="AVL61"/>
      <c r="AVM61"/>
      <c r="AVN61"/>
      <c r="AVO61"/>
      <c r="AVP61"/>
      <c r="AVQ61"/>
      <c r="AVR61"/>
      <c r="AVS61"/>
      <c r="AVT61"/>
      <c r="AVU61"/>
      <c r="AVV61"/>
      <c r="AVW61"/>
      <c r="AVX61"/>
      <c r="AVY61"/>
      <c r="AVZ61"/>
      <c r="AWA61"/>
      <c r="AWB61"/>
      <c r="AWC61"/>
      <c r="AWD61"/>
      <c r="AWE61"/>
      <c r="AWF61"/>
      <c r="AWG61"/>
      <c r="AWH61"/>
      <c r="AWI61"/>
      <c r="AWJ61"/>
      <c r="AWK61"/>
      <c r="AWL61"/>
      <c r="AWM61"/>
      <c r="AWN61"/>
      <c r="AWO61"/>
      <c r="AWP61"/>
      <c r="AWQ61"/>
      <c r="AWR61"/>
      <c r="AWS61"/>
      <c r="AWT61"/>
      <c r="AWU61"/>
      <c r="AWV61"/>
      <c r="AWW61"/>
      <c r="AWX61"/>
      <c r="AWY61"/>
      <c r="AWZ61"/>
      <c r="AXA61"/>
      <c r="AXB61"/>
      <c r="AXC61"/>
      <c r="AXD61"/>
      <c r="AXE61"/>
      <c r="AXF61"/>
      <c r="AXG61"/>
      <c r="AXH61"/>
      <c r="AXI61"/>
      <c r="AXJ61"/>
      <c r="AXK61"/>
      <c r="AXL61"/>
      <c r="AXM61"/>
      <c r="AXN61"/>
      <c r="AXO61"/>
      <c r="AXP61"/>
      <c r="AXQ61"/>
      <c r="AXR61"/>
      <c r="AXS61"/>
      <c r="AXT61"/>
      <c r="AXU61"/>
      <c r="AXV61"/>
      <c r="AXW61"/>
      <c r="AXX61"/>
      <c r="AXY61"/>
      <c r="AXZ61"/>
      <c r="AYA61"/>
      <c r="AYB61"/>
      <c r="AYC61"/>
      <c r="AYD61"/>
      <c r="AYE61"/>
      <c r="AYF61"/>
      <c r="AYG61"/>
      <c r="AYH61"/>
      <c r="AYI61"/>
      <c r="AYJ61"/>
      <c r="AYK61"/>
      <c r="AYL61"/>
      <c r="AYM61"/>
      <c r="AYN61"/>
      <c r="AYO61"/>
      <c r="AYP61"/>
      <c r="AYQ61"/>
      <c r="AYR61"/>
      <c r="AYS61"/>
      <c r="AYT61"/>
      <c r="AYU61"/>
      <c r="AYV61"/>
      <c r="AYW61"/>
      <c r="AYX61"/>
      <c r="AYY61"/>
      <c r="AYZ61"/>
      <c r="AZA61"/>
      <c r="AZB61"/>
      <c r="AZC61"/>
      <c r="AZD61"/>
      <c r="AZE61"/>
      <c r="AZF61"/>
      <c r="AZG61"/>
      <c r="AZH61"/>
      <c r="AZI61"/>
      <c r="AZJ61"/>
      <c r="AZK61"/>
      <c r="AZL61"/>
      <c r="AZM61"/>
      <c r="AZN61"/>
      <c r="AZO61"/>
      <c r="AZP61"/>
      <c r="AZQ61"/>
      <c r="AZR61"/>
      <c r="AZS61"/>
      <c r="AZT61"/>
      <c r="AZU61"/>
      <c r="AZV61"/>
      <c r="AZW61"/>
      <c r="AZX61"/>
      <c r="AZY61"/>
      <c r="AZZ61"/>
      <c r="BAA61"/>
      <c r="BAB61"/>
      <c r="BAC61"/>
      <c r="BAD61"/>
      <c r="BAE61"/>
      <c r="BAF61"/>
      <c r="BAG61"/>
      <c r="BAH61"/>
      <c r="BAI61"/>
      <c r="BAJ61"/>
      <c r="BAK61"/>
      <c r="BAL61"/>
      <c r="BAM61"/>
      <c r="BAN61"/>
      <c r="BAO61"/>
      <c r="BAP61"/>
      <c r="BAQ61"/>
      <c r="BAR61"/>
      <c r="BAS61"/>
      <c r="BAT61"/>
      <c r="BAU61"/>
      <c r="BAV61"/>
      <c r="BAW61"/>
      <c r="BAX61"/>
      <c r="BAY61"/>
      <c r="BAZ61"/>
      <c r="BBA61"/>
      <c r="BBB61"/>
      <c r="BBC61"/>
      <c r="BBD61"/>
      <c r="BBE61"/>
      <c r="BBF61"/>
      <c r="BBG61"/>
      <c r="BBH61"/>
      <c r="BBI61"/>
      <c r="BBJ61"/>
      <c r="BBK61"/>
      <c r="BBL61"/>
      <c r="BBM61"/>
      <c r="BBN61"/>
      <c r="BBO61"/>
      <c r="BBP61"/>
      <c r="BBQ61"/>
      <c r="BBR61"/>
      <c r="BBS61"/>
      <c r="BBT61"/>
      <c r="BBU61"/>
      <c r="BBV61"/>
      <c r="BBW61"/>
      <c r="BBX61"/>
      <c r="BBY61"/>
      <c r="BBZ61"/>
      <c r="BCA61"/>
      <c r="BCB61"/>
      <c r="BCC61"/>
      <c r="BCD61"/>
      <c r="BCE61"/>
      <c r="BCF61"/>
      <c r="BCG61"/>
      <c r="BCH61"/>
      <c r="BCI61"/>
      <c r="BCJ61"/>
      <c r="BCK61"/>
      <c r="BCL61"/>
      <c r="BCM61"/>
      <c r="BCN61"/>
      <c r="BCO61"/>
      <c r="BCP61"/>
      <c r="BCQ61"/>
      <c r="BCR61"/>
      <c r="BCS61"/>
      <c r="BCT61"/>
      <c r="BCU61"/>
      <c r="BCV61"/>
      <c r="BCW61"/>
      <c r="BCX61"/>
      <c r="BCY61"/>
      <c r="BCZ61"/>
      <c r="BDA61"/>
      <c r="BDB61"/>
      <c r="BDC61"/>
      <c r="BDD61"/>
      <c r="BDE61"/>
      <c r="BDF61"/>
      <c r="BDG61"/>
      <c r="BDH61"/>
      <c r="BDI61"/>
      <c r="BDJ61"/>
      <c r="BDK61"/>
      <c r="BDL61"/>
      <c r="BDM61"/>
      <c r="BDN61"/>
      <c r="BDO61"/>
      <c r="BDP61"/>
      <c r="BDQ61"/>
      <c r="BDR61"/>
      <c r="BDS61"/>
      <c r="BDT61"/>
      <c r="BDU61"/>
      <c r="BDV61"/>
      <c r="BDW61"/>
      <c r="BDX61"/>
      <c r="BDY61"/>
      <c r="BDZ61"/>
      <c r="BEA61"/>
      <c r="BEB61"/>
      <c r="BEC61"/>
      <c r="BED61"/>
      <c r="BEE61"/>
      <c r="BEF61"/>
      <c r="BEG61"/>
      <c r="BEH61"/>
      <c r="BEI61"/>
      <c r="BEJ61"/>
      <c r="BEK61"/>
      <c r="BEL61"/>
      <c r="BEM61"/>
      <c r="BEN61"/>
      <c r="BEO61"/>
      <c r="BEP61"/>
      <c r="BEQ61"/>
      <c r="BER61"/>
      <c r="BES61"/>
      <c r="BET61"/>
      <c r="BEU61"/>
      <c r="BEV61"/>
      <c r="BEW61"/>
      <c r="BEX61"/>
      <c r="BEY61"/>
      <c r="BEZ61"/>
      <c r="BFA61"/>
      <c r="BFB61"/>
      <c r="BFC61"/>
      <c r="BFD61"/>
      <c r="BFE61"/>
      <c r="BFF61"/>
      <c r="BFG61"/>
      <c r="BFH61"/>
      <c r="BFI61"/>
      <c r="BFJ61"/>
      <c r="BFK61"/>
      <c r="BFL61"/>
      <c r="BFM61"/>
      <c r="BFN61"/>
      <c r="BFO61"/>
      <c r="BFP61"/>
      <c r="BFQ61"/>
      <c r="BFR61"/>
      <c r="BFS61"/>
      <c r="BFT61"/>
      <c r="BFU61"/>
      <c r="BFV61"/>
      <c r="BFW61"/>
      <c r="BFX61"/>
      <c r="BFY61"/>
      <c r="BFZ61"/>
      <c r="BGA61"/>
      <c r="BGB61"/>
      <c r="BGC61"/>
      <c r="BGD61"/>
      <c r="BGE61"/>
      <c r="BGF61"/>
      <c r="BGG61"/>
      <c r="BGH61"/>
      <c r="BGI61"/>
      <c r="BGJ61"/>
      <c r="BGK61"/>
      <c r="BGL61"/>
      <c r="BGM61"/>
      <c r="BGN61"/>
      <c r="BGO61"/>
      <c r="BGP61"/>
      <c r="BGQ61"/>
      <c r="BGR61"/>
      <c r="BGS61"/>
      <c r="BGT61"/>
      <c r="BGU61"/>
      <c r="BGV61"/>
      <c r="BGW61"/>
      <c r="BGX61"/>
      <c r="BGY61"/>
      <c r="BGZ61"/>
      <c r="BHA61"/>
      <c r="BHB61"/>
      <c r="BHC61"/>
      <c r="BHD61"/>
      <c r="BHE61"/>
      <c r="BHF61"/>
      <c r="BHG61"/>
      <c r="BHH61"/>
      <c r="BHI61"/>
      <c r="BHJ61"/>
      <c r="BHK61"/>
      <c r="BHL61"/>
      <c r="BHM61"/>
      <c r="BHN61"/>
      <c r="BHO61"/>
      <c r="BHP61"/>
      <c r="BHQ61"/>
      <c r="BHR61"/>
      <c r="BHS61"/>
      <c r="BHT61"/>
      <c r="BHU61"/>
      <c r="BHV61"/>
      <c r="BHW61"/>
      <c r="BHX61"/>
      <c r="BHY61"/>
      <c r="BHZ61"/>
      <c r="BIA61"/>
      <c r="BIB61"/>
      <c r="BIC61"/>
      <c r="BID61"/>
      <c r="BIE61"/>
      <c r="BIF61"/>
      <c r="BIG61"/>
      <c r="BIH61"/>
      <c r="BII61"/>
      <c r="BIJ61"/>
      <c r="BIK61"/>
      <c r="BIL61"/>
      <c r="BIM61"/>
      <c r="BIN61"/>
      <c r="BIO61"/>
      <c r="BIP61"/>
      <c r="BIQ61"/>
      <c r="BIR61"/>
      <c r="BIS61"/>
      <c r="BIT61"/>
      <c r="BIU61"/>
      <c r="BIV61"/>
      <c r="BIW61"/>
      <c r="BIX61"/>
      <c r="BIY61"/>
      <c r="BIZ61"/>
      <c r="BJA61"/>
      <c r="BJB61"/>
      <c r="BJC61"/>
      <c r="BJD61"/>
      <c r="BJE61"/>
      <c r="BJF61"/>
      <c r="BJG61"/>
      <c r="BJH61"/>
      <c r="BJI61"/>
      <c r="BJJ61"/>
      <c r="BJK61"/>
      <c r="BJL61"/>
      <c r="BJM61"/>
      <c r="BJN61"/>
      <c r="BJO61"/>
      <c r="BJP61"/>
      <c r="BJQ61"/>
      <c r="BJR61"/>
      <c r="BJS61"/>
      <c r="BJT61"/>
      <c r="BJU61"/>
      <c r="BJV61"/>
      <c r="BJW61"/>
      <c r="BJX61"/>
      <c r="BJY61"/>
      <c r="BJZ61"/>
      <c r="BKA61"/>
      <c r="BKB61"/>
      <c r="BKC61"/>
      <c r="BKD61"/>
      <c r="BKE61"/>
      <c r="BKF61"/>
      <c r="BKG61"/>
      <c r="BKH61"/>
      <c r="BKI61"/>
      <c r="BKJ61"/>
      <c r="BKK61"/>
      <c r="BKL61"/>
      <c r="BKM61"/>
      <c r="BKN61"/>
      <c r="BKO61"/>
      <c r="BKP61"/>
      <c r="BKQ61"/>
      <c r="BKR61"/>
      <c r="BKS61"/>
      <c r="BKT61"/>
      <c r="BKU61"/>
      <c r="BKV61"/>
      <c r="BKW61"/>
      <c r="BKX61"/>
      <c r="BKY61"/>
      <c r="BKZ61"/>
      <c r="BLA61"/>
      <c r="BLB61"/>
      <c r="BLC61"/>
      <c r="BLD61"/>
      <c r="BLE61"/>
      <c r="BLF61"/>
      <c r="BLG61"/>
      <c r="BLH61"/>
      <c r="BLI61"/>
      <c r="BLJ61"/>
      <c r="BLK61"/>
      <c r="BLL61"/>
      <c r="BLM61"/>
      <c r="BLN61"/>
      <c r="BLO61"/>
      <c r="BLP61"/>
      <c r="BLQ61"/>
      <c r="BLR61"/>
      <c r="BLS61"/>
      <c r="BLT61"/>
      <c r="BLU61"/>
      <c r="BLV61"/>
      <c r="BLW61"/>
      <c r="BLX61"/>
      <c r="BLY61"/>
      <c r="BLZ61"/>
      <c r="BMA61"/>
      <c r="BMB61"/>
      <c r="BMC61"/>
      <c r="BMD61"/>
      <c r="BME61"/>
      <c r="BMF61"/>
      <c r="BMG61"/>
      <c r="BMH61"/>
      <c r="BMI61"/>
      <c r="BMJ61"/>
      <c r="BMK61"/>
      <c r="BML61"/>
      <c r="BMM61"/>
      <c r="BMN61"/>
      <c r="BMO61"/>
      <c r="BMP61"/>
      <c r="BMQ61"/>
      <c r="BMR61"/>
      <c r="BMS61"/>
      <c r="BMT61"/>
      <c r="BMU61"/>
      <c r="BMV61"/>
      <c r="BMW61"/>
      <c r="BMX61"/>
      <c r="BMY61"/>
      <c r="BMZ61"/>
      <c r="BNA61"/>
      <c r="BNB61"/>
      <c r="BNC61"/>
      <c r="BND61"/>
      <c r="BNE61"/>
      <c r="BNF61"/>
      <c r="BNG61"/>
      <c r="BNH61"/>
      <c r="BNI61"/>
      <c r="BNJ61"/>
      <c r="BNK61"/>
      <c r="BNL61"/>
      <c r="BNM61"/>
      <c r="BNN61"/>
      <c r="BNO61"/>
      <c r="BNP61"/>
      <c r="BNQ61"/>
      <c r="BNR61"/>
      <c r="BNS61"/>
      <c r="BNT61"/>
      <c r="BNU61"/>
      <c r="BNV61"/>
      <c r="BNW61"/>
      <c r="BNX61"/>
      <c r="BNY61"/>
      <c r="BNZ61"/>
      <c r="BOA61"/>
      <c r="BOB61"/>
      <c r="BOC61"/>
      <c r="BOD61"/>
      <c r="BOE61"/>
      <c r="BOF61"/>
      <c r="BOG61"/>
      <c r="BOH61"/>
      <c r="BOI61"/>
      <c r="BOJ61"/>
      <c r="BOK61"/>
      <c r="BOL61"/>
      <c r="BOM61"/>
      <c r="BON61"/>
      <c r="BOO61"/>
      <c r="BOP61"/>
      <c r="BOQ61"/>
      <c r="BOR61"/>
      <c r="BOS61"/>
      <c r="BOT61"/>
      <c r="BOU61"/>
      <c r="BOV61"/>
      <c r="BOW61"/>
      <c r="BOX61"/>
      <c r="BOY61"/>
      <c r="BOZ61"/>
      <c r="BPA61"/>
      <c r="BPB61"/>
      <c r="BPC61"/>
      <c r="BPD61"/>
      <c r="BPE61"/>
      <c r="BPF61"/>
      <c r="BPG61"/>
      <c r="BPH61"/>
      <c r="BPI61"/>
      <c r="BPJ61"/>
      <c r="BPK61"/>
      <c r="BPL61"/>
      <c r="BPM61"/>
      <c r="BPN61"/>
      <c r="BPO61"/>
      <c r="BPP61"/>
      <c r="BPQ61"/>
      <c r="BPR61"/>
      <c r="BPS61"/>
      <c r="BPT61"/>
      <c r="BPU61"/>
      <c r="BPV61"/>
      <c r="BPW61"/>
      <c r="BPX61"/>
      <c r="BPY61"/>
      <c r="BPZ61"/>
      <c r="BQA61"/>
      <c r="BQB61"/>
      <c r="BQC61"/>
      <c r="BQD61"/>
      <c r="BQE61"/>
      <c r="BQF61"/>
      <c r="BQG61"/>
      <c r="BQH61"/>
      <c r="BQI61"/>
      <c r="BQJ61"/>
      <c r="BQK61"/>
      <c r="BQL61"/>
      <c r="BQM61"/>
      <c r="BQN61"/>
      <c r="BQO61"/>
      <c r="BQP61"/>
      <c r="BQQ61"/>
      <c r="BQR61"/>
      <c r="BQS61"/>
      <c r="BQT61"/>
      <c r="BQU61"/>
      <c r="BQV61"/>
      <c r="BQW61"/>
      <c r="BQX61"/>
      <c r="BQY61"/>
      <c r="BQZ61"/>
      <c r="BRA61"/>
      <c r="BRB61"/>
      <c r="BRC61"/>
      <c r="BRD61"/>
      <c r="BRE61"/>
      <c r="BRF61"/>
      <c r="BRG61"/>
      <c r="BRH61"/>
      <c r="BRI61"/>
      <c r="BRJ61"/>
      <c r="BRK61"/>
      <c r="BRL61"/>
      <c r="BRM61"/>
      <c r="BRN61"/>
      <c r="BRO61"/>
      <c r="BRP61"/>
      <c r="BRQ61"/>
      <c r="BRR61"/>
      <c r="BRS61"/>
      <c r="BRT61"/>
      <c r="BRU61"/>
      <c r="BRV61"/>
      <c r="BRW61"/>
      <c r="BRX61"/>
      <c r="BRY61"/>
      <c r="BRZ61"/>
      <c r="BSA61"/>
      <c r="BSB61"/>
      <c r="BSC61"/>
      <c r="BSD61"/>
      <c r="BSE61"/>
      <c r="BSF61"/>
      <c r="BSG61"/>
      <c r="BSH61"/>
      <c r="BSI61"/>
      <c r="BSJ61"/>
      <c r="BSK61"/>
      <c r="BSL61"/>
      <c r="BSM61"/>
      <c r="BSN61"/>
      <c r="BSO61"/>
      <c r="BSP61"/>
      <c r="BSQ61"/>
      <c r="BSR61"/>
      <c r="BSS61"/>
      <c r="BST61"/>
      <c r="BSU61"/>
      <c r="BSV61"/>
      <c r="BSW61"/>
      <c r="BSX61"/>
      <c r="BSY61"/>
      <c r="BSZ61"/>
      <c r="BTA61"/>
      <c r="BTB61"/>
      <c r="BTC61"/>
      <c r="BTD61"/>
      <c r="BTE61"/>
      <c r="BTF61"/>
      <c r="BTG61"/>
      <c r="BTH61"/>
      <c r="BTI61"/>
      <c r="BTJ61"/>
      <c r="BTK61"/>
      <c r="BTL61"/>
      <c r="BTM61"/>
      <c r="BTN61"/>
      <c r="BTO61"/>
      <c r="BTP61"/>
      <c r="BTQ61"/>
      <c r="BTR61"/>
      <c r="BTS61"/>
      <c r="BTT61"/>
      <c r="BTU61"/>
      <c r="BTV61"/>
      <c r="BTW61"/>
      <c r="BTX61"/>
      <c r="BTY61"/>
      <c r="BTZ61"/>
      <c r="BUA61"/>
      <c r="BUB61"/>
      <c r="BUC61"/>
      <c r="BUD61"/>
      <c r="BUE61"/>
      <c r="BUF61"/>
      <c r="BUG61"/>
      <c r="BUH61"/>
      <c r="BUI61"/>
      <c r="BUJ61"/>
      <c r="BUK61"/>
      <c r="BUL61"/>
      <c r="BUM61"/>
      <c r="BUN61"/>
      <c r="BUO61"/>
      <c r="BUP61"/>
      <c r="BUQ61"/>
      <c r="BUR61"/>
      <c r="BUS61"/>
      <c r="BUT61"/>
      <c r="BUU61"/>
      <c r="BUV61"/>
      <c r="BUW61"/>
      <c r="BUX61"/>
      <c r="BUY61"/>
      <c r="BUZ61"/>
      <c r="BVA61"/>
      <c r="BVB61"/>
      <c r="BVC61"/>
      <c r="BVD61"/>
      <c r="BVE61"/>
      <c r="BVF61"/>
      <c r="BVG61"/>
      <c r="BVH61"/>
      <c r="BVI61"/>
      <c r="BVJ61"/>
      <c r="BVK61"/>
      <c r="BVL61"/>
      <c r="BVM61"/>
      <c r="BVN61"/>
      <c r="BVO61"/>
      <c r="BVP61"/>
      <c r="BVQ61"/>
      <c r="BVR61"/>
      <c r="BVS61"/>
      <c r="BVT61"/>
      <c r="BVU61"/>
      <c r="BVV61"/>
      <c r="BVW61"/>
      <c r="BVX61"/>
      <c r="BVY61"/>
      <c r="BVZ61"/>
      <c r="BWA61"/>
      <c r="BWB61"/>
      <c r="BWC61"/>
      <c r="BWD61"/>
      <c r="BWE61"/>
      <c r="BWF61"/>
      <c r="BWG61"/>
      <c r="BWH61"/>
      <c r="BWI61"/>
      <c r="BWJ61"/>
      <c r="BWK61"/>
      <c r="BWL61"/>
      <c r="BWM61"/>
      <c r="BWN61"/>
      <c r="BWO61"/>
      <c r="BWP61"/>
      <c r="BWQ61"/>
      <c r="BWR61"/>
      <c r="BWS61"/>
      <c r="BWT61"/>
      <c r="BWU61"/>
      <c r="BWV61"/>
      <c r="BWW61"/>
      <c r="BWX61"/>
      <c r="BWY61"/>
      <c r="BWZ61"/>
      <c r="BXA61"/>
      <c r="BXB61"/>
      <c r="BXC61"/>
      <c r="BXD61"/>
      <c r="BXE61"/>
    </row>
    <row r="62" spans="1:1981" s="43" customFormat="1" ht="15" customHeight="1" x14ac:dyDescent="0.25">
      <c r="A62"/>
      <c r="B62" s="237"/>
      <c r="C62" s="82" t="s">
        <v>161</v>
      </c>
      <c r="D62" s="25" t="s">
        <v>162</v>
      </c>
      <c r="E62" s="26" t="s">
        <v>44</v>
      </c>
      <c r="F62" s="82" t="s">
        <v>163</v>
      </c>
      <c r="G62" s="28" t="s">
        <v>41</v>
      </c>
      <c r="H62" s="50" t="s">
        <v>37</v>
      </c>
      <c r="I62" s="75" t="s">
        <v>123</v>
      </c>
      <c r="J62" s="50"/>
      <c r="K62" s="4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  <c r="AMK62"/>
      <c r="AML62"/>
      <c r="AMM62"/>
      <c r="AMN62"/>
      <c r="AMO62"/>
      <c r="AMP62"/>
      <c r="AMQ62"/>
      <c r="AMR62"/>
      <c r="AMS62"/>
      <c r="AMT62"/>
      <c r="AMU62"/>
      <c r="AMV62"/>
      <c r="AMW62"/>
      <c r="AMX62"/>
      <c r="AMY62"/>
      <c r="AMZ62"/>
      <c r="ANA62"/>
      <c r="ANB62"/>
      <c r="ANC62"/>
      <c r="AND62"/>
      <c r="ANE62"/>
      <c r="ANF62"/>
      <c r="ANG62"/>
      <c r="ANH62"/>
      <c r="ANI62"/>
      <c r="ANJ62"/>
      <c r="ANK62"/>
      <c r="ANL62"/>
      <c r="ANM62"/>
      <c r="ANN62"/>
      <c r="ANO62"/>
      <c r="ANP62"/>
      <c r="ANQ62"/>
      <c r="ANR62"/>
      <c r="ANS62"/>
      <c r="ANT62"/>
      <c r="ANU62"/>
      <c r="ANV62"/>
      <c r="ANW62"/>
      <c r="ANX62"/>
      <c r="ANY62"/>
      <c r="ANZ62"/>
      <c r="AOA62"/>
      <c r="AOB62"/>
      <c r="AOC62"/>
      <c r="AOD62"/>
      <c r="AOE62"/>
      <c r="AOF62"/>
      <c r="AOG62"/>
      <c r="AOH62"/>
      <c r="AOI62"/>
      <c r="AOJ62"/>
      <c r="AOK62"/>
      <c r="AOL62"/>
      <c r="AOM62"/>
      <c r="AON62"/>
      <c r="AOO62"/>
      <c r="AOP62"/>
      <c r="AOQ62"/>
      <c r="AOR62"/>
      <c r="AOS62"/>
      <c r="AOT62"/>
      <c r="AOU62"/>
      <c r="AOV62"/>
      <c r="AOW62"/>
      <c r="AOX62"/>
      <c r="AOY62"/>
      <c r="AOZ62"/>
      <c r="APA62"/>
      <c r="APB62"/>
      <c r="APC62"/>
      <c r="APD62"/>
      <c r="APE62"/>
      <c r="APF62"/>
      <c r="APG62"/>
      <c r="APH62"/>
      <c r="API62"/>
      <c r="APJ62"/>
      <c r="APK62"/>
      <c r="APL62"/>
      <c r="APM62"/>
      <c r="APN62"/>
      <c r="APO62"/>
      <c r="APP62"/>
      <c r="APQ62"/>
      <c r="APR62"/>
      <c r="APS62"/>
      <c r="APT62"/>
      <c r="APU62"/>
      <c r="APV62"/>
      <c r="APW62"/>
      <c r="APX62"/>
      <c r="APY62"/>
      <c r="APZ62"/>
      <c r="AQA62"/>
      <c r="AQB62"/>
      <c r="AQC62"/>
      <c r="AQD62"/>
      <c r="AQE62"/>
      <c r="AQF62"/>
      <c r="AQG62"/>
      <c r="AQH62"/>
      <c r="AQI62"/>
      <c r="AQJ62"/>
      <c r="AQK62"/>
      <c r="AQL62"/>
      <c r="AQM62"/>
      <c r="AQN62"/>
      <c r="AQO62"/>
      <c r="AQP62"/>
      <c r="AQQ62"/>
      <c r="AQR62"/>
      <c r="AQS62"/>
      <c r="AQT62"/>
      <c r="AQU62"/>
      <c r="AQV62"/>
      <c r="AQW62"/>
      <c r="AQX62"/>
      <c r="AQY62"/>
      <c r="AQZ62"/>
      <c r="ARA62"/>
      <c r="ARB62"/>
      <c r="ARC62"/>
      <c r="ARD62"/>
      <c r="ARE62"/>
      <c r="ARF62"/>
      <c r="ARG62"/>
      <c r="ARH62"/>
      <c r="ARI62"/>
      <c r="ARJ62"/>
      <c r="ARK62"/>
      <c r="ARL62"/>
      <c r="ARM62"/>
      <c r="ARN62"/>
      <c r="ARO62"/>
      <c r="ARP62"/>
      <c r="ARQ62"/>
      <c r="ARR62"/>
      <c r="ARS62"/>
      <c r="ART62"/>
      <c r="ARU62"/>
      <c r="ARV62"/>
      <c r="ARW62"/>
      <c r="ARX62"/>
      <c r="ARY62"/>
      <c r="ARZ62"/>
      <c r="ASA62"/>
      <c r="ASB62"/>
      <c r="ASC62"/>
      <c r="ASD62"/>
      <c r="ASE62"/>
      <c r="ASF62"/>
      <c r="ASG62"/>
      <c r="ASH62"/>
      <c r="ASI62"/>
      <c r="ASJ62"/>
      <c r="ASK62"/>
      <c r="ASL62"/>
      <c r="ASM62"/>
      <c r="ASN62"/>
      <c r="ASO62"/>
      <c r="ASP62"/>
      <c r="ASQ62"/>
      <c r="ASR62"/>
      <c r="ASS62"/>
      <c r="AST62"/>
      <c r="ASU62"/>
      <c r="ASV62"/>
      <c r="ASW62"/>
      <c r="ASX62"/>
      <c r="ASY62"/>
      <c r="ASZ62"/>
      <c r="ATA62"/>
      <c r="ATB62"/>
      <c r="ATC62"/>
      <c r="ATD62"/>
      <c r="ATE62"/>
      <c r="ATF62"/>
      <c r="ATG62"/>
      <c r="ATH62"/>
      <c r="ATI62"/>
      <c r="ATJ62"/>
      <c r="ATK62"/>
      <c r="ATL62"/>
      <c r="ATM62"/>
      <c r="ATN62"/>
      <c r="ATO62"/>
      <c r="ATP62"/>
      <c r="ATQ62"/>
      <c r="ATR62"/>
      <c r="ATS62"/>
      <c r="ATT62"/>
      <c r="ATU62"/>
      <c r="ATV62"/>
      <c r="ATW62"/>
      <c r="ATX62"/>
      <c r="ATY62"/>
      <c r="ATZ62"/>
      <c r="AUA62"/>
      <c r="AUB62"/>
      <c r="AUC62"/>
      <c r="AUD62"/>
      <c r="AUE62"/>
      <c r="AUF62"/>
      <c r="AUG62"/>
      <c r="AUH62"/>
      <c r="AUI62"/>
      <c r="AUJ62"/>
      <c r="AUK62"/>
      <c r="AUL62"/>
      <c r="AUM62"/>
      <c r="AUN62"/>
      <c r="AUO62"/>
      <c r="AUP62"/>
      <c r="AUQ62"/>
      <c r="AUR62"/>
      <c r="AUS62"/>
      <c r="AUT62"/>
      <c r="AUU62"/>
      <c r="AUV62"/>
      <c r="AUW62"/>
      <c r="AUX62"/>
      <c r="AUY62"/>
      <c r="AUZ62"/>
      <c r="AVA62"/>
      <c r="AVB62"/>
      <c r="AVC62"/>
      <c r="AVD62"/>
      <c r="AVE62"/>
      <c r="AVF62"/>
      <c r="AVG62"/>
      <c r="AVH62"/>
      <c r="AVI62"/>
      <c r="AVJ62"/>
      <c r="AVK62"/>
      <c r="AVL62"/>
      <c r="AVM62"/>
      <c r="AVN62"/>
      <c r="AVO62"/>
      <c r="AVP62"/>
      <c r="AVQ62"/>
      <c r="AVR62"/>
      <c r="AVS62"/>
      <c r="AVT62"/>
      <c r="AVU62"/>
      <c r="AVV62"/>
      <c r="AVW62"/>
      <c r="AVX62"/>
      <c r="AVY62"/>
      <c r="AVZ62"/>
      <c r="AWA62"/>
      <c r="AWB62"/>
      <c r="AWC62"/>
      <c r="AWD62"/>
      <c r="AWE62"/>
      <c r="AWF62"/>
      <c r="AWG62"/>
      <c r="AWH62"/>
      <c r="AWI62"/>
      <c r="AWJ62"/>
      <c r="AWK62"/>
      <c r="AWL62"/>
      <c r="AWM62"/>
      <c r="AWN62"/>
      <c r="AWO62"/>
      <c r="AWP62"/>
      <c r="AWQ62"/>
      <c r="AWR62"/>
      <c r="AWS62"/>
      <c r="AWT62"/>
      <c r="AWU62"/>
      <c r="AWV62"/>
      <c r="AWW62"/>
      <c r="AWX62"/>
      <c r="AWY62"/>
      <c r="AWZ62"/>
      <c r="AXA62"/>
      <c r="AXB62"/>
      <c r="AXC62"/>
      <c r="AXD62"/>
      <c r="AXE62"/>
      <c r="AXF62"/>
      <c r="AXG62"/>
      <c r="AXH62"/>
      <c r="AXI62"/>
      <c r="AXJ62"/>
      <c r="AXK62"/>
      <c r="AXL62"/>
      <c r="AXM62"/>
      <c r="AXN62"/>
      <c r="AXO62"/>
      <c r="AXP62"/>
      <c r="AXQ62"/>
      <c r="AXR62"/>
      <c r="AXS62"/>
      <c r="AXT62"/>
      <c r="AXU62"/>
      <c r="AXV62"/>
      <c r="AXW62"/>
      <c r="AXX62"/>
      <c r="AXY62"/>
      <c r="AXZ62"/>
      <c r="AYA62"/>
      <c r="AYB62"/>
      <c r="AYC62"/>
      <c r="AYD62"/>
      <c r="AYE62"/>
      <c r="AYF62"/>
      <c r="AYG62"/>
      <c r="AYH62"/>
      <c r="AYI62"/>
      <c r="AYJ62"/>
      <c r="AYK62"/>
      <c r="AYL62"/>
      <c r="AYM62"/>
      <c r="AYN62"/>
      <c r="AYO62"/>
      <c r="AYP62"/>
      <c r="AYQ62"/>
      <c r="AYR62"/>
      <c r="AYS62"/>
      <c r="AYT62"/>
      <c r="AYU62"/>
      <c r="AYV62"/>
      <c r="AYW62"/>
      <c r="AYX62"/>
      <c r="AYY62"/>
      <c r="AYZ62"/>
      <c r="AZA62"/>
      <c r="AZB62"/>
      <c r="AZC62"/>
      <c r="AZD62"/>
      <c r="AZE62"/>
      <c r="AZF62"/>
      <c r="AZG62"/>
      <c r="AZH62"/>
      <c r="AZI62"/>
      <c r="AZJ62"/>
      <c r="AZK62"/>
      <c r="AZL62"/>
      <c r="AZM62"/>
      <c r="AZN62"/>
      <c r="AZO62"/>
      <c r="AZP62"/>
      <c r="AZQ62"/>
      <c r="AZR62"/>
      <c r="AZS62"/>
      <c r="AZT62"/>
      <c r="AZU62"/>
      <c r="AZV62"/>
      <c r="AZW62"/>
      <c r="AZX62"/>
      <c r="AZY62"/>
      <c r="AZZ62"/>
      <c r="BAA62"/>
      <c r="BAB62"/>
      <c r="BAC62"/>
      <c r="BAD62"/>
      <c r="BAE62"/>
      <c r="BAF62"/>
      <c r="BAG62"/>
      <c r="BAH62"/>
      <c r="BAI62"/>
      <c r="BAJ62"/>
      <c r="BAK62"/>
      <c r="BAL62"/>
      <c r="BAM62"/>
      <c r="BAN62"/>
      <c r="BAO62"/>
      <c r="BAP62"/>
      <c r="BAQ62"/>
      <c r="BAR62"/>
      <c r="BAS62"/>
      <c r="BAT62"/>
      <c r="BAU62"/>
      <c r="BAV62"/>
      <c r="BAW62"/>
      <c r="BAX62"/>
      <c r="BAY62"/>
      <c r="BAZ62"/>
      <c r="BBA62"/>
      <c r="BBB62"/>
      <c r="BBC62"/>
      <c r="BBD62"/>
      <c r="BBE62"/>
      <c r="BBF62"/>
      <c r="BBG62"/>
      <c r="BBH62"/>
      <c r="BBI62"/>
      <c r="BBJ62"/>
      <c r="BBK62"/>
      <c r="BBL62"/>
      <c r="BBM62"/>
      <c r="BBN62"/>
      <c r="BBO62"/>
      <c r="BBP62"/>
      <c r="BBQ62"/>
      <c r="BBR62"/>
      <c r="BBS62"/>
      <c r="BBT62"/>
      <c r="BBU62"/>
      <c r="BBV62"/>
      <c r="BBW62"/>
      <c r="BBX62"/>
      <c r="BBY62"/>
      <c r="BBZ62"/>
      <c r="BCA62"/>
      <c r="BCB62"/>
      <c r="BCC62"/>
      <c r="BCD62"/>
      <c r="BCE62"/>
      <c r="BCF62"/>
      <c r="BCG62"/>
      <c r="BCH62"/>
      <c r="BCI62"/>
      <c r="BCJ62"/>
      <c r="BCK62"/>
      <c r="BCL62"/>
      <c r="BCM62"/>
      <c r="BCN62"/>
      <c r="BCO62"/>
      <c r="BCP62"/>
      <c r="BCQ62"/>
      <c r="BCR62"/>
      <c r="BCS62"/>
      <c r="BCT62"/>
      <c r="BCU62"/>
      <c r="BCV62"/>
      <c r="BCW62"/>
      <c r="BCX62"/>
      <c r="BCY62"/>
      <c r="BCZ62"/>
      <c r="BDA62"/>
      <c r="BDB62"/>
      <c r="BDC62"/>
      <c r="BDD62"/>
      <c r="BDE62"/>
      <c r="BDF62"/>
      <c r="BDG62"/>
      <c r="BDH62"/>
      <c r="BDI62"/>
      <c r="BDJ62"/>
      <c r="BDK62"/>
      <c r="BDL62"/>
      <c r="BDM62"/>
      <c r="BDN62"/>
      <c r="BDO62"/>
      <c r="BDP62"/>
      <c r="BDQ62"/>
      <c r="BDR62"/>
      <c r="BDS62"/>
      <c r="BDT62"/>
      <c r="BDU62"/>
      <c r="BDV62"/>
      <c r="BDW62"/>
      <c r="BDX62"/>
      <c r="BDY62"/>
      <c r="BDZ62"/>
      <c r="BEA62"/>
      <c r="BEB62"/>
      <c r="BEC62"/>
      <c r="BED62"/>
      <c r="BEE62"/>
      <c r="BEF62"/>
      <c r="BEG62"/>
      <c r="BEH62"/>
      <c r="BEI62"/>
      <c r="BEJ62"/>
      <c r="BEK62"/>
      <c r="BEL62"/>
      <c r="BEM62"/>
      <c r="BEN62"/>
      <c r="BEO62"/>
      <c r="BEP62"/>
      <c r="BEQ62"/>
      <c r="BER62"/>
      <c r="BES62"/>
      <c r="BET62"/>
      <c r="BEU62"/>
      <c r="BEV62"/>
      <c r="BEW62"/>
      <c r="BEX62"/>
      <c r="BEY62"/>
      <c r="BEZ62"/>
      <c r="BFA62"/>
      <c r="BFB62"/>
      <c r="BFC62"/>
      <c r="BFD62"/>
      <c r="BFE62"/>
      <c r="BFF62"/>
      <c r="BFG62"/>
      <c r="BFH62"/>
      <c r="BFI62"/>
      <c r="BFJ62"/>
      <c r="BFK62"/>
      <c r="BFL62"/>
      <c r="BFM62"/>
      <c r="BFN62"/>
      <c r="BFO62"/>
      <c r="BFP62"/>
      <c r="BFQ62"/>
      <c r="BFR62"/>
      <c r="BFS62"/>
      <c r="BFT62"/>
      <c r="BFU62"/>
      <c r="BFV62"/>
      <c r="BFW62"/>
      <c r="BFX62"/>
      <c r="BFY62"/>
      <c r="BFZ62"/>
      <c r="BGA62"/>
      <c r="BGB62"/>
      <c r="BGC62"/>
      <c r="BGD62"/>
      <c r="BGE62"/>
      <c r="BGF62"/>
      <c r="BGG62"/>
      <c r="BGH62"/>
      <c r="BGI62"/>
      <c r="BGJ62"/>
      <c r="BGK62"/>
      <c r="BGL62"/>
      <c r="BGM62"/>
      <c r="BGN62"/>
      <c r="BGO62"/>
      <c r="BGP62"/>
      <c r="BGQ62"/>
      <c r="BGR62"/>
      <c r="BGS62"/>
      <c r="BGT62"/>
      <c r="BGU62"/>
      <c r="BGV62"/>
      <c r="BGW62"/>
      <c r="BGX62"/>
      <c r="BGY62"/>
      <c r="BGZ62"/>
      <c r="BHA62"/>
      <c r="BHB62"/>
      <c r="BHC62"/>
      <c r="BHD62"/>
      <c r="BHE62"/>
      <c r="BHF62"/>
      <c r="BHG62"/>
      <c r="BHH62"/>
      <c r="BHI62"/>
      <c r="BHJ62"/>
      <c r="BHK62"/>
      <c r="BHL62"/>
      <c r="BHM62"/>
      <c r="BHN62"/>
      <c r="BHO62"/>
      <c r="BHP62"/>
      <c r="BHQ62"/>
      <c r="BHR62"/>
      <c r="BHS62"/>
      <c r="BHT62"/>
      <c r="BHU62"/>
      <c r="BHV62"/>
      <c r="BHW62"/>
      <c r="BHX62"/>
      <c r="BHY62"/>
      <c r="BHZ62"/>
      <c r="BIA62"/>
      <c r="BIB62"/>
      <c r="BIC62"/>
      <c r="BID62"/>
      <c r="BIE62"/>
      <c r="BIF62"/>
      <c r="BIG62"/>
      <c r="BIH62"/>
      <c r="BII62"/>
      <c r="BIJ62"/>
      <c r="BIK62"/>
      <c r="BIL62"/>
      <c r="BIM62"/>
      <c r="BIN62"/>
      <c r="BIO62"/>
      <c r="BIP62"/>
      <c r="BIQ62"/>
      <c r="BIR62"/>
      <c r="BIS62"/>
      <c r="BIT62"/>
      <c r="BIU62"/>
      <c r="BIV62"/>
      <c r="BIW62"/>
      <c r="BIX62"/>
      <c r="BIY62"/>
      <c r="BIZ62"/>
      <c r="BJA62"/>
      <c r="BJB62"/>
      <c r="BJC62"/>
      <c r="BJD62"/>
      <c r="BJE62"/>
      <c r="BJF62"/>
      <c r="BJG62"/>
      <c r="BJH62"/>
      <c r="BJI62"/>
      <c r="BJJ62"/>
      <c r="BJK62"/>
      <c r="BJL62"/>
      <c r="BJM62"/>
      <c r="BJN62"/>
      <c r="BJO62"/>
      <c r="BJP62"/>
      <c r="BJQ62"/>
      <c r="BJR62"/>
      <c r="BJS62"/>
      <c r="BJT62"/>
      <c r="BJU62"/>
      <c r="BJV62"/>
      <c r="BJW62"/>
      <c r="BJX62"/>
      <c r="BJY62"/>
      <c r="BJZ62"/>
      <c r="BKA62"/>
      <c r="BKB62"/>
      <c r="BKC62"/>
      <c r="BKD62"/>
      <c r="BKE62"/>
      <c r="BKF62"/>
      <c r="BKG62"/>
      <c r="BKH62"/>
      <c r="BKI62"/>
      <c r="BKJ62"/>
      <c r="BKK62"/>
      <c r="BKL62"/>
      <c r="BKM62"/>
      <c r="BKN62"/>
      <c r="BKO62"/>
      <c r="BKP62"/>
      <c r="BKQ62"/>
      <c r="BKR62"/>
      <c r="BKS62"/>
      <c r="BKT62"/>
      <c r="BKU62"/>
      <c r="BKV62"/>
      <c r="BKW62"/>
      <c r="BKX62"/>
      <c r="BKY62"/>
      <c r="BKZ62"/>
      <c r="BLA62"/>
      <c r="BLB62"/>
      <c r="BLC62"/>
      <c r="BLD62"/>
      <c r="BLE62"/>
      <c r="BLF62"/>
      <c r="BLG62"/>
      <c r="BLH62"/>
      <c r="BLI62"/>
      <c r="BLJ62"/>
      <c r="BLK62"/>
      <c r="BLL62"/>
      <c r="BLM62"/>
      <c r="BLN62"/>
      <c r="BLO62"/>
      <c r="BLP62"/>
      <c r="BLQ62"/>
      <c r="BLR62"/>
      <c r="BLS62"/>
      <c r="BLT62"/>
      <c r="BLU62"/>
      <c r="BLV62"/>
      <c r="BLW62"/>
      <c r="BLX62"/>
      <c r="BLY62"/>
      <c r="BLZ62"/>
      <c r="BMA62"/>
      <c r="BMB62"/>
      <c r="BMC62"/>
      <c r="BMD62"/>
      <c r="BME62"/>
      <c r="BMF62"/>
      <c r="BMG62"/>
      <c r="BMH62"/>
      <c r="BMI62"/>
      <c r="BMJ62"/>
      <c r="BMK62"/>
      <c r="BML62"/>
      <c r="BMM62"/>
      <c r="BMN62"/>
      <c r="BMO62"/>
      <c r="BMP62"/>
      <c r="BMQ62"/>
      <c r="BMR62"/>
      <c r="BMS62"/>
      <c r="BMT62"/>
      <c r="BMU62"/>
      <c r="BMV62"/>
      <c r="BMW62"/>
      <c r="BMX62"/>
      <c r="BMY62"/>
      <c r="BMZ62"/>
      <c r="BNA62"/>
      <c r="BNB62"/>
      <c r="BNC62"/>
      <c r="BND62"/>
      <c r="BNE62"/>
      <c r="BNF62"/>
      <c r="BNG62"/>
      <c r="BNH62"/>
      <c r="BNI62"/>
      <c r="BNJ62"/>
      <c r="BNK62"/>
      <c r="BNL62"/>
      <c r="BNM62"/>
      <c r="BNN62"/>
      <c r="BNO62"/>
      <c r="BNP62"/>
      <c r="BNQ62"/>
      <c r="BNR62"/>
      <c r="BNS62"/>
      <c r="BNT62"/>
      <c r="BNU62"/>
      <c r="BNV62"/>
      <c r="BNW62"/>
      <c r="BNX62"/>
      <c r="BNY62"/>
      <c r="BNZ62"/>
      <c r="BOA62"/>
      <c r="BOB62"/>
      <c r="BOC62"/>
      <c r="BOD62"/>
      <c r="BOE62"/>
      <c r="BOF62"/>
      <c r="BOG62"/>
      <c r="BOH62"/>
      <c r="BOI62"/>
      <c r="BOJ62"/>
      <c r="BOK62"/>
      <c r="BOL62"/>
      <c r="BOM62"/>
      <c r="BON62"/>
      <c r="BOO62"/>
      <c r="BOP62"/>
      <c r="BOQ62"/>
      <c r="BOR62"/>
      <c r="BOS62"/>
      <c r="BOT62"/>
      <c r="BOU62"/>
      <c r="BOV62"/>
      <c r="BOW62"/>
      <c r="BOX62"/>
      <c r="BOY62"/>
      <c r="BOZ62"/>
      <c r="BPA62"/>
      <c r="BPB62"/>
      <c r="BPC62"/>
      <c r="BPD62"/>
      <c r="BPE62"/>
      <c r="BPF62"/>
      <c r="BPG62"/>
      <c r="BPH62"/>
      <c r="BPI62"/>
      <c r="BPJ62"/>
      <c r="BPK62"/>
      <c r="BPL62"/>
      <c r="BPM62"/>
      <c r="BPN62"/>
      <c r="BPO62"/>
      <c r="BPP62"/>
      <c r="BPQ62"/>
      <c r="BPR62"/>
      <c r="BPS62"/>
      <c r="BPT62"/>
      <c r="BPU62"/>
      <c r="BPV62"/>
      <c r="BPW62"/>
      <c r="BPX62"/>
      <c r="BPY62"/>
      <c r="BPZ62"/>
      <c r="BQA62"/>
      <c r="BQB62"/>
      <c r="BQC62"/>
      <c r="BQD62"/>
      <c r="BQE62"/>
      <c r="BQF62"/>
      <c r="BQG62"/>
      <c r="BQH62"/>
      <c r="BQI62"/>
      <c r="BQJ62"/>
      <c r="BQK62"/>
      <c r="BQL62"/>
      <c r="BQM62"/>
      <c r="BQN62"/>
      <c r="BQO62"/>
      <c r="BQP62"/>
      <c r="BQQ62"/>
      <c r="BQR62"/>
      <c r="BQS62"/>
      <c r="BQT62"/>
      <c r="BQU62"/>
      <c r="BQV62"/>
      <c r="BQW62"/>
      <c r="BQX62"/>
      <c r="BQY62"/>
      <c r="BQZ62"/>
      <c r="BRA62"/>
      <c r="BRB62"/>
      <c r="BRC62"/>
      <c r="BRD62"/>
      <c r="BRE62"/>
      <c r="BRF62"/>
      <c r="BRG62"/>
      <c r="BRH62"/>
      <c r="BRI62"/>
      <c r="BRJ62"/>
      <c r="BRK62"/>
      <c r="BRL62"/>
      <c r="BRM62"/>
      <c r="BRN62"/>
      <c r="BRO62"/>
      <c r="BRP62"/>
      <c r="BRQ62"/>
      <c r="BRR62"/>
      <c r="BRS62"/>
      <c r="BRT62"/>
      <c r="BRU62"/>
      <c r="BRV62"/>
      <c r="BRW62"/>
      <c r="BRX62"/>
      <c r="BRY62"/>
      <c r="BRZ62"/>
      <c r="BSA62"/>
      <c r="BSB62"/>
      <c r="BSC62"/>
      <c r="BSD62"/>
      <c r="BSE62"/>
      <c r="BSF62"/>
      <c r="BSG62"/>
      <c r="BSH62"/>
      <c r="BSI62"/>
      <c r="BSJ62"/>
      <c r="BSK62"/>
      <c r="BSL62"/>
      <c r="BSM62"/>
      <c r="BSN62"/>
      <c r="BSO62"/>
      <c r="BSP62"/>
      <c r="BSQ62"/>
      <c r="BSR62"/>
      <c r="BSS62"/>
      <c r="BST62"/>
      <c r="BSU62"/>
      <c r="BSV62"/>
      <c r="BSW62"/>
      <c r="BSX62"/>
      <c r="BSY62"/>
      <c r="BSZ62"/>
      <c r="BTA62"/>
      <c r="BTB62"/>
      <c r="BTC62"/>
      <c r="BTD62"/>
      <c r="BTE62"/>
      <c r="BTF62"/>
      <c r="BTG62"/>
      <c r="BTH62"/>
      <c r="BTI62"/>
      <c r="BTJ62"/>
      <c r="BTK62"/>
      <c r="BTL62"/>
      <c r="BTM62"/>
      <c r="BTN62"/>
      <c r="BTO62"/>
      <c r="BTP62"/>
      <c r="BTQ62"/>
      <c r="BTR62"/>
      <c r="BTS62"/>
      <c r="BTT62"/>
      <c r="BTU62"/>
      <c r="BTV62"/>
      <c r="BTW62"/>
      <c r="BTX62"/>
      <c r="BTY62"/>
      <c r="BTZ62"/>
      <c r="BUA62"/>
      <c r="BUB62"/>
      <c r="BUC62"/>
      <c r="BUD62"/>
      <c r="BUE62"/>
      <c r="BUF62"/>
      <c r="BUG62"/>
      <c r="BUH62"/>
      <c r="BUI62"/>
      <c r="BUJ62"/>
      <c r="BUK62"/>
      <c r="BUL62"/>
      <c r="BUM62"/>
      <c r="BUN62"/>
      <c r="BUO62"/>
      <c r="BUP62"/>
      <c r="BUQ62"/>
      <c r="BUR62"/>
      <c r="BUS62"/>
      <c r="BUT62"/>
      <c r="BUU62"/>
      <c r="BUV62"/>
      <c r="BUW62"/>
      <c r="BUX62"/>
      <c r="BUY62"/>
      <c r="BUZ62"/>
      <c r="BVA62"/>
      <c r="BVB62"/>
      <c r="BVC62"/>
      <c r="BVD62"/>
      <c r="BVE62"/>
      <c r="BVF62"/>
      <c r="BVG62"/>
      <c r="BVH62"/>
      <c r="BVI62"/>
      <c r="BVJ62"/>
      <c r="BVK62"/>
      <c r="BVL62"/>
      <c r="BVM62"/>
      <c r="BVN62"/>
      <c r="BVO62"/>
      <c r="BVP62"/>
      <c r="BVQ62"/>
      <c r="BVR62"/>
      <c r="BVS62"/>
      <c r="BVT62"/>
      <c r="BVU62"/>
      <c r="BVV62"/>
      <c r="BVW62"/>
      <c r="BVX62"/>
      <c r="BVY62"/>
      <c r="BVZ62"/>
      <c r="BWA62"/>
      <c r="BWB62"/>
      <c r="BWC62"/>
      <c r="BWD62"/>
      <c r="BWE62"/>
      <c r="BWF62"/>
      <c r="BWG62"/>
      <c r="BWH62"/>
      <c r="BWI62"/>
      <c r="BWJ62"/>
      <c r="BWK62"/>
      <c r="BWL62"/>
      <c r="BWM62"/>
      <c r="BWN62"/>
      <c r="BWO62"/>
      <c r="BWP62"/>
      <c r="BWQ62"/>
      <c r="BWR62"/>
      <c r="BWS62"/>
      <c r="BWT62"/>
      <c r="BWU62"/>
      <c r="BWV62"/>
      <c r="BWW62"/>
      <c r="BWX62"/>
      <c r="BWY62"/>
      <c r="BWZ62"/>
      <c r="BXA62"/>
      <c r="BXB62"/>
      <c r="BXC62"/>
      <c r="BXD62"/>
      <c r="BXE62"/>
    </row>
    <row r="63" spans="1:1981" s="43" customFormat="1" ht="15" customHeight="1" thickBot="1" x14ac:dyDescent="0.3">
      <c r="A63"/>
      <c r="B63" s="238"/>
      <c r="C63" s="83" t="s">
        <v>164</v>
      </c>
      <c r="D63" s="31" t="s">
        <v>165</v>
      </c>
      <c r="E63" s="32" t="s">
        <v>44</v>
      </c>
      <c r="F63" s="83" t="s">
        <v>166</v>
      </c>
      <c r="G63" s="34" t="s">
        <v>41</v>
      </c>
      <c r="H63" s="53" t="s">
        <v>37</v>
      </c>
      <c r="I63" s="79" t="s">
        <v>123</v>
      </c>
      <c r="J63" s="53"/>
      <c r="K63" s="4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  <c r="AMK63"/>
      <c r="AML63"/>
      <c r="AMM63"/>
      <c r="AMN63"/>
      <c r="AMO63"/>
      <c r="AMP63"/>
      <c r="AMQ63"/>
      <c r="AMR63"/>
      <c r="AMS63"/>
      <c r="AMT63"/>
      <c r="AMU63"/>
      <c r="AMV63"/>
      <c r="AMW63"/>
      <c r="AMX63"/>
      <c r="AMY63"/>
      <c r="AMZ63"/>
      <c r="ANA63"/>
      <c r="ANB63"/>
      <c r="ANC63"/>
      <c r="AND63"/>
      <c r="ANE63"/>
      <c r="ANF63"/>
      <c r="ANG63"/>
      <c r="ANH63"/>
      <c r="ANI63"/>
      <c r="ANJ63"/>
      <c r="ANK63"/>
      <c r="ANL63"/>
      <c r="ANM63"/>
      <c r="ANN63"/>
      <c r="ANO63"/>
      <c r="ANP63"/>
      <c r="ANQ63"/>
      <c r="ANR63"/>
      <c r="ANS63"/>
      <c r="ANT63"/>
      <c r="ANU63"/>
      <c r="ANV63"/>
      <c r="ANW63"/>
      <c r="ANX63"/>
      <c r="ANY63"/>
      <c r="ANZ63"/>
      <c r="AOA63"/>
      <c r="AOB63"/>
      <c r="AOC63"/>
      <c r="AOD63"/>
      <c r="AOE63"/>
      <c r="AOF63"/>
      <c r="AOG63"/>
      <c r="AOH63"/>
      <c r="AOI63"/>
      <c r="AOJ63"/>
      <c r="AOK63"/>
      <c r="AOL63"/>
      <c r="AOM63"/>
      <c r="AON63"/>
      <c r="AOO63"/>
      <c r="AOP63"/>
      <c r="AOQ63"/>
      <c r="AOR63"/>
      <c r="AOS63"/>
      <c r="AOT63"/>
      <c r="AOU63"/>
      <c r="AOV63"/>
      <c r="AOW63"/>
      <c r="AOX63"/>
      <c r="AOY63"/>
      <c r="AOZ63"/>
      <c r="APA63"/>
      <c r="APB63"/>
      <c r="APC63"/>
      <c r="APD63"/>
      <c r="APE63"/>
      <c r="APF63"/>
      <c r="APG63"/>
      <c r="APH63"/>
      <c r="API63"/>
      <c r="APJ63"/>
      <c r="APK63"/>
      <c r="APL63"/>
      <c r="APM63"/>
      <c r="APN63"/>
      <c r="APO63"/>
      <c r="APP63"/>
      <c r="APQ63"/>
      <c r="APR63"/>
      <c r="APS63"/>
      <c r="APT63"/>
      <c r="APU63"/>
      <c r="APV63"/>
      <c r="APW63"/>
      <c r="APX63"/>
      <c r="APY63"/>
      <c r="APZ63"/>
      <c r="AQA63"/>
      <c r="AQB63"/>
      <c r="AQC63"/>
      <c r="AQD63"/>
      <c r="AQE63"/>
      <c r="AQF63"/>
      <c r="AQG63"/>
      <c r="AQH63"/>
      <c r="AQI63"/>
      <c r="AQJ63"/>
      <c r="AQK63"/>
      <c r="AQL63"/>
      <c r="AQM63"/>
      <c r="AQN63"/>
      <c r="AQO63"/>
      <c r="AQP63"/>
      <c r="AQQ63"/>
      <c r="AQR63"/>
      <c r="AQS63"/>
      <c r="AQT63"/>
      <c r="AQU63"/>
      <c r="AQV63"/>
      <c r="AQW63"/>
      <c r="AQX63"/>
      <c r="AQY63"/>
      <c r="AQZ63"/>
      <c r="ARA63"/>
      <c r="ARB63"/>
      <c r="ARC63"/>
      <c r="ARD63"/>
      <c r="ARE63"/>
      <c r="ARF63"/>
      <c r="ARG63"/>
      <c r="ARH63"/>
      <c r="ARI63"/>
      <c r="ARJ63"/>
      <c r="ARK63"/>
      <c r="ARL63"/>
      <c r="ARM63"/>
      <c r="ARN63"/>
      <c r="ARO63"/>
      <c r="ARP63"/>
      <c r="ARQ63"/>
      <c r="ARR63"/>
      <c r="ARS63"/>
      <c r="ART63"/>
      <c r="ARU63"/>
      <c r="ARV63"/>
      <c r="ARW63"/>
      <c r="ARX63"/>
      <c r="ARY63"/>
      <c r="ARZ63"/>
      <c r="ASA63"/>
      <c r="ASB63"/>
      <c r="ASC63"/>
      <c r="ASD63"/>
      <c r="ASE63"/>
      <c r="ASF63"/>
      <c r="ASG63"/>
      <c r="ASH63"/>
      <c r="ASI63"/>
      <c r="ASJ63"/>
      <c r="ASK63"/>
      <c r="ASL63"/>
      <c r="ASM63"/>
      <c r="ASN63"/>
      <c r="ASO63"/>
      <c r="ASP63"/>
      <c r="ASQ63"/>
      <c r="ASR63"/>
      <c r="ASS63"/>
      <c r="AST63"/>
      <c r="ASU63"/>
      <c r="ASV63"/>
      <c r="ASW63"/>
      <c r="ASX63"/>
      <c r="ASY63"/>
      <c r="ASZ63"/>
      <c r="ATA63"/>
      <c r="ATB63"/>
      <c r="ATC63"/>
      <c r="ATD63"/>
      <c r="ATE63"/>
      <c r="ATF63"/>
      <c r="ATG63"/>
      <c r="ATH63"/>
      <c r="ATI63"/>
      <c r="ATJ63"/>
      <c r="ATK63"/>
      <c r="ATL63"/>
      <c r="ATM63"/>
      <c r="ATN63"/>
      <c r="ATO63"/>
      <c r="ATP63"/>
      <c r="ATQ63"/>
      <c r="ATR63"/>
      <c r="ATS63"/>
      <c r="ATT63"/>
      <c r="ATU63"/>
      <c r="ATV63"/>
      <c r="ATW63"/>
      <c r="ATX63"/>
      <c r="ATY63"/>
      <c r="ATZ63"/>
      <c r="AUA63"/>
      <c r="AUB63"/>
      <c r="AUC63"/>
      <c r="AUD63"/>
      <c r="AUE63"/>
      <c r="AUF63"/>
      <c r="AUG63"/>
      <c r="AUH63"/>
      <c r="AUI63"/>
      <c r="AUJ63"/>
      <c r="AUK63"/>
      <c r="AUL63"/>
      <c r="AUM63"/>
      <c r="AUN63"/>
      <c r="AUO63"/>
      <c r="AUP63"/>
      <c r="AUQ63"/>
      <c r="AUR63"/>
      <c r="AUS63"/>
      <c r="AUT63"/>
      <c r="AUU63"/>
      <c r="AUV63"/>
      <c r="AUW63"/>
      <c r="AUX63"/>
      <c r="AUY63"/>
      <c r="AUZ63"/>
      <c r="AVA63"/>
      <c r="AVB63"/>
      <c r="AVC63"/>
      <c r="AVD63"/>
      <c r="AVE63"/>
      <c r="AVF63"/>
      <c r="AVG63"/>
      <c r="AVH63"/>
      <c r="AVI63"/>
      <c r="AVJ63"/>
      <c r="AVK63"/>
      <c r="AVL63"/>
      <c r="AVM63"/>
      <c r="AVN63"/>
      <c r="AVO63"/>
      <c r="AVP63"/>
      <c r="AVQ63"/>
      <c r="AVR63"/>
      <c r="AVS63"/>
      <c r="AVT63"/>
      <c r="AVU63"/>
      <c r="AVV63"/>
      <c r="AVW63"/>
      <c r="AVX63"/>
      <c r="AVY63"/>
      <c r="AVZ63"/>
      <c r="AWA63"/>
      <c r="AWB63"/>
      <c r="AWC63"/>
      <c r="AWD63"/>
      <c r="AWE63"/>
      <c r="AWF63"/>
      <c r="AWG63"/>
      <c r="AWH63"/>
      <c r="AWI63"/>
      <c r="AWJ63"/>
      <c r="AWK63"/>
      <c r="AWL63"/>
      <c r="AWM63"/>
      <c r="AWN63"/>
      <c r="AWO63"/>
      <c r="AWP63"/>
      <c r="AWQ63"/>
      <c r="AWR63"/>
      <c r="AWS63"/>
      <c r="AWT63"/>
      <c r="AWU63"/>
      <c r="AWV63"/>
      <c r="AWW63"/>
      <c r="AWX63"/>
      <c r="AWY63"/>
      <c r="AWZ63"/>
      <c r="AXA63"/>
      <c r="AXB63"/>
      <c r="AXC63"/>
      <c r="AXD63"/>
      <c r="AXE63"/>
      <c r="AXF63"/>
      <c r="AXG63"/>
      <c r="AXH63"/>
      <c r="AXI63"/>
      <c r="AXJ63"/>
      <c r="AXK63"/>
      <c r="AXL63"/>
      <c r="AXM63"/>
      <c r="AXN63"/>
      <c r="AXO63"/>
      <c r="AXP63"/>
      <c r="AXQ63"/>
      <c r="AXR63"/>
      <c r="AXS63"/>
      <c r="AXT63"/>
      <c r="AXU63"/>
      <c r="AXV63"/>
      <c r="AXW63"/>
      <c r="AXX63"/>
      <c r="AXY63"/>
      <c r="AXZ63"/>
      <c r="AYA63"/>
      <c r="AYB63"/>
      <c r="AYC63"/>
      <c r="AYD63"/>
      <c r="AYE63"/>
      <c r="AYF63"/>
      <c r="AYG63"/>
      <c r="AYH63"/>
      <c r="AYI63"/>
      <c r="AYJ63"/>
      <c r="AYK63"/>
      <c r="AYL63"/>
      <c r="AYM63"/>
      <c r="AYN63"/>
      <c r="AYO63"/>
      <c r="AYP63"/>
      <c r="AYQ63"/>
      <c r="AYR63"/>
      <c r="AYS63"/>
      <c r="AYT63"/>
      <c r="AYU63"/>
      <c r="AYV63"/>
      <c r="AYW63"/>
      <c r="AYX63"/>
      <c r="AYY63"/>
      <c r="AYZ63"/>
      <c r="AZA63"/>
      <c r="AZB63"/>
      <c r="AZC63"/>
      <c r="AZD63"/>
      <c r="AZE63"/>
      <c r="AZF63"/>
      <c r="AZG63"/>
      <c r="AZH63"/>
      <c r="AZI63"/>
      <c r="AZJ63"/>
      <c r="AZK63"/>
      <c r="AZL63"/>
      <c r="AZM63"/>
      <c r="AZN63"/>
      <c r="AZO63"/>
      <c r="AZP63"/>
      <c r="AZQ63"/>
      <c r="AZR63"/>
      <c r="AZS63"/>
      <c r="AZT63"/>
      <c r="AZU63"/>
      <c r="AZV63"/>
      <c r="AZW63"/>
      <c r="AZX63"/>
      <c r="AZY63"/>
      <c r="AZZ63"/>
      <c r="BAA63"/>
      <c r="BAB63"/>
      <c r="BAC63"/>
      <c r="BAD63"/>
      <c r="BAE63"/>
      <c r="BAF63"/>
      <c r="BAG63"/>
      <c r="BAH63"/>
      <c r="BAI63"/>
      <c r="BAJ63"/>
      <c r="BAK63"/>
      <c r="BAL63"/>
      <c r="BAM63"/>
      <c r="BAN63"/>
      <c r="BAO63"/>
      <c r="BAP63"/>
      <c r="BAQ63"/>
      <c r="BAR63"/>
      <c r="BAS63"/>
      <c r="BAT63"/>
      <c r="BAU63"/>
      <c r="BAV63"/>
      <c r="BAW63"/>
      <c r="BAX63"/>
      <c r="BAY63"/>
      <c r="BAZ63"/>
      <c r="BBA63"/>
      <c r="BBB63"/>
      <c r="BBC63"/>
      <c r="BBD63"/>
      <c r="BBE63"/>
      <c r="BBF63"/>
      <c r="BBG63"/>
      <c r="BBH63"/>
      <c r="BBI63"/>
      <c r="BBJ63"/>
      <c r="BBK63"/>
      <c r="BBL63"/>
      <c r="BBM63"/>
      <c r="BBN63"/>
      <c r="BBO63"/>
      <c r="BBP63"/>
      <c r="BBQ63"/>
      <c r="BBR63"/>
      <c r="BBS63"/>
      <c r="BBT63"/>
      <c r="BBU63"/>
      <c r="BBV63"/>
      <c r="BBW63"/>
      <c r="BBX63"/>
      <c r="BBY63"/>
      <c r="BBZ63"/>
      <c r="BCA63"/>
      <c r="BCB63"/>
      <c r="BCC63"/>
      <c r="BCD63"/>
      <c r="BCE63"/>
      <c r="BCF63"/>
      <c r="BCG63"/>
      <c r="BCH63"/>
      <c r="BCI63"/>
      <c r="BCJ63"/>
      <c r="BCK63"/>
      <c r="BCL63"/>
      <c r="BCM63"/>
      <c r="BCN63"/>
      <c r="BCO63"/>
      <c r="BCP63"/>
      <c r="BCQ63"/>
      <c r="BCR63"/>
      <c r="BCS63"/>
      <c r="BCT63"/>
      <c r="BCU63"/>
      <c r="BCV63"/>
      <c r="BCW63"/>
      <c r="BCX63"/>
      <c r="BCY63"/>
      <c r="BCZ63"/>
      <c r="BDA63"/>
      <c r="BDB63"/>
      <c r="BDC63"/>
      <c r="BDD63"/>
      <c r="BDE63"/>
      <c r="BDF63"/>
      <c r="BDG63"/>
      <c r="BDH63"/>
      <c r="BDI63"/>
      <c r="BDJ63"/>
      <c r="BDK63"/>
      <c r="BDL63"/>
      <c r="BDM63"/>
      <c r="BDN63"/>
      <c r="BDO63"/>
      <c r="BDP63"/>
      <c r="BDQ63"/>
      <c r="BDR63"/>
      <c r="BDS63"/>
      <c r="BDT63"/>
      <c r="BDU63"/>
      <c r="BDV63"/>
      <c r="BDW63"/>
      <c r="BDX63"/>
      <c r="BDY63"/>
      <c r="BDZ63"/>
      <c r="BEA63"/>
      <c r="BEB63"/>
      <c r="BEC63"/>
      <c r="BED63"/>
      <c r="BEE63"/>
      <c r="BEF63"/>
      <c r="BEG63"/>
      <c r="BEH63"/>
      <c r="BEI63"/>
      <c r="BEJ63"/>
      <c r="BEK63"/>
      <c r="BEL63"/>
      <c r="BEM63"/>
      <c r="BEN63"/>
      <c r="BEO63"/>
      <c r="BEP63"/>
      <c r="BEQ63"/>
      <c r="BER63"/>
      <c r="BES63"/>
      <c r="BET63"/>
      <c r="BEU63"/>
      <c r="BEV63"/>
      <c r="BEW63"/>
      <c r="BEX63"/>
      <c r="BEY63"/>
      <c r="BEZ63"/>
      <c r="BFA63"/>
      <c r="BFB63"/>
      <c r="BFC63"/>
      <c r="BFD63"/>
      <c r="BFE63"/>
      <c r="BFF63"/>
      <c r="BFG63"/>
      <c r="BFH63"/>
      <c r="BFI63"/>
      <c r="BFJ63"/>
      <c r="BFK63"/>
      <c r="BFL63"/>
      <c r="BFM63"/>
      <c r="BFN63"/>
      <c r="BFO63"/>
      <c r="BFP63"/>
      <c r="BFQ63"/>
      <c r="BFR63"/>
      <c r="BFS63"/>
      <c r="BFT63"/>
      <c r="BFU63"/>
      <c r="BFV63"/>
      <c r="BFW63"/>
      <c r="BFX63"/>
      <c r="BFY63"/>
      <c r="BFZ63"/>
      <c r="BGA63"/>
      <c r="BGB63"/>
      <c r="BGC63"/>
      <c r="BGD63"/>
      <c r="BGE63"/>
      <c r="BGF63"/>
      <c r="BGG63"/>
      <c r="BGH63"/>
      <c r="BGI63"/>
      <c r="BGJ63"/>
      <c r="BGK63"/>
      <c r="BGL63"/>
      <c r="BGM63"/>
      <c r="BGN63"/>
      <c r="BGO63"/>
      <c r="BGP63"/>
      <c r="BGQ63"/>
      <c r="BGR63"/>
      <c r="BGS63"/>
      <c r="BGT63"/>
      <c r="BGU63"/>
      <c r="BGV63"/>
      <c r="BGW63"/>
      <c r="BGX63"/>
      <c r="BGY63"/>
      <c r="BGZ63"/>
      <c r="BHA63"/>
      <c r="BHB63"/>
      <c r="BHC63"/>
      <c r="BHD63"/>
      <c r="BHE63"/>
      <c r="BHF63"/>
      <c r="BHG63"/>
      <c r="BHH63"/>
      <c r="BHI63"/>
      <c r="BHJ63"/>
      <c r="BHK63"/>
      <c r="BHL63"/>
      <c r="BHM63"/>
      <c r="BHN63"/>
      <c r="BHO63"/>
      <c r="BHP63"/>
      <c r="BHQ63"/>
      <c r="BHR63"/>
      <c r="BHS63"/>
      <c r="BHT63"/>
      <c r="BHU63"/>
      <c r="BHV63"/>
      <c r="BHW63"/>
      <c r="BHX63"/>
      <c r="BHY63"/>
      <c r="BHZ63"/>
      <c r="BIA63"/>
      <c r="BIB63"/>
      <c r="BIC63"/>
      <c r="BID63"/>
      <c r="BIE63"/>
      <c r="BIF63"/>
      <c r="BIG63"/>
      <c r="BIH63"/>
      <c r="BII63"/>
      <c r="BIJ63"/>
      <c r="BIK63"/>
      <c r="BIL63"/>
      <c r="BIM63"/>
      <c r="BIN63"/>
      <c r="BIO63"/>
      <c r="BIP63"/>
      <c r="BIQ63"/>
      <c r="BIR63"/>
      <c r="BIS63"/>
      <c r="BIT63"/>
      <c r="BIU63"/>
      <c r="BIV63"/>
      <c r="BIW63"/>
      <c r="BIX63"/>
      <c r="BIY63"/>
      <c r="BIZ63"/>
      <c r="BJA63"/>
      <c r="BJB63"/>
      <c r="BJC63"/>
      <c r="BJD63"/>
      <c r="BJE63"/>
      <c r="BJF63"/>
      <c r="BJG63"/>
      <c r="BJH63"/>
      <c r="BJI63"/>
      <c r="BJJ63"/>
      <c r="BJK63"/>
      <c r="BJL63"/>
      <c r="BJM63"/>
      <c r="BJN63"/>
      <c r="BJO63"/>
      <c r="BJP63"/>
      <c r="BJQ63"/>
      <c r="BJR63"/>
      <c r="BJS63"/>
      <c r="BJT63"/>
      <c r="BJU63"/>
      <c r="BJV63"/>
      <c r="BJW63"/>
      <c r="BJX63"/>
      <c r="BJY63"/>
      <c r="BJZ63"/>
      <c r="BKA63"/>
      <c r="BKB63"/>
      <c r="BKC63"/>
      <c r="BKD63"/>
      <c r="BKE63"/>
      <c r="BKF63"/>
      <c r="BKG63"/>
      <c r="BKH63"/>
      <c r="BKI63"/>
      <c r="BKJ63"/>
      <c r="BKK63"/>
      <c r="BKL63"/>
      <c r="BKM63"/>
      <c r="BKN63"/>
      <c r="BKO63"/>
      <c r="BKP63"/>
      <c r="BKQ63"/>
      <c r="BKR63"/>
      <c r="BKS63"/>
      <c r="BKT63"/>
      <c r="BKU63"/>
      <c r="BKV63"/>
      <c r="BKW63"/>
      <c r="BKX63"/>
      <c r="BKY63"/>
      <c r="BKZ63"/>
      <c r="BLA63"/>
      <c r="BLB63"/>
      <c r="BLC63"/>
      <c r="BLD63"/>
      <c r="BLE63"/>
      <c r="BLF63"/>
      <c r="BLG63"/>
      <c r="BLH63"/>
      <c r="BLI63"/>
      <c r="BLJ63"/>
      <c r="BLK63"/>
      <c r="BLL63"/>
      <c r="BLM63"/>
      <c r="BLN63"/>
      <c r="BLO63"/>
      <c r="BLP63"/>
      <c r="BLQ63"/>
      <c r="BLR63"/>
      <c r="BLS63"/>
      <c r="BLT63"/>
      <c r="BLU63"/>
      <c r="BLV63"/>
      <c r="BLW63"/>
      <c r="BLX63"/>
      <c r="BLY63"/>
      <c r="BLZ63"/>
      <c r="BMA63"/>
      <c r="BMB63"/>
      <c r="BMC63"/>
      <c r="BMD63"/>
      <c r="BME63"/>
      <c r="BMF63"/>
      <c r="BMG63"/>
      <c r="BMH63"/>
      <c r="BMI63"/>
      <c r="BMJ63"/>
      <c r="BMK63"/>
      <c r="BML63"/>
      <c r="BMM63"/>
      <c r="BMN63"/>
      <c r="BMO63"/>
      <c r="BMP63"/>
      <c r="BMQ63"/>
      <c r="BMR63"/>
      <c r="BMS63"/>
      <c r="BMT63"/>
      <c r="BMU63"/>
      <c r="BMV63"/>
      <c r="BMW63"/>
      <c r="BMX63"/>
      <c r="BMY63"/>
      <c r="BMZ63"/>
      <c r="BNA63"/>
      <c r="BNB63"/>
      <c r="BNC63"/>
      <c r="BND63"/>
      <c r="BNE63"/>
      <c r="BNF63"/>
      <c r="BNG63"/>
      <c r="BNH63"/>
      <c r="BNI63"/>
      <c r="BNJ63"/>
      <c r="BNK63"/>
      <c r="BNL63"/>
      <c r="BNM63"/>
      <c r="BNN63"/>
      <c r="BNO63"/>
      <c r="BNP63"/>
      <c r="BNQ63"/>
      <c r="BNR63"/>
      <c r="BNS63"/>
      <c r="BNT63"/>
      <c r="BNU63"/>
      <c r="BNV63"/>
      <c r="BNW63"/>
      <c r="BNX63"/>
      <c r="BNY63"/>
      <c r="BNZ63"/>
      <c r="BOA63"/>
      <c r="BOB63"/>
      <c r="BOC63"/>
      <c r="BOD63"/>
      <c r="BOE63"/>
      <c r="BOF63"/>
      <c r="BOG63"/>
      <c r="BOH63"/>
      <c r="BOI63"/>
      <c r="BOJ63"/>
      <c r="BOK63"/>
      <c r="BOL63"/>
      <c r="BOM63"/>
      <c r="BON63"/>
      <c r="BOO63"/>
      <c r="BOP63"/>
      <c r="BOQ63"/>
      <c r="BOR63"/>
      <c r="BOS63"/>
      <c r="BOT63"/>
      <c r="BOU63"/>
      <c r="BOV63"/>
      <c r="BOW63"/>
      <c r="BOX63"/>
      <c r="BOY63"/>
      <c r="BOZ63"/>
      <c r="BPA63"/>
      <c r="BPB63"/>
      <c r="BPC63"/>
      <c r="BPD63"/>
      <c r="BPE63"/>
      <c r="BPF63"/>
      <c r="BPG63"/>
      <c r="BPH63"/>
      <c r="BPI63"/>
      <c r="BPJ63"/>
      <c r="BPK63"/>
      <c r="BPL63"/>
      <c r="BPM63"/>
      <c r="BPN63"/>
      <c r="BPO63"/>
      <c r="BPP63"/>
      <c r="BPQ63"/>
      <c r="BPR63"/>
      <c r="BPS63"/>
      <c r="BPT63"/>
      <c r="BPU63"/>
      <c r="BPV63"/>
      <c r="BPW63"/>
      <c r="BPX63"/>
      <c r="BPY63"/>
      <c r="BPZ63"/>
      <c r="BQA63"/>
      <c r="BQB63"/>
      <c r="BQC63"/>
      <c r="BQD63"/>
      <c r="BQE63"/>
      <c r="BQF63"/>
      <c r="BQG63"/>
      <c r="BQH63"/>
      <c r="BQI63"/>
      <c r="BQJ63"/>
      <c r="BQK63"/>
      <c r="BQL63"/>
      <c r="BQM63"/>
      <c r="BQN63"/>
      <c r="BQO63"/>
      <c r="BQP63"/>
      <c r="BQQ63"/>
      <c r="BQR63"/>
      <c r="BQS63"/>
      <c r="BQT63"/>
      <c r="BQU63"/>
      <c r="BQV63"/>
      <c r="BQW63"/>
      <c r="BQX63"/>
      <c r="BQY63"/>
      <c r="BQZ63"/>
      <c r="BRA63"/>
      <c r="BRB63"/>
      <c r="BRC63"/>
      <c r="BRD63"/>
      <c r="BRE63"/>
      <c r="BRF63"/>
      <c r="BRG63"/>
      <c r="BRH63"/>
      <c r="BRI63"/>
      <c r="BRJ63"/>
      <c r="BRK63"/>
      <c r="BRL63"/>
      <c r="BRM63"/>
      <c r="BRN63"/>
      <c r="BRO63"/>
      <c r="BRP63"/>
      <c r="BRQ63"/>
      <c r="BRR63"/>
      <c r="BRS63"/>
      <c r="BRT63"/>
      <c r="BRU63"/>
      <c r="BRV63"/>
      <c r="BRW63"/>
      <c r="BRX63"/>
      <c r="BRY63"/>
      <c r="BRZ63"/>
      <c r="BSA63"/>
      <c r="BSB63"/>
      <c r="BSC63"/>
      <c r="BSD63"/>
      <c r="BSE63"/>
      <c r="BSF63"/>
      <c r="BSG63"/>
      <c r="BSH63"/>
      <c r="BSI63"/>
      <c r="BSJ63"/>
      <c r="BSK63"/>
      <c r="BSL63"/>
      <c r="BSM63"/>
      <c r="BSN63"/>
      <c r="BSO63"/>
      <c r="BSP63"/>
      <c r="BSQ63"/>
      <c r="BSR63"/>
      <c r="BSS63"/>
      <c r="BST63"/>
      <c r="BSU63"/>
      <c r="BSV63"/>
      <c r="BSW63"/>
      <c r="BSX63"/>
      <c r="BSY63"/>
      <c r="BSZ63"/>
      <c r="BTA63"/>
      <c r="BTB63"/>
      <c r="BTC63"/>
      <c r="BTD63"/>
      <c r="BTE63"/>
      <c r="BTF63"/>
      <c r="BTG63"/>
      <c r="BTH63"/>
      <c r="BTI63"/>
      <c r="BTJ63"/>
      <c r="BTK63"/>
      <c r="BTL63"/>
      <c r="BTM63"/>
      <c r="BTN63"/>
      <c r="BTO63"/>
      <c r="BTP63"/>
      <c r="BTQ63"/>
      <c r="BTR63"/>
      <c r="BTS63"/>
      <c r="BTT63"/>
      <c r="BTU63"/>
      <c r="BTV63"/>
      <c r="BTW63"/>
      <c r="BTX63"/>
      <c r="BTY63"/>
      <c r="BTZ63"/>
      <c r="BUA63"/>
      <c r="BUB63"/>
      <c r="BUC63"/>
      <c r="BUD63"/>
      <c r="BUE63"/>
      <c r="BUF63"/>
      <c r="BUG63"/>
      <c r="BUH63"/>
      <c r="BUI63"/>
      <c r="BUJ63"/>
      <c r="BUK63"/>
      <c r="BUL63"/>
      <c r="BUM63"/>
      <c r="BUN63"/>
      <c r="BUO63"/>
      <c r="BUP63"/>
      <c r="BUQ63"/>
      <c r="BUR63"/>
      <c r="BUS63"/>
      <c r="BUT63"/>
      <c r="BUU63"/>
      <c r="BUV63"/>
      <c r="BUW63"/>
      <c r="BUX63"/>
      <c r="BUY63"/>
      <c r="BUZ63"/>
      <c r="BVA63"/>
      <c r="BVB63"/>
      <c r="BVC63"/>
      <c r="BVD63"/>
      <c r="BVE63"/>
      <c r="BVF63"/>
      <c r="BVG63"/>
      <c r="BVH63"/>
      <c r="BVI63"/>
      <c r="BVJ63"/>
      <c r="BVK63"/>
      <c r="BVL63"/>
      <c r="BVM63"/>
      <c r="BVN63"/>
      <c r="BVO63"/>
      <c r="BVP63"/>
      <c r="BVQ63"/>
      <c r="BVR63"/>
      <c r="BVS63"/>
      <c r="BVT63"/>
      <c r="BVU63"/>
      <c r="BVV63"/>
      <c r="BVW63"/>
      <c r="BVX63"/>
      <c r="BVY63"/>
      <c r="BVZ63"/>
      <c r="BWA63"/>
      <c r="BWB63"/>
      <c r="BWC63"/>
      <c r="BWD63"/>
      <c r="BWE63"/>
      <c r="BWF63"/>
      <c r="BWG63"/>
      <c r="BWH63"/>
      <c r="BWI63"/>
      <c r="BWJ63"/>
      <c r="BWK63"/>
      <c r="BWL63"/>
      <c r="BWM63"/>
      <c r="BWN63"/>
      <c r="BWO63"/>
      <c r="BWP63"/>
      <c r="BWQ63"/>
      <c r="BWR63"/>
      <c r="BWS63"/>
      <c r="BWT63"/>
      <c r="BWU63"/>
      <c r="BWV63"/>
      <c r="BWW63"/>
      <c r="BWX63"/>
      <c r="BWY63"/>
      <c r="BWZ63"/>
      <c r="BXA63"/>
      <c r="BXB63"/>
      <c r="BXC63"/>
      <c r="BXD63"/>
      <c r="BXE63"/>
    </row>
    <row r="64" spans="1:1981" s="43" customFormat="1" ht="15" customHeight="1" x14ac:dyDescent="0.25">
      <c r="A64"/>
      <c r="B64" s="233" t="s">
        <v>167</v>
      </c>
      <c r="C64" s="80" t="s">
        <v>168</v>
      </c>
      <c r="D64" s="19" t="s">
        <v>169</v>
      </c>
      <c r="E64" s="20" t="s">
        <v>44</v>
      </c>
      <c r="F64" s="80" t="s">
        <v>170</v>
      </c>
      <c r="G64" s="22" t="s">
        <v>41</v>
      </c>
      <c r="H64" s="46" t="s">
        <v>37</v>
      </c>
      <c r="I64" s="72" t="s">
        <v>94</v>
      </c>
      <c r="J64" s="46"/>
      <c r="K64" s="29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  <c r="AMK64"/>
      <c r="AML64"/>
      <c r="AMM64"/>
      <c r="AMN64"/>
      <c r="AMO64"/>
      <c r="AMP64"/>
      <c r="AMQ64"/>
      <c r="AMR64"/>
      <c r="AMS64"/>
      <c r="AMT64"/>
      <c r="AMU64"/>
      <c r="AMV64"/>
      <c r="AMW64"/>
      <c r="AMX64"/>
      <c r="AMY64"/>
      <c r="AMZ64"/>
      <c r="ANA64"/>
      <c r="ANB64"/>
      <c r="ANC64"/>
      <c r="AND64"/>
      <c r="ANE64"/>
      <c r="ANF64"/>
      <c r="ANG64"/>
      <c r="ANH64"/>
      <c r="ANI64"/>
      <c r="ANJ64"/>
      <c r="ANK64"/>
      <c r="ANL64"/>
      <c r="ANM64"/>
      <c r="ANN64"/>
      <c r="ANO64"/>
      <c r="ANP64"/>
      <c r="ANQ64"/>
      <c r="ANR64"/>
      <c r="ANS64"/>
      <c r="ANT64"/>
      <c r="ANU64"/>
      <c r="ANV64"/>
      <c r="ANW64"/>
      <c r="ANX64"/>
      <c r="ANY64"/>
      <c r="ANZ64"/>
      <c r="AOA64"/>
      <c r="AOB64"/>
      <c r="AOC64"/>
      <c r="AOD64"/>
      <c r="AOE64"/>
      <c r="AOF64"/>
      <c r="AOG64"/>
      <c r="AOH64"/>
      <c r="AOI64"/>
      <c r="AOJ64"/>
      <c r="AOK64"/>
      <c r="AOL64"/>
      <c r="AOM64"/>
      <c r="AON64"/>
      <c r="AOO64"/>
      <c r="AOP64"/>
      <c r="AOQ64"/>
      <c r="AOR64"/>
      <c r="AOS64"/>
      <c r="AOT64"/>
      <c r="AOU64"/>
      <c r="AOV64"/>
      <c r="AOW64"/>
      <c r="AOX64"/>
      <c r="AOY64"/>
      <c r="AOZ64"/>
      <c r="APA64"/>
      <c r="APB64"/>
      <c r="APC64"/>
      <c r="APD64"/>
      <c r="APE64"/>
      <c r="APF64"/>
      <c r="APG64"/>
      <c r="APH64"/>
      <c r="API64"/>
      <c r="APJ64"/>
      <c r="APK64"/>
      <c r="APL64"/>
      <c r="APM64"/>
      <c r="APN64"/>
      <c r="APO64"/>
      <c r="APP64"/>
      <c r="APQ64"/>
      <c r="APR64"/>
      <c r="APS64"/>
      <c r="APT64"/>
      <c r="APU64"/>
      <c r="APV64"/>
      <c r="APW64"/>
      <c r="APX64"/>
      <c r="APY64"/>
      <c r="APZ64"/>
      <c r="AQA64"/>
      <c r="AQB64"/>
      <c r="AQC64"/>
      <c r="AQD64"/>
      <c r="AQE64"/>
      <c r="AQF64"/>
      <c r="AQG64"/>
      <c r="AQH64"/>
      <c r="AQI64"/>
      <c r="AQJ64"/>
      <c r="AQK64"/>
      <c r="AQL64"/>
      <c r="AQM64"/>
      <c r="AQN64"/>
      <c r="AQO64"/>
      <c r="AQP64"/>
      <c r="AQQ64"/>
      <c r="AQR64"/>
      <c r="AQS64"/>
      <c r="AQT64"/>
      <c r="AQU64"/>
      <c r="AQV64"/>
      <c r="AQW64"/>
      <c r="AQX64"/>
      <c r="AQY64"/>
      <c r="AQZ64"/>
      <c r="ARA64"/>
      <c r="ARB64"/>
      <c r="ARC64"/>
      <c r="ARD64"/>
      <c r="ARE64"/>
      <c r="ARF64"/>
      <c r="ARG64"/>
      <c r="ARH64"/>
      <c r="ARI64"/>
      <c r="ARJ64"/>
      <c r="ARK64"/>
      <c r="ARL64"/>
      <c r="ARM64"/>
      <c r="ARN64"/>
      <c r="ARO64"/>
      <c r="ARP64"/>
      <c r="ARQ64"/>
      <c r="ARR64"/>
      <c r="ARS64"/>
      <c r="ART64"/>
      <c r="ARU64"/>
      <c r="ARV64"/>
      <c r="ARW64"/>
      <c r="ARX64"/>
      <c r="ARY64"/>
      <c r="ARZ64"/>
      <c r="ASA64"/>
      <c r="ASB64"/>
      <c r="ASC64"/>
      <c r="ASD64"/>
      <c r="ASE64"/>
      <c r="ASF64"/>
      <c r="ASG64"/>
      <c r="ASH64"/>
      <c r="ASI64"/>
      <c r="ASJ64"/>
      <c r="ASK64"/>
      <c r="ASL64"/>
      <c r="ASM64"/>
      <c r="ASN64"/>
      <c r="ASO64"/>
      <c r="ASP64"/>
      <c r="ASQ64"/>
      <c r="ASR64"/>
      <c r="ASS64"/>
      <c r="AST64"/>
      <c r="ASU64"/>
      <c r="ASV64"/>
      <c r="ASW64"/>
      <c r="ASX64"/>
      <c r="ASY64"/>
      <c r="ASZ64"/>
      <c r="ATA64"/>
      <c r="ATB64"/>
      <c r="ATC64"/>
      <c r="ATD64"/>
      <c r="ATE64"/>
      <c r="ATF64"/>
      <c r="ATG64"/>
      <c r="ATH64"/>
      <c r="ATI64"/>
      <c r="ATJ64"/>
      <c r="ATK64"/>
      <c r="ATL64"/>
      <c r="ATM64"/>
      <c r="ATN64"/>
      <c r="ATO64"/>
      <c r="ATP64"/>
      <c r="ATQ64"/>
      <c r="ATR64"/>
      <c r="ATS64"/>
      <c r="ATT64"/>
      <c r="ATU64"/>
      <c r="ATV64"/>
      <c r="ATW64"/>
      <c r="ATX64"/>
      <c r="ATY64"/>
      <c r="ATZ64"/>
      <c r="AUA64"/>
      <c r="AUB64"/>
      <c r="AUC64"/>
      <c r="AUD64"/>
      <c r="AUE64"/>
      <c r="AUF64"/>
      <c r="AUG64"/>
      <c r="AUH64"/>
      <c r="AUI64"/>
      <c r="AUJ64"/>
      <c r="AUK64"/>
      <c r="AUL64"/>
      <c r="AUM64"/>
      <c r="AUN64"/>
      <c r="AUO64"/>
      <c r="AUP64"/>
      <c r="AUQ64"/>
      <c r="AUR64"/>
      <c r="AUS64"/>
      <c r="AUT64"/>
      <c r="AUU64"/>
      <c r="AUV64"/>
      <c r="AUW64"/>
      <c r="AUX64"/>
      <c r="AUY64"/>
      <c r="AUZ64"/>
      <c r="AVA64"/>
      <c r="AVB64"/>
      <c r="AVC64"/>
      <c r="AVD64"/>
      <c r="AVE64"/>
      <c r="AVF64"/>
      <c r="AVG64"/>
      <c r="AVH64"/>
      <c r="AVI64"/>
      <c r="AVJ64"/>
      <c r="AVK64"/>
      <c r="AVL64"/>
      <c r="AVM64"/>
      <c r="AVN64"/>
      <c r="AVO64"/>
      <c r="AVP64"/>
      <c r="AVQ64"/>
      <c r="AVR64"/>
      <c r="AVS64"/>
      <c r="AVT64"/>
      <c r="AVU64"/>
      <c r="AVV64"/>
      <c r="AVW64"/>
      <c r="AVX64"/>
      <c r="AVY64"/>
      <c r="AVZ64"/>
      <c r="AWA64"/>
      <c r="AWB64"/>
      <c r="AWC64"/>
      <c r="AWD64"/>
      <c r="AWE64"/>
      <c r="AWF64"/>
      <c r="AWG64"/>
      <c r="AWH64"/>
      <c r="AWI64"/>
      <c r="AWJ64"/>
      <c r="AWK64"/>
      <c r="AWL64"/>
      <c r="AWM64"/>
      <c r="AWN64"/>
      <c r="AWO64"/>
      <c r="AWP64"/>
      <c r="AWQ64"/>
      <c r="AWR64"/>
      <c r="AWS64"/>
      <c r="AWT64"/>
      <c r="AWU64"/>
      <c r="AWV64"/>
      <c r="AWW64"/>
      <c r="AWX64"/>
      <c r="AWY64"/>
      <c r="AWZ64"/>
      <c r="AXA64"/>
      <c r="AXB64"/>
      <c r="AXC64"/>
      <c r="AXD64"/>
      <c r="AXE64"/>
      <c r="AXF64"/>
      <c r="AXG64"/>
      <c r="AXH64"/>
      <c r="AXI64"/>
      <c r="AXJ64"/>
      <c r="AXK64"/>
      <c r="AXL64"/>
      <c r="AXM64"/>
      <c r="AXN64"/>
      <c r="AXO64"/>
      <c r="AXP64"/>
      <c r="AXQ64"/>
      <c r="AXR64"/>
      <c r="AXS64"/>
      <c r="AXT64"/>
      <c r="AXU64"/>
      <c r="AXV64"/>
      <c r="AXW64"/>
      <c r="AXX64"/>
      <c r="AXY64"/>
      <c r="AXZ64"/>
      <c r="AYA64"/>
      <c r="AYB64"/>
      <c r="AYC64"/>
      <c r="AYD64"/>
      <c r="AYE64"/>
      <c r="AYF64"/>
      <c r="AYG64"/>
      <c r="AYH64"/>
      <c r="AYI64"/>
      <c r="AYJ64"/>
      <c r="AYK64"/>
      <c r="AYL64"/>
      <c r="AYM64"/>
      <c r="AYN64"/>
      <c r="AYO64"/>
      <c r="AYP64"/>
      <c r="AYQ64"/>
      <c r="AYR64"/>
      <c r="AYS64"/>
      <c r="AYT64"/>
      <c r="AYU64"/>
      <c r="AYV64"/>
      <c r="AYW64"/>
      <c r="AYX64"/>
      <c r="AYY64"/>
      <c r="AYZ64"/>
      <c r="AZA64"/>
      <c r="AZB64"/>
      <c r="AZC64"/>
      <c r="AZD64"/>
      <c r="AZE64"/>
      <c r="AZF64"/>
      <c r="AZG64"/>
      <c r="AZH64"/>
      <c r="AZI64"/>
      <c r="AZJ64"/>
      <c r="AZK64"/>
      <c r="AZL64"/>
      <c r="AZM64"/>
      <c r="AZN64"/>
      <c r="AZO64"/>
      <c r="AZP64"/>
      <c r="AZQ64"/>
      <c r="AZR64"/>
      <c r="AZS64"/>
      <c r="AZT64"/>
      <c r="AZU64"/>
      <c r="AZV64"/>
      <c r="AZW64"/>
      <c r="AZX64"/>
      <c r="AZY64"/>
      <c r="AZZ64"/>
      <c r="BAA64"/>
      <c r="BAB64"/>
      <c r="BAC64"/>
      <c r="BAD64"/>
      <c r="BAE64"/>
      <c r="BAF64"/>
      <c r="BAG64"/>
      <c r="BAH64"/>
      <c r="BAI64"/>
      <c r="BAJ64"/>
      <c r="BAK64"/>
      <c r="BAL64"/>
      <c r="BAM64"/>
      <c r="BAN64"/>
      <c r="BAO64"/>
      <c r="BAP64"/>
      <c r="BAQ64"/>
      <c r="BAR64"/>
      <c r="BAS64"/>
      <c r="BAT64"/>
      <c r="BAU64"/>
      <c r="BAV64"/>
      <c r="BAW64"/>
      <c r="BAX64"/>
      <c r="BAY64"/>
      <c r="BAZ64"/>
      <c r="BBA64"/>
      <c r="BBB64"/>
      <c r="BBC64"/>
      <c r="BBD64"/>
      <c r="BBE64"/>
      <c r="BBF64"/>
      <c r="BBG64"/>
      <c r="BBH64"/>
      <c r="BBI64"/>
      <c r="BBJ64"/>
      <c r="BBK64"/>
      <c r="BBL64"/>
      <c r="BBM64"/>
      <c r="BBN64"/>
      <c r="BBO64"/>
      <c r="BBP64"/>
      <c r="BBQ64"/>
      <c r="BBR64"/>
      <c r="BBS64"/>
      <c r="BBT64"/>
      <c r="BBU64"/>
      <c r="BBV64"/>
      <c r="BBW64"/>
      <c r="BBX64"/>
      <c r="BBY64"/>
      <c r="BBZ64"/>
      <c r="BCA64"/>
      <c r="BCB64"/>
      <c r="BCC64"/>
      <c r="BCD64"/>
      <c r="BCE64"/>
      <c r="BCF64"/>
      <c r="BCG64"/>
      <c r="BCH64"/>
      <c r="BCI64"/>
      <c r="BCJ64"/>
      <c r="BCK64"/>
      <c r="BCL64"/>
      <c r="BCM64"/>
      <c r="BCN64"/>
      <c r="BCO64"/>
      <c r="BCP64"/>
      <c r="BCQ64"/>
      <c r="BCR64"/>
      <c r="BCS64"/>
      <c r="BCT64"/>
      <c r="BCU64"/>
      <c r="BCV64"/>
      <c r="BCW64"/>
      <c r="BCX64"/>
      <c r="BCY64"/>
      <c r="BCZ64"/>
      <c r="BDA64"/>
      <c r="BDB64"/>
      <c r="BDC64"/>
      <c r="BDD64"/>
      <c r="BDE64"/>
      <c r="BDF64"/>
      <c r="BDG64"/>
      <c r="BDH64"/>
      <c r="BDI64"/>
      <c r="BDJ64"/>
      <c r="BDK64"/>
      <c r="BDL64"/>
      <c r="BDM64"/>
      <c r="BDN64"/>
      <c r="BDO64"/>
      <c r="BDP64"/>
      <c r="BDQ64"/>
      <c r="BDR64"/>
      <c r="BDS64"/>
      <c r="BDT64"/>
      <c r="BDU64"/>
      <c r="BDV64"/>
      <c r="BDW64"/>
      <c r="BDX64"/>
      <c r="BDY64"/>
      <c r="BDZ64"/>
      <c r="BEA64"/>
      <c r="BEB64"/>
      <c r="BEC64"/>
      <c r="BED64"/>
      <c r="BEE64"/>
      <c r="BEF64"/>
      <c r="BEG64"/>
      <c r="BEH64"/>
      <c r="BEI64"/>
      <c r="BEJ64"/>
      <c r="BEK64"/>
      <c r="BEL64"/>
      <c r="BEM64"/>
      <c r="BEN64"/>
      <c r="BEO64"/>
      <c r="BEP64"/>
      <c r="BEQ64"/>
      <c r="BER64"/>
      <c r="BES64"/>
      <c r="BET64"/>
      <c r="BEU64"/>
      <c r="BEV64"/>
      <c r="BEW64"/>
      <c r="BEX64"/>
      <c r="BEY64"/>
      <c r="BEZ64"/>
      <c r="BFA64"/>
      <c r="BFB64"/>
      <c r="BFC64"/>
      <c r="BFD64"/>
      <c r="BFE64"/>
      <c r="BFF64"/>
      <c r="BFG64"/>
      <c r="BFH64"/>
      <c r="BFI64"/>
      <c r="BFJ64"/>
      <c r="BFK64"/>
      <c r="BFL64"/>
      <c r="BFM64"/>
      <c r="BFN64"/>
      <c r="BFO64"/>
      <c r="BFP64"/>
      <c r="BFQ64"/>
      <c r="BFR64"/>
      <c r="BFS64"/>
      <c r="BFT64"/>
      <c r="BFU64"/>
      <c r="BFV64"/>
      <c r="BFW64"/>
      <c r="BFX64"/>
      <c r="BFY64"/>
      <c r="BFZ64"/>
      <c r="BGA64"/>
      <c r="BGB64"/>
      <c r="BGC64"/>
      <c r="BGD64"/>
      <c r="BGE64"/>
      <c r="BGF64"/>
      <c r="BGG64"/>
      <c r="BGH64"/>
      <c r="BGI64"/>
      <c r="BGJ64"/>
      <c r="BGK64"/>
      <c r="BGL64"/>
      <c r="BGM64"/>
      <c r="BGN64"/>
      <c r="BGO64"/>
      <c r="BGP64"/>
      <c r="BGQ64"/>
      <c r="BGR64"/>
      <c r="BGS64"/>
      <c r="BGT64"/>
      <c r="BGU64"/>
      <c r="BGV64"/>
      <c r="BGW64"/>
      <c r="BGX64"/>
      <c r="BGY64"/>
      <c r="BGZ64"/>
      <c r="BHA64"/>
      <c r="BHB64"/>
      <c r="BHC64"/>
      <c r="BHD64"/>
      <c r="BHE64"/>
      <c r="BHF64"/>
      <c r="BHG64"/>
      <c r="BHH64"/>
      <c r="BHI64"/>
      <c r="BHJ64"/>
      <c r="BHK64"/>
      <c r="BHL64"/>
      <c r="BHM64"/>
      <c r="BHN64"/>
      <c r="BHO64"/>
      <c r="BHP64"/>
      <c r="BHQ64"/>
      <c r="BHR64"/>
      <c r="BHS64"/>
      <c r="BHT64"/>
      <c r="BHU64"/>
      <c r="BHV64"/>
      <c r="BHW64"/>
      <c r="BHX64"/>
      <c r="BHY64"/>
      <c r="BHZ64"/>
      <c r="BIA64"/>
      <c r="BIB64"/>
      <c r="BIC64"/>
      <c r="BID64"/>
      <c r="BIE64"/>
      <c r="BIF64"/>
      <c r="BIG64"/>
      <c r="BIH64"/>
      <c r="BII64"/>
      <c r="BIJ64"/>
      <c r="BIK64"/>
      <c r="BIL64"/>
      <c r="BIM64"/>
      <c r="BIN64"/>
      <c r="BIO64"/>
      <c r="BIP64"/>
      <c r="BIQ64"/>
      <c r="BIR64"/>
      <c r="BIS64"/>
      <c r="BIT64"/>
      <c r="BIU64"/>
      <c r="BIV64"/>
      <c r="BIW64"/>
      <c r="BIX64"/>
      <c r="BIY64"/>
      <c r="BIZ64"/>
      <c r="BJA64"/>
      <c r="BJB64"/>
      <c r="BJC64"/>
      <c r="BJD64"/>
      <c r="BJE64"/>
      <c r="BJF64"/>
      <c r="BJG64"/>
      <c r="BJH64"/>
      <c r="BJI64"/>
      <c r="BJJ64"/>
      <c r="BJK64"/>
      <c r="BJL64"/>
      <c r="BJM64"/>
      <c r="BJN64"/>
      <c r="BJO64"/>
      <c r="BJP64"/>
      <c r="BJQ64"/>
      <c r="BJR64"/>
      <c r="BJS64"/>
      <c r="BJT64"/>
      <c r="BJU64"/>
      <c r="BJV64"/>
      <c r="BJW64"/>
      <c r="BJX64"/>
      <c r="BJY64"/>
      <c r="BJZ64"/>
      <c r="BKA64"/>
      <c r="BKB64"/>
      <c r="BKC64"/>
      <c r="BKD64"/>
      <c r="BKE64"/>
      <c r="BKF64"/>
      <c r="BKG64"/>
      <c r="BKH64"/>
      <c r="BKI64"/>
      <c r="BKJ64"/>
      <c r="BKK64"/>
      <c r="BKL64"/>
      <c r="BKM64"/>
      <c r="BKN64"/>
      <c r="BKO64"/>
      <c r="BKP64"/>
      <c r="BKQ64"/>
      <c r="BKR64"/>
      <c r="BKS64"/>
      <c r="BKT64"/>
      <c r="BKU64"/>
      <c r="BKV64"/>
      <c r="BKW64"/>
      <c r="BKX64"/>
      <c r="BKY64"/>
      <c r="BKZ64"/>
      <c r="BLA64"/>
      <c r="BLB64"/>
      <c r="BLC64"/>
      <c r="BLD64"/>
      <c r="BLE64"/>
      <c r="BLF64"/>
      <c r="BLG64"/>
      <c r="BLH64"/>
      <c r="BLI64"/>
      <c r="BLJ64"/>
      <c r="BLK64"/>
      <c r="BLL64"/>
      <c r="BLM64"/>
      <c r="BLN64"/>
      <c r="BLO64"/>
      <c r="BLP64"/>
      <c r="BLQ64"/>
      <c r="BLR64"/>
      <c r="BLS64"/>
      <c r="BLT64"/>
      <c r="BLU64"/>
      <c r="BLV64"/>
      <c r="BLW64"/>
      <c r="BLX64"/>
      <c r="BLY64"/>
      <c r="BLZ64"/>
      <c r="BMA64"/>
      <c r="BMB64"/>
      <c r="BMC64"/>
      <c r="BMD64"/>
      <c r="BME64"/>
      <c r="BMF64"/>
      <c r="BMG64"/>
      <c r="BMH64"/>
      <c r="BMI64"/>
      <c r="BMJ64"/>
      <c r="BMK64"/>
      <c r="BML64"/>
      <c r="BMM64"/>
      <c r="BMN64"/>
      <c r="BMO64"/>
      <c r="BMP64"/>
      <c r="BMQ64"/>
      <c r="BMR64"/>
      <c r="BMS64"/>
      <c r="BMT64"/>
      <c r="BMU64"/>
      <c r="BMV64"/>
      <c r="BMW64"/>
      <c r="BMX64"/>
      <c r="BMY64"/>
      <c r="BMZ64"/>
      <c r="BNA64"/>
      <c r="BNB64"/>
      <c r="BNC64"/>
      <c r="BND64"/>
      <c r="BNE64"/>
      <c r="BNF64"/>
      <c r="BNG64"/>
      <c r="BNH64"/>
      <c r="BNI64"/>
      <c r="BNJ64"/>
      <c r="BNK64"/>
      <c r="BNL64"/>
      <c r="BNM64"/>
      <c r="BNN64"/>
      <c r="BNO64"/>
      <c r="BNP64"/>
      <c r="BNQ64"/>
      <c r="BNR64"/>
      <c r="BNS64"/>
      <c r="BNT64"/>
      <c r="BNU64"/>
      <c r="BNV64"/>
      <c r="BNW64"/>
      <c r="BNX64"/>
      <c r="BNY64"/>
      <c r="BNZ64"/>
      <c r="BOA64"/>
      <c r="BOB64"/>
      <c r="BOC64"/>
      <c r="BOD64"/>
      <c r="BOE64"/>
      <c r="BOF64"/>
      <c r="BOG64"/>
      <c r="BOH64"/>
      <c r="BOI64"/>
      <c r="BOJ64"/>
      <c r="BOK64"/>
      <c r="BOL64"/>
      <c r="BOM64"/>
      <c r="BON64"/>
      <c r="BOO64"/>
      <c r="BOP64"/>
      <c r="BOQ64"/>
      <c r="BOR64"/>
      <c r="BOS64"/>
      <c r="BOT64"/>
      <c r="BOU64"/>
      <c r="BOV64"/>
      <c r="BOW64"/>
      <c r="BOX64"/>
      <c r="BOY64"/>
      <c r="BOZ64"/>
      <c r="BPA64"/>
      <c r="BPB64"/>
      <c r="BPC64"/>
      <c r="BPD64"/>
      <c r="BPE64"/>
      <c r="BPF64"/>
      <c r="BPG64"/>
      <c r="BPH64"/>
      <c r="BPI64"/>
      <c r="BPJ64"/>
      <c r="BPK64"/>
      <c r="BPL64"/>
      <c r="BPM64"/>
      <c r="BPN64"/>
      <c r="BPO64"/>
      <c r="BPP64"/>
      <c r="BPQ64"/>
      <c r="BPR64"/>
      <c r="BPS64"/>
      <c r="BPT64"/>
      <c r="BPU64"/>
      <c r="BPV64"/>
      <c r="BPW64"/>
      <c r="BPX64"/>
      <c r="BPY64"/>
      <c r="BPZ64"/>
      <c r="BQA64"/>
      <c r="BQB64"/>
      <c r="BQC64"/>
      <c r="BQD64"/>
      <c r="BQE64"/>
      <c r="BQF64"/>
      <c r="BQG64"/>
      <c r="BQH64"/>
      <c r="BQI64"/>
      <c r="BQJ64"/>
      <c r="BQK64"/>
      <c r="BQL64"/>
      <c r="BQM64"/>
      <c r="BQN64"/>
      <c r="BQO64"/>
      <c r="BQP64"/>
      <c r="BQQ64"/>
      <c r="BQR64"/>
      <c r="BQS64"/>
      <c r="BQT64"/>
      <c r="BQU64"/>
      <c r="BQV64"/>
      <c r="BQW64"/>
      <c r="BQX64"/>
      <c r="BQY64"/>
      <c r="BQZ64"/>
      <c r="BRA64"/>
      <c r="BRB64"/>
      <c r="BRC64"/>
      <c r="BRD64"/>
      <c r="BRE64"/>
      <c r="BRF64"/>
      <c r="BRG64"/>
      <c r="BRH64"/>
      <c r="BRI64"/>
      <c r="BRJ64"/>
      <c r="BRK64"/>
      <c r="BRL64"/>
      <c r="BRM64"/>
      <c r="BRN64"/>
      <c r="BRO64"/>
      <c r="BRP64"/>
      <c r="BRQ64"/>
      <c r="BRR64"/>
      <c r="BRS64"/>
      <c r="BRT64"/>
      <c r="BRU64"/>
      <c r="BRV64"/>
      <c r="BRW64"/>
      <c r="BRX64"/>
      <c r="BRY64"/>
      <c r="BRZ64"/>
      <c r="BSA64"/>
      <c r="BSB64"/>
      <c r="BSC64"/>
      <c r="BSD64"/>
      <c r="BSE64"/>
      <c r="BSF64"/>
      <c r="BSG64"/>
      <c r="BSH64"/>
      <c r="BSI64"/>
      <c r="BSJ64"/>
      <c r="BSK64"/>
      <c r="BSL64"/>
      <c r="BSM64"/>
      <c r="BSN64"/>
      <c r="BSO64"/>
      <c r="BSP64"/>
      <c r="BSQ64"/>
      <c r="BSR64"/>
      <c r="BSS64"/>
      <c r="BST64"/>
      <c r="BSU64"/>
      <c r="BSV64"/>
      <c r="BSW64"/>
      <c r="BSX64"/>
      <c r="BSY64"/>
      <c r="BSZ64"/>
      <c r="BTA64"/>
      <c r="BTB64"/>
      <c r="BTC64"/>
      <c r="BTD64"/>
      <c r="BTE64"/>
      <c r="BTF64"/>
      <c r="BTG64"/>
      <c r="BTH64"/>
      <c r="BTI64"/>
      <c r="BTJ64"/>
      <c r="BTK64"/>
      <c r="BTL64"/>
      <c r="BTM64"/>
      <c r="BTN64"/>
      <c r="BTO64"/>
      <c r="BTP64"/>
      <c r="BTQ64"/>
      <c r="BTR64"/>
      <c r="BTS64"/>
      <c r="BTT64"/>
      <c r="BTU64"/>
      <c r="BTV64"/>
      <c r="BTW64"/>
      <c r="BTX64"/>
      <c r="BTY64"/>
      <c r="BTZ64"/>
      <c r="BUA64"/>
      <c r="BUB64"/>
      <c r="BUC64"/>
      <c r="BUD64"/>
      <c r="BUE64"/>
      <c r="BUF64"/>
      <c r="BUG64"/>
      <c r="BUH64"/>
      <c r="BUI64"/>
      <c r="BUJ64"/>
      <c r="BUK64"/>
      <c r="BUL64"/>
      <c r="BUM64"/>
      <c r="BUN64"/>
      <c r="BUO64"/>
      <c r="BUP64"/>
      <c r="BUQ64"/>
      <c r="BUR64"/>
      <c r="BUS64"/>
      <c r="BUT64"/>
      <c r="BUU64"/>
      <c r="BUV64"/>
      <c r="BUW64"/>
      <c r="BUX64"/>
      <c r="BUY64"/>
      <c r="BUZ64"/>
      <c r="BVA64"/>
      <c r="BVB64"/>
      <c r="BVC64"/>
      <c r="BVD64"/>
      <c r="BVE64"/>
      <c r="BVF64"/>
      <c r="BVG64"/>
      <c r="BVH64"/>
      <c r="BVI64"/>
      <c r="BVJ64"/>
      <c r="BVK64"/>
      <c r="BVL64"/>
      <c r="BVM64"/>
      <c r="BVN64"/>
      <c r="BVO64"/>
      <c r="BVP64"/>
      <c r="BVQ64"/>
      <c r="BVR64"/>
      <c r="BVS64"/>
      <c r="BVT64"/>
      <c r="BVU64"/>
      <c r="BVV64"/>
      <c r="BVW64"/>
      <c r="BVX64"/>
      <c r="BVY64"/>
      <c r="BVZ64"/>
      <c r="BWA64"/>
      <c r="BWB64"/>
      <c r="BWC64"/>
      <c r="BWD64"/>
      <c r="BWE64"/>
      <c r="BWF64"/>
      <c r="BWG64"/>
      <c r="BWH64"/>
      <c r="BWI64"/>
      <c r="BWJ64"/>
      <c r="BWK64"/>
      <c r="BWL64"/>
      <c r="BWM64"/>
      <c r="BWN64"/>
      <c r="BWO64"/>
      <c r="BWP64"/>
      <c r="BWQ64"/>
      <c r="BWR64"/>
      <c r="BWS64"/>
      <c r="BWT64"/>
      <c r="BWU64"/>
      <c r="BWV64"/>
      <c r="BWW64"/>
      <c r="BWX64"/>
      <c r="BWY64"/>
      <c r="BWZ64"/>
      <c r="BXA64"/>
      <c r="BXB64"/>
      <c r="BXC64"/>
      <c r="BXD64"/>
      <c r="BXE64"/>
    </row>
    <row r="65" spans="1:1981" s="43" customFormat="1" ht="15" customHeight="1" x14ac:dyDescent="0.25">
      <c r="A65"/>
      <c r="B65" s="234"/>
      <c r="C65" s="81" t="s">
        <v>171</v>
      </c>
      <c r="D65" s="25">
        <v>18</v>
      </c>
      <c r="E65" s="26" t="s">
        <v>44</v>
      </c>
      <c r="F65" s="81" t="s">
        <v>172</v>
      </c>
      <c r="G65" s="28" t="s">
        <v>41</v>
      </c>
      <c r="H65" s="50" t="s">
        <v>37</v>
      </c>
      <c r="I65" s="75" t="s">
        <v>94</v>
      </c>
      <c r="J65" s="50"/>
      <c r="K65" s="4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  <c r="AMK65"/>
      <c r="AML65"/>
      <c r="AMM65"/>
      <c r="AMN65"/>
      <c r="AMO65"/>
      <c r="AMP65"/>
      <c r="AMQ65"/>
      <c r="AMR65"/>
      <c r="AMS65"/>
      <c r="AMT65"/>
      <c r="AMU65"/>
      <c r="AMV65"/>
      <c r="AMW65"/>
      <c r="AMX65"/>
      <c r="AMY65"/>
      <c r="AMZ65"/>
      <c r="ANA65"/>
      <c r="ANB65"/>
      <c r="ANC65"/>
      <c r="AND65"/>
      <c r="ANE65"/>
      <c r="ANF65"/>
      <c r="ANG65"/>
      <c r="ANH65"/>
      <c r="ANI65"/>
      <c r="ANJ65"/>
      <c r="ANK65"/>
      <c r="ANL65"/>
      <c r="ANM65"/>
      <c r="ANN65"/>
      <c r="ANO65"/>
      <c r="ANP65"/>
      <c r="ANQ65"/>
      <c r="ANR65"/>
      <c r="ANS65"/>
      <c r="ANT65"/>
      <c r="ANU65"/>
      <c r="ANV65"/>
      <c r="ANW65"/>
      <c r="ANX65"/>
      <c r="ANY65"/>
      <c r="ANZ65"/>
      <c r="AOA65"/>
      <c r="AOB65"/>
      <c r="AOC65"/>
      <c r="AOD65"/>
      <c r="AOE65"/>
      <c r="AOF65"/>
      <c r="AOG65"/>
      <c r="AOH65"/>
      <c r="AOI65"/>
      <c r="AOJ65"/>
      <c r="AOK65"/>
      <c r="AOL65"/>
      <c r="AOM65"/>
      <c r="AON65"/>
      <c r="AOO65"/>
      <c r="AOP65"/>
      <c r="AOQ65"/>
      <c r="AOR65"/>
      <c r="AOS65"/>
      <c r="AOT65"/>
      <c r="AOU65"/>
      <c r="AOV65"/>
      <c r="AOW65"/>
      <c r="AOX65"/>
      <c r="AOY65"/>
      <c r="AOZ65"/>
      <c r="APA65"/>
      <c r="APB65"/>
      <c r="APC65"/>
      <c r="APD65"/>
      <c r="APE65"/>
      <c r="APF65"/>
      <c r="APG65"/>
      <c r="APH65"/>
      <c r="API65"/>
      <c r="APJ65"/>
      <c r="APK65"/>
      <c r="APL65"/>
      <c r="APM65"/>
      <c r="APN65"/>
      <c r="APO65"/>
      <c r="APP65"/>
      <c r="APQ65"/>
      <c r="APR65"/>
      <c r="APS65"/>
      <c r="APT65"/>
      <c r="APU65"/>
      <c r="APV65"/>
      <c r="APW65"/>
      <c r="APX65"/>
      <c r="APY65"/>
      <c r="APZ65"/>
      <c r="AQA65"/>
      <c r="AQB65"/>
      <c r="AQC65"/>
      <c r="AQD65"/>
      <c r="AQE65"/>
      <c r="AQF65"/>
      <c r="AQG65"/>
      <c r="AQH65"/>
      <c r="AQI65"/>
      <c r="AQJ65"/>
      <c r="AQK65"/>
      <c r="AQL65"/>
      <c r="AQM65"/>
      <c r="AQN65"/>
      <c r="AQO65"/>
      <c r="AQP65"/>
      <c r="AQQ65"/>
      <c r="AQR65"/>
      <c r="AQS65"/>
      <c r="AQT65"/>
      <c r="AQU65"/>
      <c r="AQV65"/>
      <c r="AQW65"/>
      <c r="AQX65"/>
      <c r="AQY65"/>
      <c r="AQZ65"/>
      <c r="ARA65"/>
      <c r="ARB65"/>
      <c r="ARC65"/>
      <c r="ARD65"/>
      <c r="ARE65"/>
      <c r="ARF65"/>
      <c r="ARG65"/>
      <c r="ARH65"/>
      <c r="ARI65"/>
      <c r="ARJ65"/>
      <c r="ARK65"/>
      <c r="ARL65"/>
      <c r="ARM65"/>
      <c r="ARN65"/>
      <c r="ARO65"/>
      <c r="ARP65"/>
      <c r="ARQ65"/>
      <c r="ARR65"/>
      <c r="ARS65"/>
      <c r="ART65"/>
      <c r="ARU65"/>
      <c r="ARV65"/>
      <c r="ARW65"/>
      <c r="ARX65"/>
      <c r="ARY65"/>
      <c r="ARZ65"/>
      <c r="ASA65"/>
      <c r="ASB65"/>
      <c r="ASC65"/>
      <c r="ASD65"/>
      <c r="ASE65"/>
      <c r="ASF65"/>
      <c r="ASG65"/>
      <c r="ASH65"/>
      <c r="ASI65"/>
      <c r="ASJ65"/>
      <c r="ASK65"/>
      <c r="ASL65"/>
      <c r="ASM65"/>
      <c r="ASN65"/>
      <c r="ASO65"/>
      <c r="ASP65"/>
      <c r="ASQ65"/>
      <c r="ASR65"/>
      <c r="ASS65"/>
      <c r="AST65"/>
      <c r="ASU65"/>
      <c r="ASV65"/>
      <c r="ASW65"/>
      <c r="ASX65"/>
      <c r="ASY65"/>
      <c r="ASZ65"/>
      <c r="ATA65"/>
      <c r="ATB65"/>
      <c r="ATC65"/>
      <c r="ATD65"/>
      <c r="ATE65"/>
      <c r="ATF65"/>
      <c r="ATG65"/>
      <c r="ATH65"/>
      <c r="ATI65"/>
      <c r="ATJ65"/>
      <c r="ATK65"/>
      <c r="ATL65"/>
      <c r="ATM65"/>
      <c r="ATN65"/>
      <c r="ATO65"/>
      <c r="ATP65"/>
      <c r="ATQ65"/>
      <c r="ATR65"/>
      <c r="ATS65"/>
      <c r="ATT65"/>
      <c r="ATU65"/>
      <c r="ATV65"/>
      <c r="ATW65"/>
      <c r="ATX65"/>
      <c r="ATY65"/>
      <c r="ATZ65"/>
      <c r="AUA65"/>
      <c r="AUB65"/>
      <c r="AUC65"/>
      <c r="AUD65"/>
      <c r="AUE65"/>
      <c r="AUF65"/>
      <c r="AUG65"/>
      <c r="AUH65"/>
      <c r="AUI65"/>
      <c r="AUJ65"/>
      <c r="AUK65"/>
      <c r="AUL65"/>
      <c r="AUM65"/>
      <c r="AUN65"/>
      <c r="AUO65"/>
      <c r="AUP65"/>
      <c r="AUQ65"/>
      <c r="AUR65"/>
      <c r="AUS65"/>
      <c r="AUT65"/>
      <c r="AUU65"/>
      <c r="AUV65"/>
      <c r="AUW65"/>
      <c r="AUX65"/>
      <c r="AUY65"/>
      <c r="AUZ65"/>
      <c r="AVA65"/>
      <c r="AVB65"/>
      <c r="AVC65"/>
      <c r="AVD65"/>
      <c r="AVE65"/>
      <c r="AVF65"/>
      <c r="AVG65"/>
      <c r="AVH65"/>
      <c r="AVI65"/>
      <c r="AVJ65"/>
      <c r="AVK65"/>
      <c r="AVL65"/>
      <c r="AVM65"/>
      <c r="AVN65"/>
      <c r="AVO65"/>
      <c r="AVP65"/>
      <c r="AVQ65"/>
      <c r="AVR65"/>
      <c r="AVS65"/>
      <c r="AVT65"/>
      <c r="AVU65"/>
      <c r="AVV65"/>
      <c r="AVW65"/>
      <c r="AVX65"/>
      <c r="AVY65"/>
      <c r="AVZ65"/>
      <c r="AWA65"/>
      <c r="AWB65"/>
      <c r="AWC65"/>
      <c r="AWD65"/>
      <c r="AWE65"/>
      <c r="AWF65"/>
      <c r="AWG65"/>
      <c r="AWH65"/>
      <c r="AWI65"/>
      <c r="AWJ65"/>
      <c r="AWK65"/>
      <c r="AWL65"/>
      <c r="AWM65"/>
      <c r="AWN65"/>
      <c r="AWO65"/>
      <c r="AWP65"/>
      <c r="AWQ65"/>
      <c r="AWR65"/>
      <c r="AWS65"/>
      <c r="AWT65"/>
      <c r="AWU65"/>
      <c r="AWV65"/>
      <c r="AWW65"/>
      <c r="AWX65"/>
      <c r="AWY65"/>
      <c r="AWZ65"/>
      <c r="AXA65"/>
      <c r="AXB65"/>
      <c r="AXC65"/>
      <c r="AXD65"/>
      <c r="AXE65"/>
      <c r="AXF65"/>
      <c r="AXG65"/>
      <c r="AXH65"/>
      <c r="AXI65"/>
      <c r="AXJ65"/>
      <c r="AXK65"/>
      <c r="AXL65"/>
      <c r="AXM65"/>
      <c r="AXN65"/>
      <c r="AXO65"/>
      <c r="AXP65"/>
      <c r="AXQ65"/>
      <c r="AXR65"/>
      <c r="AXS65"/>
      <c r="AXT65"/>
      <c r="AXU65"/>
      <c r="AXV65"/>
      <c r="AXW65"/>
      <c r="AXX65"/>
      <c r="AXY65"/>
      <c r="AXZ65"/>
      <c r="AYA65"/>
      <c r="AYB65"/>
      <c r="AYC65"/>
      <c r="AYD65"/>
      <c r="AYE65"/>
      <c r="AYF65"/>
      <c r="AYG65"/>
      <c r="AYH65"/>
      <c r="AYI65"/>
      <c r="AYJ65"/>
      <c r="AYK65"/>
      <c r="AYL65"/>
      <c r="AYM65"/>
      <c r="AYN65"/>
      <c r="AYO65"/>
      <c r="AYP65"/>
      <c r="AYQ65"/>
      <c r="AYR65"/>
      <c r="AYS65"/>
      <c r="AYT65"/>
      <c r="AYU65"/>
      <c r="AYV65"/>
      <c r="AYW65"/>
      <c r="AYX65"/>
      <c r="AYY65"/>
      <c r="AYZ65"/>
      <c r="AZA65"/>
      <c r="AZB65"/>
      <c r="AZC65"/>
      <c r="AZD65"/>
      <c r="AZE65"/>
      <c r="AZF65"/>
      <c r="AZG65"/>
      <c r="AZH65"/>
      <c r="AZI65"/>
      <c r="AZJ65"/>
      <c r="AZK65"/>
      <c r="AZL65"/>
      <c r="AZM65"/>
      <c r="AZN65"/>
      <c r="AZO65"/>
      <c r="AZP65"/>
      <c r="AZQ65"/>
      <c r="AZR65"/>
      <c r="AZS65"/>
      <c r="AZT65"/>
      <c r="AZU65"/>
      <c r="AZV65"/>
      <c r="AZW65"/>
      <c r="AZX65"/>
      <c r="AZY65"/>
      <c r="AZZ65"/>
      <c r="BAA65"/>
      <c r="BAB65"/>
      <c r="BAC65"/>
      <c r="BAD65"/>
      <c r="BAE65"/>
      <c r="BAF65"/>
      <c r="BAG65"/>
      <c r="BAH65"/>
      <c r="BAI65"/>
      <c r="BAJ65"/>
      <c r="BAK65"/>
      <c r="BAL65"/>
      <c r="BAM65"/>
      <c r="BAN65"/>
      <c r="BAO65"/>
      <c r="BAP65"/>
      <c r="BAQ65"/>
      <c r="BAR65"/>
      <c r="BAS65"/>
      <c r="BAT65"/>
      <c r="BAU65"/>
      <c r="BAV65"/>
      <c r="BAW65"/>
      <c r="BAX65"/>
      <c r="BAY65"/>
      <c r="BAZ65"/>
      <c r="BBA65"/>
      <c r="BBB65"/>
      <c r="BBC65"/>
      <c r="BBD65"/>
      <c r="BBE65"/>
      <c r="BBF65"/>
      <c r="BBG65"/>
      <c r="BBH65"/>
      <c r="BBI65"/>
      <c r="BBJ65"/>
      <c r="BBK65"/>
      <c r="BBL65"/>
      <c r="BBM65"/>
      <c r="BBN65"/>
      <c r="BBO65"/>
      <c r="BBP65"/>
      <c r="BBQ65"/>
      <c r="BBR65"/>
      <c r="BBS65"/>
      <c r="BBT65"/>
      <c r="BBU65"/>
      <c r="BBV65"/>
      <c r="BBW65"/>
      <c r="BBX65"/>
      <c r="BBY65"/>
      <c r="BBZ65"/>
      <c r="BCA65"/>
      <c r="BCB65"/>
      <c r="BCC65"/>
      <c r="BCD65"/>
      <c r="BCE65"/>
      <c r="BCF65"/>
      <c r="BCG65"/>
      <c r="BCH65"/>
      <c r="BCI65"/>
      <c r="BCJ65"/>
      <c r="BCK65"/>
      <c r="BCL65"/>
      <c r="BCM65"/>
      <c r="BCN65"/>
      <c r="BCO65"/>
      <c r="BCP65"/>
      <c r="BCQ65"/>
      <c r="BCR65"/>
      <c r="BCS65"/>
      <c r="BCT65"/>
      <c r="BCU65"/>
      <c r="BCV65"/>
      <c r="BCW65"/>
      <c r="BCX65"/>
      <c r="BCY65"/>
      <c r="BCZ65"/>
      <c r="BDA65"/>
      <c r="BDB65"/>
      <c r="BDC65"/>
      <c r="BDD65"/>
      <c r="BDE65"/>
      <c r="BDF65"/>
      <c r="BDG65"/>
      <c r="BDH65"/>
      <c r="BDI65"/>
      <c r="BDJ65"/>
      <c r="BDK65"/>
      <c r="BDL65"/>
      <c r="BDM65"/>
      <c r="BDN65"/>
      <c r="BDO65"/>
      <c r="BDP65"/>
      <c r="BDQ65"/>
      <c r="BDR65"/>
      <c r="BDS65"/>
      <c r="BDT65"/>
      <c r="BDU65"/>
      <c r="BDV65"/>
      <c r="BDW65"/>
      <c r="BDX65"/>
      <c r="BDY65"/>
      <c r="BDZ65"/>
      <c r="BEA65"/>
      <c r="BEB65"/>
      <c r="BEC65"/>
      <c r="BED65"/>
      <c r="BEE65"/>
      <c r="BEF65"/>
      <c r="BEG65"/>
      <c r="BEH65"/>
      <c r="BEI65"/>
      <c r="BEJ65"/>
      <c r="BEK65"/>
      <c r="BEL65"/>
      <c r="BEM65"/>
      <c r="BEN65"/>
      <c r="BEO65"/>
      <c r="BEP65"/>
      <c r="BEQ65"/>
      <c r="BER65"/>
      <c r="BES65"/>
      <c r="BET65"/>
      <c r="BEU65"/>
      <c r="BEV65"/>
      <c r="BEW65"/>
      <c r="BEX65"/>
      <c r="BEY65"/>
      <c r="BEZ65"/>
      <c r="BFA65"/>
      <c r="BFB65"/>
      <c r="BFC65"/>
      <c r="BFD65"/>
      <c r="BFE65"/>
      <c r="BFF65"/>
      <c r="BFG65"/>
      <c r="BFH65"/>
      <c r="BFI65"/>
      <c r="BFJ65"/>
      <c r="BFK65"/>
      <c r="BFL65"/>
      <c r="BFM65"/>
      <c r="BFN65"/>
      <c r="BFO65"/>
      <c r="BFP65"/>
      <c r="BFQ65"/>
      <c r="BFR65"/>
      <c r="BFS65"/>
      <c r="BFT65"/>
      <c r="BFU65"/>
      <c r="BFV65"/>
      <c r="BFW65"/>
      <c r="BFX65"/>
      <c r="BFY65"/>
      <c r="BFZ65"/>
      <c r="BGA65"/>
      <c r="BGB65"/>
      <c r="BGC65"/>
      <c r="BGD65"/>
      <c r="BGE65"/>
      <c r="BGF65"/>
      <c r="BGG65"/>
      <c r="BGH65"/>
      <c r="BGI65"/>
      <c r="BGJ65"/>
      <c r="BGK65"/>
      <c r="BGL65"/>
      <c r="BGM65"/>
      <c r="BGN65"/>
      <c r="BGO65"/>
      <c r="BGP65"/>
      <c r="BGQ65"/>
      <c r="BGR65"/>
      <c r="BGS65"/>
      <c r="BGT65"/>
      <c r="BGU65"/>
      <c r="BGV65"/>
      <c r="BGW65"/>
      <c r="BGX65"/>
      <c r="BGY65"/>
      <c r="BGZ65"/>
      <c r="BHA65"/>
      <c r="BHB65"/>
      <c r="BHC65"/>
      <c r="BHD65"/>
      <c r="BHE65"/>
      <c r="BHF65"/>
      <c r="BHG65"/>
      <c r="BHH65"/>
      <c r="BHI65"/>
      <c r="BHJ65"/>
      <c r="BHK65"/>
      <c r="BHL65"/>
      <c r="BHM65"/>
      <c r="BHN65"/>
      <c r="BHO65"/>
      <c r="BHP65"/>
      <c r="BHQ65"/>
      <c r="BHR65"/>
      <c r="BHS65"/>
      <c r="BHT65"/>
      <c r="BHU65"/>
      <c r="BHV65"/>
      <c r="BHW65"/>
      <c r="BHX65"/>
      <c r="BHY65"/>
      <c r="BHZ65"/>
      <c r="BIA65"/>
      <c r="BIB65"/>
      <c r="BIC65"/>
      <c r="BID65"/>
      <c r="BIE65"/>
      <c r="BIF65"/>
      <c r="BIG65"/>
      <c r="BIH65"/>
      <c r="BII65"/>
      <c r="BIJ65"/>
      <c r="BIK65"/>
      <c r="BIL65"/>
      <c r="BIM65"/>
      <c r="BIN65"/>
      <c r="BIO65"/>
      <c r="BIP65"/>
      <c r="BIQ65"/>
      <c r="BIR65"/>
      <c r="BIS65"/>
      <c r="BIT65"/>
      <c r="BIU65"/>
      <c r="BIV65"/>
      <c r="BIW65"/>
      <c r="BIX65"/>
      <c r="BIY65"/>
      <c r="BIZ65"/>
      <c r="BJA65"/>
      <c r="BJB65"/>
      <c r="BJC65"/>
      <c r="BJD65"/>
      <c r="BJE65"/>
      <c r="BJF65"/>
      <c r="BJG65"/>
      <c r="BJH65"/>
      <c r="BJI65"/>
      <c r="BJJ65"/>
      <c r="BJK65"/>
      <c r="BJL65"/>
      <c r="BJM65"/>
      <c r="BJN65"/>
      <c r="BJO65"/>
      <c r="BJP65"/>
      <c r="BJQ65"/>
      <c r="BJR65"/>
      <c r="BJS65"/>
      <c r="BJT65"/>
      <c r="BJU65"/>
      <c r="BJV65"/>
      <c r="BJW65"/>
      <c r="BJX65"/>
      <c r="BJY65"/>
      <c r="BJZ65"/>
      <c r="BKA65"/>
      <c r="BKB65"/>
      <c r="BKC65"/>
      <c r="BKD65"/>
      <c r="BKE65"/>
      <c r="BKF65"/>
      <c r="BKG65"/>
      <c r="BKH65"/>
      <c r="BKI65"/>
      <c r="BKJ65"/>
      <c r="BKK65"/>
      <c r="BKL65"/>
      <c r="BKM65"/>
      <c r="BKN65"/>
      <c r="BKO65"/>
      <c r="BKP65"/>
      <c r="BKQ65"/>
      <c r="BKR65"/>
      <c r="BKS65"/>
      <c r="BKT65"/>
      <c r="BKU65"/>
      <c r="BKV65"/>
      <c r="BKW65"/>
      <c r="BKX65"/>
      <c r="BKY65"/>
      <c r="BKZ65"/>
      <c r="BLA65"/>
      <c r="BLB65"/>
      <c r="BLC65"/>
      <c r="BLD65"/>
      <c r="BLE65"/>
      <c r="BLF65"/>
      <c r="BLG65"/>
      <c r="BLH65"/>
      <c r="BLI65"/>
      <c r="BLJ65"/>
      <c r="BLK65"/>
      <c r="BLL65"/>
      <c r="BLM65"/>
      <c r="BLN65"/>
      <c r="BLO65"/>
      <c r="BLP65"/>
      <c r="BLQ65"/>
      <c r="BLR65"/>
      <c r="BLS65"/>
      <c r="BLT65"/>
      <c r="BLU65"/>
      <c r="BLV65"/>
      <c r="BLW65"/>
      <c r="BLX65"/>
      <c r="BLY65"/>
      <c r="BLZ65"/>
      <c r="BMA65"/>
      <c r="BMB65"/>
      <c r="BMC65"/>
      <c r="BMD65"/>
      <c r="BME65"/>
      <c r="BMF65"/>
      <c r="BMG65"/>
      <c r="BMH65"/>
      <c r="BMI65"/>
      <c r="BMJ65"/>
      <c r="BMK65"/>
      <c r="BML65"/>
      <c r="BMM65"/>
      <c r="BMN65"/>
      <c r="BMO65"/>
      <c r="BMP65"/>
      <c r="BMQ65"/>
      <c r="BMR65"/>
      <c r="BMS65"/>
      <c r="BMT65"/>
      <c r="BMU65"/>
      <c r="BMV65"/>
      <c r="BMW65"/>
      <c r="BMX65"/>
      <c r="BMY65"/>
      <c r="BMZ65"/>
      <c r="BNA65"/>
      <c r="BNB65"/>
      <c r="BNC65"/>
      <c r="BND65"/>
      <c r="BNE65"/>
      <c r="BNF65"/>
      <c r="BNG65"/>
      <c r="BNH65"/>
      <c r="BNI65"/>
      <c r="BNJ65"/>
      <c r="BNK65"/>
      <c r="BNL65"/>
      <c r="BNM65"/>
      <c r="BNN65"/>
      <c r="BNO65"/>
      <c r="BNP65"/>
      <c r="BNQ65"/>
      <c r="BNR65"/>
      <c r="BNS65"/>
      <c r="BNT65"/>
      <c r="BNU65"/>
      <c r="BNV65"/>
      <c r="BNW65"/>
      <c r="BNX65"/>
      <c r="BNY65"/>
      <c r="BNZ65"/>
      <c r="BOA65"/>
      <c r="BOB65"/>
      <c r="BOC65"/>
      <c r="BOD65"/>
      <c r="BOE65"/>
      <c r="BOF65"/>
      <c r="BOG65"/>
      <c r="BOH65"/>
      <c r="BOI65"/>
      <c r="BOJ65"/>
      <c r="BOK65"/>
      <c r="BOL65"/>
      <c r="BOM65"/>
      <c r="BON65"/>
      <c r="BOO65"/>
      <c r="BOP65"/>
      <c r="BOQ65"/>
      <c r="BOR65"/>
      <c r="BOS65"/>
      <c r="BOT65"/>
      <c r="BOU65"/>
      <c r="BOV65"/>
      <c r="BOW65"/>
      <c r="BOX65"/>
      <c r="BOY65"/>
      <c r="BOZ65"/>
      <c r="BPA65"/>
      <c r="BPB65"/>
      <c r="BPC65"/>
      <c r="BPD65"/>
      <c r="BPE65"/>
      <c r="BPF65"/>
      <c r="BPG65"/>
      <c r="BPH65"/>
      <c r="BPI65"/>
      <c r="BPJ65"/>
      <c r="BPK65"/>
      <c r="BPL65"/>
      <c r="BPM65"/>
      <c r="BPN65"/>
      <c r="BPO65"/>
      <c r="BPP65"/>
      <c r="BPQ65"/>
      <c r="BPR65"/>
      <c r="BPS65"/>
      <c r="BPT65"/>
      <c r="BPU65"/>
      <c r="BPV65"/>
      <c r="BPW65"/>
      <c r="BPX65"/>
      <c r="BPY65"/>
      <c r="BPZ65"/>
      <c r="BQA65"/>
      <c r="BQB65"/>
      <c r="BQC65"/>
      <c r="BQD65"/>
      <c r="BQE65"/>
      <c r="BQF65"/>
      <c r="BQG65"/>
      <c r="BQH65"/>
      <c r="BQI65"/>
      <c r="BQJ65"/>
      <c r="BQK65"/>
      <c r="BQL65"/>
      <c r="BQM65"/>
      <c r="BQN65"/>
      <c r="BQO65"/>
      <c r="BQP65"/>
      <c r="BQQ65"/>
      <c r="BQR65"/>
      <c r="BQS65"/>
      <c r="BQT65"/>
      <c r="BQU65"/>
      <c r="BQV65"/>
      <c r="BQW65"/>
      <c r="BQX65"/>
      <c r="BQY65"/>
      <c r="BQZ65"/>
      <c r="BRA65"/>
      <c r="BRB65"/>
      <c r="BRC65"/>
      <c r="BRD65"/>
      <c r="BRE65"/>
      <c r="BRF65"/>
      <c r="BRG65"/>
      <c r="BRH65"/>
      <c r="BRI65"/>
      <c r="BRJ65"/>
      <c r="BRK65"/>
      <c r="BRL65"/>
      <c r="BRM65"/>
      <c r="BRN65"/>
      <c r="BRO65"/>
      <c r="BRP65"/>
      <c r="BRQ65"/>
      <c r="BRR65"/>
      <c r="BRS65"/>
      <c r="BRT65"/>
      <c r="BRU65"/>
      <c r="BRV65"/>
      <c r="BRW65"/>
      <c r="BRX65"/>
      <c r="BRY65"/>
      <c r="BRZ65"/>
      <c r="BSA65"/>
      <c r="BSB65"/>
      <c r="BSC65"/>
      <c r="BSD65"/>
      <c r="BSE65"/>
      <c r="BSF65"/>
      <c r="BSG65"/>
      <c r="BSH65"/>
      <c r="BSI65"/>
      <c r="BSJ65"/>
      <c r="BSK65"/>
      <c r="BSL65"/>
      <c r="BSM65"/>
      <c r="BSN65"/>
      <c r="BSO65"/>
      <c r="BSP65"/>
      <c r="BSQ65"/>
      <c r="BSR65"/>
      <c r="BSS65"/>
      <c r="BST65"/>
      <c r="BSU65"/>
      <c r="BSV65"/>
      <c r="BSW65"/>
      <c r="BSX65"/>
      <c r="BSY65"/>
      <c r="BSZ65"/>
      <c r="BTA65"/>
      <c r="BTB65"/>
      <c r="BTC65"/>
      <c r="BTD65"/>
      <c r="BTE65"/>
      <c r="BTF65"/>
      <c r="BTG65"/>
      <c r="BTH65"/>
      <c r="BTI65"/>
      <c r="BTJ65"/>
      <c r="BTK65"/>
      <c r="BTL65"/>
      <c r="BTM65"/>
      <c r="BTN65"/>
      <c r="BTO65"/>
      <c r="BTP65"/>
      <c r="BTQ65"/>
      <c r="BTR65"/>
      <c r="BTS65"/>
      <c r="BTT65"/>
      <c r="BTU65"/>
      <c r="BTV65"/>
      <c r="BTW65"/>
      <c r="BTX65"/>
      <c r="BTY65"/>
      <c r="BTZ65"/>
      <c r="BUA65"/>
      <c r="BUB65"/>
      <c r="BUC65"/>
      <c r="BUD65"/>
      <c r="BUE65"/>
      <c r="BUF65"/>
      <c r="BUG65"/>
      <c r="BUH65"/>
      <c r="BUI65"/>
      <c r="BUJ65"/>
      <c r="BUK65"/>
      <c r="BUL65"/>
      <c r="BUM65"/>
      <c r="BUN65"/>
      <c r="BUO65"/>
      <c r="BUP65"/>
      <c r="BUQ65"/>
      <c r="BUR65"/>
      <c r="BUS65"/>
      <c r="BUT65"/>
      <c r="BUU65"/>
      <c r="BUV65"/>
      <c r="BUW65"/>
      <c r="BUX65"/>
      <c r="BUY65"/>
      <c r="BUZ65"/>
      <c r="BVA65"/>
      <c r="BVB65"/>
      <c r="BVC65"/>
      <c r="BVD65"/>
      <c r="BVE65"/>
      <c r="BVF65"/>
      <c r="BVG65"/>
      <c r="BVH65"/>
      <c r="BVI65"/>
      <c r="BVJ65"/>
      <c r="BVK65"/>
      <c r="BVL65"/>
      <c r="BVM65"/>
      <c r="BVN65"/>
      <c r="BVO65"/>
      <c r="BVP65"/>
      <c r="BVQ65"/>
      <c r="BVR65"/>
      <c r="BVS65"/>
      <c r="BVT65"/>
      <c r="BVU65"/>
      <c r="BVV65"/>
      <c r="BVW65"/>
      <c r="BVX65"/>
      <c r="BVY65"/>
      <c r="BVZ65"/>
      <c r="BWA65"/>
      <c r="BWB65"/>
      <c r="BWC65"/>
      <c r="BWD65"/>
      <c r="BWE65"/>
      <c r="BWF65"/>
      <c r="BWG65"/>
      <c r="BWH65"/>
      <c r="BWI65"/>
      <c r="BWJ65"/>
      <c r="BWK65"/>
      <c r="BWL65"/>
      <c r="BWM65"/>
      <c r="BWN65"/>
      <c r="BWO65"/>
      <c r="BWP65"/>
      <c r="BWQ65"/>
      <c r="BWR65"/>
      <c r="BWS65"/>
      <c r="BWT65"/>
      <c r="BWU65"/>
      <c r="BWV65"/>
      <c r="BWW65"/>
      <c r="BWX65"/>
      <c r="BWY65"/>
      <c r="BWZ65"/>
      <c r="BXA65"/>
      <c r="BXB65"/>
      <c r="BXC65"/>
      <c r="BXD65"/>
      <c r="BXE65"/>
    </row>
    <row r="66" spans="1:1981" s="4" customFormat="1" ht="15" customHeight="1" x14ac:dyDescent="0.25">
      <c r="A66"/>
      <c r="B66" s="234"/>
      <c r="C66" s="81" t="s">
        <v>173</v>
      </c>
      <c r="D66" s="25" t="s">
        <v>174</v>
      </c>
      <c r="E66" s="26" t="s">
        <v>44</v>
      </c>
      <c r="F66" s="81" t="s">
        <v>175</v>
      </c>
      <c r="G66" s="28" t="s">
        <v>41</v>
      </c>
      <c r="H66" s="50" t="s">
        <v>37</v>
      </c>
      <c r="I66" s="75" t="s">
        <v>94</v>
      </c>
      <c r="J66" s="50"/>
      <c r="L66" s="43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  <c r="AMK66"/>
      <c r="AML66"/>
      <c r="AMM66"/>
      <c r="AMN66"/>
      <c r="AMO66"/>
      <c r="AMP66"/>
      <c r="AMQ66"/>
      <c r="AMR66"/>
      <c r="AMS66"/>
      <c r="AMT66"/>
      <c r="AMU66"/>
      <c r="AMV66"/>
      <c r="AMW66"/>
      <c r="AMX66"/>
      <c r="AMY66"/>
      <c r="AMZ66"/>
      <c r="ANA66"/>
      <c r="ANB66"/>
      <c r="ANC66"/>
      <c r="AND66"/>
      <c r="ANE66"/>
      <c r="ANF66"/>
      <c r="ANG66"/>
      <c r="ANH66"/>
      <c r="ANI66"/>
      <c r="ANJ66"/>
      <c r="ANK66"/>
      <c r="ANL66"/>
      <c r="ANM66"/>
      <c r="ANN66"/>
      <c r="ANO66"/>
      <c r="ANP66"/>
      <c r="ANQ66"/>
      <c r="ANR66"/>
      <c r="ANS66"/>
      <c r="ANT66"/>
      <c r="ANU66"/>
      <c r="ANV66"/>
      <c r="ANW66"/>
      <c r="ANX66"/>
      <c r="ANY66"/>
      <c r="ANZ66"/>
      <c r="AOA66"/>
      <c r="AOB66"/>
      <c r="AOC66"/>
      <c r="AOD66"/>
      <c r="AOE66"/>
      <c r="AOF66"/>
      <c r="AOG66"/>
      <c r="AOH66"/>
      <c r="AOI66"/>
      <c r="AOJ66"/>
      <c r="AOK66"/>
      <c r="AOL66"/>
      <c r="AOM66"/>
      <c r="AON66"/>
      <c r="AOO66"/>
      <c r="AOP66"/>
      <c r="AOQ66"/>
      <c r="AOR66"/>
      <c r="AOS66"/>
      <c r="AOT66"/>
      <c r="AOU66"/>
      <c r="AOV66"/>
      <c r="AOW66"/>
      <c r="AOX66"/>
      <c r="AOY66"/>
      <c r="AOZ66"/>
      <c r="APA66"/>
      <c r="APB66"/>
      <c r="APC66"/>
      <c r="APD66"/>
      <c r="APE66"/>
      <c r="APF66"/>
      <c r="APG66"/>
      <c r="APH66"/>
      <c r="API66"/>
      <c r="APJ66"/>
      <c r="APK66"/>
      <c r="APL66"/>
      <c r="APM66"/>
      <c r="APN66"/>
      <c r="APO66"/>
      <c r="APP66"/>
      <c r="APQ66"/>
      <c r="APR66"/>
      <c r="APS66"/>
      <c r="APT66"/>
      <c r="APU66"/>
      <c r="APV66"/>
      <c r="APW66"/>
      <c r="APX66"/>
      <c r="APY66"/>
      <c r="APZ66"/>
      <c r="AQA66"/>
      <c r="AQB66"/>
      <c r="AQC66"/>
      <c r="AQD66"/>
      <c r="AQE66"/>
      <c r="AQF66"/>
      <c r="AQG66"/>
      <c r="AQH66"/>
      <c r="AQI66"/>
      <c r="AQJ66"/>
      <c r="AQK66"/>
      <c r="AQL66"/>
      <c r="AQM66"/>
      <c r="AQN66"/>
      <c r="AQO66"/>
      <c r="AQP66"/>
      <c r="AQQ66"/>
      <c r="AQR66"/>
      <c r="AQS66"/>
      <c r="AQT66"/>
      <c r="AQU66"/>
      <c r="AQV66"/>
      <c r="AQW66"/>
      <c r="AQX66"/>
      <c r="AQY66"/>
      <c r="AQZ66"/>
      <c r="ARA66"/>
      <c r="ARB66"/>
      <c r="ARC66"/>
      <c r="ARD66"/>
      <c r="ARE66"/>
      <c r="ARF66"/>
      <c r="ARG66"/>
      <c r="ARH66"/>
      <c r="ARI66"/>
      <c r="ARJ66"/>
      <c r="ARK66"/>
      <c r="ARL66"/>
      <c r="ARM66"/>
      <c r="ARN66"/>
      <c r="ARO66"/>
      <c r="ARP66"/>
      <c r="ARQ66"/>
      <c r="ARR66"/>
      <c r="ARS66"/>
      <c r="ART66"/>
      <c r="ARU66"/>
      <c r="ARV66"/>
      <c r="ARW66"/>
      <c r="ARX66"/>
      <c r="ARY66"/>
      <c r="ARZ66"/>
      <c r="ASA66"/>
      <c r="ASB66"/>
      <c r="ASC66"/>
      <c r="ASD66"/>
      <c r="ASE66"/>
      <c r="ASF66"/>
      <c r="ASG66"/>
      <c r="ASH66"/>
      <c r="ASI66"/>
      <c r="ASJ66"/>
      <c r="ASK66"/>
      <c r="ASL66"/>
      <c r="ASM66"/>
      <c r="ASN66"/>
      <c r="ASO66"/>
      <c r="ASP66"/>
      <c r="ASQ66"/>
      <c r="ASR66"/>
      <c r="ASS66"/>
      <c r="AST66"/>
      <c r="ASU66"/>
      <c r="ASV66"/>
      <c r="ASW66"/>
      <c r="ASX66"/>
      <c r="ASY66"/>
      <c r="ASZ66"/>
      <c r="ATA66"/>
      <c r="ATB66"/>
      <c r="ATC66"/>
      <c r="ATD66"/>
      <c r="ATE66"/>
      <c r="ATF66"/>
      <c r="ATG66"/>
      <c r="ATH66"/>
      <c r="ATI66"/>
      <c r="ATJ66"/>
      <c r="ATK66"/>
      <c r="ATL66"/>
      <c r="ATM66"/>
      <c r="ATN66"/>
      <c r="ATO66"/>
      <c r="ATP66"/>
      <c r="ATQ66"/>
      <c r="ATR66"/>
      <c r="ATS66"/>
      <c r="ATT66"/>
      <c r="ATU66"/>
      <c r="ATV66"/>
      <c r="ATW66"/>
      <c r="ATX66"/>
      <c r="ATY66"/>
      <c r="ATZ66"/>
      <c r="AUA66"/>
      <c r="AUB66"/>
      <c r="AUC66"/>
      <c r="AUD66"/>
      <c r="AUE66"/>
      <c r="AUF66"/>
      <c r="AUG66"/>
      <c r="AUH66"/>
      <c r="AUI66"/>
      <c r="AUJ66"/>
      <c r="AUK66"/>
      <c r="AUL66"/>
      <c r="AUM66"/>
      <c r="AUN66"/>
      <c r="AUO66"/>
      <c r="AUP66"/>
      <c r="AUQ66"/>
      <c r="AUR66"/>
      <c r="AUS66"/>
      <c r="AUT66"/>
      <c r="AUU66"/>
      <c r="AUV66"/>
      <c r="AUW66"/>
      <c r="AUX66"/>
      <c r="AUY66"/>
      <c r="AUZ66"/>
      <c r="AVA66"/>
      <c r="AVB66"/>
      <c r="AVC66"/>
      <c r="AVD66"/>
      <c r="AVE66"/>
      <c r="AVF66"/>
      <c r="AVG66"/>
      <c r="AVH66"/>
      <c r="AVI66"/>
      <c r="AVJ66"/>
      <c r="AVK66"/>
      <c r="AVL66"/>
      <c r="AVM66"/>
      <c r="AVN66"/>
      <c r="AVO66"/>
      <c r="AVP66"/>
      <c r="AVQ66"/>
      <c r="AVR66"/>
      <c r="AVS66"/>
      <c r="AVT66"/>
      <c r="AVU66"/>
      <c r="AVV66"/>
      <c r="AVW66"/>
      <c r="AVX66"/>
      <c r="AVY66"/>
      <c r="AVZ66"/>
      <c r="AWA66"/>
      <c r="AWB66"/>
      <c r="AWC66"/>
      <c r="AWD66"/>
      <c r="AWE66"/>
      <c r="AWF66"/>
      <c r="AWG66"/>
      <c r="AWH66"/>
      <c r="AWI66"/>
      <c r="AWJ66"/>
      <c r="AWK66"/>
      <c r="AWL66"/>
      <c r="AWM66"/>
      <c r="AWN66"/>
      <c r="AWO66"/>
      <c r="AWP66"/>
      <c r="AWQ66"/>
      <c r="AWR66"/>
      <c r="AWS66"/>
      <c r="AWT66"/>
      <c r="AWU66"/>
      <c r="AWV66"/>
      <c r="AWW66"/>
      <c r="AWX66"/>
      <c r="AWY66"/>
      <c r="AWZ66"/>
      <c r="AXA66"/>
      <c r="AXB66"/>
      <c r="AXC66"/>
      <c r="AXD66"/>
      <c r="AXE66"/>
      <c r="AXF66"/>
      <c r="AXG66"/>
      <c r="AXH66"/>
      <c r="AXI66"/>
      <c r="AXJ66"/>
      <c r="AXK66"/>
      <c r="AXL66"/>
      <c r="AXM66"/>
      <c r="AXN66"/>
      <c r="AXO66"/>
      <c r="AXP66"/>
      <c r="AXQ66"/>
      <c r="AXR66"/>
      <c r="AXS66"/>
      <c r="AXT66"/>
      <c r="AXU66"/>
      <c r="AXV66"/>
      <c r="AXW66"/>
      <c r="AXX66"/>
      <c r="AXY66"/>
      <c r="AXZ66"/>
      <c r="AYA66"/>
      <c r="AYB66"/>
      <c r="AYC66"/>
      <c r="AYD66"/>
      <c r="AYE66"/>
      <c r="AYF66"/>
      <c r="AYG66"/>
      <c r="AYH66"/>
      <c r="AYI66"/>
      <c r="AYJ66"/>
      <c r="AYK66"/>
      <c r="AYL66"/>
      <c r="AYM66"/>
      <c r="AYN66"/>
      <c r="AYO66"/>
      <c r="AYP66"/>
      <c r="AYQ66"/>
      <c r="AYR66"/>
      <c r="AYS66"/>
      <c r="AYT66"/>
      <c r="AYU66"/>
      <c r="AYV66"/>
      <c r="AYW66"/>
      <c r="AYX66"/>
      <c r="AYY66"/>
      <c r="AYZ66"/>
      <c r="AZA66"/>
      <c r="AZB66"/>
      <c r="AZC66"/>
      <c r="AZD66"/>
      <c r="AZE66"/>
      <c r="AZF66"/>
      <c r="AZG66"/>
      <c r="AZH66"/>
      <c r="AZI66"/>
      <c r="AZJ66"/>
      <c r="AZK66"/>
      <c r="AZL66"/>
      <c r="AZM66"/>
      <c r="AZN66"/>
      <c r="AZO66"/>
      <c r="AZP66"/>
      <c r="AZQ66"/>
      <c r="AZR66"/>
      <c r="AZS66"/>
      <c r="AZT66"/>
      <c r="AZU66"/>
      <c r="AZV66"/>
      <c r="AZW66"/>
      <c r="AZX66"/>
      <c r="AZY66"/>
      <c r="AZZ66"/>
      <c r="BAA66"/>
      <c r="BAB66"/>
      <c r="BAC66"/>
      <c r="BAD66"/>
      <c r="BAE66"/>
      <c r="BAF66"/>
      <c r="BAG66"/>
      <c r="BAH66"/>
      <c r="BAI66"/>
      <c r="BAJ66"/>
      <c r="BAK66"/>
      <c r="BAL66"/>
      <c r="BAM66"/>
      <c r="BAN66"/>
      <c r="BAO66"/>
      <c r="BAP66"/>
      <c r="BAQ66"/>
      <c r="BAR66"/>
      <c r="BAS66"/>
      <c r="BAT66"/>
      <c r="BAU66"/>
      <c r="BAV66"/>
      <c r="BAW66"/>
      <c r="BAX66"/>
      <c r="BAY66"/>
      <c r="BAZ66"/>
      <c r="BBA66"/>
      <c r="BBB66"/>
      <c r="BBC66"/>
      <c r="BBD66"/>
      <c r="BBE66"/>
      <c r="BBF66"/>
      <c r="BBG66"/>
      <c r="BBH66"/>
      <c r="BBI66"/>
      <c r="BBJ66"/>
      <c r="BBK66"/>
      <c r="BBL66"/>
      <c r="BBM66"/>
      <c r="BBN66"/>
      <c r="BBO66"/>
      <c r="BBP66"/>
      <c r="BBQ66"/>
      <c r="BBR66"/>
      <c r="BBS66"/>
      <c r="BBT66"/>
      <c r="BBU66"/>
      <c r="BBV66"/>
      <c r="BBW66"/>
      <c r="BBX66"/>
      <c r="BBY66"/>
      <c r="BBZ66"/>
      <c r="BCA66"/>
      <c r="BCB66"/>
      <c r="BCC66"/>
      <c r="BCD66"/>
      <c r="BCE66"/>
      <c r="BCF66"/>
      <c r="BCG66"/>
      <c r="BCH66"/>
      <c r="BCI66"/>
      <c r="BCJ66"/>
      <c r="BCK66"/>
      <c r="BCL66"/>
      <c r="BCM66"/>
      <c r="BCN66"/>
      <c r="BCO66"/>
      <c r="BCP66"/>
      <c r="BCQ66"/>
      <c r="BCR66"/>
      <c r="BCS66"/>
      <c r="BCT66"/>
      <c r="BCU66"/>
      <c r="BCV66"/>
      <c r="BCW66"/>
      <c r="BCX66"/>
      <c r="BCY66"/>
      <c r="BCZ66"/>
      <c r="BDA66"/>
      <c r="BDB66"/>
      <c r="BDC66"/>
      <c r="BDD66"/>
      <c r="BDE66"/>
      <c r="BDF66"/>
      <c r="BDG66"/>
      <c r="BDH66"/>
      <c r="BDI66"/>
      <c r="BDJ66"/>
      <c r="BDK66"/>
      <c r="BDL66"/>
      <c r="BDM66"/>
      <c r="BDN66"/>
      <c r="BDO66"/>
      <c r="BDP66"/>
      <c r="BDQ66"/>
      <c r="BDR66"/>
      <c r="BDS66"/>
      <c r="BDT66"/>
      <c r="BDU66"/>
      <c r="BDV66"/>
      <c r="BDW66"/>
      <c r="BDX66"/>
      <c r="BDY66"/>
      <c r="BDZ66"/>
      <c r="BEA66"/>
      <c r="BEB66"/>
      <c r="BEC66"/>
      <c r="BED66"/>
      <c r="BEE66"/>
      <c r="BEF66"/>
      <c r="BEG66"/>
      <c r="BEH66"/>
      <c r="BEI66"/>
      <c r="BEJ66"/>
      <c r="BEK66"/>
      <c r="BEL66"/>
      <c r="BEM66"/>
      <c r="BEN66"/>
      <c r="BEO66"/>
      <c r="BEP66"/>
      <c r="BEQ66"/>
      <c r="BER66"/>
      <c r="BES66"/>
      <c r="BET66"/>
      <c r="BEU66"/>
      <c r="BEV66"/>
      <c r="BEW66"/>
      <c r="BEX66"/>
      <c r="BEY66"/>
      <c r="BEZ66"/>
      <c r="BFA66"/>
      <c r="BFB66"/>
      <c r="BFC66"/>
      <c r="BFD66"/>
      <c r="BFE66"/>
      <c r="BFF66"/>
      <c r="BFG66"/>
      <c r="BFH66"/>
      <c r="BFI66"/>
      <c r="BFJ66"/>
      <c r="BFK66"/>
      <c r="BFL66"/>
      <c r="BFM66"/>
      <c r="BFN66"/>
      <c r="BFO66"/>
      <c r="BFP66"/>
      <c r="BFQ66"/>
      <c r="BFR66"/>
      <c r="BFS66"/>
      <c r="BFT66"/>
      <c r="BFU66"/>
      <c r="BFV66"/>
      <c r="BFW66"/>
      <c r="BFX66"/>
      <c r="BFY66"/>
      <c r="BFZ66"/>
      <c r="BGA66"/>
      <c r="BGB66"/>
      <c r="BGC66"/>
      <c r="BGD66"/>
      <c r="BGE66"/>
      <c r="BGF66"/>
      <c r="BGG66"/>
      <c r="BGH66"/>
      <c r="BGI66"/>
      <c r="BGJ66"/>
      <c r="BGK66"/>
      <c r="BGL66"/>
      <c r="BGM66"/>
      <c r="BGN66"/>
      <c r="BGO66"/>
      <c r="BGP66"/>
      <c r="BGQ66"/>
      <c r="BGR66"/>
      <c r="BGS66"/>
      <c r="BGT66"/>
      <c r="BGU66"/>
      <c r="BGV66"/>
      <c r="BGW66"/>
      <c r="BGX66"/>
      <c r="BGY66"/>
      <c r="BGZ66"/>
      <c r="BHA66"/>
      <c r="BHB66"/>
      <c r="BHC66"/>
      <c r="BHD66"/>
      <c r="BHE66"/>
      <c r="BHF66"/>
      <c r="BHG66"/>
      <c r="BHH66"/>
      <c r="BHI66"/>
      <c r="BHJ66"/>
      <c r="BHK66"/>
      <c r="BHL66"/>
      <c r="BHM66"/>
      <c r="BHN66"/>
      <c r="BHO66"/>
      <c r="BHP66"/>
      <c r="BHQ66"/>
      <c r="BHR66"/>
      <c r="BHS66"/>
      <c r="BHT66"/>
      <c r="BHU66"/>
      <c r="BHV66"/>
      <c r="BHW66"/>
      <c r="BHX66"/>
      <c r="BHY66"/>
      <c r="BHZ66"/>
      <c r="BIA66"/>
      <c r="BIB66"/>
      <c r="BIC66"/>
      <c r="BID66"/>
      <c r="BIE66"/>
      <c r="BIF66"/>
      <c r="BIG66"/>
      <c r="BIH66"/>
      <c r="BII66"/>
      <c r="BIJ66"/>
      <c r="BIK66"/>
      <c r="BIL66"/>
      <c r="BIM66"/>
      <c r="BIN66"/>
      <c r="BIO66"/>
      <c r="BIP66"/>
      <c r="BIQ66"/>
      <c r="BIR66"/>
      <c r="BIS66"/>
      <c r="BIT66"/>
      <c r="BIU66"/>
      <c r="BIV66"/>
      <c r="BIW66"/>
      <c r="BIX66"/>
      <c r="BIY66"/>
      <c r="BIZ66"/>
      <c r="BJA66"/>
      <c r="BJB66"/>
      <c r="BJC66"/>
      <c r="BJD66"/>
      <c r="BJE66"/>
      <c r="BJF66"/>
      <c r="BJG66"/>
      <c r="BJH66"/>
      <c r="BJI66"/>
      <c r="BJJ66"/>
      <c r="BJK66"/>
      <c r="BJL66"/>
      <c r="BJM66"/>
      <c r="BJN66"/>
      <c r="BJO66"/>
      <c r="BJP66"/>
      <c r="BJQ66"/>
      <c r="BJR66"/>
      <c r="BJS66"/>
      <c r="BJT66"/>
      <c r="BJU66"/>
      <c r="BJV66"/>
      <c r="BJW66"/>
      <c r="BJX66"/>
      <c r="BJY66"/>
      <c r="BJZ66"/>
      <c r="BKA66"/>
      <c r="BKB66"/>
      <c r="BKC66"/>
      <c r="BKD66"/>
      <c r="BKE66"/>
      <c r="BKF66"/>
      <c r="BKG66"/>
      <c r="BKH66"/>
      <c r="BKI66"/>
      <c r="BKJ66"/>
      <c r="BKK66"/>
      <c r="BKL66"/>
      <c r="BKM66"/>
      <c r="BKN66"/>
      <c r="BKO66"/>
      <c r="BKP66"/>
      <c r="BKQ66"/>
      <c r="BKR66"/>
      <c r="BKS66"/>
      <c r="BKT66"/>
      <c r="BKU66"/>
      <c r="BKV66"/>
      <c r="BKW66"/>
      <c r="BKX66"/>
      <c r="BKY66"/>
      <c r="BKZ66"/>
      <c r="BLA66"/>
      <c r="BLB66"/>
      <c r="BLC66"/>
      <c r="BLD66"/>
      <c r="BLE66"/>
      <c r="BLF66"/>
      <c r="BLG66"/>
      <c r="BLH66"/>
      <c r="BLI66"/>
      <c r="BLJ66"/>
      <c r="BLK66"/>
      <c r="BLL66"/>
      <c r="BLM66"/>
      <c r="BLN66"/>
      <c r="BLO66"/>
      <c r="BLP66"/>
      <c r="BLQ66"/>
      <c r="BLR66"/>
      <c r="BLS66"/>
      <c r="BLT66"/>
      <c r="BLU66"/>
      <c r="BLV66"/>
      <c r="BLW66"/>
      <c r="BLX66"/>
      <c r="BLY66"/>
      <c r="BLZ66"/>
      <c r="BMA66"/>
      <c r="BMB66"/>
      <c r="BMC66"/>
      <c r="BMD66"/>
      <c r="BME66"/>
      <c r="BMF66"/>
      <c r="BMG66"/>
      <c r="BMH66"/>
      <c r="BMI66"/>
      <c r="BMJ66"/>
      <c r="BMK66"/>
      <c r="BML66"/>
      <c r="BMM66"/>
      <c r="BMN66"/>
      <c r="BMO66"/>
      <c r="BMP66"/>
      <c r="BMQ66"/>
      <c r="BMR66"/>
      <c r="BMS66"/>
      <c r="BMT66"/>
      <c r="BMU66"/>
      <c r="BMV66"/>
      <c r="BMW66"/>
      <c r="BMX66"/>
      <c r="BMY66"/>
      <c r="BMZ66"/>
      <c r="BNA66"/>
      <c r="BNB66"/>
      <c r="BNC66"/>
      <c r="BND66"/>
      <c r="BNE66"/>
      <c r="BNF66"/>
      <c r="BNG66"/>
      <c r="BNH66"/>
      <c r="BNI66"/>
      <c r="BNJ66"/>
      <c r="BNK66"/>
      <c r="BNL66"/>
      <c r="BNM66"/>
      <c r="BNN66"/>
      <c r="BNO66"/>
      <c r="BNP66"/>
      <c r="BNQ66"/>
      <c r="BNR66"/>
      <c r="BNS66"/>
      <c r="BNT66"/>
      <c r="BNU66"/>
      <c r="BNV66"/>
      <c r="BNW66"/>
      <c r="BNX66"/>
      <c r="BNY66"/>
      <c r="BNZ66"/>
      <c r="BOA66"/>
      <c r="BOB66"/>
      <c r="BOC66"/>
      <c r="BOD66"/>
      <c r="BOE66"/>
      <c r="BOF66"/>
      <c r="BOG66"/>
      <c r="BOH66"/>
      <c r="BOI66"/>
      <c r="BOJ66"/>
      <c r="BOK66"/>
      <c r="BOL66"/>
      <c r="BOM66"/>
      <c r="BON66"/>
      <c r="BOO66"/>
      <c r="BOP66"/>
      <c r="BOQ66"/>
      <c r="BOR66"/>
      <c r="BOS66"/>
      <c r="BOT66"/>
      <c r="BOU66"/>
      <c r="BOV66"/>
      <c r="BOW66"/>
      <c r="BOX66"/>
      <c r="BOY66"/>
      <c r="BOZ66"/>
      <c r="BPA66"/>
      <c r="BPB66"/>
      <c r="BPC66"/>
      <c r="BPD66"/>
      <c r="BPE66"/>
      <c r="BPF66"/>
      <c r="BPG66"/>
      <c r="BPH66"/>
      <c r="BPI66"/>
      <c r="BPJ66"/>
      <c r="BPK66"/>
      <c r="BPL66"/>
      <c r="BPM66"/>
      <c r="BPN66"/>
      <c r="BPO66"/>
      <c r="BPP66"/>
      <c r="BPQ66"/>
      <c r="BPR66"/>
      <c r="BPS66"/>
      <c r="BPT66"/>
      <c r="BPU66"/>
      <c r="BPV66"/>
      <c r="BPW66"/>
      <c r="BPX66"/>
      <c r="BPY66"/>
      <c r="BPZ66"/>
      <c r="BQA66"/>
      <c r="BQB66"/>
      <c r="BQC66"/>
      <c r="BQD66"/>
      <c r="BQE66"/>
      <c r="BQF66"/>
      <c r="BQG66"/>
      <c r="BQH66"/>
      <c r="BQI66"/>
      <c r="BQJ66"/>
      <c r="BQK66"/>
      <c r="BQL66"/>
      <c r="BQM66"/>
      <c r="BQN66"/>
      <c r="BQO66"/>
      <c r="BQP66"/>
      <c r="BQQ66"/>
      <c r="BQR66"/>
      <c r="BQS66"/>
      <c r="BQT66"/>
      <c r="BQU66"/>
      <c r="BQV66"/>
      <c r="BQW66"/>
      <c r="BQX66"/>
      <c r="BQY66"/>
      <c r="BQZ66"/>
      <c r="BRA66"/>
      <c r="BRB66"/>
      <c r="BRC66"/>
      <c r="BRD66"/>
      <c r="BRE66"/>
      <c r="BRF66"/>
      <c r="BRG66"/>
      <c r="BRH66"/>
      <c r="BRI66"/>
      <c r="BRJ66"/>
      <c r="BRK66"/>
      <c r="BRL66"/>
      <c r="BRM66"/>
      <c r="BRN66"/>
      <c r="BRO66"/>
      <c r="BRP66"/>
      <c r="BRQ66"/>
      <c r="BRR66"/>
      <c r="BRS66"/>
      <c r="BRT66"/>
      <c r="BRU66"/>
      <c r="BRV66"/>
      <c r="BRW66"/>
      <c r="BRX66"/>
      <c r="BRY66"/>
      <c r="BRZ66"/>
      <c r="BSA66"/>
      <c r="BSB66"/>
      <c r="BSC66"/>
      <c r="BSD66"/>
      <c r="BSE66"/>
      <c r="BSF66"/>
      <c r="BSG66"/>
      <c r="BSH66"/>
      <c r="BSI66"/>
      <c r="BSJ66"/>
      <c r="BSK66"/>
      <c r="BSL66"/>
      <c r="BSM66"/>
      <c r="BSN66"/>
      <c r="BSO66"/>
      <c r="BSP66"/>
      <c r="BSQ66"/>
      <c r="BSR66"/>
      <c r="BSS66"/>
      <c r="BST66"/>
      <c r="BSU66"/>
      <c r="BSV66"/>
      <c r="BSW66"/>
      <c r="BSX66"/>
      <c r="BSY66"/>
      <c r="BSZ66"/>
      <c r="BTA66"/>
      <c r="BTB66"/>
      <c r="BTC66"/>
      <c r="BTD66"/>
      <c r="BTE66"/>
      <c r="BTF66"/>
      <c r="BTG66"/>
      <c r="BTH66"/>
      <c r="BTI66"/>
      <c r="BTJ66"/>
      <c r="BTK66"/>
      <c r="BTL66"/>
      <c r="BTM66"/>
      <c r="BTN66"/>
      <c r="BTO66"/>
      <c r="BTP66"/>
      <c r="BTQ66"/>
      <c r="BTR66"/>
      <c r="BTS66"/>
      <c r="BTT66"/>
      <c r="BTU66"/>
      <c r="BTV66"/>
      <c r="BTW66"/>
      <c r="BTX66"/>
      <c r="BTY66"/>
      <c r="BTZ66"/>
      <c r="BUA66"/>
      <c r="BUB66"/>
      <c r="BUC66"/>
      <c r="BUD66"/>
      <c r="BUE66"/>
      <c r="BUF66"/>
      <c r="BUG66"/>
      <c r="BUH66"/>
      <c r="BUI66"/>
      <c r="BUJ66"/>
      <c r="BUK66"/>
      <c r="BUL66"/>
      <c r="BUM66"/>
      <c r="BUN66"/>
      <c r="BUO66"/>
      <c r="BUP66"/>
      <c r="BUQ66"/>
      <c r="BUR66"/>
      <c r="BUS66"/>
      <c r="BUT66"/>
      <c r="BUU66"/>
      <c r="BUV66"/>
      <c r="BUW66"/>
      <c r="BUX66"/>
      <c r="BUY66"/>
      <c r="BUZ66"/>
      <c r="BVA66"/>
      <c r="BVB66"/>
      <c r="BVC66"/>
      <c r="BVD66"/>
      <c r="BVE66"/>
      <c r="BVF66"/>
      <c r="BVG66"/>
      <c r="BVH66"/>
      <c r="BVI66"/>
      <c r="BVJ66"/>
      <c r="BVK66"/>
      <c r="BVL66"/>
      <c r="BVM66"/>
      <c r="BVN66"/>
      <c r="BVO66"/>
      <c r="BVP66"/>
      <c r="BVQ66"/>
      <c r="BVR66"/>
      <c r="BVS66"/>
      <c r="BVT66"/>
      <c r="BVU66"/>
      <c r="BVV66"/>
      <c r="BVW66"/>
      <c r="BVX66"/>
      <c r="BVY66"/>
      <c r="BVZ66"/>
      <c r="BWA66"/>
      <c r="BWB66"/>
      <c r="BWC66"/>
      <c r="BWD66"/>
      <c r="BWE66"/>
      <c r="BWF66"/>
      <c r="BWG66"/>
      <c r="BWH66"/>
      <c r="BWI66"/>
      <c r="BWJ66"/>
      <c r="BWK66"/>
      <c r="BWL66"/>
      <c r="BWM66"/>
      <c r="BWN66"/>
      <c r="BWO66"/>
      <c r="BWP66"/>
      <c r="BWQ66"/>
      <c r="BWR66"/>
      <c r="BWS66"/>
      <c r="BWT66"/>
      <c r="BWU66"/>
      <c r="BWV66"/>
      <c r="BWW66"/>
      <c r="BWX66"/>
      <c r="BWY66"/>
      <c r="BWZ66"/>
      <c r="BXA66"/>
      <c r="BXB66"/>
      <c r="BXC66"/>
      <c r="BXD66"/>
      <c r="BXE66"/>
    </row>
    <row r="67" spans="1:1981" s="4" customFormat="1" ht="15" customHeight="1" x14ac:dyDescent="0.25">
      <c r="A67"/>
      <c r="B67" s="234"/>
      <c r="C67" s="81" t="s">
        <v>176</v>
      </c>
      <c r="D67" s="25">
        <v>92</v>
      </c>
      <c r="E67" s="26" t="s">
        <v>44</v>
      </c>
      <c r="F67" s="81" t="s">
        <v>177</v>
      </c>
      <c r="G67" s="28" t="s">
        <v>41</v>
      </c>
      <c r="H67" s="50" t="s">
        <v>37</v>
      </c>
      <c r="I67" s="75" t="s">
        <v>94</v>
      </c>
      <c r="J67" s="50"/>
      <c r="L67" s="43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  <c r="AMK67"/>
      <c r="AML67"/>
      <c r="AMM67"/>
      <c r="AMN67"/>
      <c r="AMO67"/>
      <c r="AMP67"/>
      <c r="AMQ67"/>
      <c r="AMR67"/>
      <c r="AMS67"/>
      <c r="AMT67"/>
      <c r="AMU67"/>
      <c r="AMV67"/>
      <c r="AMW67"/>
      <c r="AMX67"/>
      <c r="AMY67"/>
      <c r="AMZ67"/>
      <c r="ANA67"/>
      <c r="ANB67"/>
      <c r="ANC67"/>
      <c r="AND67"/>
      <c r="ANE67"/>
      <c r="ANF67"/>
      <c r="ANG67"/>
      <c r="ANH67"/>
      <c r="ANI67"/>
      <c r="ANJ67"/>
      <c r="ANK67"/>
      <c r="ANL67"/>
      <c r="ANM67"/>
      <c r="ANN67"/>
      <c r="ANO67"/>
      <c r="ANP67"/>
      <c r="ANQ67"/>
      <c r="ANR67"/>
      <c r="ANS67"/>
      <c r="ANT67"/>
      <c r="ANU67"/>
      <c r="ANV67"/>
      <c r="ANW67"/>
      <c r="ANX67"/>
      <c r="ANY67"/>
      <c r="ANZ67"/>
      <c r="AOA67"/>
      <c r="AOB67"/>
      <c r="AOC67"/>
      <c r="AOD67"/>
      <c r="AOE67"/>
      <c r="AOF67"/>
      <c r="AOG67"/>
      <c r="AOH67"/>
      <c r="AOI67"/>
      <c r="AOJ67"/>
      <c r="AOK67"/>
      <c r="AOL67"/>
      <c r="AOM67"/>
      <c r="AON67"/>
      <c r="AOO67"/>
      <c r="AOP67"/>
      <c r="AOQ67"/>
      <c r="AOR67"/>
      <c r="AOS67"/>
      <c r="AOT67"/>
      <c r="AOU67"/>
      <c r="AOV67"/>
      <c r="AOW67"/>
      <c r="AOX67"/>
      <c r="AOY67"/>
      <c r="AOZ67"/>
      <c r="APA67"/>
      <c r="APB67"/>
      <c r="APC67"/>
      <c r="APD67"/>
      <c r="APE67"/>
      <c r="APF67"/>
      <c r="APG67"/>
      <c r="APH67"/>
      <c r="API67"/>
      <c r="APJ67"/>
      <c r="APK67"/>
      <c r="APL67"/>
      <c r="APM67"/>
      <c r="APN67"/>
      <c r="APO67"/>
      <c r="APP67"/>
      <c r="APQ67"/>
      <c r="APR67"/>
      <c r="APS67"/>
      <c r="APT67"/>
      <c r="APU67"/>
      <c r="APV67"/>
      <c r="APW67"/>
      <c r="APX67"/>
      <c r="APY67"/>
      <c r="APZ67"/>
      <c r="AQA67"/>
      <c r="AQB67"/>
      <c r="AQC67"/>
      <c r="AQD67"/>
      <c r="AQE67"/>
      <c r="AQF67"/>
      <c r="AQG67"/>
      <c r="AQH67"/>
      <c r="AQI67"/>
      <c r="AQJ67"/>
      <c r="AQK67"/>
      <c r="AQL67"/>
      <c r="AQM67"/>
      <c r="AQN67"/>
      <c r="AQO67"/>
      <c r="AQP67"/>
      <c r="AQQ67"/>
      <c r="AQR67"/>
      <c r="AQS67"/>
      <c r="AQT67"/>
      <c r="AQU67"/>
      <c r="AQV67"/>
      <c r="AQW67"/>
      <c r="AQX67"/>
      <c r="AQY67"/>
      <c r="AQZ67"/>
      <c r="ARA67"/>
      <c r="ARB67"/>
      <c r="ARC67"/>
      <c r="ARD67"/>
      <c r="ARE67"/>
      <c r="ARF67"/>
      <c r="ARG67"/>
      <c r="ARH67"/>
      <c r="ARI67"/>
      <c r="ARJ67"/>
      <c r="ARK67"/>
      <c r="ARL67"/>
      <c r="ARM67"/>
      <c r="ARN67"/>
      <c r="ARO67"/>
      <c r="ARP67"/>
      <c r="ARQ67"/>
      <c r="ARR67"/>
      <c r="ARS67"/>
      <c r="ART67"/>
      <c r="ARU67"/>
      <c r="ARV67"/>
      <c r="ARW67"/>
      <c r="ARX67"/>
      <c r="ARY67"/>
      <c r="ARZ67"/>
      <c r="ASA67"/>
      <c r="ASB67"/>
      <c r="ASC67"/>
      <c r="ASD67"/>
      <c r="ASE67"/>
      <c r="ASF67"/>
      <c r="ASG67"/>
      <c r="ASH67"/>
      <c r="ASI67"/>
      <c r="ASJ67"/>
      <c r="ASK67"/>
      <c r="ASL67"/>
      <c r="ASM67"/>
      <c r="ASN67"/>
      <c r="ASO67"/>
      <c r="ASP67"/>
      <c r="ASQ67"/>
      <c r="ASR67"/>
      <c r="ASS67"/>
      <c r="AST67"/>
      <c r="ASU67"/>
      <c r="ASV67"/>
      <c r="ASW67"/>
      <c r="ASX67"/>
      <c r="ASY67"/>
      <c r="ASZ67"/>
      <c r="ATA67"/>
      <c r="ATB67"/>
      <c r="ATC67"/>
      <c r="ATD67"/>
      <c r="ATE67"/>
      <c r="ATF67"/>
      <c r="ATG67"/>
      <c r="ATH67"/>
      <c r="ATI67"/>
      <c r="ATJ67"/>
      <c r="ATK67"/>
      <c r="ATL67"/>
      <c r="ATM67"/>
      <c r="ATN67"/>
      <c r="ATO67"/>
      <c r="ATP67"/>
      <c r="ATQ67"/>
      <c r="ATR67"/>
      <c r="ATS67"/>
      <c r="ATT67"/>
      <c r="ATU67"/>
      <c r="ATV67"/>
      <c r="ATW67"/>
      <c r="ATX67"/>
      <c r="ATY67"/>
      <c r="ATZ67"/>
      <c r="AUA67"/>
      <c r="AUB67"/>
      <c r="AUC67"/>
      <c r="AUD67"/>
      <c r="AUE67"/>
      <c r="AUF67"/>
      <c r="AUG67"/>
      <c r="AUH67"/>
      <c r="AUI67"/>
      <c r="AUJ67"/>
      <c r="AUK67"/>
      <c r="AUL67"/>
      <c r="AUM67"/>
      <c r="AUN67"/>
      <c r="AUO67"/>
      <c r="AUP67"/>
      <c r="AUQ67"/>
      <c r="AUR67"/>
      <c r="AUS67"/>
      <c r="AUT67"/>
      <c r="AUU67"/>
      <c r="AUV67"/>
      <c r="AUW67"/>
      <c r="AUX67"/>
      <c r="AUY67"/>
      <c r="AUZ67"/>
      <c r="AVA67"/>
      <c r="AVB67"/>
      <c r="AVC67"/>
      <c r="AVD67"/>
      <c r="AVE67"/>
      <c r="AVF67"/>
      <c r="AVG67"/>
      <c r="AVH67"/>
      <c r="AVI67"/>
      <c r="AVJ67"/>
      <c r="AVK67"/>
      <c r="AVL67"/>
      <c r="AVM67"/>
      <c r="AVN67"/>
      <c r="AVO67"/>
      <c r="AVP67"/>
      <c r="AVQ67"/>
      <c r="AVR67"/>
      <c r="AVS67"/>
      <c r="AVT67"/>
      <c r="AVU67"/>
      <c r="AVV67"/>
      <c r="AVW67"/>
      <c r="AVX67"/>
      <c r="AVY67"/>
      <c r="AVZ67"/>
      <c r="AWA67"/>
      <c r="AWB67"/>
      <c r="AWC67"/>
      <c r="AWD67"/>
      <c r="AWE67"/>
      <c r="AWF67"/>
      <c r="AWG67"/>
      <c r="AWH67"/>
      <c r="AWI67"/>
      <c r="AWJ67"/>
      <c r="AWK67"/>
      <c r="AWL67"/>
      <c r="AWM67"/>
      <c r="AWN67"/>
      <c r="AWO67"/>
      <c r="AWP67"/>
      <c r="AWQ67"/>
      <c r="AWR67"/>
      <c r="AWS67"/>
      <c r="AWT67"/>
      <c r="AWU67"/>
      <c r="AWV67"/>
      <c r="AWW67"/>
      <c r="AWX67"/>
      <c r="AWY67"/>
      <c r="AWZ67"/>
      <c r="AXA67"/>
      <c r="AXB67"/>
      <c r="AXC67"/>
      <c r="AXD67"/>
      <c r="AXE67"/>
      <c r="AXF67"/>
      <c r="AXG67"/>
      <c r="AXH67"/>
      <c r="AXI67"/>
      <c r="AXJ67"/>
      <c r="AXK67"/>
      <c r="AXL67"/>
      <c r="AXM67"/>
      <c r="AXN67"/>
      <c r="AXO67"/>
      <c r="AXP67"/>
      <c r="AXQ67"/>
      <c r="AXR67"/>
      <c r="AXS67"/>
      <c r="AXT67"/>
      <c r="AXU67"/>
      <c r="AXV67"/>
      <c r="AXW67"/>
      <c r="AXX67"/>
      <c r="AXY67"/>
      <c r="AXZ67"/>
      <c r="AYA67"/>
      <c r="AYB67"/>
      <c r="AYC67"/>
      <c r="AYD67"/>
      <c r="AYE67"/>
      <c r="AYF67"/>
      <c r="AYG67"/>
      <c r="AYH67"/>
      <c r="AYI67"/>
      <c r="AYJ67"/>
      <c r="AYK67"/>
      <c r="AYL67"/>
      <c r="AYM67"/>
      <c r="AYN67"/>
      <c r="AYO67"/>
      <c r="AYP67"/>
      <c r="AYQ67"/>
      <c r="AYR67"/>
      <c r="AYS67"/>
      <c r="AYT67"/>
      <c r="AYU67"/>
      <c r="AYV67"/>
      <c r="AYW67"/>
      <c r="AYX67"/>
      <c r="AYY67"/>
      <c r="AYZ67"/>
      <c r="AZA67"/>
      <c r="AZB67"/>
      <c r="AZC67"/>
      <c r="AZD67"/>
      <c r="AZE67"/>
      <c r="AZF67"/>
      <c r="AZG67"/>
      <c r="AZH67"/>
      <c r="AZI67"/>
      <c r="AZJ67"/>
      <c r="AZK67"/>
      <c r="AZL67"/>
      <c r="AZM67"/>
      <c r="AZN67"/>
      <c r="AZO67"/>
      <c r="AZP67"/>
      <c r="AZQ67"/>
      <c r="AZR67"/>
      <c r="AZS67"/>
      <c r="AZT67"/>
      <c r="AZU67"/>
      <c r="AZV67"/>
      <c r="AZW67"/>
      <c r="AZX67"/>
      <c r="AZY67"/>
      <c r="AZZ67"/>
      <c r="BAA67"/>
      <c r="BAB67"/>
      <c r="BAC67"/>
      <c r="BAD67"/>
      <c r="BAE67"/>
      <c r="BAF67"/>
      <c r="BAG67"/>
      <c r="BAH67"/>
      <c r="BAI67"/>
      <c r="BAJ67"/>
      <c r="BAK67"/>
      <c r="BAL67"/>
      <c r="BAM67"/>
      <c r="BAN67"/>
      <c r="BAO67"/>
      <c r="BAP67"/>
      <c r="BAQ67"/>
      <c r="BAR67"/>
      <c r="BAS67"/>
      <c r="BAT67"/>
      <c r="BAU67"/>
      <c r="BAV67"/>
      <c r="BAW67"/>
      <c r="BAX67"/>
      <c r="BAY67"/>
      <c r="BAZ67"/>
      <c r="BBA67"/>
      <c r="BBB67"/>
      <c r="BBC67"/>
      <c r="BBD67"/>
      <c r="BBE67"/>
      <c r="BBF67"/>
      <c r="BBG67"/>
      <c r="BBH67"/>
      <c r="BBI67"/>
      <c r="BBJ67"/>
      <c r="BBK67"/>
      <c r="BBL67"/>
      <c r="BBM67"/>
      <c r="BBN67"/>
      <c r="BBO67"/>
      <c r="BBP67"/>
      <c r="BBQ67"/>
      <c r="BBR67"/>
      <c r="BBS67"/>
      <c r="BBT67"/>
      <c r="BBU67"/>
      <c r="BBV67"/>
      <c r="BBW67"/>
      <c r="BBX67"/>
      <c r="BBY67"/>
      <c r="BBZ67"/>
      <c r="BCA67"/>
      <c r="BCB67"/>
      <c r="BCC67"/>
      <c r="BCD67"/>
      <c r="BCE67"/>
      <c r="BCF67"/>
      <c r="BCG67"/>
      <c r="BCH67"/>
      <c r="BCI67"/>
      <c r="BCJ67"/>
      <c r="BCK67"/>
      <c r="BCL67"/>
      <c r="BCM67"/>
      <c r="BCN67"/>
      <c r="BCO67"/>
      <c r="BCP67"/>
      <c r="BCQ67"/>
      <c r="BCR67"/>
      <c r="BCS67"/>
      <c r="BCT67"/>
      <c r="BCU67"/>
      <c r="BCV67"/>
      <c r="BCW67"/>
      <c r="BCX67"/>
      <c r="BCY67"/>
      <c r="BCZ67"/>
      <c r="BDA67"/>
      <c r="BDB67"/>
      <c r="BDC67"/>
      <c r="BDD67"/>
      <c r="BDE67"/>
      <c r="BDF67"/>
      <c r="BDG67"/>
      <c r="BDH67"/>
      <c r="BDI67"/>
      <c r="BDJ67"/>
      <c r="BDK67"/>
      <c r="BDL67"/>
      <c r="BDM67"/>
      <c r="BDN67"/>
      <c r="BDO67"/>
      <c r="BDP67"/>
      <c r="BDQ67"/>
      <c r="BDR67"/>
      <c r="BDS67"/>
      <c r="BDT67"/>
      <c r="BDU67"/>
      <c r="BDV67"/>
      <c r="BDW67"/>
      <c r="BDX67"/>
      <c r="BDY67"/>
      <c r="BDZ67"/>
      <c r="BEA67"/>
      <c r="BEB67"/>
      <c r="BEC67"/>
      <c r="BED67"/>
      <c r="BEE67"/>
      <c r="BEF67"/>
      <c r="BEG67"/>
      <c r="BEH67"/>
      <c r="BEI67"/>
      <c r="BEJ67"/>
      <c r="BEK67"/>
      <c r="BEL67"/>
      <c r="BEM67"/>
      <c r="BEN67"/>
      <c r="BEO67"/>
      <c r="BEP67"/>
      <c r="BEQ67"/>
      <c r="BER67"/>
      <c r="BES67"/>
      <c r="BET67"/>
      <c r="BEU67"/>
      <c r="BEV67"/>
      <c r="BEW67"/>
      <c r="BEX67"/>
      <c r="BEY67"/>
      <c r="BEZ67"/>
      <c r="BFA67"/>
      <c r="BFB67"/>
      <c r="BFC67"/>
      <c r="BFD67"/>
      <c r="BFE67"/>
      <c r="BFF67"/>
      <c r="BFG67"/>
      <c r="BFH67"/>
      <c r="BFI67"/>
      <c r="BFJ67"/>
      <c r="BFK67"/>
      <c r="BFL67"/>
      <c r="BFM67"/>
      <c r="BFN67"/>
      <c r="BFO67"/>
      <c r="BFP67"/>
      <c r="BFQ67"/>
      <c r="BFR67"/>
      <c r="BFS67"/>
      <c r="BFT67"/>
      <c r="BFU67"/>
      <c r="BFV67"/>
      <c r="BFW67"/>
      <c r="BFX67"/>
      <c r="BFY67"/>
      <c r="BFZ67"/>
      <c r="BGA67"/>
      <c r="BGB67"/>
      <c r="BGC67"/>
      <c r="BGD67"/>
      <c r="BGE67"/>
      <c r="BGF67"/>
      <c r="BGG67"/>
      <c r="BGH67"/>
      <c r="BGI67"/>
      <c r="BGJ67"/>
      <c r="BGK67"/>
      <c r="BGL67"/>
      <c r="BGM67"/>
      <c r="BGN67"/>
      <c r="BGO67"/>
      <c r="BGP67"/>
      <c r="BGQ67"/>
      <c r="BGR67"/>
      <c r="BGS67"/>
      <c r="BGT67"/>
      <c r="BGU67"/>
      <c r="BGV67"/>
      <c r="BGW67"/>
      <c r="BGX67"/>
      <c r="BGY67"/>
      <c r="BGZ67"/>
      <c r="BHA67"/>
      <c r="BHB67"/>
      <c r="BHC67"/>
      <c r="BHD67"/>
      <c r="BHE67"/>
      <c r="BHF67"/>
      <c r="BHG67"/>
      <c r="BHH67"/>
      <c r="BHI67"/>
      <c r="BHJ67"/>
      <c r="BHK67"/>
      <c r="BHL67"/>
      <c r="BHM67"/>
      <c r="BHN67"/>
      <c r="BHO67"/>
      <c r="BHP67"/>
      <c r="BHQ67"/>
      <c r="BHR67"/>
      <c r="BHS67"/>
      <c r="BHT67"/>
      <c r="BHU67"/>
      <c r="BHV67"/>
      <c r="BHW67"/>
      <c r="BHX67"/>
      <c r="BHY67"/>
      <c r="BHZ67"/>
      <c r="BIA67"/>
      <c r="BIB67"/>
      <c r="BIC67"/>
      <c r="BID67"/>
      <c r="BIE67"/>
      <c r="BIF67"/>
      <c r="BIG67"/>
      <c r="BIH67"/>
      <c r="BII67"/>
      <c r="BIJ67"/>
      <c r="BIK67"/>
      <c r="BIL67"/>
      <c r="BIM67"/>
      <c r="BIN67"/>
      <c r="BIO67"/>
      <c r="BIP67"/>
      <c r="BIQ67"/>
      <c r="BIR67"/>
      <c r="BIS67"/>
      <c r="BIT67"/>
      <c r="BIU67"/>
      <c r="BIV67"/>
      <c r="BIW67"/>
      <c r="BIX67"/>
      <c r="BIY67"/>
      <c r="BIZ67"/>
      <c r="BJA67"/>
      <c r="BJB67"/>
      <c r="BJC67"/>
      <c r="BJD67"/>
      <c r="BJE67"/>
      <c r="BJF67"/>
      <c r="BJG67"/>
      <c r="BJH67"/>
      <c r="BJI67"/>
      <c r="BJJ67"/>
      <c r="BJK67"/>
      <c r="BJL67"/>
      <c r="BJM67"/>
      <c r="BJN67"/>
      <c r="BJO67"/>
      <c r="BJP67"/>
      <c r="BJQ67"/>
      <c r="BJR67"/>
      <c r="BJS67"/>
      <c r="BJT67"/>
      <c r="BJU67"/>
      <c r="BJV67"/>
      <c r="BJW67"/>
      <c r="BJX67"/>
      <c r="BJY67"/>
      <c r="BJZ67"/>
      <c r="BKA67"/>
      <c r="BKB67"/>
      <c r="BKC67"/>
      <c r="BKD67"/>
      <c r="BKE67"/>
      <c r="BKF67"/>
      <c r="BKG67"/>
      <c r="BKH67"/>
      <c r="BKI67"/>
      <c r="BKJ67"/>
      <c r="BKK67"/>
      <c r="BKL67"/>
      <c r="BKM67"/>
      <c r="BKN67"/>
      <c r="BKO67"/>
      <c r="BKP67"/>
      <c r="BKQ67"/>
      <c r="BKR67"/>
      <c r="BKS67"/>
      <c r="BKT67"/>
      <c r="BKU67"/>
      <c r="BKV67"/>
      <c r="BKW67"/>
      <c r="BKX67"/>
      <c r="BKY67"/>
      <c r="BKZ67"/>
      <c r="BLA67"/>
      <c r="BLB67"/>
      <c r="BLC67"/>
      <c r="BLD67"/>
      <c r="BLE67"/>
      <c r="BLF67"/>
      <c r="BLG67"/>
      <c r="BLH67"/>
      <c r="BLI67"/>
      <c r="BLJ67"/>
      <c r="BLK67"/>
      <c r="BLL67"/>
      <c r="BLM67"/>
      <c r="BLN67"/>
      <c r="BLO67"/>
      <c r="BLP67"/>
      <c r="BLQ67"/>
      <c r="BLR67"/>
      <c r="BLS67"/>
      <c r="BLT67"/>
      <c r="BLU67"/>
      <c r="BLV67"/>
      <c r="BLW67"/>
      <c r="BLX67"/>
      <c r="BLY67"/>
      <c r="BLZ67"/>
      <c r="BMA67"/>
      <c r="BMB67"/>
      <c r="BMC67"/>
      <c r="BMD67"/>
      <c r="BME67"/>
      <c r="BMF67"/>
      <c r="BMG67"/>
      <c r="BMH67"/>
      <c r="BMI67"/>
      <c r="BMJ67"/>
      <c r="BMK67"/>
      <c r="BML67"/>
      <c r="BMM67"/>
      <c r="BMN67"/>
      <c r="BMO67"/>
      <c r="BMP67"/>
      <c r="BMQ67"/>
      <c r="BMR67"/>
      <c r="BMS67"/>
      <c r="BMT67"/>
      <c r="BMU67"/>
      <c r="BMV67"/>
      <c r="BMW67"/>
      <c r="BMX67"/>
      <c r="BMY67"/>
      <c r="BMZ67"/>
      <c r="BNA67"/>
      <c r="BNB67"/>
      <c r="BNC67"/>
      <c r="BND67"/>
      <c r="BNE67"/>
      <c r="BNF67"/>
      <c r="BNG67"/>
      <c r="BNH67"/>
      <c r="BNI67"/>
      <c r="BNJ67"/>
      <c r="BNK67"/>
      <c r="BNL67"/>
      <c r="BNM67"/>
      <c r="BNN67"/>
      <c r="BNO67"/>
      <c r="BNP67"/>
      <c r="BNQ67"/>
      <c r="BNR67"/>
      <c r="BNS67"/>
      <c r="BNT67"/>
      <c r="BNU67"/>
      <c r="BNV67"/>
      <c r="BNW67"/>
      <c r="BNX67"/>
      <c r="BNY67"/>
      <c r="BNZ67"/>
      <c r="BOA67"/>
      <c r="BOB67"/>
      <c r="BOC67"/>
      <c r="BOD67"/>
      <c r="BOE67"/>
      <c r="BOF67"/>
      <c r="BOG67"/>
      <c r="BOH67"/>
      <c r="BOI67"/>
      <c r="BOJ67"/>
      <c r="BOK67"/>
      <c r="BOL67"/>
      <c r="BOM67"/>
      <c r="BON67"/>
      <c r="BOO67"/>
      <c r="BOP67"/>
      <c r="BOQ67"/>
      <c r="BOR67"/>
      <c r="BOS67"/>
      <c r="BOT67"/>
      <c r="BOU67"/>
      <c r="BOV67"/>
      <c r="BOW67"/>
      <c r="BOX67"/>
      <c r="BOY67"/>
      <c r="BOZ67"/>
      <c r="BPA67"/>
      <c r="BPB67"/>
      <c r="BPC67"/>
      <c r="BPD67"/>
      <c r="BPE67"/>
      <c r="BPF67"/>
      <c r="BPG67"/>
      <c r="BPH67"/>
      <c r="BPI67"/>
      <c r="BPJ67"/>
      <c r="BPK67"/>
      <c r="BPL67"/>
      <c r="BPM67"/>
      <c r="BPN67"/>
      <c r="BPO67"/>
      <c r="BPP67"/>
      <c r="BPQ67"/>
      <c r="BPR67"/>
      <c r="BPS67"/>
      <c r="BPT67"/>
      <c r="BPU67"/>
      <c r="BPV67"/>
      <c r="BPW67"/>
      <c r="BPX67"/>
      <c r="BPY67"/>
      <c r="BPZ67"/>
      <c r="BQA67"/>
      <c r="BQB67"/>
      <c r="BQC67"/>
      <c r="BQD67"/>
      <c r="BQE67"/>
      <c r="BQF67"/>
      <c r="BQG67"/>
      <c r="BQH67"/>
      <c r="BQI67"/>
      <c r="BQJ67"/>
      <c r="BQK67"/>
      <c r="BQL67"/>
      <c r="BQM67"/>
      <c r="BQN67"/>
      <c r="BQO67"/>
      <c r="BQP67"/>
      <c r="BQQ67"/>
      <c r="BQR67"/>
      <c r="BQS67"/>
      <c r="BQT67"/>
      <c r="BQU67"/>
      <c r="BQV67"/>
      <c r="BQW67"/>
      <c r="BQX67"/>
      <c r="BQY67"/>
      <c r="BQZ67"/>
      <c r="BRA67"/>
      <c r="BRB67"/>
      <c r="BRC67"/>
      <c r="BRD67"/>
      <c r="BRE67"/>
      <c r="BRF67"/>
      <c r="BRG67"/>
      <c r="BRH67"/>
      <c r="BRI67"/>
      <c r="BRJ67"/>
      <c r="BRK67"/>
      <c r="BRL67"/>
      <c r="BRM67"/>
      <c r="BRN67"/>
      <c r="BRO67"/>
      <c r="BRP67"/>
      <c r="BRQ67"/>
      <c r="BRR67"/>
      <c r="BRS67"/>
      <c r="BRT67"/>
      <c r="BRU67"/>
      <c r="BRV67"/>
      <c r="BRW67"/>
      <c r="BRX67"/>
      <c r="BRY67"/>
      <c r="BRZ67"/>
      <c r="BSA67"/>
      <c r="BSB67"/>
      <c r="BSC67"/>
      <c r="BSD67"/>
      <c r="BSE67"/>
      <c r="BSF67"/>
      <c r="BSG67"/>
      <c r="BSH67"/>
      <c r="BSI67"/>
      <c r="BSJ67"/>
      <c r="BSK67"/>
      <c r="BSL67"/>
      <c r="BSM67"/>
      <c r="BSN67"/>
      <c r="BSO67"/>
      <c r="BSP67"/>
      <c r="BSQ67"/>
      <c r="BSR67"/>
      <c r="BSS67"/>
      <c r="BST67"/>
      <c r="BSU67"/>
      <c r="BSV67"/>
      <c r="BSW67"/>
      <c r="BSX67"/>
      <c r="BSY67"/>
      <c r="BSZ67"/>
      <c r="BTA67"/>
      <c r="BTB67"/>
      <c r="BTC67"/>
      <c r="BTD67"/>
      <c r="BTE67"/>
      <c r="BTF67"/>
      <c r="BTG67"/>
      <c r="BTH67"/>
      <c r="BTI67"/>
      <c r="BTJ67"/>
      <c r="BTK67"/>
      <c r="BTL67"/>
      <c r="BTM67"/>
      <c r="BTN67"/>
      <c r="BTO67"/>
      <c r="BTP67"/>
      <c r="BTQ67"/>
      <c r="BTR67"/>
      <c r="BTS67"/>
      <c r="BTT67"/>
      <c r="BTU67"/>
      <c r="BTV67"/>
      <c r="BTW67"/>
      <c r="BTX67"/>
      <c r="BTY67"/>
      <c r="BTZ67"/>
      <c r="BUA67"/>
      <c r="BUB67"/>
      <c r="BUC67"/>
      <c r="BUD67"/>
      <c r="BUE67"/>
      <c r="BUF67"/>
      <c r="BUG67"/>
      <c r="BUH67"/>
      <c r="BUI67"/>
      <c r="BUJ67"/>
      <c r="BUK67"/>
      <c r="BUL67"/>
      <c r="BUM67"/>
      <c r="BUN67"/>
      <c r="BUO67"/>
      <c r="BUP67"/>
      <c r="BUQ67"/>
      <c r="BUR67"/>
      <c r="BUS67"/>
      <c r="BUT67"/>
      <c r="BUU67"/>
      <c r="BUV67"/>
      <c r="BUW67"/>
      <c r="BUX67"/>
      <c r="BUY67"/>
      <c r="BUZ67"/>
      <c r="BVA67"/>
      <c r="BVB67"/>
      <c r="BVC67"/>
      <c r="BVD67"/>
      <c r="BVE67"/>
      <c r="BVF67"/>
      <c r="BVG67"/>
      <c r="BVH67"/>
      <c r="BVI67"/>
      <c r="BVJ67"/>
      <c r="BVK67"/>
      <c r="BVL67"/>
      <c r="BVM67"/>
      <c r="BVN67"/>
      <c r="BVO67"/>
      <c r="BVP67"/>
      <c r="BVQ67"/>
      <c r="BVR67"/>
      <c r="BVS67"/>
      <c r="BVT67"/>
      <c r="BVU67"/>
      <c r="BVV67"/>
      <c r="BVW67"/>
      <c r="BVX67"/>
      <c r="BVY67"/>
      <c r="BVZ67"/>
      <c r="BWA67"/>
      <c r="BWB67"/>
      <c r="BWC67"/>
      <c r="BWD67"/>
      <c r="BWE67"/>
      <c r="BWF67"/>
      <c r="BWG67"/>
      <c r="BWH67"/>
      <c r="BWI67"/>
      <c r="BWJ67"/>
      <c r="BWK67"/>
      <c r="BWL67"/>
      <c r="BWM67"/>
      <c r="BWN67"/>
      <c r="BWO67"/>
      <c r="BWP67"/>
      <c r="BWQ67"/>
      <c r="BWR67"/>
      <c r="BWS67"/>
      <c r="BWT67"/>
      <c r="BWU67"/>
      <c r="BWV67"/>
      <c r="BWW67"/>
      <c r="BWX67"/>
      <c r="BWY67"/>
      <c r="BWZ67"/>
      <c r="BXA67"/>
      <c r="BXB67"/>
      <c r="BXC67"/>
      <c r="BXD67"/>
      <c r="BXE67"/>
    </row>
    <row r="68" spans="1:1981" s="4" customFormat="1" ht="15" customHeight="1" x14ac:dyDescent="0.25">
      <c r="A68"/>
      <c r="B68" s="234"/>
      <c r="C68" s="81" t="s">
        <v>178</v>
      </c>
      <c r="D68" s="25">
        <v>17</v>
      </c>
      <c r="E68" s="26" t="s">
        <v>44</v>
      </c>
      <c r="F68" s="81" t="s">
        <v>179</v>
      </c>
      <c r="G68" s="28" t="s">
        <v>41</v>
      </c>
      <c r="H68" s="50" t="s">
        <v>37</v>
      </c>
      <c r="I68" s="75" t="s">
        <v>94</v>
      </c>
      <c r="J68" s="50"/>
      <c r="L68" s="43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  <c r="AMK68"/>
      <c r="AML68"/>
      <c r="AMM68"/>
      <c r="AMN68"/>
      <c r="AMO68"/>
      <c r="AMP68"/>
      <c r="AMQ68"/>
      <c r="AMR68"/>
      <c r="AMS68"/>
      <c r="AMT68"/>
      <c r="AMU68"/>
      <c r="AMV68"/>
      <c r="AMW68"/>
      <c r="AMX68"/>
      <c r="AMY68"/>
      <c r="AMZ68"/>
      <c r="ANA68"/>
      <c r="ANB68"/>
      <c r="ANC68"/>
      <c r="AND68"/>
      <c r="ANE68"/>
      <c r="ANF68"/>
      <c r="ANG68"/>
      <c r="ANH68"/>
      <c r="ANI68"/>
      <c r="ANJ68"/>
      <c r="ANK68"/>
      <c r="ANL68"/>
      <c r="ANM68"/>
      <c r="ANN68"/>
      <c r="ANO68"/>
      <c r="ANP68"/>
      <c r="ANQ68"/>
      <c r="ANR68"/>
      <c r="ANS68"/>
      <c r="ANT68"/>
      <c r="ANU68"/>
      <c r="ANV68"/>
      <c r="ANW68"/>
      <c r="ANX68"/>
      <c r="ANY68"/>
      <c r="ANZ68"/>
      <c r="AOA68"/>
      <c r="AOB68"/>
      <c r="AOC68"/>
      <c r="AOD68"/>
      <c r="AOE68"/>
      <c r="AOF68"/>
      <c r="AOG68"/>
      <c r="AOH68"/>
      <c r="AOI68"/>
      <c r="AOJ68"/>
      <c r="AOK68"/>
      <c r="AOL68"/>
      <c r="AOM68"/>
      <c r="AON68"/>
      <c r="AOO68"/>
      <c r="AOP68"/>
      <c r="AOQ68"/>
      <c r="AOR68"/>
      <c r="AOS68"/>
      <c r="AOT68"/>
      <c r="AOU68"/>
      <c r="AOV68"/>
      <c r="AOW68"/>
      <c r="AOX68"/>
      <c r="AOY68"/>
      <c r="AOZ68"/>
      <c r="APA68"/>
      <c r="APB68"/>
      <c r="APC68"/>
      <c r="APD68"/>
      <c r="APE68"/>
      <c r="APF68"/>
      <c r="APG68"/>
      <c r="APH68"/>
      <c r="API68"/>
      <c r="APJ68"/>
      <c r="APK68"/>
      <c r="APL68"/>
      <c r="APM68"/>
      <c r="APN68"/>
      <c r="APO68"/>
      <c r="APP68"/>
      <c r="APQ68"/>
      <c r="APR68"/>
      <c r="APS68"/>
      <c r="APT68"/>
      <c r="APU68"/>
      <c r="APV68"/>
      <c r="APW68"/>
      <c r="APX68"/>
      <c r="APY68"/>
      <c r="APZ68"/>
      <c r="AQA68"/>
      <c r="AQB68"/>
      <c r="AQC68"/>
      <c r="AQD68"/>
      <c r="AQE68"/>
      <c r="AQF68"/>
      <c r="AQG68"/>
      <c r="AQH68"/>
      <c r="AQI68"/>
      <c r="AQJ68"/>
      <c r="AQK68"/>
      <c r="AQL68"/>
      <c r="AQM68"/>
      <c r="AQN68"/>
      <c r="AQO68"/>
      <c r="AQP68"/>
      <c r="AQQ68"/>
      <c r="AQR68"/>
      <c r="AQS68"/>
      <c r="AQT68"/>
      <c r="AQU68"/>
      <c r="AQV68"/>
      <c r="AQW68"/>
      <c r="AQX68"/>
      <c r="AQY68"/>
      <c r="AQZ68"/>
      <c r="ARA68"/>
      <c r="ARB68"/>
      <c r="ARC68"/>
      <c r="ARD68"/>
      <c r="ARE68"/>
      <c r="ARF68"/>
      <c r="ARG68"/>
      <c r="ARH68"/>
      <c r="ARI68"/>
      <c r="ARJ68"/>
      <c r="ARK68"/>
      <c r="ARL68"/>
      <c r="ARM68"/>
      <c r="ARN68"/>
      <c r="ARO68"/>
      <c r="ARP68"/>
      <c r="ARQ68"/>
      <c r="ARR68"/>
      <c r="ARS68"/>
      <c r="ART68"/>
      <c r="ARU68"/>
      <c r="ARV68"/>
      <c r="ARW68"/>
      <c r="ARX68"/>
      <c r="ARY68"/>
      <c r="ARZ68"/>
      <c r="ASA68"/>
      <c r="ASB68"/>
      <c r="ASC68"/>
      <c r="ASD68"/>
      <c r="ASE68"/>
      <c r="ASF68"/>
      <c r="ASG68"/>
      <c r="ASH68"/>
      <c r="ASI68"/>
      <c r="ASJ68"/>
      <c r="ASK68"/>
      <c r="ASL68"/>
      <c r="ASM68"/>
      <c r="ASN68"/>
      <c r="ASO68"/>
      <c r="ASP68"/>
      <c r="ASQ68"/>
      <c r="ASR68"/>
      <c r="ASS68"/>
      <c r="AST68"/>
      <c r="ASU68"/>
      <c r="ASV68"/>
      <c r="ASW68"/>
      <c r="ASX68"/>
      <c r="ASY68"/>
      <c r="ASZ68"/>
      <c r="ATA68"/>
      <c r="ATB68"/>
      <c r="ATC68"/>
      <c r="ATD68"/>
      <c r="ATE68"/>
      <c r="ATF68"/>
      <c r="ATG68"/>
      <c r="ATH68"/>
      <c r="ATI68"/>
      <c r="ATJ68"/>
      <c r="ATK68"/>
      <c r="ATL68"/>
      <c r="ATM68"/>
      <c r="ATN68"/>
      <c r="ATO68"/>
      <c r="ATP68"/>
      <c r="ATQ68"/>
      <c r="ATR68"/>
      <c r="ATS68"/>
      <c r="ATT68"/>
      <c r="ATU68"/>
      <c r="ATV68"/>
      <c r="ATW68"/>
      <c r="ATX68"/>
      <c r="ATY68"/>
      <c r="ATZ68"/>
      <c r="AUA68"/>
      <c r="AUB68"/>
      <c r="AUC68"/>
      <c r="AUD68"/>
      <c r="AUE68"/>
      <c r="AUF68"/>
      <c r="AUG68"/>
      <c r="AUH68"/>
      <c r="AUI68"/>
      <c r="AUJ68"/>
      <c r="AUK68"/>
      <c r="AUL68"/>
      <c r="AUM68"/>
      <c r="AUN68"/>
      <c r="AUO68"/>
      <c r="AUP68"/>
      <c r="AUQ68"/>
      <c r="AUR68"/>
      <c r="AUS68"/>
      <c r="AUT68"/>
      <c r="AUU68"/>
      <c r="AUV68"/>
      <c r="AUW68"/>
      <c r="AUX68"/>
      <c r="AUY68"/>
      <c r="AUZ68"/>
      <c r="AVA68"/>
      <c r="AVB68"/>
      <c r="AVC68"/>
      <c r="AVD68"/>
      <c r="AVE68"/>
      <c r="AVF68"/>
      <c r="AVG68"/>
      <c r="AVH68"/>
      <c r="AVI68"/>
      <c r="AVJ68"/>
      <c r="AVK68"/>
      <c r="AVL68"/>
      <c r="AVM68"/>
      <c r="AVN68"/>
      <c r="AVO68"/>
      <c r="AVP68"/>
      <c r="AVQ68"/>
      <c r="AVR68"/>
      <c r="AVS68"/>
      <c r="AVT68"/>
      <c r="AVU68"/>
      <c r="AVV68"/>
      <c r="AVW68"/>
      <c r="AVX68"/>
      <c r="AVY68"/>
      <c r="AVZ68"/>
      <c r="AWA68"/>
      <c r="AWB68"/>
      <c r="AWC68"/>
      <c r="AWD68"/>
      <c r="AWE68"/>
      <c r="AWF68"/>
      <c r="AWG68"/>
      <c r="AWH68"/>
      <c r="AWI68"/>
      <c r="AWJ68"/>
      <c r="AWK68"/>
      <c r="AWL68"/>
      <c r="AWM68"/>
      <c r="AWN68"/>
      <c r="AWO68"/>
      <c r="AWP68"/>
      <c r="AWQ68"/>
      <c r="AWR68"/>
      <c r="AWS68"/>
      <c r="AWT68"/>
      <c r="AWU68"/>
      <c r="AWV68"/>
      <c r="AWW68"/>
      <c r="AWX68"/>
      <c r="AWY68"/>
      <c r="AWZ68"/>
      <c r="AXA68"/>
      <c r="AXB68"/>
      <c r="AXC68"/>
      <c r="AXD68"/>
      <c r="AXE68"/>
      <c r="AXF68"/>
      <c r="AXG68"/>
      <c r="AXH68"/>
      <c r="AXI68"/>
      <c r="AXJ68"/>
      <c r="AXK68"/>
      <c r="AXL68"/>
      <c r="AXM68"/>
      <c r="AXN68"/>
      <c r="AXO68"/>
      <c r="AXP68"/>
      <c r="AXQ68"/>
      <c r="AXR68"/>
      <c r="AXS68"/>
      <c r="AXT68"/>
      <c r="AXU68"/>
      <c r="AXV68"/>
      <c r="AXW68"/>
      <c r="AXX68"/>
      <c r="AXY68"/>
      <c r="AXZ68"/>
      <c r="AYA68"/>
      <c r="AYB68"/>
      <c r="AYC68"/>
      <c r="AYD68"/>
      <c r="AYE68"/>
      <c r="AYF68"/>
      <c r="AYG68"/>
      <c r="AYH68"/>
      <c r="AYI68"/>
      <c r="AYJ68"/>
      <c r="AYK68"/>
      <c r="AYL68"/>
      <c r="AYM68"/>
      <c r="AYN68"/>
      <c r="AYO68"/>
      <c r="AYP68"/>
      <c r="AYQ68"/>
      <c r="AYR68"/>
      <c r="AYS68"/>
      <c r="AYT68"/>
      <c r="AYU68"/>
      <c r="AYV68"/>
      <c r="AYW68"/>
      <c r="AYX68"/>
      <c r="AYY68"/>
      <c r="AYZ68"/>
      <c r="AZA68"/>
      <c r="AZB68"/>
      <c r="AZC68"/>
      <c r="AZD68"/>
      <c r="AZE68"/>
      <c r="AZF68"/>
      <c r="AZG68"/>
      <c r="AZH68"/>
      <c r="AZI68"/>
      <c r="AZJ68"/>
      <c r="AZK68"/>
      <c r="AZL68"/>
      <c r="AZM68"/>
      <c r="AZN68"/>
      <c r="AZO68"/>
      <c r="AZP68"/>
      <c r="AZQ68"/>
      <c r="AZR68"/>
      <c r="AZS68"/>
      <c r="AZT68"/>
      <c r="AZU68"/>
      <c r="AZV68"/>
      <c r="AZW68"/>
      <c r="AZX68"/>
      <c r="AZY68"/>
      <c r="AZZ68"/>
      <c r="BAA68"/>
      <c r="BAB68"/>
      <c r="BAC68"/>
      <c r="BAD68"/>
      <c r="BAE68"/>
      <c r="BAF68"/>
      <c r="BAG68"/>
      <c r="BAH68"/>
      <c r="BAI68"/>
      <c r="BAJ68"/>
      <c r="BAK68"/>
      <c r="BAL68"/>
      <c r="BAM68"/>
      <c r="BAN68"/>
      <c r="BAO68"/>
      <c r="BAP68"/>
      <c r="BAQ68"/>
      <c r="BAR68"/>
      <c r="BAS68"/>
      <c r="BAT68"/>
      <c r="BAU68"/>
      <c r="BAV68"/>
      <c r="BAW68"/>
      <c r="BAX68"/>
      <c r="BAY68"/>
      <c r="BAZ68"/>
      <c r="BBA68"/>
      <c r="BBB68"/>
      <c r="BBC68"/>
      <c r="BBD68"/>
      <c r="BBE68"/>
      <c r="BBF68"/>
      <c r="BBG68"/>
      <c r="BBH68"/>
      <c r="BBI68"/>
      <c r="BBJ68"/>
      <c r="BBK68"/>
      <c r="BBL68"/>
      <c r="BBM68"/>
      <c r="BBN68"/>
      <c r="BBO68"/>
      <c r="BBP68"/>
      <c r="BBQ68"/>
      <c r="BBR68"/>
      <c r="BBS68"/>
      <c r="BBT68"/>
      <c r="BBU68"/>
      <c r="BBV68"/>
      <c r="BBW68"/>
      <c r="BBX68"/>
      <c r="BBY68"/>
      <c r="BBZ68"/>
      <c r="BCA68"/>
      <c r="BCB68"/>
      <c r="BCC68"/>
      <c r="BCD68"/>
      <c r="BCE68"/>
      <c r="BCF68"/>
      <c r="BCG68"/>
      <c r="BCH68"/>
      <c r="BCI68"/>
      <c r="BCJ68"/>
      <c r="BCK68"/>
      <c r="BCL68"/>
      <c r="BCM68"/>
      <c r="BCN68"/>
      <c r="BCO68"/>
      <c r="BCP68"/>
      <c r="BCQ68"/>
      <c r="BCR68"/>
      <c r="BCS68"/>
      <c r="BCT68"/>
      <c r="BCU68"/>
      <c r="BCV68"/>
      <c r="BCW68"/>
      <c r="BCX68"/>
      <c r="BCY68"/>
      <c r="BCZ68"/>
      <c r="BDA68"/>
      <c r="BDB68"/>
      <c r="BDC68"/>
      <c r="BDD68"/>
      <c r="BDE68"/>
      <c r="BDF68"/>
      <c r="BDG68"/>
      <c r="BDH68"/>
      <c r="BDI68"/>
      <c r="BDJ68"/>
      <c r="BDK68"/>
      <c r="BDL68"/>
      <c r="BDM68"/>
      <c r="BDN68"/>
      <c r="BDO68"/>
      <c r="BDP68"/>
      <c r="BDQ68"/>
      <c r="BDR68"/>
      <c r="BDS68"/>
      <c r="BDT68"/>
      <c r="BDU68"/>
      <c r="BDV68"/>
      <c r="BDW68"/>
      <c r="BDX68"/>
      <c r="BDY68"/>
      <c r="BDZ68"/>
      <c r="BEA68"/>
      <c r="BEB68"/>
      <c r="BEC68"/>
      <c r="BED68"/>
      <c r="BEE68"/>
      <c r="BEF68"/>
      <c r="BEG68"/>
      <c r="BEH68"/>
      <c r="BEI68"/>
      <c r="BEJ68"/>
      <c r="BEK68"/>
      <c r="BEL68"/>
      <c r="BEM68"/>
      <c r="BEN68"/>
      <c r="BEO68"/>
      <c r="BEP68"/>
      <c r="BEQ68"/>
      <c r="BER68"/>
      <c r="BES68"/>
      <c r="BET68"/>
      <c r="BEU68"/>
      <c r="BEV68"/>
      <c r="BEW68"/>
      <c r="BEX68"/>
      <c r="BEY68"/>
      <c r="BEZ68"/>
      <c r="BFA68"/>
      <c r="BFB68"/>
      <c r="BFC68"/>
      <c r="BFD68"/>
      <c r="BFE68"/>
      <c r="BFF68"/>
      <c r="BFG68"/>
      <c r="BFH68"/>
      <c r="BFI68"/>
      <c r="BFJ68"/>
      <c r="BFK68"/>
      <c r="BFL68"/>
      <c r="BFM68"/>
      <c r="BFN68"/>
      <c r="BFO68"/>
      <c r="BFP68"/>
      <c r="BFQ68"/>
      <c r="BFR68"/>
      <c r="BFS68"/>
      <c r="BFT68"/>
      <c r="BFU68"/>
      <c r="BFV68"/>
      <c r="BFW68"/>
      <c r="BFX68"/>
      <c r="BFY68"/>
      <c r="BFZ68"/>
      <c r="BGA68"/>
      <c r="BGB68"/>
      <c r="BGC68"/>
      <c r="BGD68"/>
      <c r="BGE68"/>
      <c r="BGF68"/>
      <c r="BGG68"/>
      <c r="BGH68"/>
      <c r="BGI68"/>
      <c r="BGJ68"/>
      <c r="BGK68"/>
      <c r="BGL68"/>
      <c r="BGM68"/>
      <c r="BGN68"/>
      <c r="BGO68"/>
      <c r="BGP68"/>
      <c r="BGQ68"/>
      <c r="BGR68"/>
      <c r="BGS68"/>
      <c r="BGT68"/>
      <c r="BGU68"/>
      <c r="BGV68"/>
      <c r="BGW68"/>
      <c r="BGX68"/>
      <c r="BGY68"/>
      <c r="BGZ68"/>
      <c r="BHA68"/>
      <c r="BHB68"/>
      <c r="BHC68"/>
      <c r="BHD68"/>
      <c r="BHE68"/>
      <c r="BHF68"/>
      <c r="BHG68"/>
      <c r="BHH68"/>
      <c r="BHI68"/>
      <c r="BHJ68"/>
      <c r="BHK68"/>
      <c r="BHL68"/>
      <c r="BHM68"/>
      <c r="BHN68"/>
      <c r="BHO68"/>
      <c r="BHP68"/>
      <c r="BHQ68"/>
      <c r="BHR68"/>
      <c r="BHS68"/>
      <c r="BHT68"/>
      <c r="BHU68"/>
      <c r="BHV68"/>
      <c r="BHW68"/>
      <c r="BHX68"/>
      <c r="BHY68"/>
      <c r="BHZ68"/>
      <c r="BIA68"/>
      <c r="BIB68"/>
      <c r="BIC68"/>
      <c r="BID68"/>
      <c r="BIE68"/>
      <c r="BIF68"/>
      <c r="BIG68"/>
      <c r="BIH68"/>
      <c r="BII68"/>
      <c r="BIJ68"/>
      <c r="BIK68"/>
      <c r="BIL68"/>
      <c r="BIM68"/>
      <c r="BIN68"/>
      <c r="BIO68"/>
      <c r="BIP68"/>
      <c r="BIQ68"/>
      <c r="BIR68"/>
      <c r="BIS68"/>
      <c r="BIT68"/>
      <c r="BIU68"/>
      <c r="BIV68"/>
      <c r="BIW68"/>
      <c r="BIX68"/>
      <c r="BIY68"/>
      <c r="BIZ68"/>
      <c r="BJA68"/>
      <c r="BJB68"/>
      <c r="BJC68"/>
      <c r="BJD68"/>
      <c r="BJE68"/>
      <c r="BJF68"/>
      <c r="BJG68"/>
      <c r="BJH68"/>
      <c r="BJI68"/>
      <c r="BJJ68"/>
      <c r="BJK68"/>
      <c r="BJL68"/>
      <c r="BJM68"/>
      <c r="BJN68"/>
      <c r="BJO68"/>
      <c r="BJP68"/>
      <c r="BJQ68"/>
      <c r="BJR68"/>
      <c r="BJS68"/>
      <c r="BJT68"/>
      <c r="BJU68"/>
      <c r="BJV68"/>
      <c r="BJW68"/>
      <c r="BJX68"/>
      <c r="BJY68"/>
      <c r="BJZ68"/>
      <c r="BKA68"/>
      <c r="BKB68"/>
      <c r="BKC68"/>
      <c r="BKD68"/>
      <c r="BKE68"/>
      <c r="BKF68"/>
      <c r="BKG68"/>
      <c r="BKH68"/>
      <c r="BKI68"/>
      <c r="BKJ68"/>
      <c r="BKK68"/>
      <c r="BKL68"/>
      <c r="BKM68"/>
      <c r="BKN68"/>
      <c r="BKO68"/>
      <c r="BKP68"/>
      <c r="BKQ68"/>
      <c r="BKR68"/>
      <c r="BKS68"/>
      <c r="BKT68"/>
      <c r="BKU68"/>
      <c r="BKV68"/>
      <c r="BKW68"/>
      <c r="BKX68"/>
      <c r="BKY68"/>
      <c r="BKZ68"/>
      <c r="BLA68"/>
      <c r="BLB68"/>
      <c r="BLC68"/>
      <c r="BLD68"/>
      <c r="BLE68"/>
      <c r="BLF68"/>
      <c r="BLG68"/>
      <c r="BLH68"/>
      <c r="BLI68"/>
      <c r="BLJ68"/>
      <c r="BLK68"/>
      <c r="BLL68"/>
      <c r="BLM68"/>
      <c r="BLN68"/>
      <c r="BLO68"/>
      <c r="BLP68"/>
      <c r="BLQ68"/>
      <c r="BLR68"/>
      <c r="BLS68"/>
      <c r="BLT68"/>
      <c r="BLU68"/>
      <c r="BLV68"/>
      <c r="BLW68"/>
      <c r="BLX68"/>
      <c r="BLY68"/>
      <c r="BLZ68"/>
      <c r="BMA68"/>
      <c r="BMB68"/>
      <c r="BMC68"/>
      <c r="BMD68"/>
      <c r="BME68"/>
      <c r="BMF68"/>
      <c r="BMG68"/>
      <c r="BMH68"/>
      <c r="BMI68"/>
      <c r="BMJ68"/>
      <c r="BMK68"/>
      <c r="BML68"/>
      <c r="BMM68"/>
      <c r="BMN68"/>
      <c r="BMO68"/>
      <c r="BMP68"/>
      <c r="BMQ68"/>
      <c r="BMR68"/>
      <c r="BMS68"/>
      <c r="BMT68"/>
      <c r="BMU68"/>
      <c r="BMV68"/>
      <c r="BMW68"/>
      <c r="BMX68"/>
      <c r="BMY68"/>
      <c r="BMZ68"/>
      <c r="BNA68"/>
      <c r="BNB68"/>
      <c r="BNC68"/>
      <c r="BND68"/>
      <c r="BNE68"/>
      <c r="BNF68"/>
      <c r="BNG68"/>
      <c r="BNH68"/>
      <c r="BNI68"/>
      <c r="BNJ68"/>
      <c r="BNK68"/>
      <c r="BNL68"/>
      <c r="BNM68"/>
      <c r="BNN68"/>
      <c r="BNO68"/>
      <c r="BNP68"/>
      <c r="BNQ68"/>
      <c r="BNR68"/>
      <c r="BNS68"/>
      <c r="BNT68"/>
      <c r="BNU68"/>
      <c r="BNV68"/>
      <c r="BNW68"/>
      <c r="BNX68"/>
      <c r="BNY68"/>
      <c r="BNZ68"/>
      <c r="BOA68"/>
      <c r="BOB68"/>
      <c r="BOC68"/>
      <c r="BOD68"/>
      <c r="BOE68"/>
      <c r="BOF68"/>
      <c r="BOG68"/>
      <c r="BOH68"/>
      <c r="BOI68"/>
      <c r="BOJ68"/>
      <c r="BOK68"/>
      <c r="BOL68"/>
      <c r="BOM68"/>
      <c r="BON68"/>
      <c r="BOO68"/>
      <c r="BOP68"/>
      <c r="BOQ68"/>
      <c r="BOR68"/>
      <c r="BOS68"/>
      <c r="BOT68"/>
      <c r="BOU68"/>
      <c r="BOV68"/>
      <c r="BOW68"/>
      <c r="BOX68"/>
      <c r="BOY68"/>
      <c r="BOZ68"/>
      <c r="BPA68"/>
      <c r="BPB68"/>
      <c r="BPC68"/>
      <c r="BPD68"/>
      <c r="BPE68"/>
      <c r="BPF68"/>
      <c r="BPG68"/>
      <c r="BPH68"/>
      <c r="BPI68"/>
      <c r="BPJ68"/>
      <c r="BPK68"/>
      <c r="BPL68"/>
      <c r="BPM68"/>
      <c r="BPN68"/>
      <c r="BPO68"/>
      <c r="BPP68"/>
      <c r="BPQ68"/>
      <c r="BPR68"/>
      <c r="BPS68"/>
      <c r="BPT68"/>
      <c r="BPU68"/>
      <c r="BPV68"/>
      <c r="BPW68"/>
      <c r="BPX68"/>
      <c r="BPY68"/>
      <c r="BPZ68"/>
      <c r="BQA68"/>
      <c r="BQB68"/>
      <c r="BQC68"/>
      <c r="BQD68"/>
      <c r="BQE68"/>
      <c r="BQF68"/>
      <c r="BQG68"/>
      <c r="BQH68"/>
      <c r="BQI68"/>
      <c r="BQJ68"/>
      <c r="BQK68"/>
      <c r="BQL68"/>
      <c r="BQM68"/>
      <c r="BQN68"/>
      <c r="BQO68"/>
      <c r="BQP68"/>
      <c r="BQQ68"/>
      <c r="BQR68"/>
      <c r="BQS68"/>
      <c r="BQT68"/>
      <c r="BQU68"/>
      <c r="BQV68"/>
      <c r="BQW68"/>
      <c r="BQX68"/>
      <c r="BQY68"/>
      <c r="BQZ68"/>
      <c r="BRA68"/>
      <c r="BRB68"/>
      <c r="BRC68"/>
      <c r="BRD68"/>
      <c r="BRE68"/>
      <c r="BRF68"/>
      <c r="BRG68"/>
      <c r="BRH68"/>
      <c r="BRI68"/>
      <c r="BRJ68"/>
      <c r="BRK68"/>
      <c r="BRL68"/>
      <c r="BRM68"/>
      <c r="BRN68"/>
      <c r="BRO68"/>
      <c r="BRP68"/>
      <c r="BRQ68"/>
      <c r="BRR68"/>
      <c r="BRS68"/>
      <c r="BRT68"/>
      <c r="BRU68"/>
      <c r="BRV68"/>
      <c r="BRW68"/>
      <c r="BRX68"/>
      <c r="BRY68"/>
      <c r="BRZ68"/>
      <c r="BSA68"/>
      <c r="BSB68"/>
      <c r="BSC68"/>
      <c r="BSD68"/>
      <c r="BSE68"/>
      <c r="BSF68"/>
      <c r="BSG68"/>
      <c r="BSH68"/>
      <c r="BSI68"/>
      <c r="BSJ68"/>
      <c r="BSK68"/>
      <c r="BSL68"/>
      <c r="BSM68"/>
      <c r="BSN68"/>
      <c r="BSO68"/>
      <c r="BSP68"/>
      <c r="BSQ68"/>
      <c r="BSR68"/>
      <c r="BSS68"/>
      <c r="BST68"/>
      <c r="BSU68"/>
      <c r="BSV68"/>
      <c r="BSW68"/>
      <c r="BSX68"/>
      <c r="BSY68"/>
      <c r="BSZ68"/>
      <c r="BTA68"/>
      <c r="BTB68"/>
      <c r="BTC68"/>
      <c r="BTD68"/>
      <c r="BTE68"/>
      <c r="BTF68"/>
      <c r="BTG68"/>
      <c r="BTH68"/>
      <c r="BTI68"/>
      <c r="BTJ68"/>
      <c r="BTK68"/>
      <c r="BTL68"/>
      <c r="BTM68"/>
      <c r="BTN68"/>
      <c r="BTO68"/>
      <c r="BTP68"/>
      <c r="BTQ68"/>
      <c r="BTR68"/>
      <c r="BTS68"/>
      <c r="BTT68"/>
      <c r="BTU68"/>
      <c r="BTV68"/>
      <c r="BTW68"/>
      <c r="BTX68"/>
      <c r="BTY68"/>
      <c r="BTZ68"/>
      <c r="BUA68"/>
      <c r="BUB68"/>
      <c r="BUC68"/>
      <c r="BUD68"/>
      <c r="BUE68"/>
      <c r="BUF68"/>
      <c r="BUG68"/>
      <c r="BUH68"/>
      <c r="BUI68"/>
      <c r="BUJ68"/>
      <c r="BUK68"/>
      <c r="BUL68"/>
      <c r="BUM68"/>
      <c r="BUN68"/>
      <c r="BUO68"/>
      <c r="BUP68"/>
      <c r="BUQ68"/>
      <c r="BUR68"/>
      <c r="BUS68"/>
      <c r="BUT68"/>
      <c r="BUU68"/>
      <c r="BUV68"/>
      <c r="BUW68"/>
      <c r="BUX68"/>
      <c r="BUY68"/>
      <c r="BUZ68"/>
      <c r="BVA68"/>
      <c r="BVB68"/>
      <c r="BVC68"/>
      <c r="BVD68"/>
      <c r="BVE68"/>
      <c r="BVF68"/>
      <c r="BVG68"/>
      <c r="BVH68"/>
      <c r="BVI68"/>
      <c r="BVJ68"/>
      <c r="BVK68"/>
      <c r="BVL68"/>
      <c r="BVM68"/>
      <c r="BVN68"/>
      <c r="BVO68"/>
      <c r="BVP68"/>
      <c r="BVQ68"/>
      <c r="BVR68"/>
      <c r="BVS68"/>
      <c r="BVT68"/>
      <c r="BVU68"/>
      <c r="BVV68"/>
      <c r="BVW68"/>
      <c r="BVX68"/>
      <c r="BVY68"/>
      <c r="BVZ68"/>
      <c r="BWA68"/>
      <c r="BWB68"/>
      <c r="BWC68"/>
      <c r="BWD68"/>
      <c r="BWE68"/>
      <c r="BWF68"/>
      <c r="BWG68"/>
      <c r="BWH68"/>
      <c r="BWI68"/>
      <c r="BWJ68"/>
      <c r="BWK68"/>
      <c r="BWL68"/>
      <c r="BWM68"/>
      <c r="BWN68"/>
      <c r="BWO68"/>
      <c r="BWP68"/>
      <c r="BWQ68"/>
      <c r="BWR68"/>
      <c r="BWS68"/>
      <c r="BWT68"/>
      <c r="BWU68"/>
      <c r="BWV68"/>
      <c r="BWW68"/>
      <c r="BWX68"/>
      <c r="BWY68"/>
      <c r="BWZ68"/>
      <c r="BXA68"/>
      <c r="BXB68"/>
      <c r="BXC68"/>
      <c r="BXD68"/>
      <c r="BXE68"/>
    </row>
    <row r="69" spans="1:1981" s="4" customFormat="1" ht="15" customHeight="1" x14ac:dyDescent="0.25">
      <c r="A69"/>
      <c r="B69" s="234"/>
      <c r="C69" s="81" t="s">
        <v>180</v>
      </c>
      <c r="D69" s="25">
        <v>5965</v>
      </c>
      <c r="E69" s="26" t="s">
        <v>44</v>
      </c>
      <c r="F69" s="81" t="s">
        <v>79</v>
      </c>
      <c r="G69" s="28" t="s">
        <v>41</v>
      </c>
      <c r="H69" s="50" t="s">
        <v>37</v>
      </c>
      <c r="I69" s="75" t="s">
        <v>94</v>
      </c>
      <c r="J69" s="50"/>
      <c r="L69" s="43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  <c r="AMK69"/>
      <c r="AML69"/>
      <c r="AMM69"/>
      <c r="AMN69"/>
      <c r="AMO69"/>
      <c r="AMP69"/>
      <c r="AMQ69"/>
      <c r="AMR69"/>
      <c r="AMS69"/>
      <c r="AMT69"/>
      <c r="AMU69"/>
      <c r="AMV69"/>
      <c r="AMW69"/>
      <c r="AMX69"/>
      <c r="AMY69"/>
      <c r="AMZ69"/>
      <c r="ANA69"/>
      <c r="ANB69"/>
      <c r="ANC69"/>
      <c r="AND69"/>
      <c r="ANE69"/>
      <c r="ANF69"/>
      <c r="ANG69"/>
      <c r="ANH69"/>
      <c r="ANI69"/>
      <c r="ANJ69"/>
      <c r="ANK69"/>
      <c r="ANL69"/>
      <c r="ANM69"/>
      <c r="ANN69"/>
      <c r="ANO69"/>
      <c r="ANP69"/>
      <c r="ANQ69"/>
      <c r="ANR69"/>
      <c r="ANS69"/>
      <c r="ANT69"/>
      <c r="ANU69"/>
      <c r="ANV69"/>
      <c r="ANW69"/>
      <c r="ANX69"/>
      <c r="ANY69"/>
      <c r="ANZ69"/>
      <c r="AOA69"/>
      <c r="AOB69"/>
      <c r="AOC69"/>
      <c r="AOD69"/>
      <c r="AOE69"/>
      <c r="AOF69"/>
      <c r="AOG69"/>
      <c r="AOH69"/>
      <c r="AOI69"/>
      <c r="AOJ69"/>
      <c r="AOK69"/>
      <c r="AOL69"/>
      <c r="AOM69"/>
      <c r="AON69"/>
      <c r="AOO69"/>
      <c r="AOP69"/>
      <c r="AOQ69"/>
      <c r="AOR69"/>
      <c r="AOS69"/>
      <c r="AOT69"/>
      <c r="AOU69"/>
      <c r="AOV69"/>
      <c r="AOW69"/>
      <c r="AOX69"/>
      <c r="AOY69"/>
      <c r="AOZ69"/>
      <c r="APA69"/>
      <c r="APB69"/>
      <c r="APC69"/>
      <c r="APD69"/>
      <c r="APE69"/>
      <c r="APF69"/>
      <c r="APG69"/>
      <c r="APH69"/>
      <c r="API69"/>
      <c r="APJ69"/>
      <c r="APK69"/>
      <c r="APL69"/>
      <c r="APM69"/>
      <c r="APN69"/>
      <c r="APO69"/>
      <c r="APP69"/>
      <c r="APQ69"/>
      <c r="APR69"/>
      <c r="APS69"/>
      <c r="APT69"/>
      <c r="APU69"/>
      <c r="APV69"/>
      <c r="APW69"/>
      <c r="APX69"/>
      <c r="APY69"/>
      <c r="APZ69"/>
      <c r="AQA69"/>
      <c r="AQB69"/>
      <c r="AQC69"/>
      <c r="AQD69"/>
      <c r="AQE69"/>
      <c r="AQF69"/>
      <c r="AQG69"/>
      <c r="AQH69"/>
      <c r="AQI69"/>
      <c r="AQJ69"/>
      <c r="AQK69"/>
      <c r="AQL69"/>
      <c r="AQM69"/>
      <c r="AQN69"/>
      <c r="AQO69"/>
      <c r="AQP69"/>
      <c r="AQQ69"/>
      <c r="AQR69"/>
      <c r="AQS69"/>
      <c r="AQT69"/>
      <c r="AQU69"/>
      <c r="AQV69"/>
      <c r="AQW69"/>
      <c r="AQX69"/>
      <c r="AQY69"/>
      <c r="AQZ69"/>
      <c r="ARA69"/>
      <c r="ARB69"/>
      <c r="ARC69"/>
      <c r="ARD69"/>
      <c r="ARE69"/>
      <c r="ARF69"/>
      <c r="ARG69"/>
      <c r="ARH69"/>
      <c r="ARI69"/>
      <c r="ARJ69"/>
      <c r="ARK69"/>
      <c r="ARL69"/>
      <c r="ARM69"/>
      <c r="ARN69"/>
      <c r="ARO69"/>
      <c r="ARP69"/>
      <c r="ARQ69"/>
      <c r="ARR69"/>
      <c r="ARS69"/>
      <c r="ART69"/>
      <c r="ARU69"/>
      <c r="ARV69"/>
      <c r="ARW69"/>
      <c r="ARX69"/>
      <c r="ARY69"/>
      <c r="ARZ69"/>
      <c r="ASA69"/>
      <c r="ASB69"/>
      <c r="ASC69"/>
      <c r="ASD69"/>
      <c r="ASE69"/>
      <c r="ASF69"/>
      <c r="ASG69"/>
      <c r="ASH69"/>
      <c r="ASI69"/>
      <c r="ASJ69"/>
      <c r="ASK69"/>
      <c r="ASL69"/>
      <c r="ASM69"/>
      <c r="ASN69"/>
      <c r="ASO69"/>
      <c r="ASP69"/>
      <c r="ASQ69"/>
      <c r="ASR69"/>
      <c r="ASS69"/>
      <c r="AST69"/>
      <c r="ASU69"/>
      <c r="ASV69"/>
      <c r="ASW69"/>
      <c r="ASX69"/>
      <c r="ASY69"/>
      <c r="ASZ69"/>
      <c r="ATA69"/>
      <c r="ATB69"/>
      <c r="ATC69"/>
      <c r="ATD69"/>
      <c r="ATE69"/>
      <c r="ATF69"/>
      <c r="ATG69"/>
      <c r="ATH69"/>
      <c r="ATI69"/>
      <c r="ATJ69"/>
      <c r="ATK69"/>
      <c r="ATL69"/>
      <c r="ATM69"/>
      <c r="ATN69"/>
      <c r="ATO69"/>
      <c r="ATP69"/>
      <c r="ATQ69"/>
      <c r="ATR69"/>
      <c r="ATS69"/>
      <c r="ATT69"/>
      <c r="ATU69"/>
      <c r="ATV69"/>
      <c r="ATW69"/>
      <c r="ATX69"/>
      <c r="ATY69"/>
      <c r="ATZ69"/>
      <c r="AUA69"/>
      <c r="AUB69"/>
      <c r="AUC69"/>
      <c r="AUD69"/>
      <c r="AUE69"/>
      <c r="AUF69"/>
      <c r="AUG69"/>
      <c r="AUH69"/>
      <c r="AUI69"/>
      <c r="AUJ69"/>
      <c r="AUK69"/>
      <c r="AUL69"/>
      <c r="AUM69"/>
      <c r="AUN69"/>
      <c r="AUO69"/>
      <c r="AUP69"/>
      <c r="AUQ69"/>
      <c r="AUR69"/>
      <c r="AUS69"/>
      <c r="AUT69"/>
      <c r="AUU69"/>
      <c r="AUV69"/>
      <c r="AUW69"/>
      <c r="AUX69"/>
      <c r="AUY69"/>
      <c r="AUZ69"/>
      <c r="AVA69"/>
      <c r="AVB69"/>
      <c r="AVC69"/>
      <c r="AVD69"/>
      <c r="AVE69"/>
      <c r="AVF69"/>
      <c r="AVG69"/>
      <c r="AVH69"/>
      <c r="AVI69"/>
      <c r="AVJ69"/>
      <c r="AVK69"/>
      <c r="AVL69"/>
      <c r="AVM69"/>
      <c r="AVN69"/>
      <c r="AVO69"/>
      <c r="AVP69"/>
      <c r="AVQ69"/>
      <c r="AVR69"/>
      <c r="AVS69"/>
      <c r="AVT69"/>
      <c r="AVU69"/>
      <c r="AVV69"/>
      <c r="AVW69"/>
      <c r="AVX69"/>
      <c r="AVY69"/>
      <c r="AVZ69"/>
      <c r="AWA69"/>
      <c r="AWB69"/>
      <c r="AWC69"/>
      <c r="AWD69"/>
      <c r="AWE69"/>
      <c r="AWF69"/>
      <c r="AWG69"/>
      <c r="AWH69"/>
      <c r="AWI69"/>
      <c r="AWJ69"/>
      <c r="AWK69"/>
      <c r="AWL69"/>
      <c r="AWM69"/>
      <c r="AWN69"/>
      <c r="AWO69"/>
      <c r="AWP69"/>
      <c r="AWQ69"/>
      <c r="AWR69"/>
      <c r="AWS69"/>
      <c r="AWT69"/>
      <c r="AWU69"/>
      <c r="AWV69"/>
      <c r="AWW69"/>
      <c r="AWX69"/>
      <c r="AWY69"/>
      <c r="AWZ69"/>
      <c r="AXA69"/>
      <c r="AXB69"/>
      <c r="AXC69"/>
      <c r="AXD69"/>
      <c r="AXE69"/>
      <c r="AXF69"/>
      <c r="AXG69"/>
      <c r="AXH69"/>
      <c r="AXI69"/>
      <c r="AXJ69"/>
      <c r="AXK69"/>
      <c r="AXL69"/>
      <c r="AXM69"/>
      <c r="AXN69"/>
      <c r="AXO69"/>
      <c r="AXP69"/>
      <c r="AXQ69"/>
      <c r="AXR69"/>
      <c r="AXS69"/>
      <c r="AXT69"/>
      <c r="AXU69"/>
      <c r="AXV69"/>
      <c r="AXW69"/>
      <c r="AXX69"/>
      <c r="AXY69"/>
      <c r="AXZ69"/>
      <c r="AYA69"/>
      <c r="AYB69"/>
      <c r="AYC69"/>
      <c r="AYD69"/>
      <c r="AYE69"/>
      <c r="AYF69"/>
      <c r="AYG69"/>
      <c r="AYH69"/>
      <c r="AYI69"/>
      <c r="AYJ69"/>
      <c r="AYK69"/>
      <c r="AYL69"/>
      <c r="AYM69"/>
      <c r="AYN69"/>
      <c r="AYO69"/>
      <c r="AYP69"/>
      <c r="AYQ69"/>
      <c r="AYR69"/>
      <c r="AYS69"/>
      <c r="AYT69"/>
      <c r="AYU69"/>
      <c r="AYV69"/>
      <c r="AYW69"/>
      <c r="AYX69"/>
      <c r="AYY69"/>
      <c r="AYZ69"/>
      <c r="AZA69"/>
      <c r="AZB69"/>
      <c r="AZC69"/>
      <c r="AZD69"/>
      <c r="AZE69"/>
      <c r="AZF69"/>
      <c r="AZG69"/>
      <c r="AZH69"/>
      <c r="AZI69"/>
      <c r="AZJ69"/>
      <c r="AZK69"/>
      <c r="AZL69"/>
      <c r="AZM69"/>
      <c r="AZN69"/>
      <c r="AZO69"/>
      <c r="AZP69"/>
      <c r="AZQ69"/>
      <c r="AZR69"/>
      <c r="AZS69"/>
      <c r="AZT69"/>
      <c r="AZU69"/>
      <c r="AZV69"/>
      <c r="AZW69"/>
      <c r="AZX69"/>
      <c r="AZY69"/>
      <c r="AZZ69"/>
      <c r="BAA69"/>
      <c r="BAB69"/>
      <c r="BAC69"/>
      <c r="BAD69"/>
      <c r="BAE69"/>
      <c r="BAF69"/>
      <c r="BAG69"/>
      <c r="BAH69"/>
      <c r="BAI69"/>
      <c r="BAJ69"/>
      <c r="BAK69"/>
      <c r="BAL69"/>
      <c r="BAM69"/>
      <c r="BAN69"/>
      <c r="BAO69"/>
      <c r="BAP69"/>
      <c r="BAQ69"/>
      <c r="BAR69"/>
      <c r="BAS69"/>
      <c r="BAT69"/>
      <c r="BAU69"/>
      <c r="BAV69"/>
      <c r="BAW69"/>
      <c r="BAX69"/>
      <c r="BAY69"/>
      <c r="BAZ69"/>
      <c r="BBA69"/>
      <c r="BBB69"/>
      <c r="BBC69"/>
      <c r="BBD69"/>
      <c r="BBE69"/>
      <c r="BBF69"/>
      <c r="BBG69"/>
      <c r="BBH69"/>
      <c r="BBI69"/>
      <c r="BBJ69"/>
      <c r="BBK69"/>
      <c r="BBL69"/>
      <c r="BBM69"/>
      <c r="BBN69"/>
      <c r="BBO69"/>
      <c r="BBP69"/>
      <c r="BBQ69"/>
      <c r="BBR69"/>
      <c r="BBS69"/>
      <c r="BBT69"/>
      <c r="BBU69"/>
      <c r="BBV69"/>
      <c r="BBW69"/>
      <c r="BBX69"/>
      <c r="BBY69"/>
      <c r="BBZ69"/>
      <c r="BCA69"/>
      <c r="BCB69"/>
      <c r="BCC69"/>
      <c r="BCD69"/>
      <c r="BCE69"/>
      <c r="BCF69"/>
      <c r="BCG69"/>
      <c r="BCH69"/>
      <c r="BCI69"/>
      <c r="BCJ69"/>
      <c r="BCK69"/>
      <c r="BCL69"/>
      <c r="BCM69"/>
      <c r="BCN69"/>
      <c r="BCO69"/>
      <c r="BCP69"/>
      <c r="BCQ69"/>
      <c r="BCR69"/>
      <c r="BCS69"/>
      <c r="BCT69"/>
      <c r="BCU69"/>
      <c r="BCV69"/>
      <c r="BCW69"/>
      <c r="BCX69"/>
      <c r="BCY69"/>
      <c r="BCZ69"/>
      <c r="BDA69"/>
      <c r="BDB69"/>
      <c r="BDC69"/>
      <c r="BDD69"/>
      <c r="BDE69"/>
      <c r="BDF69"/>
      <c r="BDG69"/>
      <c r="BDH69"/>
      <c r="BDI69"/>
      <c r="BDJ69"/>
      <c r="BDK69"/>
      <c r="BDL69"/>
      <c r="BDM69"/>
      <c r="BDN69"/>
      <c r="BDO69"/>
      <c r="BDP69"/>
      <c r="BDQ69"/>
      <c r="BDR69"/>
      <c r="BDS69"/>
      <c r="BDT69"/>
      <c r="BDU69"/>
      <c r="BDV69"/>
      <c r="BDW69"/>
      <c r="BDX69"/>
      <c r="BDY69"/>
      <c r="BDZ69"/>
      <c r="BEA69"/>
      <c r="BEB69"/>
      <c r="BEC69"/>
      <c r="BED69"/>
      <c r="BEE69"/>
      <c r="BEF69"/>
      <c r="BEG69"/>
      <c r="BEH69"/>
      <c r="BEI69"/>
      <c r="BEJ69"/>
      <c r="BEK69"/>
      <c r="BEL69"/>
      <c r="BEM69"/>
      <c r="BEN69"/>
      <c r="BEO69"/>
      <c r="BEP69"/>
      <c r="BEQ69"/>
      <c r="BER69"/>
      <c r="BES69"/>
      <c r="BET69"/>
      <c r="BEU69"/>
      <c r="BEV69"/>
      <c r="BEW69"/>
      <c r="BEX69"/>
      <c r="BEY69"/>
      <c r="BEZ69"/>
      <c r="BFA69"/>
      <c r="BFB69"/>
      <c r="BFC69"/>
      <c r="BFD69"/>
      <c r="BFE69"/>
      <c r="BFF69"/>
      <c r="BFG69"/>
      <c r="BFH69"/>
      <c r="BFI69"/>
      <c r="BFJ69"/>
      <c r="BFK69"/>
      <c r="BFL69"/>
      <c r="BFM69"/>
      <c r="BFN69"/>
      <c r="BFO69"/>
      <c r="BFP69"/>
      <c r="BFQ69"/>
      <c r="BFR69"/>
      <c r="BFS69"/>
      <c r="BFT69"/>
      <c r="BFU69"/>
      <c r="BFV69"/>
      <c r="BFW69"/>
      <c r="BFX69"/>
      <c r="BFY69"/>
      <c r="BFZ69"/>
      <c r="BGA69"/>
      <c r="BGB69"/>
      <c r="BGC69"/>
      <c r="BGD69"/>
      <c r="BGE69"/>
      <c r="BGF69"/>
      <c r="BGG69"/>
      <c r="BGH69"/>
      <c r="BGI69"/>
      <c r="BGJ69"/>
      <c r="BGK69"/>
      <c r="BGL69"/>
      <c r="BGM69"/>
      <c r="BGN69"/>
      <c r="BGO69"/>
      <c r="BGP69"/>
      <c r="BGQ69"/>
      <c r="BGR69"/>
      <c r="BGS69"/>
      <c r="BGT69"/>
      <c r="BGU69"/>
      <c r="BGV69"/>
      <c r="BGW69"/>
      <c r="BGX69"/>
      <c r="BGY69"/>
      <c r="BGZ69"/>
      <c r="BHA69"/>
      <c r="BHB69"/>
      <c r="BHC69"/>
      <c r="BHD69"/>
      <c r="BHE69"/>
      <c r="BHF69"/>
      <c r="BHG69"/>
      <c r="BHH69"/>
      <c r="BHI69"/>
      <c r="BHJ69"/>
      <c r="BHK69"/>
      <c r="BHL69"/>
      <c r="BHM69"/>
      <c r="BHN69"/>
      <c r="BHO69"/>
      <c r="BHP69"/>
      <c r="BHQ69"/>
      <c r="BHR69"/>
      <c r="BHS69"/>
      <c r="BHT69"/>
      <c r="BHU69"/>
      <c r="BHV69"/>
      <c r="BHW69"/>
      <c r="BHX69"/>
      <c r="BHY69"/>
      <c r="BHZ69"/>
      <c r="BIA69"/>
      <c r="BIB69"/>
      <c r="BIC69"/>
      <c r="BID69"/>
      <c r="BIE69"/>
      <c r="BIF69"/>
      <c r="BIG69"/>
      <c r="BIH69"/>
      <c r="BII69"/>
      <c r="BIJ69"/>
      <c r="BIK69"/>
      <c r="BIL69"/>
      <c r="BIM69"/>
      <c r="BIN69"/>
      <c r="BIO69"/>
      <c r="BIP69"/>
      <c r="BIQ69"/>
      <c r="BIR69"/>
      <c r="BIS69"/>
      <c r="BIT69"/>
      <c r="BIU69"/>
      <c r="BIV69"/>
      <c r="BIW69"/>
      <c r="BIX69"/>
      <c r="BIY69"/>
      <c r="BIZ69"/>
      <c r="BJA69"/>
      <c r="BJB69"/>
      <c r="BJC69"/>
      <c r="BJD69"/>
      <c r="BJE69"/>
      <c r="BJF69"/>
      <c r="BJG69"/>
      <c r="BJH69"/>
      <c r="BJI69"/>
      <c r="BJJ69"/>
      <c r="BJK69"/>
      <c r="BJL69"/>
      <c r="BJM69"/>
      <c r="BJN69"/>
      <c r="BJO69"/>
      <c r="BJP69"/>
      <c r="BJQ69"/>
      <c r="BJR69"/>
      <c r="BJS69"/>
      <c r="BJT69"/>
      <c r="BJU69"/>
      <c r="BJV69"/>
      <c r="BJW69"/>
      <c r="BJX69"/>
      <c r="BJY69"/>
      <c r="BJZ69"/>
      <c r="BKA69"/>
      <c r="BKB69"/>
      <c r="BKC69"/>
      <c r="BKD69"/>
      <c r="BKE69"/>
      <c r="BKF69"/>
      <c r="BKG69"/>
      <c r="BKH69"/>
      <c r="BKI69"/>
      <c r="BKJ69"/>
      <c r="BKK69"/>
      <c r="BKL69"/>
      <c r="BKM69"/>
      <c r="BKN69"/>
      <c r="BKO69"/>
      <c r="BKP69"/>
      <c r="BKQ69"/>
      <c r="BKR69"/>
      <c r="BKS69"/>
      <c r="BKT69"/>
      <c r="BKU69"/>
      <c r="BKV69"/>
      <c r="BKW69"/>
      <c r="BKX69"/>
      <c r="BKY69"/>
      <c r="BKZ69"/>
      <c r="BLA69"/>
      <c r="BLB69"/>
      <c r="BLC69"/>
      <c r="BLD69"/>
      <c r="BLE69"/>
      <c r="BLF69"/>
      <c r="BLG69"/>
      <c r="BLH69"/>
      <c r="BLI69"/>
      <c r="BLJ69"/>
      <c r="BLK69"/>
      <c r="BLL69"/>
      <c r="BLM69"/>
      <c r="BLN69"/>
      <c r="BLO69"/>
      <c r="BLP69"/>
      <c r="BLQ69"/>
      <c r="BLR69"/>
      <c r="BLS69"/>
      <c r="BLT69"/>
      <c r="BLU69"/>
      <c r="BLV69"/>
      <c r="BLW69"/>
      <c r="BLX69"/>
      <c r="BLY69"/>
      <c r="BLZ69"/>
      <c r="BMA69"/>
      <c r="BMB69"/>
      <c r="BMC69"/>
      <c r="BMD69"/>
      <c r="BME69"/>
      <c r="BMF69"/>
      <c r="BMG69"/>
      <c r="BMH69"/>
      <c r="BMI69"/>
      <c r="BMJ69"/>
      <c r="BMK69"/>
      <c r="BML69"/>
      <c r="BMM69"/>
      <c r="BMN69"/>
      <c r="BMO69"/>
      <c r="BMP69"/>
      <c r="BMQ69"/>
      <c r="BMR69"/>
      <c r="BMS69"/>
      <c r="BMT69"/>
      <c r="BMU69"/>
      <c r="BMV69"/>
      <c r="BMW69"/>
      <c r="BMX69"/>
      <c r="BMY69"/>
      <c r="BMZ69"/>
      <c r="BNA69"/>
      <c r="BNB69"/>
      <c r="BNC69"/>
      <c r="BND69"/>
      <c r="BNE69"/>
      <c r="BNF69"/>
      <c r="BNG69"/>
      <c r="BNH69"/>
      <c r="BNI69"/>
      <c r="BNJ69"/>
      <c r="BNK69"/>
      <c r="BNL69"/>
      <c r="BNM69"/>
      <c r="BNN69"/>
      <c r="BNO69"/>
      <c r="BNP69"/>
      <c r="BNQ69"/>
      <c r="BNR69"/>
      <c r="BNS69"/>
      <c r="BNT69"/>
      <c r="BNU69"/>
      <c r="BNV69"/>
      <c r="BNW69"/>
      <c r="BNX69"/>
      <c r="BNY69"/>
      <c r="BNZ69"/>
      <c r="BOA69"/>
      <c r="BOB69"/>
      <c r="BOC69"/>
      <c r="BOD69"/>
      <c r="BOE69"/>
      <c r="BOF69"/>
      <c r="BOG69"/>
      <c r="BOH69"/>
      <c r="BOI69"/>
      <c r="BOJ69"/>
      <c r="BOK69"/>
      <c r="BOL69"/>
      <c r="BOM69"/>
      <c r="BON69"/>
      <c r="BOO69"/>
      <c r="BOP69"/>
      <c r="BOQ69"/>
      <c r="BOR69"/>
      <c r="BOS69"/>
      <c r="BOT69"/>
      <c r="BOU69"/>
      <c r="BOV69"/>
      <c r="BOW69"/>
      <c r="BOX69"/>
      <c r="BOY69"/>
      <c r="BOZ69"/>
      <c r="BPA69"/>
      <c r="BPB69"/>
      <c r="BPC69"/>
      <c r="BPD69"/>
      <c r="BPE69"/>
      <c r="BPF69"/>
      <c r="BPG69"/>
      <c r="BPH69"/>
      <c r="BPI69"/>
      <c r="BPJ69"/>
      <c r="BPK69"/>
      <c r="BPL69"/>
      <c r="BPM69"/>
      <c r="BPN69"/>
      <c r="BPO69"/>
      <c r="BPP69"/>
      <c r="BPQ69"/>
      <c r="BPR69"/>
      <c r="BPS69"/>
      <c r="BPT69"/>
      <c r="BPU69"/>
      <c r="BPV69"/>
      <c r="BPW69"/>
      <c r="BPX69"/>
      <c r="BPY69"/>
      <c r="BPZ69"/>
      <c r="BQA69"/>
      <c r="BQB69"/>
      <c r="BQC69"/>
      <c r="BQD69"/>
      <c r="BQE69"/>
      <c r="BQF69"/>
      <c r="BQG69"/>
      <c r="BQH69"/>
      <c r="BQI69"/>
      <c r="BQJ69"/>
      <c r="BQK69"/>
      <c r="BQL69"/>
      <c r="BQM69"/>
      <c r="BQN69"/>
      <c r="BQO69"/>
      <c r="BQP69"/>
      <c r="BQQ69"/>
      <c r="BQR69"/>
      <c r="BQS69"/>
      <c r="BQT69"/>
      <c r="BQU69"/>
      <c r="BQV69"/>
      <c r="BQW69"/>
      <c r="BQX69"/>
      <c r="BQY69"/>
      <c r="BQZ69"/>
      <c r="BRA69"/>
      <c r="BRB69"/>
      <c r="BRC69"/>
      <c r="BRD69"/>
      <c r="BRE69"/>
      <c r="BRF69"/>
      <c r="BRG69"/>
      <c r="BRH69"/>
      <c r="BRI69"/>
      <c r="BRJ69"/>
      <c r="BRK69"/>
      <c r="BRL69"/>
      <c r="BRM69"/>
      <c r="BRN69"/>
      <c r="BRO69"/>
      <c r="BRP69"/>
      <c r="BRQ69"/>
      <c r="BRR69"/>
      <c r="BRS69"/>
      <c r="BRT69"/>
      <c r="BRU69"/>
      <c r="BRV69"/>
      <c r="BRW69"/>
      <c r="BRX69"/>
      <c r="BRY69"/>
      <c r="BRZ69"/>
      <c r="BSA69"/>
      <c r="BSB69"/>
      <c r="BSC69"/>
      <c r="BSD69"/>
      <c r="BSE69"/>
      <c r="BSF69"/>
      <c r="BSG69"/>
      <c r="BSH69"/>
      <c r="BSI69"/>
      <c r="BSJ69"/>
      <c r="BSK69"/>
      <c r="BSL69"/>
      <c r="BSM69"/>
      <c r="BSN69"/>
      <c r="BSO69"/>
      <c r="BSP69"/>
      <c r="BSQ69"/>
      <c r="BSR69"/>
      <c r="BSS69"/>
      <c r="BST69"/>
      <c r="BSU69"/>
      <c r="BSV69"/>
      <c r="BSW69"/>
      <c r="BSX69"/>
      <c r="BSY69"/>
      <c r="BSZ69"/>
      <c r="BTA69"/>
      <c r="BTB69"/>
      <c r="BTC69"/>
      <c r="BTD69"/>
      <c r="BTE69"/>
      <c r="BTF69"/>
      <c r="BTG69"/>
      <c r="BTH69"/>
      <c r="BTI69"/>
      <c r="BTJ69"/>
      <c r="BTK69"/>
      <c r="BTL69"/>
      <c r="BTM69"/>
      <c r="BTN69"/>
      <c r="BTO69"/>
      <c r="BTP69"/>
      <c r="BTQ69"/>
      <c r="BTR69"/>
      <c r="BTS69"/>
      <c r="BTT69"/>
      <c r="BTU69"/>
      <c r="BTV69"/>
      <c r="BTW69"/>
      <c r="BTX69"/>
      <c r="BTY69"/>
      <c r="BTZ69"/>
      <c r="BUA69"/>
      <c r="BUB69"/>
      <c r="BUC69"/>
      <c r="BUD69"/>
      <c r="BUE69"/>
      <c r="BUF69"/>
      <c r="BUG69"/>
      <c r="BUH69"/>
      <c r="BUI69"/>
      <c r="BUJ69"/>
      <c r="BUK69"/>
      <c r="BUL69"/>
      <c r="BUM69"/>
      <c r="BUN69"/>
      <c r="BUO69"/>
      <c r="BUP69"/>
      <c r="BUQ69"/>
      <c r="BUR69"/>
      <c r="BUS69"/>
      <c r="BUT69"/>
      <c r="BUU69"/>
      <c r="BUV69"/>
      <c r="BUW69"/>
      <c r="BUX69"/>
      <c r="BUY69"/>
      <c r="BUZ69"/>
      <c r="BVA69"/>
      <c r="BVB69"/>
      <c r="BVC69"/>
      <c r="BVD69"/>
      <c r="BVE69"/>
      <c r="BVF69"/>
      <c r="BVG69"/>
      <c r="BVH69"/>
      <c r="BVI69"/>
      <c r="BVJ69"/>
      <c r="BVK69"/>
      <c r="BVL69"/>
      <c r="BVM69"/>
      <c r="BVN69"/>
      <c r="BVO69"/>
      <c r="BVP69"/>
      <c r="BVQ69"/>
      <c r="BVR69"/>
      <c r="BVS69"/>
      <c r="BVT69"/>
      <c r="BVU69"/>
      <c r="BVV69"/>
      <c r="BVW69"/>
      <c r="BVX69"/>
      <c r="BVY69"/>
      <c r="BVZ69"/>
      <c r="BWA69"/>
      <c r="BWB69"/>
      <c r="BWC69"/>
      <c r="BWD69"/>
      <c r="BWE69"/>
      <c r="BWF69"/>
      <c r="BWG69"/>
      <c r="BWH69"/>
      <c r="BWI69"/>
      <c r="BWJ69"/>
      <c r="BWK69"/>
      <c r="BWL69"/>
      <c r="BWM69"/>
      <c r="BWN69"/>
      <c r="BWO69"/>
      <c r="BWP69"/>
      <c r="BWQ69"/>
      <c r="BWR69"/>
      <c r="BWS69"/>
      <c r="BWT69"/>
      <c r="BWU69"/>
      <c r="BWV69"/>
      <c r="BWW69"/>
      <c r="BWX69"/>
      <c r="BWY69"/>
      <c r="BWZ69"/>
      <c r="BXA69"/>
      <c r="BXB69"/>
      <c r="BXC69"/>
      <c r="BXD69"/>
      <c r="BXE69"/>
    </row>
    <row r="70" spans="1:1981" s="4" customFormat="1" ht="15" customHeight="1" x14ac:dyDescent="0.25">
      <c r="A70"/>
      <c r="B70" s="234"/>
      <c r="C70" s="81" t="s">
        <v>181</v>
      </c>
      <c r="D70" s="25" t="s">
        <v>182</v>
      </c>
      <c r="E70" s="26" t="s">
        <v>44</v>
      </c>
      <c r="F70" s="81" t="s">
        <v>183</v>
      </c>
      <c r="G70" s="28" t="s">
        <v>41</v>
      </c>
      <c r="H70" s="50" t="s">
        <v>37</v>
      </c>
      <c r="I70" s="75" t="s">
        <v>94</v>
      </c>
      <c r="J70" s="50"/>
      <c r="L70" s="43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  <c r="AMK70"/>
      <c r="AML70"/>
      <c r="AMM70"/>
      <c r="AMN70"/>
      <c r="AMO70"/>
      <c r="AMP70"/>
      <c r="AMQ70"/>
      <c r="AMR70"/>
      <c r="AMS70"/>
      <c r="AMT70"/>
      <c r="AMU70"/>
      <c r="AMV70"/>
      <c r="AMW70"/>
      <c r="AMX70"/>
      <c r="AMY70"/>
      <c r="AMZ70"/>
      <c r="ANA70"/>
      <c r="ANB70"/>
      <c r="ANC70"/>
      <c r="AND70"/>
      <c r="ANE70"/>
      <c r="ANF70"/>
      <c r="ANG70"/>
      <c r="ANH70"/>
      <c r="ANI70"/>
      <c r="ANJ70"/>
      <c r="ANK70"/>
      <c r="ANL70"/>
      <c r="ANM70"/>
      <c r="ANN70"/>
      <c r="ANO70"/>
      <c r="ANP70"/>
      <c r="ANQ70"/>
      <c r="ANR70"/>
      <c r="ANS70"/>
      <c r="ANT70"/>
      <c r="ANU70"/>
      <c r="ANV70"/>
      <c r="ANW70"/>
      <c r="ANX70"/>
      <c r="ANY70"/>
      <c r="ANZ70"/>
      <c r="AOA70"/>
      <c r="AOB70"/>
      <c r="AOC70"/>
      <c r="AOD70"/>
      <c r="AOE70"/>
      <c r="AOF70"/>
      <c r="AOG70"/>
      <c r="AOH70"/>
      <c r="AOI70"/>
      <c r="AOJ70"/>
      <c r="AOK70"/>
      <c r="AOL70"/>
      <c r="AOM70"/>
      <c r="AON70"/>
      <c r="AOO70"/>
      <c r="AOP70"/>
      <c r="AOQ70"/>
      <c r="AOR70"/>
      <c r="AOS70"/>
      <c r="AOT70"/>
      <c r="AOU70"/>
      <c r="AOV70"/>
      <c r="AOW70"/>
      <c r="AOX70"/>
      <c r="AOY70"/>
      <c r="AOZ70"/>
      <c r="APA70"/>
      <c r="APB70"/>
      <c r="APC70"/>
      <c r="APD70"/>
      <c r="APE70"/>
      <c r="APF70"/>
      <c r="APG70"/>
      <c r="APH70"/>
      <c r="API70"/>
      <c r="APJ70"/>
      <c r="APK70"/>
      <c r="APL70"/>
      <c r="APM70"/>
      <c r="APN70"/>
      <c r="APO70"/>
      <c r="APP70"/>
      <c r="APQ70"/>
      <c r="APR70"/>
      <c r="APS70"/>
      <c r="APT70"/>
      <c r="APU70"/>
      <c r="APV70"/>
      <c r="APW70"/>
      <c r="APX70"/>
      <c r="APY70"/>
      <c r="APZ70"/>
      <c r="AQA70"/>
      <c r="AQB70"/>
      <c r="AQC70"/>
      <c r="AQD70"/>
      <c r="AQE70"/>
      <c r="AQF70"/>
      <c r="AQG70"/>
      <c r="AQH70"/>
      <c r="AQI70"/>
      <c r="AQJ70"/>
      <c r="AQK70"/>
      <c r="AQL70"/>
      <c r="AQM70"/>
      <c r="AQN70"/>
      <c r="AQO70"/>
      <c r="AQP70"/>
      <c r="AQQ70"/>
      <c r="AQR70"/>
      <c r="AQS70"/>
      <c r="AQT70"/>
      <c r="AQU70"/>
      <c r="AQV70"/>
      <c r="AQW70"/>
      <c r="AQX70"/>
      <c r="AQY70"/>
      <c r="AQZ70"/>
      <c r="ARA70"/>
      <c r="ARB70"/>
      <c r="ARC70"/>
      <c r="ARD70"/>
      <c r="ARE70"/>
      <c r="ARF70"/>
      <c r="ARG70"/>
      <c r="ARH70"/>
      <c r="ARI70"/>
      <c r="ARJ70"/>
      <c r="ARK70"/>
      <c r="ARL70"/>
      <c r="ARM70"/>
      <c r="ARN70"/>
      <c r="ARO70"/>
      <c r="ARP70"/>
      <c r="ARQ70"/>
      <c r="ARR70"/>
      <c r="ARS70"/>
      <c r="ART70"/>
      <c r="ARU70"/>
      <c r="ARV70"/>
      <c r="ARW70"/>
      <c r="ARX70"/>
      <c r="ARY70"/>
      <c r="ARZ70"/>
      <c r="ASA70"/>
      <c r="ASB70"/>
      <c r="ASC70"/>
      <c r="ASD70"/>
      <c r="ASE70"/>
      <c r="ASF70"/>
      <c r="ASG70"/>
      <c r="ASH70"/>
      <c r="ASI70"/>
      <c r="ASJ70"/>
      <c r="ASK70"/>
      <c r="ASL70"/>
      <c r="ASM70"/>
      <c r="ASN70"/>
      <c r="ASO70"/>
      <c r="ASP70"/>
      <c r="ASQ70"/>
      <c r="ASR70"/>
      <c r="ASS70"/>
      <c r="AST70"/>
      <c r="ASU70"/>
      <c r="ASV70"/>
      <c r="ASW70"/>
      <c r="ASX70"/>
      <c r="ASY70"/>
      <c r="ASZ70"/>
      <c r="ATA70"/>
      <c r="ATB70"/>
      <c r="ATC70"/>
      <c r="ATD70"/>
      <c r="ATE70"/>
      <c r="ATF70"/>
      <c r="ATG70"/>
      <c r="ATH70"/>
      <c r="ATI70"/>
      <c r="ATJ70"/>
      <c r="ATK70"/>
      <c r="ATL70"/>
      <c r="ATM70"/>
      <c r="ATN70"/>
      <c r="ATO70"/>
      <c r="ATP70"/>
      <c r="ATQ70"/>
      <c r="ATR70"/>
      <c r="ATS70"/>
      <c r="ATT70"/>
      <c r="ATU70"/>
      <c r="ATV70"/>
      <c r="ATW70"/>
      <c r="ATX70"/>
      <c r="ATY70"/>
      <c r="ATZ70"/>
      <c r="AUA70"/>
      <c r="AUB70"/>
      <c r="AUC70"/>
      <c r="AUD70"/>
      <c r="AUE70"/>
      <c r="AUF70"/>
      <c r="AUG70"/>
      <c r="AUH70"/>
      <c r="AUI70"/>
      <c r="AUJ70"/>
      <c r="AUK70"/>
      <c r="AUL70"/>
      <c r="AUM70"/>
      <c r="AUN70"/>
      <c r="AUO70"/>
      <c r="AUP70"/>
      <c r="AUQ70"/>
      <c r="AUR70"/>
      <c r="AUS70"/>
      <c r="AUT70"/>
      <c r="AUU70"/>
      <c r="AUV70"/>
      <c r="AUW70"/>
      <c r="AUX70"/>
      <c r="AUY70"/>
      <c r="AUZ70"/>
      <c r="AVA70"/>
      <c r="AVB70"/>
      <c r="AVC70"/>
      <c r="AVD70"/>
      <c r="AVE70"/>
      <c r="AVF70"/>
      <c r="AVG70"/>
      <c r="AVH70"/>
      <c r="AVI70"/>
      <c r="AVJ70"/>
      <c r="AVK70"/>
      <c r="AVL70"/>
      <c r="AVM70"/>
      <c r="AVN70"/>
      <c r="AVO70"/>
      <c r="AVP70"/>
      <c r="AVQ70"/>
      <c r="AVR70"/>
      <c r="AVS70"/>
      <c r="AVT70"/>
      <c r="AVU70"/>
      <c r="AVV70"/>
      <c r="AVW70"/>
      <c r="AVX70"/>
      <c r="AVY70"/>
      <c r="AVZ70"/>
      <c r="AWA70"/>
      <c r="AWB70"/>
      <c r="AWC70"/>
      <c r="AWD70"/>
      <c r="AWE70"/>
      <c r="AWF70"/>
      <c r="AWG70"/>
      <c r="AWH70"/>
      <c r="AWI70"/>
      <c r="AWJ70"/>
      <c r="AWK70"/>
      <c r="AWL70"/>
      <c r="AWM70"/>
      <c r="AWN70"/>
      <c r="AWO70"/>
      <c r="AWP70"/>
      <c r="AWQ70"/>
      <c r="AWR70"/>
      <c r="AWS70"/>
      <c r="AWT70"/>
      <c r="AWU70"/>
      <c r="AWV70"/>
      <c r="AWW70"/>
      <c r="AWX70"/>
      <c r="AWY70"/>
      <c r="AWZ70"/>
      <c r="AXA70"/>
      <c r="AXB70"/>
      <c r="AXC70"/>
      <c r="AXD70"/>
      <c r="AXE70"/>
      <c r="AXF70"/>
      <c r="AXG70"/>
      <c r="AXH70"/>
      <c r="AXI70"/>
      <c r="AXJ70"/>
      <c r="AXK70"/>
      <c r="AXL70"/>
      <c r="AXM70"/>
      <c r="AXN70"/>
      <c r="AXO70"/>
      <c r="AXP70"/>
      <c r="AXQ70"/>
      <c r="AXR70"/>
      <c r="AXS70"/>
      <c r="AXT70"/>
      <c r="AXU70"/>
      <c r="AXV70"/>
      <c r="AXW70"/>
      <c r="AXX70"/>
      <c r="AXY70"/>
      <c r="AXZ70"/>
      <c r="AYA70"/>
      <c r="AYB70"/>
      <c r="AYC70"/>
      <c r="AYD70"/>
      <c r="AYE70"/>
      <c r="AYF70"/>
      <c r="AYG70"/>
      <c r="AYH70"/>
      <c r="AYI70"/>
      <c r="AYJ70"/>
      <c r="AYK70"/>
      <c r="AYL70"/>
      <c r="AYM70"/>
      <c r="AYN70"/>
      <c r="AYO70"/>
      <c r="AYP70"/>
      <c r="AYQ70"/>
      <c r="AYR70"/>
      <c r="AYS70"/>
      <c r="AYT70"/>
      <c r="AYU70"/>
      <c r="AYV70"/>
      <c r="AYW70"/>
      <c r="AYX70"/>
      <c r="AYY70"/>
      <c r="AYZ70"/>
      <c r="AZA70"/>
      <c r="AZB70"/>
      <c r="AZC70"/>
      <c r="AZD70"/>
      <c r="AZE70"/>
      <c r="AZF70"/>
      <c r="AZG70"/>
      <c r="AZH70"/>
      <c r="AZI70"/>
      <c r="AZJ70"/>
      <c r="AZK70"/>
      <c r="AZL70"/>
      <c r="AZM70"/>
      <c r="AZN70"/>
      <c r="AZO70"/>
      <c r="AZP70"/>
      <c r="AZQ70"/>
      <c r="AZR70"/>
      <c r="AZS70"/>
      <c r="AZT70"/>
      <c r="AZU70"/>
      <c r="AZV70"/>
      <c r="AZW70"/>
      <c r="AZX70"/>
      <c r="AZY70"/>
      <c r="AZZ70"/>
      <c r="BAA70"/>
      <c r="BAB70"/>
      <c r="BAC70"/>
      <c r="BAD70"/>
      <c r="BAE70"/>
      <c r="BAF70"/>
      <c r="BAG70"/>
      <c r="BAH70"/>
      <c r="BAI70"/>
      <c r="BAJ70"/>
      <c r="BAK70"/>
      <c r="BAL70"/>
      <c r="BAM70"/>
      <c r="BAN70"/>
      <c r="BAO70"/>
      <c r="BAP70"/>
      <c r="BAQ70"/>
      <c r="BAR70"/>
      <c r="BAS70"/>
      <c r="BAT70"/>
      <c r="BAU70"/>
      <c r="BAV70"/>
      <c r="BAW70"/>
      <c r="BAX70"/>
      <c r="BAY70"/>
      <c r="BAZ70"/>
      <c r="BBA70"/>
      <c r="BBB70"/>
      <c r="BBC70"/>
      <c r="BBD70"/>
      <c r="BBE70"/>
      <c r="BBF70"/>
      <c r="BBG70"/>
      <c r="BBH70"/>
      <c r="BBI70"/>
      <c r="BBJ70"/>
      <c r="BBK70"/>
      <c r="BBL70"/>
      <c r="BBM70"/>
      <c r="BBN70"/>
      <c r="BBO70"/>
      <c r="BBP70"/>
      <c r="BBQ70"/>
      <c r="BBR70"/>
      <c r="BBS70"/>
      <c r="BBT70"/>
      <c r="BBU70"/>
      <c r="BBV70"/>
      <c r="BBW70"/>
      <c r="BBX70"/>
      <c r="BBY70"/>
      <c r="BBZ70"/>
      <c r="BCA70"/>
      <c r="BCB70"/>
      <c r="BCC70"/>
      <c r="BCD70"/>
      <c r="BCE70"/>
      <c r="BCF70"/>
      <c r="BCG70"/>
      <c r="BCH70"/>
      <c r="BCI70"/>
      <c r="BCJ70"/>
      <c r="BCK70"/>
      <c r="BCL70"/>
      <c r="BCM70"/>
      <c r="BCN70"/>
      <c r="BCO70"/>
      <c r="BCP70"/>
      <c r="BCQ70"/>
      <c r="BCR70"/>
      <c r="BCS70"/>
      <c r="BCT70"/>
      <c r="BCU70"/>
      <c r="BCV70"/>
      <c r="BCW70"/>
      <c r="BCX70"/>
      <c r="BCY70"/>
      <c r="BCZ70"/>
      <c r="BDA70"/>
      <c r="BDB70"/>
      <c r="BDC70"/>
      <c r="BDD70"/>
      <c r="BDE70"/>
      <c r="BDF70"/>
      <c r="BDG70"/>
      <c r="BDH70"/>
      <c r="BDI70"/>
      <c r="BDJ70"/>
      <c r="BDK70"/>
      <c r="BDL70"/>
      <c r="BDM70"/>
      <c r="BDN70"/>
      <c r="BDO70"/>
      <c r="BDP70"/>
      <c r="BDQ70"/>
      <c r="BDR70"/>
      <c r="BDS70"/>
      <c r="BDT70"/>
      <c r="BDU70"/>
      <c r="BDV70"/>
      <c r="BDW70"/>
      <c r="BDX70"/>
      <c r="BDY70"/>
      <c r="BDZ70"/>
      <c r="BEA70"/>
      <c r="BEB70"/>
      <c r="BEC70"/>
      <c r="BED70"/>
      <c r="BEE70"/>
      <c r="BEF70"/>
      <c r="BEG70"/>
      <c r="BEH70"/>
      <c r="BEI70"/>
      <c r="BEJ70"/>
      <c r="BEK70"/>
      <c r="BEL70"/>
      <c r="BEM70"/>
      <c r="BEN70"/>
      <c r="BEO70"/>
      <c r="BEP70"/>
      <c r="BEQ70"/>
      <c r="BER70"/>
      <c r="BES70"/>
      <c r="BET70"/>
      <c r="BEU70"/>
      <c r="BEV70"/>
      <c r="BEW70"/>
      <c r="BEX70"/>
      <c r="BEY70"/>
      <c r="BEZ70"/>
      <c r="BFA70"/>
      <c r="BFB70"/>
      <c r="BFC70"/>
      <c r="BFD70"/>
      <c r="BFE70"/>
      <c r="BFF70"/>
      <c r="BFG70"/>
      <c r="BFH70"/>
      <c r="BFI70"/>
      <c r="BFJ70"/>
      <c r="BFK70"/>
      <c r="BFL70"/>
      <c r="BFM70"/>
      <c r="BFN70"/>
      <c r="BFO70"/>
      <c r="BFP70"/>
      <c r="BFQ70"/>
      <c r="BFR70"/>
      <c r="BFS70"/>
      <c r="BFT70"/>
      <c r="BFU70"/>
      <c r="BFV70"/>
      <c r="BFW70"/>
      <c r="BFX70"/>
      <c r="BFY70"/>
      <c r="BFZ70"/>
      <c r="BGA70"/>
      <c r="BGB70"/>
      <c r="BGC70"/>
      <c r="BGD70"/>
      <c r="BGE70"/>
      <c r="BGF70"/>
      <c r="BGG70"/>
      <c r="BGH70"/>
      <c r="BGI70"/>
      <c r="BGJ70"/>
      <c r="BGK70"/>
      <c r="BGL70"/>
      <c r="BGM70"/>
      <c r="BGN70"/>
      <c r="BGO70"/>
      <c r="BGP70"/>
      <c r="BGQ70"/>
      <c r="BGR70"/>
      <c r="BGS70"/>
      <c r="BGT70"/>
      <c r="BGU70"/>
      <c r="BGV70"/>
      <c r="BGW70"/>
      <c r="BGX70"/>
      <c r="BGY70"/>
      <c r="BGZ70"/>
      <c r="BHA70"/>
      <c r="BHB70"/>
      <c r="BHC70"/>
      <c r="BHD70"/>
      <c r="BHE70"/>
      <c r="BHF70"/>
      <c r="BHG70"/>
      <c r="BHH70"/>
      <c r="BHI70"/>
      <c r="BHJ70"/>
      <c r="BHK70"/>
      <c r="BHL70"/>
      <c r="BHM70"/>
      <c r="BHN70"/>
      <c r="BHO70"/>
      <c r="BHP70"/>
      <c r="BHQ70"/>
      <c r="BHR70"/>
      <c r="BHS70"/>
      <c r="BHT70"/>
      <c r="BHU70"/>
      <c r="BHV70"/>
      <c r="BHW70"/>
      <c r="BHX70"/>
      <c r="BHY70"/>
      <c r="BHZ70"/>
      <c r="BIA70"/>
      <c r="BIB70"/>
      <c r="BIC70"/>
      <c r="BID70"/>
      <c r="BIE70"/>
      <c r="BIF70"/>
      <c r="BIG70"/>
      <c r="BIH70"/>
      <c r="BII70"/>
      <c r="BIJ70"/>
      <c r="BIK70"/>
      <c r="BIL70"/>
      <c r="BIM70"/>
      <c r="BIN70"/>
      <c r="BIO70"/>
      <c r="BIP70"/>
      <c r="BIQ70"/>
      <c r="BIR70"/>
      <c r="BIS70"/>
      <c r="BIT70"/>
      <c r="BIU70"/>
      <c r="BIV70"/>
      <c r="BIW70"/>
      <c r="BIX70"/>
      <c r="BIY70"/>
      <c r="BIZ70"/>
      <c r="BJA70"/>
      <c r="BJB70"/>
      <c r="BJC70"/>
      <c r="BJD70"/>
      <c r="BJE70"/>
      <c r="BJF70"/>
      <c r="BJG70"/>
      <c r="BJH70"/>
      <c r="BJI70"/>
      <c r="BJJ70"/>
      <c r="BJK70"/>
      <c r="BJL70"/>
      <c r="BJM70"/>
      <c r="BJN70"/>
      <c r="BJO70"/>
      <c r="BJP70"/>
      <c r="BJQ70"/>
      <c r="BJR70"/>
      <c r="BJS70"/>
      <c r="BJT70"/>
      <c r="BJU70"/>
      <c r="BJV70"/>
      <c r="BJW70"/>
      <c r="BJX70"/>
      <c r="BJY70"/>
      <c r="BJZ70"/>
      <c r="BKA70"/>
      <c r="BKB70"/>
      <c r="BKC70"/>
      <c r="BKD70"/>
      <c r="BKE70"/>
      <c r="BKF70"/>
      <c r="BKG70"/>
      <c r="BKH70"/>
      <c r="BKI70"/>
      <c r="BKJ70"/>
      <c r="BKK70"/>
      <c r="BKL70"/>
      <c r="BKM70"/>
      <c r="BKN70"/>
      <c r="BKO70"/>
      <c r="BKP70"/>
      <c r="BKQ70"/>
      <c r="BKR70"/>
      <c r="BKS70"/>
      <c r="BKT70"/>
      <c r="BKU70"/>
      <c r="BKV70"/>
      <c r="BKW70"/>
      <c r="BKX70"/>
      <c r="BKY70"/>
      <c r="BKZ70"/>
      <c r="BLA70"/>
      <c r="BLB70"/>
      <c r="BLC70"/>
      <c r="BLD70"/>
      <c r="BLE70"/>
      <c r="BLF70"/>
      <c r="BLG70"/>
      <c r="BLH70"/>
      <c r="BLI70"/>
      <c r="BLJ70"/>
      <c r="BLK70"/>
      <c r="BLL70"/>
      <c r="BLM70"/>
      <c r="BLN70"/>
      <c r="BLO70"/>
      <c r="BLP70"/>
      <c r="BLQ70"/>
      <c r="BLR70"/>
      <c r="BLS70"/>
      <c r="BLT70"/>
      <c r="BLU70"/>
      <c r="BLV70"/>
      <c r="BLW70"/>
      <c r="BLX70"/>
      <c r="BLY70"/>
      <c r="BLZ70"/>
      <c r="BMA70"/>
      <c r="BMB70"/>
      <c r="BMC70"/>
      <c r="BMD70"/>
      <c r="BME70"/>
      <c r="BMF70"/>
      <c r="BMG70"/>
      <c r="BMH70"/>
      <c r="BMI70"/>
      <c r="BMJ70"/>
      <c r="BMK70"/>
      <c r="BML70"/>
      <c r="BMM70"/>
      <c r="BMN70"/>
      <c r="BMO70"/>
      <c r="BMP70"/>
      <c r="BMQ70"/>
      <c r="BMR70"/>
      <c r="BMS70"/>
      <c r="BMT70"/>
      <c r="BMU70"/>
      <c r="BMV70"/>
      <c r="BMW70"/>
      <c r="BMX70"/>
      <c r="BMY70"/>
      <c r="BMZ70"/>
      <c r="BNA70"/>
      <c r="BNB70"/>
      <c r="BNC70"/>
      <c r="BND70"/>
      <c r="BNE70"/>
      <c r="BNF70"/>
      <c r="BNG70"/>
      <c r="BNH70"/>
      <c r="BNI70"/>
      <c r="BNJ70"/>
      <c r="BNK70"/>
      <c r="BNL70"/>
      <c r="BNM70"/>
      <c r="BNN70"/>
      <c r="BNO70"/>
      <c r="BNP70"/>
      <c r="BNQ70"/>
      <c r="BNR70"/>
      <c r="BNS70"/>
      <c r="BNT70"/>
      <c r="BNU70"/>
      <c r="BNV70"/>
      <c r="BNW70"/>
      <c r="BNX70"/>
      <c r="BNY70"/>
      <c r="BNZ70"/>
      <c r="BOA70"/>
      <c r="BOB70"/>
      <c r="BOC70"/>
      <c r="BOD70"/>
      <c r="BOE70"/>
      <c r="BOF70"/>
      <c r="BOG70"/>
      <c r="BOH70"/>
      <c r="BOI70"/>
      <c r="BOJ70"/>
      <c r="BOK70"/>
      <c r="BOL70"/>
      <c r="BOM70"/>
      <c r="BON70"/>
      <c r="BOO70"/>
      <c r="BOP70"/>
      <c r="BOQ70"/>
      <c r="BOR70"/>
      <c r="BOS70"/>
      <c r="BOT70"/>
      <c r="BOU70"/>
      <c r="BOV70"/>
      <c r="BOW70"/>
      <c r="BOX70"/>
      <c r="BOY70"/>
      <c r="BOZ70"/>
      <c r="BPA70"/>
      <c r="BPB70"/>
      <c r="BPC70"/>
      <c r="BPD70"/>
      <c r="BPE70"/>
      <c r="BPF70"/>
      <c r="BPG70"/>
      <c r="BPH70"/>
      <c r="BPI70"/>
      <c r="BPJ70"/>
      <c r="BPK70"/>
      <c r="BPL70"/>
      <c r="BPM70"/>
      <c r="BPN70"/>
      <c r="BPO70"/>
      <c r="BPP70"/>
      <c r="BPQ70"/>
      <c r="BPR70"/>
      <c r="BPS70"/>
      <c r="BPT70"/>
      <c r="BPU70"/>
      <c r="BPV70"/>
      <c r="BPW70"/>
      <c r="BPX70"/>
      <c r="BPY70"/>
      <c r="BPZ70"/>
      <c r="BQA70"/>
      <c r="BQB70"/>
      <c r="BQC70"/>
      <c r="BQD70"/>
      <c r="BQE70"/>
      <c r="BQF70"/>
      <c r="BQG70"/>
      <c r="BQH70"/>
      <c r="BQI70"/>
      <c r="BQJ70"/>
      <c r="BQK70"/>
      <c r="BQL70"/>
      <c r="BQM70"/>
      <c r="BQN70"/>
      <c r="BQO70"/>
      <c r="BQP70"/>
      <c r="BQQ70"/>
      <c r="BQR70"/>
      <c r="BQS70"/>
      <c r="BQT70"/>
      <c r="BQU70"/>
      <c r="BQV70"/>
      <c r="BQW70"/>
      <c r="BQX70"/>
      <c r="BQY70"/>
      <c r="BQZ70"/>
      <c r="BRA70"/>
      <c r="BRB70"/>
      <c r="BRC70"/>
      <c r="BRD70"/>
      <c r="BRE70"/>
      <c r="BRF70"/>
      <c r="BRG70"/>
      <c r="BRH70"/>
      <c r="BRI70"/>
      <c r="BRJ70"/>
      <c r="BRK70"/>
      <c r="BRL70"/>
      <c r="BRM70"/>
      <c r="BRN70"/>
      <c r="BRO70"/>
      <c r="BRP70"/>
      <c r="BRQ70"/>
      <c r="BRR70"/>
      <c r="BRS70"/>
      <c r="BRT70"/>
      <c r="BRU70"/>
      <c r="BRV70"/>
      <c r="BRW70"/>
      <c r="BRX70"/>
      <c r="BRY70"/>
      <c r="BRZ70"/>
      <c r="BSA70"/>
      <c r="BSB70"/>
      <c r="BSC70"/>
      <c r="BSD70"/>
      <c r="BSE70"/>
      <c r="BSF70"/>
      <c r="BSG70"/>
      <c r="BSH70"/>
      <c r="BSI70"/>
      <c r="BSJ70"/>
      <c r="BSK70"/>
      <c r="BSL70"/>
      <c r="BSM70"/>
      <c r="BSN70"/>
      <c r="BSO70"/>
      <c r="BSP70"/>
      <c r="BSQ70"/>
      <c r="BSR70"/>
      <c r="BSS70"/>
      <c r="BST70"/>
      <c r="BSU70"/>
      <c r="BSV70"/>
      <c r="BSW70"/>
      <c r="BSX70"/>
      <c r="BSY70"/>
      <c r="BSZ70"/>
      <c r="BTA70"/>
      <c r="BTB70"/>
      <c r="BTC70"/>
      <c r="BTD70"/>
      <c r="BTE70"/>
      <c r="BTF70"/>
      <c r="BTG70"/>
      <c r="BTH70"/>
      <c r="BTI70"/>
      <c r="BTJ70"/>
      <c r="BTK70"/>
      <c r="BTL70"/>
      <c r="BTM70"/>
      <c r="BTN70"/>
      <c r="BTO70"/>
      <c r="BTP70"/>
      <c r="BTQ70"/>
      <c r="BTR70"/>
      <c r="BTS70"/>
      <c r="BTT70"/>
      <c r="BTU70"/>
      <c r="BTV70"/>
      <c r="BTW70"/>
      <c r="BTX70"/>
      <c r="BTY70"/>
      <c r="BTZ70"/>
      <c r="BUA70"/>
      <c r="BUB70"/>
      <c r="BUC70"/>
      <c r="BUD70"/>
      <c r="BUE70"/>
      <c r="BUF70"/>
      <c r="BUG70"/>
      <c r="BUH70"/>
      <c r="BUI70"/>
      <c r="BUJ70"/>
      <c r="BUK70"/>
      <c r="BUL70"/>
      <c r="BUM70"/>
      <c r="BUN70"/>
      <c r="BUO70"/>
      <c r="BUP70"/>
      <c r="BUQ70"/>
      <c r="BUR70"/>
      <c r="BUS70"/>
      <c r="BUT70"/>
      <c r="BUU70"/>
      <c r="BUV70"/>
      <c r="BUW70"/>
      <c r="BUX70"/>
      <c r="BUY70"/>
      <c r="BUZ70"/>
      <c r="BVA70"/>
      <c r="BVB70"/>
      <c r="BVC70"/>
      <c r="BVD70"/>
      <c r="BVE70"/>
      <c r="BVF70"/>
      <c r="BVG70"/>
      <c r="BVH70"/>
      <c r="BVI70"/>
      <c r="BVJ70"/>
      <c r="BVK70"/>
      <c r="BVL70"/>
      <c r="BVM70"/>
      <c r="BVN70"/>
      <c r="BVO70"/>
      <c r="BVP70"/>
      <c r="BVQ70"/>
      <c r="BVR70"/>
      <c r="BVS70"/>
      <c r="BVT70"/>
      <c r="BVU70"/>
      <c r="BVV70"/>
      <c r="BVW70"/>
      <c r="BVX70"/>
      <c r="BVY70"/>
      <c r="BVZ70"/>
      <c r="BWA70"/>
      <c r="BWB70"/>
      <c r="BWC70"/>
      <c r="BWD70"/>
      <c r="BWE70"/>
      <c r="BWF70"/>
      <c r="BWG70"/>
      <c r="BWH70"/>
      <c r="BWI70"/>
      <c r="BWJ70"/>
      <c r="BWK70"/>
      <c r="BWL70"/>
      <c r="BWM70"/>
      <c r="BWN70"/>
      <c r="BWO70"/>
      <c r="BWP70"/>
      <c r="BWQ70"/>
      <c r="BWR70"/>
      <c r="BWS70"/>
      <c r="BWT70"/>
      <c r="BWU70"/>
      <c r="BWV70"/>
      <c r="BWW70"/>
      <c r="BWX70"/>
      <c r="BWY70"/>
      <c r="BWZ70"/>
      <c r="BXA70"/>
      <c r="BXB70"/>
      <c r="BXC70"/>
      <c r="BXD70"/>
      <c r="BXE70"/>
    </row>
    <row r="71" spans="1:1981" s="4" customFormat="1" ht="15" customHeight="1" x14ac:dyDescent="0.25">
      <c r="A71"/>
      <c r="B71" s="234"/>
      <c r="C71" s="81" t="s">
        <v>184</v>
      </c>
      <c r="D71" s="25" t="s">
        <v>185</v>
      </c>
      <c r="E71" s="26" t="s">
        <v>44</v>
      </c>
      <c r="F71" s="81" t="s">
        <v>186</v>
      </c>
      <c r="G71" s="28" t="s">
        <v>41</v>
      </c>
      <c r="H71" s="50" t="s">
        <v>37</v>
      </c>
      <c r="I71" s="75" t="s">
        <v>94</v>
      </c>
      <c r="J71" s="50"/>
      <c r="L71" s="43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  <c r="AMK71"/>
      <c r="AML71"/>
      <c r="AMM71"/>
      <c r="AMN71"/>
      <c r="AMO71"/>
      <c r="AMP71"/>
      <c r="AMQ71"/>
      <c r="AMR71"/>
      <c r="AMS71"/>
      <c r="AMT71"/>
      <c r="AMU71"/>
      <c r="AMV71"/>
      <c r="AMW71"/>
      <c r="AMX71"/>
      <c r="AMY71"/>
      <c r="AMZ71"/>
      <c r="ANA71"/>
      <c r="ANB71"/>
      <c r="ANC71"/>
      <c r="AND71"/>
      <c r="ANE71"/>
      <c r="ANF71"/>
      <c r="ANG71"/>
      <c r="ANH71"/>
      <c r="ANI71"/>
      <c r="ANJ71"/>
      <c r="ANK71"/>
      <c r="ANL71"/>
      <c r="ANM71"/>
      <c r="ANN71"/>
      <c r="ANO71"/>
      <c r="ANP71"/>
      <c r="ANQ71"/>
      <c r="ANR71"/>
      <c r="ANS71"/>
      <c r="ANT71"/>
      <c r="ANU71"/>
      <c r="ANV71"/>
      <c r="ANW71"/>
      <c r="ANX71"/>
      <c r="ANY71"/>
      <c r="ANZ71"/>
      <c r="AOA71"/>
      <c r="AOB71"/>
      <c r="AOC71"/>
      <c r="AOD71"/>
      <c r="AOE71"/>
      <c r="AOF71"/>
      <c r="AOG71"/>
      <c r="AOH71"/>
      <c r="AOI71"/>
      <c r="AOJ71"/>
      <c r="AOK71"/>
      <c r="AOL71"/>
      <c r="AOM71"/>
      <c r="AON71"/>
      <c r="AOO71"/>
      <c r="AOP71"/>
      <c r="AOQ71"/>
      <c r="AOR71"/>
      <c r="AOS71"/>
      <c r="AOT71"/>
      <c r="AOU71"/>
      <c r="AOV71"/>
      <c r="AOW71"/>
      <c r="AOX71"/>
      <c r="AOY71"/>
      <c r="AOZ71"/>
      <c r="APA71"/>
      <c r="APB71"/>
      <c r="APC71"/>
      <c r="APD71"/>
      <c r="APE71"/>
      <c r="APF71"/>
      <c r="APG71"/>
      <c r="APH71"/>
      <c r="API71"/>
      <c r="APJ71"/>
      <c r="APK71"/>
      <c r="APL71"/>
      <c r="APM71"/>
      <c r="APN71"/>
      <c r="APO71"/>
      <c r="APP71"/>
      <c r="APQ71"/>
      <c r="APR71"/>
      <c r="APS71"/>
      <c r="APT71"/>
      <c r="APU71"/>
      <c r="APV71"/>
      <c r="APW71"/>
      <c r="APX71"/>
      <c r="APY71"/>
      <c r="APZ71"/>
      <c r="AQA71"/>
      <c r="AQB71"/>
      <c r="AQC71"/>
      <c r="AQD71"/>
      <c r="AQE71"/>
      <c r="AQF71"/>
      <c r="AQG71"/>
      <c r="AQH71"/>
      <c r="AQI71"/>
      <c r="AQJ71"/>
      <c r="AQK71"/>
      <c r="AQL71"/>
      <c r="AQM71"/>
      <c r="AQN71"/>
      <c r="AQO71"/>
      <c r="AQP71"/>
      <c r="AQQ71"/>
      <c r="AQR71"/>
      <c r="AQS71"/>
      <c r="AQT71"/>
      <c r="AQU71"/>
      <c r="AQV71"/>
      <c r="AQW71"/>
      <c r="AQX71"/>
      <c r="AQY71"/>
      <c r="AQZ71"/>
      <c r="ARA71"/>
      <c r="ARB71"/>
      <c r="ARC71"/>
      <c r="ARD71"/>
      <c r="ARE71"/>
      <c r="ARF71"/>
      <c r="ARG71"/>
      <c r="ARH71"/>
      <c r="ARI71"/>
      <c r="ARJ71"/>
      <c r="ARK71"/>
      <c r="ARL71"/>
      <c r="ARM71"/>
      <c r="ARN71"/>
      <c r="ARO71"/>
      <c r="ARP71"/>
      <c r="ARQ71"/>
      <c r="ARR71"/>
      <c r="ARS71"/>
      <c r="ART71"/>
      <c r="ARU71"/>
      <c r="ARV71"/>
      <c r="ARW71"/>
      <c r="ARX71"/>
      <c r="ARY71"/>
      <c r="ARZ71"/>
      <c r="ASA71"/>
      <c r="ASB71"/>
      <c r="ASC71"/>
      <c r="ASD71"/>
      <c r="ASE71"/>
      <c r="ASF71"/>
      <c r="ASG71"/>
      <c r="ASH71"/>
      <c r="ASI71"/>
      <c r="ASJ71"/>
      <c r="ASK71"/>
      <c r="ASL71"/>
      <c r="ASM71"/>
      <c r="ASN71"/>
      <c r="ASO71"/>
      <c r="ASP71"/>
      <c r="ASQ71"/>
      <c r="ASR71"/>
      <c r="ASS71"/>
      <c r="AST71"/>
      <c r="ASU71"/>
      <c r="ASV71"/>
      <c r="ASW71"/>
      <c r="ASX71"/>
      <c r="ASY71"/>
      <c r="ASZ71"/>
      <c r="ATA71"/>
      <c r="ATB71"/>
      <c r="ATC71"/>
      <c r="ATD71"/>
      <c r="ATE71"/>
      <c r="ATF71"/>
      <c r="ATG71"/>
      <c r="ATH71"/>
      <c r="ATI71"/>
      <c r="ATJ71"/>
      <c r="ATK71"/>
      <c r="ATL71"/>
      <c r="ATM71"/>
      <c r="ATN71"/>
      <c r="ATO71"/>
      <c r="ATP71"/>
      <c r="ATQ71"/>
      <c r="ATR71"/>
      <c r="ATS71"/>
      <c r="ATT71"/>
      <c r="ATU71"/>
      <c r="ATV71"/>
      <c r="ATW71"/>
      <c r="ATX71"/>
      <c r="ATY71"/>
      <c r="ATZ71"/>
      <c r="AUA71"/>
      <c r="AUB71"/>
      <c r="AUC71"/>
      <c r="AUD71"/>
      <c r="AUE71"/>
      <c r="AUF71"/>
      <c r="AUG71"/>
      <c r="AUH71"/>
      <c r="AUI71"/>
      <c r="AUJ71"/>
      <c r="AUK71"/>
      <c r="AUL71"/>
      <c r="AUM71"/>
      <c r="AUN71"/>
      <c r="AUO71"/>
      <c r="AUP71"/>
      <c r="AUQ71"/>
      <c r="AUR71"/>
      <c r="AUS71"/>
      <c r="AUT71"/>
      <c r="AUU71"/>
      <c r="AUV71"/>
      <c r="AUW71"/>
      <c r="AUX71"/>
      <c r="AUY71"/>
      <c r="AUZ71"/>
      <c r="AVA71"/>
      <c r="AVB71"/>
      <c r="AVC71"/>
      <c r="AVD71"/>
      <c r="AVE71"/>
      <c r="AVF71"/>
      <c r="AVG71"/>
      <c r="AVH71"/>
      <c r="AVI71"/>
      <c r="AVJ71"/>
      <c r="AVK71"/>
      <c r="AVL71"/>
      <c r="AVM71"/>
      <c r="AVN71"/>
      <c r="AVO71"/>
      <c r="AVP71"/>
      <c r="AVQ71"/>
      <c r="AVR71"/>
      <c r="AVS71"/>
      <c r="AVT71"/>
      <c r="AVU71"/>
      <c r="AVV71"/>
      <c r="AVW71"/>
      <c r="AVX71"/>
      <c r="AVY71"/>
      <c r="AVZ71"/>
      <c r="AWA71"/>
      <c r="AWB71"/>
      <c r="AWC71"/>
      <c r="AWD71"/>
      <c r="AWE71"/>
      <c r="AWF71"/>
      <c r="AWG71"/>
      <c r="AWH71"/>
      <c r="AWI71"/>
      <c r="AWJ71"/>
      <c r="AWK71"/>
      <c r="AWL71"/>
      <c r="AWM71"/>
      <c r="AWN71"/>
      <c r="AWO71"/>
      <c r="AWP71"/>
      <c r="AWQ71"/>
      <c r="AWR71"/>
      <c r="AWS71"/>
      <c r="AWT71"/>
      <c r="AWU71"/>
      <c r="AWV71"/>
      <c r="AWW71"/>
      <c r="AWX71"/>
      <c r="AWY71"/>
      <c r="AWZ71"/>
      <c r="AXA71"/>
      <c r="AXB71"/>
      <c r="AXC71"/>
      <c r="AXD71"/>
      <c r="AXE71"/>
      <c r="AXF71"/>
      <c r="AXG71"/>
      <c r="AXH71"/>
      <c r="AXI71"/>
      <c r="AXJ71"/>
      <c r="AXK71"/>
      <c r="AXL71"/>
      <c r="AXM71"/>
      <c r="AXN71"/>
      <c r="AXO71"/>
      <c r="AXP71"/>
      <c r="AXQ71"/>
      <c r="AXR71"/>
      <c r="AXS71"/>
      <c r="AXT71"/>
      <c r="AXU71"/>
      <c r="AXV71"/>
      <c r="AXW71"/>
      <c r="AXX71"/>
      <c r="AXY71"/>
      <c r="AXZ71"/>
      <c r="AYA71"/>
      <c r="AYB71"/>
      <c r="AYC71"/>
      <c r="AYD71"/>
      <c r="AYE71"/>
      <c r="AYF71"/>
      <c r="AYG71"/>
      <c r="AYH71"/>
      <c r="AYI71"/>
      <c r="AYJ71"/>
      <c r="AYK71"/>
      <c r="AYL71"/>
      <c r="AYM71"/>
      <c r="AYN71"/>
      <c r="AYO71"/>
      <c r="AYP71"/>
      <c r="AYQ71"/>
      <c r="AYR71"/>
      <c r="AYS71"/>
      <c r="AYT71"/>
      <c r="AYU71"/>
      <c r="AYV71"/>
      <c r="AYW71"/>
      <c r="AYX71"/>
      <c r="AYY71"/>
      <c r="AYZ71"/>
      <c r="AZA71"/>
      <c r="AZB71"/>
      <c r="AZC71"/>
      <c r="AZD71"/>
      <c r="AZE71"/>
      <c r="AZF71"/>
      <c r="AZG71"/>
      <c r="AZH71"/>
      <c r="AZI71"/>
      <c r="AZJ71"/>
      <c r="AZK71"/>
      <c r="AZL71"/>
      <c r="AZM71"/>
      <c r="AZN71"/>
      <c r="AZO71"/>
      <c r="AZP71"/>
      <c r="AZQ71"/>
      <c r="AZR71"/>
      <c r="AZS71"/>
      <c r="AZT71"/>
      <c r="AZU71"/>
      <c r="AZV71"/>
      <c r="AZW71"/>
      <c r="AZX71"/>
      <c r="AZY71"/>
      <c r="AZZ71"/>
      <c r="BAA71"/>
      <c r="BAB71"/>
      <c r="BAC71"/>
      <c r="BAD71"/>
      <c r="BAE71"/>
      <c r="BAF71"/>
      <c r="BAG71"/>
      <c r="BAH71"/>
      <c r="BAI71"/>
      <c r="BAJ71"/>
      <c r="BAK71"/>
      <c r="BAL71"/>
      <c r="BAM71"/>
      <c r="BAN71"/>
      <c r="BAO71"/>
      <c r="BAP71"/>
      <c r="BAQ71"/>
      <c r="BAR71"/>
      <c r="BAS71"/>
      <c r="BAT71"/>
      <c r="BAU71"/>
      <c r="BAV71"/>
      <c r="BAW71"/>
      <c r="BAX71"/>
      <c r="BAY71"/>
      <c r="BAZ71"/>
      <c r="BBA71"/>
      <c r="BBB71"/>
      <c r="BBC71"/>
      <c r="BBD71"/>
      <c r="BBE71"/>
      <c r="BBF71"/>
      <c r="BBG71"/>
      <c r="BBH71"/>
      <c r="BBI71"/>
      <c r="BBJ71"/>
      <c r="BBK71"/>
      <c r="BBL71"/>
      <c r="BBM71"/>
      <c r="BBN71"/>
      <c r="BBO71"/>
      <c r="BBP71"/>
      <c r="BBQ71"/>
      <c r="BBR71"/>
      <c r="BBS71"/>
      <c r="BBT71"/>
      <c r="BBU71"/>
      <c r="BBV71"/>
      <c r="BBW71"/>
      <c r="BBX71"/>
      <c r="BBY71"/>
      <c r="BBZ71"/>
      <c r="BCA71"/>
      <c r="BCB71"/>
      <c r="BCC71"/>
      <c r="BCD71"/>
      <c r="BCE71"/>
      <c r="BCF71"/>
      <c r="BCG71"/>
      <c r="BCH71"/>
      <c r="BCI71"/>
      <c r="BCJ71"/>
      <c r="BCK71"/>
      <c r="BCL71"/>
      <c r="BCM71"/>
      <c r="BCN71"/>
      <c r="BCO71"/>
      <c r="BCP71"/>
      <c r="BCQ71"/>
      <c r="BCR71"/>
      <c r="BCS71"/>
      <c r="BCT71"/>
      <c r="BCU71"/>
      <c r="BCV71"/>
      <c r="BCW71"/>
      <c r="BCX71"/>
      <c r="BCY71"/>
      <c r="BCZ71"/>
      <c r="BDA71"/>
      <c r="BDB71"/>
      <c r="BDC71"/>
      <c r="BDD71"/>
      <c r="BDE71"/>
      <c r="BDF71"/>
      <c r="BDG71"/>
      <c r="BDH71"/>
      <c r="BDI71"/>
      <c r="BDJ71"/>
      <c r="BDK71"/>
      <c r="BDL71"/>
      <c r="BDM71"/>
      <c r="BDN71"/>
      <c r="BDO71"/>
      <c r="BDP71"/>
      <c r="BDQ71"/>
      <c r="BDR71"/>
      <c r="BDS71"/>
      <c r="BDT71"/>
      <c r="BDU71"/>
      <c r="BDV71"/>
      <c r="BDW71"/>
      <c r="BDX71"/>
      <c r="BDY71"/>
      <c r="BDZ71"/>
      <c r="BEA71"/>
      <c r="BEB71"/>
      <c r="BEC71"/>
      <c r="BED71"/>
      <c r="BEE71"/>
      <c r="BEF71"/>
      <c r="BEG71"/>
      <c r="BEH71"/>
      <c r="BEI71"/>
      <c r="BEJ71"/>
      <c r="BEK71"/>
      <c r="BEL71"/>
      <c r="BEM71"/>
      <c r="BEN71"/>
      <c r="BEO71"/>
      <c r="BEP71"/>
      <c r="BEQ71"/>
      <c r="BER71"/>
      <c r="BES71"/>
      <c r="BET71"/>
      <c r="BEU71"/>
      <c r="BEV71"/>
      <c r="BEW71"/>
      <c r="BEX71"/>
      <c r="BEY71"/>
      <c r="BEZ71"/>
      <c r="BFA71"/>
      <c r="BFB71"/>
      <c r="BFC71"/>
      <c r="BFD71"/>
      <c r="BFE71"/>
      <c r="BFF71"/>
      <c r="BFG71"/>
      <c r="BFH71"/>
      <c r="BFI71"/>
      <c r="BFJ71"/>
      <c r="BFK71"/>
      <c r="BFL71"/>
      <c r="BFM71"/>
      <c r="BFN71"/>
      <c r="BFO71"/>
      <c r="BFP71"/>
      <c r="BFQ71"/>
      <c r="BFR71"/>
      <c r="BFS71"/>
      <c r="BFT71"/>
      <c r="BFU71"/>
      <c r="BFV71"/>
      <c r="BFW71"/>
      <c r="BFX71"/>
      <c r="BFY71"/>
      <c r="BFZ71"/>
      <c r="BGA71"/>
      <c r="BGB71"/>
      <c r="BGC71"/>
      <c r="BGD71"/>
      <c r="BGE71"/>
      <c r="BGF71"/>
      <c r="BGG71"/>
      <c r="BGH71"/>
      <c r="BGI71"/>
      <c r="BGJ71"/>
      <c r="BGK71"/>
      <c r="BGL71"/>
      <c r="BGM71"/>
      <c r="BGN71"/>
      <c r="BGO71"/>
      <c r="BGP71"/>
      <c r="BGQ71"/>
      <c r="BGR71"/>
      <c r="BGS71"/>
      <c r="BGT71"/>
      <c r="BGU71"/>
      <c r="BGV71"/>
      <c r="BGW71"/>
      <c r="BGX71"/>
      <c r="BGY71"/>
      <c r="BGZ71"/>
      <c r="BHA71"/>
      <c r="BHB71"/>
      <c r="BHC71"/>
      <c r="BHD71"/>
      <c r="BHE71"/>
      <c r="BHF71"/>
      <c r="BHG71"/>
      <c r="BHH71"/>
      <c r="BHI71"/>
      <c r="BHJ71"/>
      <c r="BHK71"/>
      <c r="BHL71"/>
      <c r="BHM71"/>
      <c r="BHN71"/>
      <c r="BHO71"/>
      <c r="BHP71"/>
      <c r="BHQ71"/>
      <c r="BHR71"/>
      <c r="BHS71"/>
      <c r="BHT71"/>
      <c r="BHU71"/>
      <c r="BHV71"/>
      <c r="BHW71"/>
      <c r="BHX71"/>
      <c r="BHY71"/>
      <c r="BHZ71"/>
      <c r="BIA71"/>
      <c r="BIB71"/>
      <c r="BIC71"/>
      <c r="BID71"/>
      <c r="BIE71"/>
      <c r="BIF71"/>
      <c r="BIG71"/>
      <c r="BIH71"/>
      <c r="BII71"/>
      <c r="BIJ71"/>
      <c r="BIK71"/>
      <c r="BIL71"/>
      <c r="BIM71"/>
      <c r="BIN71"/>
      <c r="BIO71"/>
      <c r="BIP71"/>
      <c r="BIQ71"/>
      <c r="BIR71"/>
      <c r="BIS71"/>
      <c r="BIT71"/>
      <c r="BIU71"/>
      <c r="BIV71"/>
      <c r="BIW71"/>
      <c r="BIX71"/>
      <c r="BIY71"/>
      <c r="BIZ71"/>
      <c r="BJA71"/>
      <c r="BJB71"/>
      <c r="BJC71"/>
      <c r="BJD71"/>
      <c r="BJE71"/>
      <c r="BJF71"/>
      <c r="BJG71"/>
      <c r="BJH71"/>
      <c r="BJI71"/>
      <c r="BJJ71"/>
      <c r="BJK71"/>
      <c r="BJL71"/>
      <c r="BJM71"/>
      <c r="BJN71"/>
      <c r="BJO71"/>
      <c r="BJP71"/>
      <c r="BJQ71"/>
      <c r="BJR71"/>
      <c r="BJS71"/>
      <c r="BJT71"/>
      <c r="BJU71"/>
      <c r="BJV71"/>
      <c r="BJW71"/>
      <c r="BJX71"/>
      <c r="BJY71"/>
      <c r="BJZ71"/>
      <c r="BKA71"/>
      <c r="BKB71"/>
      <c r="BKC71"/>
      <c r="BKD71"/>
      <c r="BKE71"/>
      <c r="BKF71"/>
      <c r="BKG71"/>
      <c r="BKH71"/>
      <c r="BKI71"/>
      <c r="BKJ71"/>
      <c r="BKK71"/>
      <c r="BKL71"/>
      <c r="BKM71"/>
      <c r="BKN71"/>
      <c r="BKO71"/>
      <c r="BKP71"/>
      <c r="BKQ71"/>
      <c r="BKR71"/>
      <c r="BKS71"/>
      <c r="BKT71"/>
      <c r="BKU71"/>
      <c r="BKV71"/>
      <c r="BKW71"/>
      <c r="BKX71"/>
      <c r="BKY71"/>
      <c r="BKZ71"/>
      <c r="BLA71"/>
      <c r="BLB71"/>
      <c r="BLC71"/>
      <c r="BLD71"/>
      <c r="BLE71"/>
      <c r="BLF71"/>
      <c r="BLG71"/>
      <c r="BLH71"/>
      <c r="BLI71"/>
      <c r="BLJ71"/>
      <c r="BLK71"/>
      <c r="BLL71"/>
      <c r="BLM71"/>
      <c r="BLN71"/>
      <c r="BLO71"/>
      <c r="BLP71"/>
      <c r="BLQ71"/>
      <c r="BLR71"/>
      <c r="BLS71"/>
      <c r="BLT71"/>
      <c r="BLU71"/>
      <c r="BLV71"/>
      <c r="BLW71"/>
      <c r="BLX71"/>
      <c r="BLY71"/>
      <c r="BLZ71"/>
      <c r="BMA71"/>
      <c r="BMB71"/>
      <c r="BMC71"/>
      <c r="BMD71"/>
      <c r="BME71"/>
      <c r="BMF71"/>
      <c r="BMG71"/>
      <c r="BMH71"/>
      <c r="BMI71"/>
      <c r="BMJ71"/>
      <c r="BMK71"/>
      <c r="BML71"/>
      <c r="BMM71"/>
      <c r="BMN71"/>
      <c r="BMO71"/>
      <c r="BMP71"/>
      <c r="BMQ71"/>
      <c r="BMR71"/>
      <c r="BMS71"/>
      <c r="BMT71"/>
      <c r="BMU71"/>
      <c r="BMV71"/>
      <c r="BMW71"/>
      <c r="BMX71"/>
      <c r="BMY71"/>
      <c r="BMZ71"/>
      <c r="BNA71"/>
      <c r="BNB71"/>
      <c r="BNC71"/>
      <c r="BND71"/>
      <c r="BNE71"/>
      <c r="BNF71"/>
      <c r="BNG71"/>
      <c r="BNH71"/>
      <c r="BNI71"/>
      <c r="BNJ71"/>
      <c r="BNK71"/>
      <c r="BNL71"/>
      <c r="BNM71"/>
      <c r="BNN71"/>
      <c r="BNO71"/>
      <c r="BNP71"/>
      <c r="BNQ71"/>
      <c r="BNR71"/>
      <c r="BNS71"/>
      <c r="BNT71"/>
      <c r="BNU71"/>
      <c r="BNV71"/>
      <c r="BNW71"/>
      <c r="BNX71"/>
      <c r="BNY71"/>
      <c r="BNZ71"/>
      <c r="BOA71"/>
      <c r="BOB71"/>
      <c r="BOC71"/>
      <c r="BOD71"/>
      <c r="BOE71"/>
      <c r="BOF71"/>
      <c r="BOG71"/>
      <c r="BOH71"/>
      <c r="BOI71"/>
      <c r="BOJ71"/>
      <c r="BOK71"/>
      <c r="BOL71"/>
      <c r="BOM71"/>
      <c r="BON71"/>
      <c r="BOO71"/>
      <c r="BOP71"/>
      <c r="BOQ71"/>
      <c r="BOR71"/>
      <c r="BOS71"/>
      <c r="BOT71"/>
      <c r="BOU71"/>
      <c r="BOV71"/>
      <c r="BOW71"/>
      <c r="BOX71"/>
      <c r="BOY71"/>
      <c r="BOZ71"/>
      <c r="BPA71"/>
      <c r="BPB71"/>
      <c r="BPC71"/>
      <c r="BPD71"/>
      <c r="BPE71"/>
      <c r="BPF71"/>
      <c r="BPG71"/>
      <c r="BPH71"/>
      <c r="BPI71"/>
      <c r="BPJ71"/>
      <c r="BPK71"/>
      <c r="BPL71"/>
      <c r="BPM71"/>
      <c r="BPN71"/>
      <c r="BPO71"/>
      <c r="BPP71"/>
      <c r="BPQ71"/>
      <c r="BPR71"/>
      <c r="BPS71"/>
      <c r="BPT71"/>
      <c r="BPU71"/>
      <c r="BPV71"/>
      <c r="BPW71"/>
      <c r="BPX71"/>
      <c r="BPY71"/>
      <c r="BPZ71"/>
      <c r="BQA71"/>
      <c r="BQB71"/>
      <c r="BQC71"/>
      <c r="BQD71"/>
      <c r="BQE71"/>
      <c r="BQF71"/>
      <c r="BQG71"/>
      <c r="BQH71"/>
      <c r="BQI71"/>
      <c r="BQJ71"/>
      <c r="BQK71"/>
      <c r="BQL71"/>
      <c r="BQM71"/>
      <c r="BQN71"/>
      <c r="BQO71"/>
      <c r="BQP71"/>
      <c r="BQQ71"/>
      <c r="BQR71"/>
      <c r="BQS71"/>
      <c r="BQT71"/>
      <c r="BQU71"/>
      <c r="BQV71"/>
      <c r="BQW71"/>
      <c r="BQX71"/>
      <c r="BQY71"/>
      <c r="BQZ71"/>
      <c r="BRA71"/>
      <c r="BRB71"/>
      <c r="BRC71"/>
      <c r="BRD71"/>
      <c r="BRE71"/>
      <c r="BRF71"/>
      <c r="BRG71"/>
      <c r="BRH71"/>
      <c r="BRI71"/>
      <c r="BRJ71"/>
      <c r="BRK71"/>
      <c r="BRL71"/>
      <c r="BRM71"/>
      <c r="BRN71"/>
      <c r="BRO71"/>
      <c r="BRP71"/>
      <c r="BRQ71"/>
      <c r="BRR71"/>
      <c r="BRS71"/>
      <c r="BRT71"/>
      <c r="BRU71"/>
      <c r="BRV71"/>
      <c r="BRW71"/>
      <c r="BRX71"/>
      <c r="BRY71"/>
      <c r="BRZ71"/>
      <c r="BSA71"/>
      <c r="BSB71"/>
      <c r="BSC71"/>
      <c r="BSD71"/>
      <c r="BSE71"/>
      <c r="BSF71"/>
      <c r="BSG71"/>
      <c r="BSH71"/>
      <c r="BSI71"/>
      <c r="BSJ71"/>
      <c r="BSK71"/>
      <c r="BSL71"/>
      <c r="BSM71"/>
      <c r="BSN71"/>
      <c r="BSO71"/>
      <c r="BSP71"/>
      <c r="BSQ71"/>
      <c r="BSR71"/>
      <c r="BSS71"/>
      <c r="BST71"/>
      <c r="BSU71"/>
      <c r="BSV71"/>
      <c r="BSW71"/>
      <c r="BSX71"/>
      <c r="BSY71"/>
      <c r="BSZ71"/>
      <c r="BTA71"/>
      <c r="BTB71"/>
      <c r="BTC71"/>
      <c r="BTD71"/>
      <c r="BTE71"/>
      <c r="BTF71"/>
      <c r="BTG71"/>
      <c r="BTH71"/>
      <c r="BTI71"/>
      <c r="BTJ71"/>
      <c r="BTK71"/>
      <c r="BTL71"/>
      <c r="BTM71"/>
      <c r="BTN71"/>
      <c r="BTO71"/>
      <c r="BTP71"/>
      <c r="BTQ71"/>
      <c r="BTR71"/>
      <c r="BTS71"/>
      <c r="BTT71"/>
      <c r="BTU71"/>
      <c r="BTV71"/>
      <c r="BTW71"/>
      <c r="BTX71"/>
      <c r="BTY71"/>
      <c r="BTZ71"/>
      <c r="BUA71"/>
      <c r="BUB71"/>
      <c r="BUC71"/>
      <c r="BUD71"/>
      <c r="BUE71"/>
      <c r="BUF71"/>
      <c r="BUG71"/>
      <c r="BUH71"/>
      <c r="BUI71"/>
      <c r="BUJ71"/>
      <c r="BUK71"/>
      <c r="BUL71"/>
      <c r="BUM71"/>
      <c r="BUN71"/>
      <c r="BUO71"/>
      <c r="BUP71"/>
      <c r="BUQ71"/>
      <c r="BUR71"/>
      <c r="BUS71"/>
      <c r="BUT71"/>
      <c r="BUU71"/>
      <c r="BUV71"/>
      <c r="BUW71"/>
      <c r="BUX71"/>
      <c r="BUY71"/>
      <c r="BUZ71"/>
      <c r="BVA71"/>
      <c r="BVB71"/>
      <c r="BVC71"/>
      <c r="BVD71"/>
      <c r="BVE71"/>
      <c r="BVF71"/>
      <c r="BVG71"/>
      <c r="BVH71"/>
      <c r="BVI71"/>
      <c r="BVJ71"/>
      <c r="BVK71"/>
      <c r="BVL71"/>
      <c r="BVM71"/>
      <c r="BVN71"/>
      <c r="BVO71"/>
      <c r="BVP71"/>
      <c r="BVQ71"/>
      <c r="BVR71"/>
      <c r="BVS71"/>
      <c r="BVT71"/>
      <c r="BVU71"/>
      <c r="BVV71"/>
      <c r="BVW71"/>
      <c r="BVX71"/>
      <c r="BVY71"/>
      <c r="BVZ71"/>
      <c r="BWA71"/>
      <c r="BWB71"/>
      <c r="BWC71"/>
      <c r="BWD71"/>
      <c r="BWE71"/>
      <c r="BWF71"/>
      <c r="BWG71"/>
      <c r="BWH71"/>
      <c r="BWI71"/>
      <c r="BWJ71"/>
      <c r="BWK71"/>
      <c r="BWL71"/>
      <c r="BWM71"/>
      <c r="BWN71"/>
      <c r="BWO71"/>
      <c r="BWP71"/>
      <c r="BWQ71"/>
      <c r="BWR71"/>
      <c r="BWS71"/>
      <c r="BWT71"/>
      <c r="BWU71"/>
      <c r="BWV71"/>
      <c r="BWW71"/>
      <c r="BWX71"/>
      <c r="BWY71"/>
      <c r="BWZ71"/>
      <c r="BXA71"/>
      <c r="BXB71"/>
      <c r="BXC71"/>
      <c r="BXD71"/>
      <c r="BXE71"/>
    </row>
    <row r="72" spans="1:1981" s="4" customFormat="1" ht="15" customHeight="1" x14ac:dyDescent="0.25">
      <c r="A72"/>
      <c r="B72" s="234"/>
      <c r="C72" s="81" t="s">
        <v>187</v>
      </c>
      <c r="D72" s="25">
        <v>17</v>
      </c>
      <c r="E72" s="26" t="s">
        <v>44</v>
      </c>
      <c r="F72" s="81" t="s">
        <v>122</v>
      </c>
      <c r="G72" s="28" t="s">
        <v>41</v>
      </c>
      <c r="H72" s="50" t="s">
        <v>37</v>
      </c>
      <c r="I72" s="75" t="s">
        <v>94</v>
      </c>
      <c r="J72" s="50"/>
      <c r="L72" s="43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  <c r="AMK72"/>
      <c r="AML72"/>
      <c r="AMM72"/>
      <c r="AMN72"/>
      <c r="AMO72"/>
      <c r="AMP72"/>
      <c r="AMQ72"/>
      <c r="AMR72"/>
      <c r="AMS72"/>
      <c r="AMT72"/>
      <c r="AMU72"/>
      <c r="AMV72"/>
      <c r="AMW72"/>
      <c r="AMX72"/>
      <c r="AMY72"/>
      <c r="AMZ72"/>
      <c r="ANA72"/>
      <c r="ANB72"/>
      <c r="ANC72"/>
      <c r="AND72"/>
      <c r="ANE72"/>
      <c r="ANF72"/>
      <c r="ANG72"/>
      <c r="ANH72"/>
      <c r="ANI72"/>
      <c r="ANJ72"/>
      <c r="ANK72"/>
      <c r="ANL72"/>
      <c r="ANM72"/>
      <c r="ANN72"/>
      <c r="ANO72"/>
      <c r="ANP72"/>
      <c r="ANQ72"/>
      <c r="ANR72"/>
      <c r="ANS72"/>
      <c r="ANT72"/>
      <c r="ANU72"/>
      <c r="ANV72"/>
      <c r="ANW72"/>
      <c r="ANX72"/>
      <c r="ANY72"/>
      <c r="ANZ72"/>
      <c r="AOA72"/>
      <c r="AOB72"/>
      <c r="AOC72"/>
      <c r="AOD72"/>
      <c r="AOE72"/>
      <c r="AOF72"/>
      <c r="AOG72"/>
      <c r="AOH72"/>
      <c r="AOI72"/>
      <c r="AOJ72"/>
      <c r="AOK72"/>
      <c r="AOL72"/>
      <c r="AOM72"/>
      <c r="AON72"/>
      <c r="AOO72"/>
      <c r="AOP72"/>
      <c r="AOQ72"/>
      <c r="AOR72"/>
      <c r="AOS72"/>
      <c r="AOT72"/>
      <c r="AOU72"/>
      <c r="AOV72"/>
      <c r="AOW72"/>
      <c r="AOX72"/>
      <c r="AOY72"/>
      <c r="AOZ72"/>
      <c r="APA72"/>
      <c r="APB72"/>
      <c r="APC72"/>
      <c r="APD72"/>
      <c r="APE72"/>
      <c r="APF72"/>
      <c r="APG72"/>
      <c r="APH72"/>
      <c r="API72"/>
      <c r="APJ72"/>
      <c r="APK72"/>
      <c r="APL72"/>
      <c r="APM72"/>
      <c r="APN72"/>
      <c r="APO72"/>
      <c r="APP72"/>
      <c r="APQ72"/>
      <c r="APR72"/>
      <c r="APS72"/>
      <c r="APT72"/>
      <c r="APU72"/>
      <c r="APV72"/>
      <c r="APW72"/>
      <c r="APX72"/>
      <c r="APY72"/>
      <c r="APZ72"/>
      <c r="AQA72"/>
      <c r="AQB72"/>
      <c r="AQC72"/>
      <c r="AQD72"/>
      <c r="AQE72"/>
      <c r="AQF72"/>
      <c r="AQG72"/>
      <c r="AQH72"/>
      <c r="AQI72"/>
      <c r="AQJ72"/>
      <c r="AQK72"/>
      <c r="AQL72"/>
      <c r="AQM72"/>
      <c r="AQN72"/>
      <c r="AQO72"/>
      <c r="AQP72"/>
      <c r="AQQ72"/>
      <c r="AQR72"/>
      <c r="AQS72"/>
      <c r="AQT72"/>
      <c r="AQU72"/>
      <c r="AQV72"/>
      <c r="AQW72"/>
      <c r="AQX72"/>
      <c r="AQY72"/>
      <c r="AQZ72"/>
      <c r="ARA72"/>
      <c r="ARB72"/>
      <c r="ARC72"/>
      <c r="ARD72"/>
      <c r="ARE72"/>
      <c r="ARF72"/>
      <c r="ARG72"/>
      <c r="ARH72"/>
      <c r="ARI72"/>
      <c r="ARJ72"/>
      <c r="ARK72"/>
      <c r="ARL72"/>
      <c r="ARM72"/>
      <c r="ARN72"/>
      <c r="ARO72"/>
      <c r="ARP72"/>
      <c r="ARQ72"/>
      <c r="ARR72"/>
      <c r="ARS72"/>
      <c r="ART72"/>
      <c r="ARU72"/>
      <c r="ARV72"/>
      <c r="ARW72"/>
      <c r="ARX72"/>
      <c r="ARY72"/>
      <c r="ARZ72"/>
      <c r="ASA72"/>
      <c r="ASB72"/>
      <c r="ASC72"/>
      <c r="ASD72"/>
      <c r="ASE72"/>
      <c r="ASF72"/>
      <c r="ASG72"/>
      <c r="ASH72"/>
      <c r="ASI72"/>
      <c r="ASJ72"/>
      <c r="ASK72"/>
      <c r="ASL72"/>
      <c r="ASM72"/>
      <c r="ASN72"/>
      <c r="ASO72"/>
      <c r="ASP72"/>
      <c r="ASQ72"/>
      <c r="ASR72"/>
      <c r="ASS72"/>
      <c r="AST72"/>
      <c r="ASU72"/>
      <c r="ASV72"/>
      <c r="ASW72"/>
      <c r="ASX72"/>
      <c r="ASY72"/>
      <c r="ASZ72"/>
      <c r="ATA72"/>
      <c r="ATB72"/>
      <c r="ATC72"/>
      <c r="ATD72"/>
      <c r="ATE72"/>
      <c r="ATF72"/>
      <c r="ATG72"/>
      <c r="ATH72"/>
      <c r="ATI72"/>
      <c r="ATJ72"/>
      <c r="ATK72"/>
      <c r="ATL72"/>
      <c r="ATM72"/>
      <c r="ATN72"/>
      <c r="ATO72"/>
      <c r="ATP72"/>
      <c r="ATQ72"/>
      <c r="ATR72"/>
      <c r="ATS72"/>
      <c r="ATT72"/>
      <c r="ATU72"/>
      <c r="ATV72"/>
      <c r="ATW72"/>
      <c r="ATX72"/>
      <c r="ATY72"/>
      <c r="ATZ72"/>
      <c r="AUA72"/>
      <c r="AUB72"/>
      <c r="AUC72"/>
      <c r="AUD72"/>
      <c r="AUE72"/>
      <c r="AUF72"/>
      <c r="AUG72"/>
      <c r="AUH72"/>
      <c r="AUI72"/>
      <c r="AUJ72"/>
      <c r="AUK72"/>
      <c r="AUL72"/>
      <c r="AUM72"/>
      <c r="AUN72"/>
      <c r="AUO72"/>
      <c r="AUP72"/>
      <c r="AUQ72"/>
      <c r="AUR72"/>
      <c r="AUS72"/>
      <c r="AUT72"/>
      <c r="AUU72"/>
      <c r="AUV72"/>
      <c r="AUW72"/>
      <c r="AUX72"/>
      <c r="AUY72"/>
      <c r="AUZ72"/>
      <c r="AVA72"/>
      <c r="AVB72"/>
      <c r="AVC72"/>
      <c r="AVD72"/>
      <c r="AVE72"/>
      <c r="AVF72"/>
      <c r="AVG72"/>
      <c r="AVH72"/>
      <c r="AVI72"/>
      <c r="AVJ72"/>
      <c r="AVK72"/>
      <c r="AVL72"/>
      <c r="AVM72"/>
      <c r="AVN72"/>
      <c r="AVO72"/>
      <c r="AVP72"/>
      <c r="AVQ72"/>
      <c r="AVR72"/>
      <c r="AVS72"/>
      <c r="AVT72"/>
      <c r="AVU72"/>
      <c r="AVV72"/>
      <c r="AVW72"/>
      <c r="AVX72"/>
      <c r="AVY72"/>
      <c r="AVZ72"/>
      <c r="AWA72"/>
      <c r="AWB72"/>
      <c r="AWC72"/>
      <c r="AWD72"/>
      <c r="AWE72"/>
      <c r="AWF72"/>
      <c r="AWG72"/>
      <c r="AWH72"/>
      <c r="AWI72"/>
      <c r="AWJ72"/>
      <c r="AWK72"/>
      <c r="AWL72"/>
      <c r="AWM72"/>
      <c r="AWN72"/>
      <c r="AWO72"/>
      <c r="AWP72"/>
      <c r="AWQ72"/>
      <c r="AWR72"/>
      <c r="AWS72"/>
      <c r="AWT72"/>
      <c r="AWU72"/>
      <c r="AWV72"/>
      <c r="AWW72"/>
      <c r="AWX72"/>
      <c r="AWY72"/>
      <c r="AWZ72"/>
      <c r="AXA72"/>
      <c r="AXB72"/>
      <c r="AXC72"/>
      <c r="AXD72"/>
      <c r="AXE72"/>
      <c r="AXF72"/>
      <c r="AXG72"/>
      <c r="AXH72"/>
      <c r="AXI72"/>
      <c r="AXJ72"/>
      <c r="AXK72"/>
      <c r="AXL72"/>
      <c r="AXM72"/>
      <c r="AXN72"/>
      <c r="AXO72"/>
      <c r="AXP72"/>
      <c r="AXQ72"/>
      <c r="AXR72"/>
      <c r="AXS72"/>
      <c r="AXT72"/>
      <c r="AXU72"/>
      <c r="AXV72"/>
      <c r="AXW72"/>
      <c r="AXX72"/>
      <c r="AXY72"/>
      <c r="AXZ72"/>
      <c r="AYA72"/>
      <c r="AYB72"/>
      <c r="AYC72"/>
      <c r="AYD72"/>
      <c r="AYE72"/>
      <c r="AYF72"/>
      <c r="AYG72"/>
      <c r="AYH72"/>
      <c r="AYI72"/>
      <c r="AYJ72"/>
      <c r="AYK72"/>
      <c r="AYL72"/>
      <c r="AYM72"/>
      <c r="AYN72"/>
      <c r="AYO72"/>
      <c r="AYP72"/>
      <c r="AYQ72"/>
      <c r="AYR72"/>
      <c r="AYS72"/>
      <c r="AYT72"/>
      <c r="AYU72"/>
      <c r="AYV72"/>
      <c r="AYW72"/>
      <c r="AYX72"/>
      <c r="AYY72"/>
      <c r="AYZ72"/>
      <c r="AZA72"/>
      <c r="AZB72"/>
      <c r="AZC72"/>
      <c r="AZD72"/>
      <c r="AZE72"/>
      <c r="AZF72"/>
      <c r="AZG72"/>
      <c r="AZH72"/>
      <c r="AZI72"/>
      <c r="AZJ72"/>
      <c r="AZK72"/>
      <c r="AZL72"/>
      <c r="AZM72"/>
      <c r="AZN72"/>
      <c r="AZO72"/>
      <c r="AZP72"/>
      <c r="AZQ72"/>
      <c r="AZR72"/>
      <c r="AZS72"/>
      <c r="AZT72"/>
      <c r="AZU72"/>
      <c r="AZV72"/>
      <c r="AZW72"/>
      <c r="AZX72"/>
      <c r="AZY72"/>
      <c r="AZZ72"/>
      <c r="BAA72"/>
      <c r="BAB72"/>
      <c r="BAC72"/>
      <c r="BAD72"/>
      <c r="BAE72"/>
      <c r="BAF72"/>
      <c r="BAG72"/>
      <c r="BAH72"/>
      <c r="BAI72"/>
      <c r="BAJ72"/>
      <c r="BAK72"/>
      <c r="BAL72"/>
      <c r="BAM72"/>
      <c r="BAN72"/>
      <c r="BAO72"/>
      <c r="BAP72"/>
      <c r="BAQ72"/>
      <c r="BAR72"/>
      <c r="BAS72"/>
      <c r="BAT72"/>
      <c r="BAU72"/>
      <c r="BAV72"/>
      <c r="BAW72"/>
      <c r="BAX72"/>
      <c r="BAY72"/>
      <c r="BAZ72"/>
      <c r="BBA72"/>
      <c r="BBB72"/>
      <c r="BBC72"/>
      <c r="BBD72"/>
      <c r="BBE72"/>
      <c r="BBF72"/>
      <c r="BBG72"/>
      <c r="BBH72"/>
      <c r="BBI72"/>
      <c r="BBJ72"/>
      <c r="BBK72"/>
      <c r="BBL72"/>
      <c r="BBM72"/>
      <c r="BBN72"/>
      <c r="BBO72"/>
      <c r="BBP72"/>
      <c r="BBQ72"/>
      <c r="BBR72"/>
      <c r="BBS72"/>
      <c r="BBT72"/>
      <c r="BBU72"/>
      <c r="BBV72"/>
      <c r="BBW72"/>
      <c r="BBX72"/>
      <c r="BBY72"/>
      <c r="BBZ72"/>
      <c r="BCA72"/>
      <c r="BCB72"/>
      <c r="BCC72"/>
      <c r="BCD72"/>
      <c r="BCE72"/>
      <c r="BCF72"/>
      <c r="BCG72"/>
      <c r="BCH72"/>
      <c r="BCI72"/>
      <c r="BCJ72"/>
      <c r="BCK72"/>
      <c r="BCL72"/>
      <c r="BCM72"/>
      <c r="BCN72"/>
      <c r="BCO72"/>
      <c r="BCP72"/>
      <c r="BCQ72"/>
      <c r="BCR72"/>
      <c r="BCS72"/>
      <c r="BCT72"/>
      <c r="BCU72"/>
      <c r="BCV72"/>
      <c r="BCW72"/>
      <c r="BCX72"/>
      <c r="BCY72"/>
      <c r="BCZ72"/>
      <c r="BDA72"/>
      <c r="BDB72"/>
      <c r="BDC72"/>
      <c r="BDD72"/>
      <c r="BDE72"/>
      <c r="BDF72"/>
      <c r="BDG72"/>
      <c r="BDH72"/>
      <c r="BDI72"/>
      <c r="BDJ72"/>
      <c r="BDK72"/>
      <c r="BDL72"/>
      <c r="BDM72"/>
      <c r="BDN72"/>
      <c r="BDO72"/>
      <c r="BDP72"/>
      <c r="BDQ72"/>
      <c r="BDR72"/>
      <c r="BDS72"/>
      <c r="BDT72"/>
      <c r="BDU72"/>
      <c r="BDV72"/>
      <c r="BDW72"/>
      <c r="BDX72"/>
      <c r="BDY72"/>
      <c r="BDZ72"/>
      <c r="BEA72"/>
      <c r="BEB72"/>
      <c r="BEC72"/>
      <c r="BED72"/>
      <c r="BEE72"/>
      <c r="BEF72"/>
      <c r="BEG72"/>
      <c r="BEH72"/>
      <c r="BEI72"/>
      <c r="BEJ72"/>
      <c r="BEK72"/>
      <c r="BEL72"/>
      <c r="BEM72"/>
      <c r="BEN72"/>
      <c r="BEO72"/>
      <c r="BEP72"/>
      <c r="BEQ72"/>
      <c r="BER72"/>
      <c r="BES72"/>
      <c r="BET72"/>
      <c r="BEU72"/>
      <c r="BEV72"/>
      <c r="BEW72"/>
      <c r="BEX72"/>
      <c r="BEY72"/>
      <c r="BEZ72"/>
      <c r="BFA72"/>
      <c r="BFB72"/>
      <c r="BFC72"/>
      <c r="BFD72"/>
      <c r="BFE72"/>
      <c r="BFF72"/>
      <c r="BFG72"/>
      <c r="BFH72"/>
      <c r="BFI72"/>
      <c r="BFJ72"/>
      <c r="BFK72"/>
      <c r="BFL72"/>
      <c r="BFM72"/>
      <c r="BFN72"/>
      <c r="BFO72"/>
      <c r="BFP72"/>
      <c r="BFQ72"/>
      <c r="BFR72"/>
      <c r="BFS72"/>
      <c r="BFT72"/>
      <c r="BFU72"/>
      <c r="BFV72"/>
      <c r="BFW72"/>
      <c r="BFX72"/>
      <c r="BFY72"/>
      <c r="BFZ72"/>
      <c r="BGA72"/>
      <c r="BGB72"/>
      <c r="BGC72"/>
      <c r="BGD72"/>
      <c r="BGE72"/>
      <c r="BGF72"/>
      <c r="BGG72"/>
      <c r="BGH72"/>
      <c r="BGI72"/>
      <c r="BGJ72"/>
      <c r="BGK72"/>
      <c r="BGL72"/>
      <c r="BGM72"/>
      <c r="BGN72"/>
      <c r="BGO72"/>
      <c r="BGP72"/>
      <c r="BGQ72"/>
      <c r="BGR72"/>
      <c r="BGS72"/>
      <c r="BGT72"/>
      <c r="BGU72"/>
      <c r="BGV72"/>
      <c r="BGW72"/>
      <c r="BGX72"/>
      <c r="BGY72"/>
      <c r="BGZ72"/>
      <c r="BHA72"/>
      <c r="BHB72"/>
      <c r="BHC72"/>
      <c r="BHD72"/>
      <c r="BHE72"/>
      <c r="BHF72"/>
      <c r="BHG72"/>
      <c r="BHH72"/>
      <c r="BHI72"/>
      <c r="BHJ72"/>
      <c r="BHK72"/>
      <c r="BHL72"/>
      <c r="BHM72"/>
      <c r="BHN72"/>
      <c r="BHO72"/>
      <c r="BHP72"/>
      <c r="BHQ72"/>
      <c r="BHR72"/>
      <c r="BHS72"/>
      <c r="BHT72"/>
      <c r="BHU72"/>
      <c r="BHV72"/>
      <c r="BHW72"/>
      <c r="BHX72"/>
      <c r="BHY72"/>
      <c r="BHZ72"/>
      <c r="BIA72"/>
      <c r="BIB72"/>
      <c r="BIC72"/>
      <c r="BID72"/>
      <c r="BIE72"/>
      <c r="BIF72"/>
      <c r="BIG72"/>
      <c r="BIH72"/>
      <c r="BII72"/>
      <c r="BIJ72"/>
      <c r="BIK72"/>
      <c r="BIL72"/>
      <c r="BIM72"/>
      <c r="BIN72"/>
      <c r="BIO72"/>
      <c r="BIP72"/>
      <c r="BIQ72"/>
      <c r="BIR72"/>
      <c r="BIS72"/>
      <c r="BIT72"/>
      <c r="BIU72"/>
      <c r="BIV72"/>
      <c r="BIW72"/>
      <c r="BIX72"/>
      <c r="BIY72"/>
      <c r="BIZ72"/>
      <c r="BJA72"/>
      <c r="BJB72"/>
      <c r="BJC72"/>
      <c r="BJD72"/>
      <c r="BJE72"/>
      <c r="BJF72"/>
      <c r="BJG72"/>
      <c r="BJH72"/>
      <c r="BJI72"/>
      <c r="BJJ72"/>
      <c r="BJK72"/>
      <c r="BJL72"/>
      <c r="BJM72"/>
      <c r="BJN72"/>
      <c r="BJO72"/>
      <c r="BJP72"/>
      <c r="BJQ72"/>
      <c r="BJR72"/>
      <c r="BJS72"/>
      <c r="BJT72"/>
      <c r="BJU72"/>
      <c r="BJV72"/>
      <c r="BJW72"/>
      <c r="BJX72"/>
      <c r="BJY72"/>
      <c r="BJZ72"/>
      <c r="BKA72"/>
      <c r="BKB72"/>
      <c r="BKC72"/>
      <c r="BKD72"/>
      <c r="BKE72"/>
      <c r="BKF72"/>
      <c r="BKG72"/>
      <c r="BKH72"/>
      <c r="BKI72"/>
      <c r="BKJ72"/>
      <c r="BKK72"/>
      <c r="BKL72"/>
      <c r="BKM72"/>
      <c r="BKN72"/>
      <c r="BKO72"/>
      <c r="BKP72"/>
      <c r="BKQ72"/>
      <c r="BKR72"/>
      <c r="BKS72"/>
      <c r="BKT72"/>
      <c r="BKU72"/>
      <c r="BKV72"/>
      <c r="BKW72"/>
      <c r="BKX72"/>
      <c r="BKY72"/>
      <c r="BKZ72"/>
      <c r="BLA72"/>
      <c r="BLB72"/>
      <c r="BLC72"/>
      <c r="BLD72"/>
      <c r="BLE72"/>
      <c r="BLF72"/>
      <c r="BLG72"/>
      <c r="BLH72"/>
      <c r="BLI72"/>
      <c r="BLJ72"/>
      <c r="BLK72"/>
      <c r="BLL72"/>
      <c r="BLM72"/>
      <c r="BLN72"/>
      <c r="BLO72"/>
      <c r="BLP72"/>
      <c r="BLQ72"/>
      <c r="BLR72"/>
      <c r="BLS72"/>
      <c r="BLT72"/>
      <c r="BLU72"/>
      <c r="BLV72"/>
      <c r="BLW72"/>
      <c r="BLX72"/>
      <c r="BLY72"/>
      <c r="BLZ72"/>
      <c r="BMA72"/>
      <c r="BMB72"/>
      <c r="BMC72"/>
      <c r="BMD72"/>
      <c r="BME72"/>
      <c r="BMF72"/>
      <c r="BMG72"/>
      <c r="BMH72"/>
      <c r="BMI72"/>
      <c r="BMJ72"/>
      <c r="BMK72"/>
      <c r="BML72"/>
      <c r="BMM72"/>
      <c r="BMN72"/>
      <c r="BMO72"/>
      <c r="BMP72"/>
      <c r="BMQ72"/>
      <c r="BMR72"/>
      <c r="BMS72"/>
      <c r="BMT72"/>
      <c r="BMU72"/>
      <c r="BMV72"/>
      <c r="BMW72"/>
      <c r="BMX72"/>
      <c r="BMY72"/>
      <c r="BMZ72"/>
      <c r="BNA72"/>
      <c r="BNB72"/>
      <c r="BNC72"/>
      <c r="BND72"/>
      <c r="BNE72"/>
      <c r="BNF72"/>
      <c r="BNG72"/>
      <c r="BNH72"/>
      <c r="BNI72"/>
      <c r="BNJ72"/>
      <c r="BNK72"/>
      <c r="BNL72"/>
      <c r="BNM72"/>
      <c r="BNN72"/>
      <c r="BNO72"/>
      <c r="BNP72"/>
      <c r="BNQ72"/>
      <c r="BNR72"/>
      <c r="BNS72"/>
      <c r="BNT72"/>
      <c r="BNU72"/>
      <c r="BNV72"/>
      <c r="BNW72"/>
      <c r="BNX72"/>
      <c r="BNY72"/>
      <c r="BNZ72"/>
      <c r="BOA72"/>
      <c r="BOB72"/>
      <c r="BOC72"/>
      <c r="BOD72"/>
      <c r="BOE72"/>
      <c r="BOF72"/>
      <c r="BOG72"/>
      <c r="BOH72"/>
      <c r="BOI72"/>
      <c r="BOJ72"/>
      <c r="BOK72"/>
      <c r="BOL72"/>
      <c r="BOM72"/>
      <c r="BON72"/>
      <c r="BOO72"/>
      <c r="BOP72"/>
      <c r="BOQ72"/>
      <c r="BOR72"/>
      <c r="BOS72"/>
      <c r="BOT72"/>
      <c r="BOU72"/>
      <c r="BOV72"/>
      <c r="BOW72"/>
      <c r="BOX72"/>
      <c r="BOY72"/>
      <c r="BOZ72"/>
      <c r="BPA72"/>
      <c r="BPB72"/>
      <c r="BPC72"/>
      <c r="BPD72"/>
      <c r="BPE72"/>
      <c r="BPF72"/>
      <c r="BPG72"/>
      <c r="BPH72"/>
      <c r="BPI72"/>
      <c r="BPJ72"/>
      <c r="BPK72"/>
      <c r="BPL72"/>
      <c r="BPM72"/>
      <c r="BPN72"/>
      <c r="BPO72"/>
      <c r="BPP72"/>
      <c r="BPQ72"/>
      <c r="BPR72"/>
      <c r="BPS72"/>
      <c r="BPT72"/>
      <c r="BPU72"/>
      <c r="BPV72"/>
      <c r="BPW72"/>
      <c r="BPX72"/>
      <c r="BPY72"/>
      <c r="BPZ72"/>
      <c r="BQA72"/>
      <c r="BQB72"/>
      <c r="BQC72"/>
      <c r="BQD72"/>
      <c r="BQE72"/>
      <c r="BQF72"/>
      <c r="BQG72"/>
      <c r="BQH72"/>
      <c r="BQI72"/>
      <c r="BQJ72"/>
      <c r="BQK72"/>
      <c r="BQL72"/>
      <c r="BQM72"/>
      <c r="BQN72"/>
      <c r="BQO72"/>
      <c r="BQP72"/>
      <c r="BQQ72"/>
      <c r="BQR72"/>
      <c r="BQS72"/>
      <c r="BQT72"/>
      <c r="BQU72"/>
      <c r="BQV72"/>
      <c r="BQW72"/>
      <c r="BQX72"/>
      <c r="BQY72"/>
      <c r="BQZ72"/>
      <c r="BRA72"/>
      <c r="BRB72"/>
      <c r="BRC72"/>
      <c r="BRD72"/>
      <c r="BRE72"/>
      <c r="BRF72"/>
      <c r="BRG72"/>
      <c r="BRH72"/>
      <c r="BRI72"/>
      <c r="BRJ72"/>
      <c r="BRK72"/>
      <c r="BRL72"/>
      <c r="BRM72"/>
      <c r="BRN72"/>
      <c r="BRO72"/>
      <c r="BRP72"/>
      <c r="BRQ72"/>
      <c r="BRR72"/>
      <c r="BRS72"/>
      <c r="BRT72"/>
      <c r="BRU72"/>
      <c r="BRV72"/>
      <c r="BRW72"/>
      <c r="BRX72"/>
      <c r="BRY72"/>
      <c r="BRZ72"/>
      <c r="BSA72"/>
      <c r="BSB72"/>
      <c r="BSC72"/>
      <c r="BSD72"/>
      <c r="BSE72"/>
      <c r="BSF72"/>
      <c r="BSG72"/>
      <c r="BSH72"/>
      <c r="BSI72"/>
      <c r="BSJ72"/>
      <c r="BSK72"/>
      <c r="BSL72"/>
      <c r="BSM72"/>
      <c r="BSN72"/>
      <c r="BSO72"/>
      <c r="BSP72"/>
      <c r="BSQ72"/>
      <c r="BSR72"/>
      <c r="BSS72"/>
      <c r="BST72"/>
      <c r="BSU72"/>
      <c r="BSV72"/>
      <c r="BSW72"/>
      <c r="BSX72"/>
      <c r="BSY72"/>
      <c r="BSZ72"/>
      <c r="BTA72"/>
      <c r="BTB72"/>
      <c r="BTC72"/>
      <c r="BTD72"/>
      <c r="BTE72"/>
      <c r="BTF72"/>
      <c r="BTG72"/>
      <c r="BTH72"/>
      <c r="BTI72"/>
      <c r="BTJ72"/>
      <c r="BTK72"/>
      <c r="BTL72"/>
      <c r="BTM72"/>
      <c r="BTN72"/>
      <c r="BTO72"/>
      <c r="BTP72"/>
      <c r="BTQ72"/>
      <c r="BTR72"/>
      <c r="BTS72"/>
      <c r="BTT72"/>
      <c r="BTU72"/>
      <c r="BTV72"/>
      <c r="BTW72"/>
      <c r="BTX72"/>
      <c r="BTY72"/>
      <c r="BTZ72"/>
      <c r="BUA72"/>
      <c r="BUB72"/>
      <c r="BUC72"/>
      <c r="BUD72"/>
      <c r="BUE72"/>
      <c r="BUF72"/>
      <c r="BUG72"/>
      <c r="BUH72"/>
      <c r="BUI72"/>
      <c r="BUJ72"/>
      <c r="BUK72"/>
      <c r="BUL72"/>
      <c r="BUM72"/>
      <c r="BUN72"/>
      <c r="BUO72"/>
      <c r="BUP72"/>
      <c r="BUQ72"/>
      <c r="BUR72"/>
      <c r="BUS72"/>
      <c r="BUT72"/>
      <c r="BUU72"/>
      <c r="BUV72"/>
      <c r="BUW72"/>
      <c r="BUX72"/>
      <c r="BUY72"/>
      <c r="BUZ72"/>
      <c r="BVA72"/>
      <c r="BVB72"/>
      <c r="BVC72"/>
      <c r="BVD72"/>
      <c r="BVE72"/>
      <c r="BVF72"/>
      <c r="BVG72"/>
      <c r="BVH72"/>
      <c r="BVI72"/>
      <c r="BVJ72"/>
      <c r="BVK72"/>
      <c r="BVL72"/>
      <c r="BVM72"/>
      <c r="BVN72"/>
      <c r="BVO72"/>
      <c r="BVP72"/>
      <c r="BVQ72"/>
      <c r="BVR72"/>
      <c r="BVS72"/>
      <c r="BVT72"/>
      <c r="BVU72"/>
      <c r="BVV72"/>
      <c r="BVW72"/>
      <c r="BVX72"/>
      <c r="BVY72"/>
      <c r="BVZ72"/>
      <c r="BWA72"/>
      <c r="BWB72"/>
      <c r="BWC72"/>
      <c r="BWD72"/>
      <c r="BWE72"/>
      <c r="BWF72"/>
      <c r="BWG72"/>
      <c r="BWH72"/>
      <c r="BWI72"/>
      <c r="BWJ72"/>
      <c r="BWK72"/>
      <c r="BWL72"/>
      <c r="BWM72"/>
      <c r="BWN72"/>
      <c r="BWO72"/>
      <c r="BWP72"/>
      <c r="BWQ72"/>
      <c r="BWR72"/>
      <c r="BWS72"/>
      <c r="BWT72"/>
      <c r="BWU72"/>
      <c r="BWV72"/>
      <c r="BWW72"/>
      <c r="BWX72"/>
      <c r="BWY72"/>
      <c r="BWZ72"/>
      <c r="BXA72"/>
      <c r="BXB72"/>
      <c r="BXC72"/>
      <c r="BXD72"/>
      <c r="BXE72"/>
    </row>
    <row r="73" spans="1:1981" s="4" customFormat="1" ht="15" customHeight="1" x14ac:dyDescent="0.25">
      <c r="A73"/>
      <c r="B73" s="234"/>
      <c r="C73" s="81" t="s">
        <v>188</v>
      </c>
      <c r="D73" s="25" t="s">
        <v>189</v>
      </c>
      <c r="E73" s="26" t="s">
        <v>44</v>
      </c>
      <c r="F73" s="81" t="s">
        <v>190</v>
      </c>
      <c r="G73" s="28" t="s">
        <v>41</v>
      </c>
      <c r="H73" s="50" t="s">
        <v>37</v>
      </c>
      <c r="I73" s="75" t="s">
        <v>94</v>
      </c>
      <c r="J73" s="50"/>
      <c r="L73" s="4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  <c r="AMK73"/>
      <c r="AML73"/>
      <c r="AMM73"/>
      <c r="AMN73"/>
      <c r="AMO73"/>
      <c r="AMP73"/>
      <c r="AMQ73"/>
      <c r="AMR73"/>
      <c r="AMS73"/>
      <c r="AMT73"/>
      <c r="AMU73"/>
      <c r="AMV73"/>
      <c r="AMW73"/>
      <c r="AMX73"/>
      <c r="AMY73"/>
      <c r="AMZ73"/>
      <c r="ANA73"/>
      <c r="ANB73"/>
      <c r="ANC73"/>
      <c r="AND73"/>
      <c r="ANE73"/>
      <c r="ANF73"/>
      <c r="ANG73"/>
      <c r="ANH73"/>
      <c r="ANI73"/>
      <c r="ANJ73"/>
      <c r="ANK73"/>
      <c r="ANL73"/>
      <c r="ANM73"/>
      <c r="ANN73"/>
      <c r="ANO73"/>
      <c r="ANP73"/>
      <c r="ANQ73"/>
      <c r="ANR73"/>
      <c r="ANS73"/>
      <c r="ANT73"/>
      <c r="ANU73"/>
      <c r="ANV73"/>
      <c r="ANW73"/>
      <c r="ANX73"/>
      <c r="ANY73"/>
      <c r="ANZ73"/>
      <c r="AOA73"/>
      <c r="AOB73"/>
      <c r="AOC73"/>
      <c r="AOD73"/>
      <c r="AOE73"/>
      <c r="AOF73"/>
      <c r="AOG73"/>
      <c r="AOH73"/>
      <c r="AOI73"/>
      <c r="AOJ73"/>
      <c r="AOK73"/>
      <c r="AOL73"/>
      <c r="AOM73"/>
      <c r="AON73"/>
      <c r="AOO73"/>
      <c r="AOP73"/>
      <c r="AOQ73"/>
      <c r="AOR73"/>
      <c r="AOS73"/>
      <c r="AOT73"/>
      <c r="AOU73"/>
      <c r="AOV73"/>
      <c r="AOW73"/>
      <c r="AOX73"/>
      <c r="AOY73"/>
      <c r="AOZ73"/>
      <c r="APA73"/>
      <c r="APB73"/>
      <c r="APC73"/>
      <c r="APD73"/>
      <c r="APE73"/>
      <c r="APF73"/>
      <c r="APG73"/>
      <c r="APH73"/>
      <c r="API73"/>
      <c r="APJ73"/>
      <c r="APK73"/>
      <c r="APL73"/>
      <c r="APM73"/>
      <c r="APN73"/>
      <c r="APO73"/>
      <c r="APP73"/>
      <c r="APQ73"/>
      <c r="APR73"/>
      <c r="APS73"/>
      <c r="APT73"/>
      <c r="APU73"/>
      <c r="APV73"/>
      <c r="APW73"/>
      <c r="APX73"/>
      <c r="APY73"/>
      <c r="APZ73"/>
      <c r="AQA73"/>
      <c r="AQB73"/>
      <c r="AQC73"/>
      <c r="AQD73"/>
      <c r="AQE73"/>
      <c r="AQF73"/>
      <c r="AQG73"/>
      <c r="AQH73"/>
      <c r="AQI73"/>
      <c r="AQJ73"/>
      <c r="AQK73"/>
      <c r="AQL73"/>
      <c r="AQM73"/>
      <c r="AQN73"/>
      <c r="AQO73"/>
      <c r="AQP73"/>
      <c r="AQQ73"/>
      <c r="AQR73"/>
      <c r="AQS73"/>
      <c r="AQT73"/>
      <c r="AQU73"/>
      <c r="AQV73"/>
      <c r="AQW73"/>
      <c r="AQX73"/>
      <c r="AQY73"/>
      <c r="AQZ73"/>
      <c r="ARA73"/>
      <c r="ARB73"/>
      <c r="ARC73"/>
      <c r="ARD73"/>
      <c r="ARE73"/>
      <c r="ARF73"/>
      <c r="ARG73"/>
      <c r="ARH73"/>
      <c r="ARI73"/>
      <c r="ARJ73"/>
      <c r="ARK73"/>
      <c r="ARL73"/>
      <c r="ARM73"/>
      <c r="ARN73"/>
      <c r="ARO73"/>
      <c r="ARP73"/>
      <c r="ARQ73"/>
      <c r="ARR73"/>
      <c r="ARS73"/>
      <c r="ART73"/>
      <c r="ARU73"/>
      <c r="ARV73"/>
      <c r="ARW73"/>
      <c r="ARX73"/>
      <c r="ARY73"/>
      <c r="ARZ73"/>
      <c r="ASA73"/>
      <c r="ASB73"/>
      <c r="ASC73"/>
      <c r="ASD73"/>
      <c r="ASE73"/>
      <c r="ASF73"/>
      <c r="ASG73"/>
      <c r="ASH73"/>
      <c r="ASI73"/>
      <c r="ASJ73"/>
      <c r="ASK73"/>
      <c r="ASL73"/>
      <c r="ASM73"/>
      <c r="ASN73"/>
      <c r="ASO73"/>
      <c r="ASP73"/>
      <c r="ASQ73"/>
      <c r="ASR73"/>
      <c r="ASS73"/>
      <c r="AST73"/>
      <c r="ASU73"/>
      <c r="ASV73"/>
      <c r="ASW73"/>
      <c r="ASX73"/>
      <c r="ASY73"/>
      <c r="ASZ73"/>
      <c r="ATA73"/>
      <c r="ATB73"/>
      <c r="ATC73"/>
      <c r="ATD73"/>
      <c r="ATE73"/>
      <c r="ATF73"/>
      <c r="ATG73"/>
      <c r="ATH73"/>
      <c r="ATI73"/>
      <c r="ATJ73"/>
      <c r="ATK73"/>
      <c r="ATL73"/>
      <c r="ATM73"/>
      <c r="ATN73"/>
      <c r="ATO73"/>
      <c r="ATP73"/>
      <c r="ATQ73"/>
      <c r="ATR73"/>
      <c r="ATS73"/>
      <c r="ATT73"/>
      <c r="ATU73"/>
      <c r="ATV73"/>
      <c r="ATW73"/>
      <c r="ATX73"/>
      <c r="ATY73"/>
      <c r="ATZ73"/>
      <c r="AUA73"/>
      <c r="AUB73"/>
      <c r="AUC73"/>
      <c r="AUD73"/>
      <c r="AUE73"/>
      <c r="AUF73"/>
      <c r="AUG73"/>
      <c r="AUH73"/>
      <c r="AUI73"/>
      <c r="AUJ73"/>
      <c r="AUK73"/>
      <c r="AUL73"/>
      <c r="AUM73"/>
      <c r="AUN73"/>
      <c r="AUO73"/>
      <c r="AUP73"/>
      <c r="AUQ73"/>
      <c r="AUR73"/>
      <c r="AUS73"/>
      <c r="AUT73"/>
      <c r="AUU73"/>
      <c r="AUV73"/>
      <c r="AUW73"/>
      <c r="AUX73"/>
      <c r="AUY73"/>
      <c r="AUZ73"/>
      <c r="AVA73"/>
      <c r="AVB73"/>
      <c r="AVC73"/>
      <c r="AVD73"/>
      <c r="AVE73"/>
      <c r="AVF73"/>
      <c r="AVG73"/>
      <c r="AVH73"/>
      <c r="AVI73"/>
      <c r="AVJ73"/>
      <c r="AVK73"/>
      <c r="AVL73"/>
      <c r="AVM73"/>
      <c r="AVN73"/>
      <c r="AVO73"/>
      <c r="AVP73"/>
      <c r="AVQ73"/>
      <c r="AVR73"/>
      <c r="AVS73"/>
      <c r="AVT73"/>
      <c r="AVU73"/>
      <c r="AVV73"/>
      <c r="AVW73"/>
      <c r="AVX73"/>
      <c r="AVY73"/>
      <c r="AVZ73"/>
      <c r="AWA73"/>
      <c r="AWB73"/>
      <c r="AWC73"/>
      <c r="AWD73"/>
      <c r="AWE73"/>
      <c r="AWF73"/>
      <c r="AWG73"/>
      <c r="AWH73"/>
      <c r="AWI73"/>
      <c r="AWJ73"/>
      <c r="AWK73"/>
      <c r="AWL73"/>
      <c r="AWM73"/>
      <c r="AWN73"/>
      <c r="AWO73"/>
      <c r="AWP73"/>
      <c r="AWQ73"/>
      <c r="AWR73"/>
      <c r="AWS73"/>
      <c r="AWT73"/>
      <c r="AWU73"/>
      <c r="AWV73"/>
      <c r="AWW73"/>
      <c r="AWX73"/>
      <c r="AWY73"/>
      <c r="AWZ73"/>
      <c r="AXA73"/>
      <c r="AXB73"/>
      <c r="AXC73"/>
      <c r="AXD73"/>
      <c r="AXE73"/>
      <c r="AXF73"/>
      <c r="AXG73"/>
      <c r="AXH73"/>
      <c r="AXI73"/>
      <c r="AXJ73"/>
      <c r="AXK73"/>
      <c r="AXL73"/>
      <c r="AXM73"/>
      <c r="AXN73"/>
      <c r="AXO73"/>
      <c r="AXP73"/>
      <c r="AXQ73"/>
      <c r="AXR73"/>
      <c r="AXS73"/>
      <c r="AXT73"/>
      <c r="AXU73"/>
      <c r="AXV73"/>
      <c r="AXW73"/>
      <c r="AXX73"/>
      <c r="AXY73"/>
      <c r="AXZ73"/>
      <c r="AYA73"/>
      <c r="AYB73"/>
      <c r="AYC73"/>
      <c r="AYD73"/>
      <c r="AYE73"/>
      <c r="AYF73"/>
      <c r="AYG73"/>
      <c r="AYH73"/>
      <c r="AYI73"/>
      <c r="AYJ73"/>
      <c r="AYK73"/>
      <c r="AYL73"/>
      <c r="AYM73"/>
      <c r="AYN73"/>
      <c r="AYO73"/>
      <c r="AYP73"/>
      <c r="AYQ73"/>
      <c r="AYR73"/>
      <c r="AYS73"/>
      <c r="AYT73"/>
      <c r="AYU73"/>
      <c r="AYV73"/>
      <c r="AYW73"/>
      <c r="AYX73"/>
      <c r="AYY73"/>
      <c r="AYZ73"/>
      <c r="AZA73"/>
      <c r="AZB73"/>
      <c r="AZC73"/>
      <c r="AZD73"/>
      <c r="AZE73"/>
      <c r="AZF73"/>
      <c r="AZG73"/>
      <c r="AZH73"/>
      <c r="AZI73"/>
      <c r="AZJ73"/>
      <c r="AZK73"/>
      <c r="AZL73"/>
      <c r="AZM73"/>
      <c r="AZN73"/>
      <c r="AZO73"/>
      <c r="AZP73"/>
      <c r="AZQ73"/>
      <c r="AZR73"/>
      <c r="AZS73"/>
      <c r="AZT73"/>
      <c r="AZU73"/>
      <c r="AZV73"/>
      <c r="AZW73"/>
      <c r="AZX73"/>
      <c r="AZY73"/>
      <c r="AZZ73"/>
      <c r="BAA73"/>
      <c r="BAB73"/>
      <c r="BAC73"/>
      <c r="BAD73"/>
      <c r="BAE73"/>
      <c r="BAF73"/>
      <c r="BAG73"/>
      <c r="BAH73"/>
      <c r="BAI73"/>
      <c r="BAJ73"/>
      <c r="BAK73"/>
      <c r="BAL73"/>
      <c r="BAM73"/>
      <c r="BAN73"/>
      <c r="BAO73"/>
      <c r="BAP73"/>
      <c r="BAQ73"/>
      <c r="BAR73"/>
      <c r="BAS73"/>
      <c r="BAT73"/>
      <c r="BAU73"/>
      <c r="BAV73"/>
      <c r="BAW73"/>
      <c r="BAX73"/>
      <c r="BAY73"/>
      <c r="BAZ73"/>
      <c r="BBA73"/>
      <c r="BBB73"/>
      <c r="BBC73"/>
      <c r="BBD73"/>
      <c r="BBE73"/>
      <c r="BBF73"/>
      <c r="BBG73"/>
      <c r="BBH73"/>
      <c r="BBI73"/>
      <c r="BBJ73"/>
      <c r="BBK73"/>
      <c r="BBL73"/>
      <c r="BBM73"/>
      <c r="BBN73"/>
      <c r="BBO73"/>
      <c r="BBP73"/>
      <c r="BBQ73"/>
      <c r="BBR73"/>
      <c r="BBS73"/>
      <c r="BBT73"/>
      <c r="BBU73"/>
      <c r="BBV73"/>
      <c r="BBW73"/>
      <c r="BBX73"/>
      <c r="BBY73"/>
      <c r="BBZ73"/>
      <c r="BCA73"/>
      <c r="BCB73"/>
      <c r="BCC73"/>
      <c r="BCD73"/>
      <c r="BCE73"/>
      <c r="BCF73"/>
      <c r="BCG73"/>
      <c r="BCH73"/>
      <c r="BCI73"/>
      <c r="BCJ73"/>
      <c r="BCK73"/>
      <c r="BCL73"/>
      <c r="BCM73"/>
      <c r="BCN73"/>
      <c r="BCO73"/>
      <c r="BCP73"/>
      <c r="BCQ73"/>
      <c r="BCR73"/>
      <c r="BCS73"/>
      <c r="BCT73"/>
      <c r="BCU73"/>
      <c r="BCV73"/>
      <c r="BCW73"/>
      <c r="BCX73"/>
      <c r="BCY73"/>
      <c r="BCZ73"/>
      <c r="BDA73"/>
      <c r="BDB73"/>
      <c r="BDC73"/>
      <c r="BDD73"/>
      <c r="BDE73"/>
      <c r="BDF73"/>
      <c r="BDG73"/>
      <c r="BDH73"/>
      <c r="BDI73"/>
      <c r="BDJ73"/>
      <c r="BDK73"/>
      <c r="BDL73"/>
      <c r="BDM73"/>
      <c r="BDN73"/>
      <c r="BDO73"/>
      <c r="BDP73"/>
      <c r="BDQ73"/>
      <c r="BDR73"/>
      <c r="BDS73"/>
      <c r="BDT73"/>
      <c r="BDU73"/>
      <c r="BDV73"/>
      <c r="BDW73"/>
      <c r="BDX73"/>
      <c r="BDY73"/>
      <c r="BDZ73"/>
      <c r="BEA73"/>
      <c r="BEB73"/>
      <c r="BEC73"/>
      <c r="BED73"/>
      <c r="BEE73"/>
      <c r="BEF73"/>
      <c r="BEG73"/>
      <c r="BEH73"/>
      <c r="BEI73"/>
      <c r="BEJ73"/>
      <c r="BEK73"/>
      <c r="BEL73"/>
      <c r="BEM73"/>
      <c r="BEN73"/>
      <c r="BEO73"/>
      <c r="BEP73"/>
      <c r="BEQ73"/>
      <c r="BER73"/>
      <c r="BES73"/>
      <c r="BET73"/>
      <c r="BEU73"/>
      <c r="BEV73"/>
      <c r="BEW73"/>
      <c r="BEX73"/>
      <c r="BEY73"/>
      <c r="BEZ73"/>
      <c r="BFA73"/>
      <c r="BFB73"/>
      <c r="BFC73"/>
      <c r="BFD73"/>
      <c r="BFE73"/>
      <c r="BFF73"/>
      <c r="BFG73"/>
      <c r="BFH73"/>
      <c r="BFI73"/>
      <c r="BFJ73"/>
      <c r="BFK73"/>
      <c r="BFL73"/>
      <c r="BFM73"/>
      <c r="BFN73"/>
      <c r="BFO73"/>
      <c r="BFP73"/>
      <c r="BFQ73"/>
      <c r="BFR73"/>
      <c r="BFS73"/>
      <c r="BFT73"/>
      <c r="BFU73"/>
      <c r="BFV73"/>
      <c r="BFW73"/>
      <c r="BFX73"/>
      <c r="BFY73"/>
      <c r="BFZ73"/>
      <c r="BGA73"/>
      <c r="BGB73"/>
      <c r="BGC73"/>
      <c r="BGD73"/>
      <c r="BGE73"/>
      <c r="BGF73"/>
      <c r="BGG73"/>
      <c r="BGH73"/>
      <c r="BGI73"/>
      <c r="BGJ73"/>
      <c r="BGK73"/>
      <c r="BGL73"/>
      <c r="BGM73"/>
      <c r="BGN73"/>
      <c r="BGO73"/>
      <c r="BGP73"/>
      <c r="BGQ73"/>
      <c r="BGR73"/>
      <c r="BGS73"/>
      <c r="BGT73"/>
      <c r="BGU73"/>
      <c r="BGV73"/>
      <c r="BGW73"/>
      <c r="BGX73"/>
      <c r="BGY73"/>
      <c r="BGZ73"/>
      <c r="BHA73"/>
      <c r="BHB73"/>
      <c r="BHC73"/>
      <c r="BHD73"/>
      <c r="BHE73"/>
      <c r="BHF73"/>
      <c r="BHG73"/>
      <c r="BHH73"/>
      <c r="BHI73"/>
      <c r="BHJ73"/>
      <c r="BHK73"/>
      <c r="BHL73"/>
      <c r="BHM73"/>
      <c r="BHN73"/>
      <c r="BHO73"/>
      <c r="BHP73"/>
      <c r="BHQ73"/>
      <c r="BHR73"/>
      <c r="BHS73"/>
      <c r="BHT73"/>
      <c r="BHU73"/>
      <c r="BHV73"/>
      <c r="BHW73"/>
      <c r="BHX73"/>
      <c r="BHY73"/>
      <c r="BHZ73"/>
      <c r="BIA73"/>
      <c r="BIB73"/>
      <c r="BIC73"/>
      <c r="BID73"/>
      <c r="BIE73"/>
      <c r="BIF73"/>
      <c r="BIG73"/>
      <c r="BIH73"/>
      <c r="BII73"/>
      <c r="BIJ73"/>
      <c r="BIK73"/>
      <c r="BIL73"/>
      <c r="BIM73"/>
      <c r="BIN73"/>
      <c r="BIO73"/>
      <c r="BIP73"/>
      <c r="BIQ73"/>
      <c r="BIR73"/>
      <c r="BIS73"/>
      <c r="BIT73"/>
      <c r="BIU73"/>
      <c r="BIV73"/>
      <c r="BIW73"/>
      <c r="BIX73"/>
      <c r="BIY73"/>
      <c r="BIZ73"/>
      <c r="BJA73"/>
      <c r="BJB73"/>
      <c r="BJC73"/>
      <c r="BJD73"/>
      <c r="BJE73"/>
      <c r="BJF73"/>
      <c r="BJG73"/>
      <c r="BJH73"/>
      <c r="BJI73"/>
      <c r="BJJ73"/>
      <c r="BJK73"/>
      <c r="BJL73"/>
      <c r="BJM73"/>
      <c r="BJN73"/>
      <c r="BJO73"/>
      <c r="BJP73"/>
      <c r="BJQ73"/>
      <c r="BJR73"/>
      <c r="BJS73"/>
      <c r="BJT73"/>
      <c r="BJU73"/>
      <c r="BJV73"/>
      <c r="BJW73"/>
      <c r="BJX73"/>
      <c r="BJY73"/>
      <c r="BJZ73"/>
      <c r="BKA73"/>
      <c r="BKB73"/>
      <c r="BKC73"/>
      <c r="BKD73"/>
      <c r="BKE73"/>
      <c r="BKF73"/>
      <c r="BKG73"/>
      <c r="BKH73"/>
      <c r="BKI73"/>
      <c r="BKJ73"/>
      <c r="BKK73"/>
      <c r="BKL73"/>
      <c r="BKM73"/>
      <c r="BKN73"/>
      <c r="BKO73"/>
      <c r="BKP73"/>
      <c r="BKQ73"/>
      <c r="BKR73"/>
      <c r="BKS73"/>
      <c r="BKT73"/>
      <c r="BKU73"/>
      <c r="BKV73"/>
      <c r="BKW73"/>
      <c r="BKX73"/>
      <c r="BKY73"/>
      <c r="BKZ73"/>
      <c r="BLA73"/>
      <c r="BLB73"/>
      <c r="BLC73"/>
      <c r="BLD73"/>
      <c r="BLE73"/>
      <c r="BLF73"/>
      <c r="BLG73"/>
      <c r="BLH73"/>
      <c r="BLI73"/>
      <c r="BLJ73"/>
      <c r="BLK73"/>
      <c r="BLL73"/>
      <c r="BLM73"/>
      <c r="BLN73"/>
      <c r="BLO73"/>
      <c r="BLP73"/>
      <c r="BLQ73"/>
      <c r="BLR73"/>
      <c r="BLS73"/>
      <c r="BLT73"/>
      <c r="BLU73"/>
      <c r="BLV73"/>
      <c r="BLW73"/>
      <c r="BLX73"/>
      <c r="BLY73"/>
      <c r="BLZ73"/>
      <c r="BMA73"/>
      <c r="BMB73"/>
      <c r="BMC73"/>
      <c r="BMD73"/>
      <c r="BME73"/>
      <c r="BMF73"/>
      <c r="BMG73"/>
      <c r="BMH73"/>
      <c r="BMI73"/>
      <c r="BMJ73"/>
      <c r="BMK73"/>
      <c r="BML73"/>
      <c r="BMM73"/>
      <c r="BMN73"/>
      <c r="BMO73"/>
      <c r="BMP73"/>
      <c r="BMQ73"/>
      <c r="BMR73"/>
      <c r="BMS73"/>
      <c r="BMT73"/>
      <c r="BMU73"/>
      <c r="BMV73"/>
      <c r="BMW73"/>
      <c r="BMX73"/>
      <c r="BMY73"/>
      <c r="BMZ73"/>
      <c r="BNA73"/>
      <c r="BNB73"/>
      <c r="BNC73"/>
      <c r="BND73"/>
      <c r="BNE73"/>
      <c r="BNF73"/>
      <c r="BNG73"/>
      <c r="BNH73"/>
      <c r="BNI73"/>
      <c r="BNJ73"/>
      <c r="BNK73"/>
      <c r="BNL73"/>
      <c r="BNM73"/>
      <c r="BNN73"/>
      <c r="BNO73"/>
      <c r="BNP73"/>
      <c r="BNQ73"/>
      <c r="BNR73"/>
      <c r="BNS73"/>
      <c r="BNT73"/>
      <c r="BNU73"/>
      <c r="BNV73"/>
      <c r="BNW73"/>
      <c r="BNX73"/>
      <c r="BNY73"/>
      <c r="BNZ73"/>
      <c r="BOA73"/>
      <c r="BOB73"/>
      <c r="BOC73"/>
      <c r="BOD73"/>
      <c r="BOE73"/>
      <c r="BOF73"/>
      <c r="BOG73"/>
      <c r="BOH73"/>
      <c r="BOI73"/>
      <c r="BOJ73"/>
      <c r="BOK73"/>
      <c r="BOL73"/>
      <c r="BOM73"/>
      <c r="BON73"/>
      <c r="BOO73"/>
      <c r="BOP73"/>
      <c r="BOQ73"/>
      <c r="BOR73"/>
      <c r="BOS73"/>
      <c r="BOT73"/>
      <c r="BOU73"/>
      <c r="BOV73"/>
      <c r="BOW73"/>
      <c r="BOX73"/>
      <c r="BOY73"/>
      <c r="BOZ73"/>
      <c r="BPA73"/>
      <c r="BPB73"/>
      <c r="BPC73"/>
      <c r="BPD73"/>
      <c r="BPE73"/>
      <c r="BPF73"/>
      <c r="BPG73"/>
      <c r="BPH73"/>
      <c r="BPI73"/>
      <c r="BPJ73"/>
      <c r="BPK73"/>
      <c r="BPL73"/>
      <c r="BPM73"/>
      <c r="BPN73"/>
      <c r="BPO73"/>
      <c r="BPP73"/>
      <c r="BPQ73"/>
      <c r="BPR73"/>
      <c r="BPS73"/>
      <c r="BPT73"/>
      <c r="BPU73"/>
      <c r="BPV73"/>
      <c r="BPW73"/>
      <c r="BPX73"/>
      <c r="BPY73"/>
      <c r="BPZ73"/>
      <c r="BQA73"/>
      <c r="BQB73"/>
      <c r="BQC73"/>
      <c r="BQD73"/>
      <c r="BQE73"/>
      <c r="BQF73"/>
      <c r="BQG73"/>
      <c r="BQH73"/>
      <c r="BQI73"/>
      <c r="BQJ73"/>
      <c r="BQK73"/>
      <c r="BQL73"/>
      <c r="BQM73"/>
      <c r="BQN73"/>
      <c r="BQO73"/>
      <c r="BQP73"/>
      <c r="BQQ73"/>
      <c r="BQR73"/>
      <c r="BQS73"/>
      <c r="BQT73"/>
      <c r="BQU73"/>
      <c r="BQV73"/>
      <c r="BQW73"/>
      <c r="BQX73"/>
      <c r="BQY73"/>
      <c r="BQZ73"/>
      <c r="BRA73"/>
      <c r="BRB73"/>
      <c r="BRC73"/>
      <c r="BRD73"/>
      <c r="BRE73"/>
      <c r="BRF73"/>
      <c r="BRG73"/>
      <c r="BRH73"/>
      <c r="BRI73"/>
      <c r="BRJ73"/>
      <c r="BRK73"/>
      <c r="BRL73"/>
      <c r="BRM73"/>
      <c r="BRN73"/>
      <c r="BRO73"/>
      <c r="BRP73"/>
      <c r="BRQ73"/>
      <c r="BRR73"/>
      <c r="BRS73"/>
      <c r="BRT73"/>
      <c r="BRU73"/>
      <c r="BRV73"/>
      <c r="BRW73"/>
      <c r="BRX73"/>
      <c r="BRY73"/>
      <c r="BRZ73"/>
      <c r="BSA73"/>
      <c r="BSB73"/>
      <c r="BSC73"/>
      <c r="BSD73"/>
      <c r="BSE73"/>
      <c r="BSF73"/>
      <c r="BSG73"/>
      <c r="BSH73"/>
      <c r="BSI73"/>
      <c r="BSJ73"/>
      <c r="BSK73"/>
      <c r="BSL73"/>
      <c r="BSM73"/>
      <c r="BSN73"/>
      <c r="BSO73"/>
      <c r="BSP73"/>
      <c r="BSQ73"/>
      <c r="BSR73"/>
      <c r="BSS73"/>
      <c r="BST73"/>
      <c r="BSU73"/>
      <c r="BSV73"/>
      <c r="BSW73"/>
      <c r="BSX73"/>
      <c r="BSY73"/>
      <c r="BSZ73"/>
      <c r="BTA73"/>
      <c r="BTB73"/>
      <c r="BTC73"/>
      <c r="BTD73"/>
      <c r="BTE73"/>
      <c r="BTF73"/>
      <c r="BTG73"/>
      <c r="BTH73"/>
      <c r="BTI73"/>
      <c r="BTJ73"/>
      <c r="BTK73"/>
      <c r="BTL73"/>
      <c r="BTM73"/>
      <c r="BTN73"/>
      <c r="BTO73"/>
      <c r="BTP73"/>
      <c r="BTQ73"/>
      <c r="BTR73"/>
      <c r="BTS73"/>
      <c r="BTT73"/>
      <c r="BTU73"/>
      <c r="BTV73"/>
      <c r="BTW73"/>
      <c r="BTX73"/>
      <c r="BTY73"/>
      <c r="BTZ73"/>
      <c r="BUA73"/>
      <c r="BUB73"/>
      <c r="BUC73"/>
      <c r="BUD73"/>
      <c r="BUE73"/>
      <c r="BUF73"/>
      <c r="BUG73"/>
      <c r="BUH73"/>
      <c r="BUI73"/>
      <c r="BUJ73"/>
      <c r="BUK73"/>
      <c r="BUL73"/>
      <c r="BUM73"/>
      <c r="BUN73"/>
      <c r="BUO73"/>
      <c r="BUP73"/>
      <c r="BUQ73"/>
      <c r="BUR73"/>
      <c r="BUS73"/>
      <c r="BUT73"/>
      <c r="BUU73"/>
      <c r="BUV73"/>
      <c r="BUW73"/>
      <c r="BUX73"/>
      <c r="BUY73"/>
      <c r="BUZ73"/>
      <c r="BVA73"/>
      <c r="BVB73"/>
      <c r="BVC73"/>
      <c r="BVD73"/>
      <c r="BVE73"/>
      <c r="BVF73"/>
      <c r="BVG73"/>
      <c r="BVH73"/>
      <c r="BVI73"/>
      <c r="BVJ73"/>
      <c r="BVK73"/>
      <c r="BVL73"/>
      <c r="BVM73"/>
      <c r="BVN73"/>
      <c r="BVO73"/>
      <c r="BVP73"/>
      <c r="BVQ73"/>
      <c r="BVR73"/>
      <c r="BVS73"/>
      <c r="BVT73"/>
      <c r="BVU73"/>
      <c r="BVV73"/>
      <c r="BVW73"/>
      <c r="BVX73"/>
      <c r="BVY73"/>
      <c r="BVZ73"/>
      <c r="BWA73"/>
      <c r="BWB73"/>
      <c r="BWC73"/>
      <c r="BWD73"/>
      <c r="BWE73"/>
      <c r="BWF73"/>
      <c r="BWG73"/>
      <c r="BWH73"/>
      <c r="BWI73"/>
      <c r="BWJ73"/>
      <c r="BWK73"/>
      <c r="BWL73"/>
      <c r="BWM73"/>
      <c r="BWN73"/>
      <c r="BWO73"/>
      <c r="BWP73"/>
      <c r="BWQ73"/>
      <c r="BWR73"/>
      <c r="BWS73"/>
      <c r="BWT73"/>
      <c r="BWU73"/>
      <c r="BWV73"/>
      <c r="BWW73"/>
      <c r="BWX73"/>
      <c r="BWY73"/>
      <c r="BWZ73"/>
      <c r="BXA73"/>
      <c r="BXB73"/>
      <c r="BXC73"/>
      <c r="BXD73"/>
      <c r="BXE73"/>
    </row>
    <row r="74" spans="1:1981" s="4" customFormat="1" ht="15" customHeight="1" x14ac:dyDescent="0.25">
      <c r="A74"/>
      <c r="B74" s="234"/>
      <c r="C74" s="81" t="s">
        <v>191</v>
      </c>
      <c r="D74" s="25">
        <v>1</v>
      </c>
      <c r="E74" s="26" t="s">
        <v>44</v>
      </c>
      <c r="F74" s="81" t="s">
        <v>192</v>
      </c>
      <c r="G74" s="28" t="s">
        <v>41</v>
      </c>
      <c r="H74" s="50" t="s">
        <v>37</v>
      </c>
      <c r="I74" s="75" t="s">
        <v>94</v>
      </c>
      <c r="J74" s="50"/>
      <c r="L74" s="43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  <c r="AMK74"/>
      <c r="AML74"/>
      <c r="AMM74"/>
      <c r="AMN74"/>
      <c r="AMO74"/>
      <c r="AMP74"/>
      <c r="AMQ74"/>
      <c r="AMR74"/>
      <c r="AMS74"/>
      <c r="AMT74"/>
      <c r="AMU74"/>
      <c r="AMV74"/>
      <c r="AMW74"/>
      <c r="AMX74"/>
      <c r="AMY74"/>
      <c r="AMZ74"/>
      <c r="ANA74"/>
      <c r="ANB74"/>
      <c r="ANC74"/>
      <c r="AND74"/>
      <c r="ANE74"/>
      <c r="ANF74"/>
      <c r="ANG74"/>
      <c r="ANH74"/>
      <c r="ANI74"/>
      <c r="ANJ74"/>
      <c r="ANK74"/>
      <c r="ANL74"/>
      <c r="ANM74"/>
      <c r="ANN74"/>
      <c r="ANO74"/>
      <c r="ANP74"/>
      <c r="ANQ74"/>
      <c r="ANR74"/>
      <c r="ANS74"/>
      <c r="ANT74"/>
      <c r="ANU74"/>
      <c r="ANV74"/>
      <c r="ANW74"/>
      <c r="ANX74"/>
      <c r="ANY74"/>
      <c r="ANZ74"/>
      <c r="AOA74"/>
      <c r="AOB74"/>
      <c r="AOC74"/>
      <c r="AOD74"/>
      <c r="AOE74"/>
      <c r="AOF74"/>
      <c r="AOG74"/>
      <c r="AOH74"/>
      <c r="AOI74"/>
      <c r="AOJ74"/>
      <c r="AOK74"/>
      <c r="AOL74"/>
      <c r="AOM74"/>
      <c r="AON74"/>
      <c r="AOO74"/>
      <c r="AOP74"/>
      <c r="AOQ74"/>
      <c r="AOR74"/>
      <c r="AOS74"/>
      <c r="AOT74"/>
      <c r="AOU74"/>
      <c r="AOV74"/>
      <c r="AOW74"/>
      <c r="AOX74"/>
      <c r="AOY74"/>
      <c r="AOZ74"/>
      <c r="APA74"/>
      <c r="APB74"/>
      <c r="APC74"/>
      <c r="APD74"/>
      <c r="APE74"/>
      <c r="APF74"/>
      <c r="APG74"/>
      <c r="APH74"/>
      <c r="API74"/>
      <c r="APJ74"/>
      <c r="APK74"/>
      <c r="APL74"/>
      <c r="APM74"/>
      <c r="APN74"/>
      <c r="APO74"/>
      <c r="APP74"/>
      <c r="APQ74"/>
      <c r="APR74"/>
      <c r="APS74"/>
      <c r="APT74"/>
      <c r="APU74"/>
      <c r="APV74"/>
      <c r="APW74"/>
      <c r="APX74"/>
      <c r="APY74"/>
      <c r="APZ74"/>
      <c r="AQA74"/>
      <c r="AQB74"/>
      <c r="AQC74"/>
      <c r="AQD74"/>
      <c r="AQE74"/>
      <c r="AQF74"/>
      <c r="AQG74"/>
      <c r="AQH74"/>
      <c r="AQI74"/>
      <c r="AQJ74"/>
      <c r="AQK74"/>
      <c r="AQL74"/>
      <c r="AQM74"/>
      <c r="AQN74"/>
      <c r="AQO74"/>
      <c r="AQP74"/>
      <c r="AQQ74"/>
      <c r="AQR74"/>
      <c r="AQS74"/>
      <c r="AQT74"/>
      <c r="AQU74"/>
      <c r="AQV74"/>
      <c r="AQW74"/>
      <c r="AQX74"/>
      <c r="AQY74"/>
      <c r="AQZ74"/>
      <c r="ARA74"/>
      <c r="ARB74"/>
      <c r="ARC74"/>
      <c r="ARD74"/>
      <c r="ARE74"/>
      <c r="ARF74"/>
      <c r="ARG74"/>
      <c r="ARH74"/>
      <c r="ARI74"/>
      <c r="ARJ74"/>
      <c r="ARK74"/>
      <c r="ARL74"/>
      <c r="ARM74"/>
      <c r="ARN74"/>
      <c r="ARO74"/>
      <c r="ARP74"/>
      <c r="ARQ74"/>
      <c r="ARR74"/>
      <c r="ARS74"/>
      <c r="ART74"/>
      <c r="ARU74"/>
      <c r="ARV74"/>
      <c r="ARW74"/>
      <c r="ARX74"/>
      <c r="ARY74"/>
      <c r="ARZ74"/>
      <c r="ASA74"/>
      <c r="ASB74"/>
      <c r="ASC74"/>
      <c r="ASD74"/>
      <c r="ASE74"/>
      <c r="ASF74"/>
      <c r="ASG74"/>
      <c r="ASH74"/>
      <c r="ASI74"/>
      <c r="ASJ74"/>
      <c r="ASK74"/>
      <c r="ASL74"/>
      <c r="ASM74"/>
      <c r="ASN74"/>
      <c r="ASO74"/>
      <c r="ASP74"/>
      <c r="ASQ74"/>
      <c r="ASR74"/>
      <c r="ASS74"/>
      <c r="AST74"/>
      <c r="ASU74"/>
      <c r="ASV74"/>
      <c r="ASW74"/>
      <c r="ASX74"/>
      <c r="ASY74"/>
      <c r="ASZ74"/>
      <c r="ATA74"/>
      <c r="ATB74"/>
      <c r="ATC74"/>
      <c r="ATD74"/>
      <c r="ATE74"/>
      <c r="ATF74"/>
      <c r="ATG74"/>
      <c r="ATH74"/>
      <c r="ATI74"/>
      <c r="ATJ74"/>
      <c r="ATK74"/>
      <c r="ATL74"/>
      <c r="ATM74"/>
      <c r="ATN74"/>
      <c r="ATO74"/>
      <c r="ATP74"/>
      <c r="ATQ74"/>
      <c r="ATR74"/>
      <c r="ATS74"/>
      <c r="ATT74"/>
      <c r="ATU74"/>
      <c r="ATV74"/>
      <c r="ATW74"/>
      <c r="ATX74"/>
      <c r="ATY74"/>
      <c r="ATZ74"/>
      <c r="AUA74"/>
      <c r="AUB74"/>
      <c r="AUC74"/>
      <c r="AUD74"/>
      <c r="AUE74"/>
      <c r="AUF74"/>
      <c r="AUG74"/>
      <c r="AUH74"/>
      <c r="AUI74"/>
      <c r="AUJ74"/>
      <c r="AUK74"/>
      <c r="AUL74"/>
      <c r="AUM74"/>
      <c r="AUN74"/>
      <c r="AUO74"/>
      <c r="AUP74"/>
      <c r="AUQ74"/>
      <c r="AUR74"/>
      <c r="AUS74"/>
      <c r="AUT74"/>
      <c r="AUU74"/>
      <c r="AUV74"/>
      <c r="AUW74"/>
      <c r="AUX74"/>
      <c r="AUY74"/>
      <c r="AUZ74"/>
      <c r="AVA74"/>
      <c r="AVB74"/>
      <c r="AVC74"/>
      <c r="AVD74"/>
      <c r="AVE74"/>
      <c r="AVF74"/>
      <c r="AVG74"/>
      <c r="AVH74"/>
      <c r="AVI74"/>
      <c r="AVJ74"/>
      <c r="AVK74"/>
      <c r="AVL74"/>
      <c r="AVM74"/>
      <c r="AVN74"/>
      <c r="AVO74"/>
      <c r="AVP74"/>
      <c r="AVQ74"/>
      <c r="AVR74"/>
      <c r="AVS74"/>
      <c r="AVT74"/>
      <c r="AVU74"/>
      <c r="AVV74"/>
      <c r="AVW74"/>
      <c r="AVX74"/>
      <c r="AVY74"/>
      <c r="AVZ74"/>
      <c r="AWA74"/>
      <c r="AWB74"/>
      <c r="AWC74"/>
      <c r="AWD74"/>
      <c r="AWE74"/>
      <c r="AWF74"/>
      <c r="AWG74"/>
      <c r="AWH74"/>
      <c r="AWI74"/>
      <c r="AWJ74"/>
      <c r="AWK74"/>
      <c r="AWL74"/>
      <c r="AWM74"/>
      <c r="AWN74"/>
      <c r="AWO74"/>
      <c r="AWP74"/>
      <c r="AWQ74"/>
      <c r="AWR74"/>
      <c r="AWS74"/>
      <c r="AWT74"/>
      <c r="AWU74"/>
      <c r="AWV74"/>
      <c r="AWW74"/>
      <c r="AWX74"/>
      <c r="AWY74"/>
      <c r="AWZ74"/>
      <c r="AXA74"/>
      <c r="AXB74"/>
      <c r="AXC74"/>
      <c r="AXD74"/>
      <c r="AXE74"/>
      <c r="AXF74"/>
      <c r="AXG74"/>
      <c r="AXH74"/>
      <c r="AXI74"/>
      <c r="AXJ74"/>
      <c r="AXK74"/>
      <c r="AXL74"/>
      <c r="AXM74"/>
      <c r="AXN74"/>
      <c r="AXO74"/>
      <c r="AXP74"/>
      <c r="AXQ74"/>
      <c r="AXR74"/>
      <c r="AXS74"/>
      <c r="AXT74"/>
      <c r="AXU74"/>
      <c r="AXV74"/>
      <c r="AXW74"/>
      <c r="AXX74"/>
      <c r="AXY74"/>
      <c r="AXZ74"/>
      <c r="AYA74"/>
      <c r="AYB74"/>
      <c r="AYC74"/>
      <c r="AYD74"/>
      <c r="AYE74"/>
      <c r="AYF74"/>
      <c r="AYG74"/>
      <c r="AYH74"/>
      <c r="AYI74"/>
      <c r="AYJ74"/>
      <c r="AYK74"/>
      <c r="AYL74"/>
      <c r="AYM74"/>
      <c r="AYN74"/>
      <c r="AYO74"/>
      <c r="AYP74"/>
      <c r="AYQ74"/>
      <c r="AYR74"/>
      <c r="AYS74"/>
      <c r="AYT74"/>
      <c r="AYU74"/>
      <c r="AYV74"/>
      <c r="AYW74"/>
      <c r="AYX74"/>
      <c r="AYY74"/>
      <c r="AYZ74"/>
      <c r="AZA74"/>
      <c r="AZB74"/>
      <c r="AZC74"/>
      <c r="AZD74"/>
      <c r="AZE74"/>
      <c r="AZF74"/>
      <c r="AZG74"/>
      <c r="AZH74"/>
      <c r="AZI74"/>
      <c r="AZJ74"/>
      <c r="AZK74"/>
      <c r="AZL74"/>
      <c r="AZM74"/>
      <c r="AZN74"/>
      <c r="AZO74"/>
      <c r="AZP74"/>
      <c r="AZQ74"/>
      <c r="AZR74"/>
      <c r="AZS74"/>
      <c r="AZT74"/>
      <c r="AZU74"/>
      <c r="AZV74"/>
      <c r="AZW74"/>
      <c r="AZX74"/>
      <c r="AZY74"/>
      <c r="AZZ74"/>
      <c r="BAA74"/>
      <c r="BAB74"/>
      <c r="BAC74"/>
      <c r="BAD74"/>
      <c r="BAE74"/>
      <c r="BAF74"/>
      <c r="BAG74"/>
      <c r="BAH74"/>
      <c r="BAI74"/>
      <c r="BAJ74"/>
      <c r="BAK74"/>
      <c r="BAL74"/>
      <c r="BAM74"/>
      <c r="BAN74"/>
      <c r="BAO74"/>
      <c r="BAP74"/>
      <c r="BAQ74"/>
      <c r="BAR74"/>
      <c r="BAS74"/>
      <c r="BAT74"/>
      <c r="BAU74"/>
      <c r="BAV74"/>
      <c r="BAW74"/>
      <c r="BAX74"/>
      <c r="BAY74"/>
      <c r="BAZ74"/>
      <c r="BBA74"/>
      <c r="BBB74"/>
      <c r="BBC74"/>
      <c r="BBD74"/>
      <c r="BBE74"/>
      <c r="BBF74"/>
      <c r="BBG74"/>
      <c r="BBH74"/>
      <c r="BBI74"/>
      <c r="BBJ74"/>
      <c r="BBK74"/>
      <c r="BBL74"/>
      <c r="BBM74"/>
      <c r="BBN74"/>
      <c r="BBO74"/>
      <c r="BBP74"/>
      <c r="BBQ74"/>
      <c r="BBR74"/>
      <c r="BBS74"/>
      <c r="BBT74"/>
      <c r="BBU74"/>
      <c r="BBV74"/>
      <c r="BBW74"/>
      <c r="BBX74"/>
      <c r="BBY74"/>
      <c r="BBZ74"/>
      <c r="BCA74"/>
      <c r="BCB74"/>
      <c r="BCC74"/>
      <c r="BCD74"/>
      <c r="BCE74"/>
      <c r="BCF74"/>
      <c r="BCG74"/>
      <c r="BCH74"/>
      <c r="BCI74"/>
      <c r="BCJ74"/>
      <c r="BCK74"/>
      <c r="BCL74"/>
      <c r="BCM74"/>
      <c r="BCN74"/>
      <c r="BCO74"/>
      <c r="BCP74"/>
      <c r="BCQ74"/>
      <c r="BCR74"/>
      <c r="BCS74"/>
      <c r="BCT74"/>
      <c r="BCU74"/>
      <c r="BCV74"/>
      <c r="BCW74"/>
      <c r="BCX74"/>
      <c r="BCY74"/>
      <c r="BCZ74"/>
      <c r="BDA74"/>
      <c r="BDB74"/>
      <c r="BDC74"/>
      <c r="BDD74"/>
      <c r="BDE74"/>
      <c r="BDF74"/>
      <c r="BDG74"/>
      <c r="BDH74"/>
      <c r="BDI74"/>
      <c r="BDJ74"/>
      <c r="BDK74"/>
      <c r="BDL74"/>
      <c r="BDM74"/>
      <c r="BDN74"/>
      <c r="BDO74"/>
      <c r="BDP74"/>
      <c r="BDQ74"/>
      <c r="BDR74"/>
      <c r="BDS74"/>
      <c r="BDT74"/>
      <c r="BDU74"/>
      <c r="BDV74"/>
      <c r="BDW74"/>
      <c r="BDX74"/>
      <c r="BDY74"/>
      <c r="BDZ74"/>
      <c r="BEA74"/>
      <c r="BEB74"/>
      <c r="BEC74"/>
      <c r="BED74"/>
      <c r="BEE74"/>
      <c r="BEF74"/>
      <c r="BEG74"/>
      <c r="BEH74"/>
      <c r="BEI74"/>
      <c r="BEJ74"/>
      <c r="BEK74"/>
      <c r="BEL74"/>
      <c r="BEM74"/>
      <c r="BEN74"/>
      <c r="BEO74"/>
      <c r="BEP74"/>
      <c r="BEQ74"/>
      <c r="BER74"/>
      <c r="BES74"/>
      <c r="BET74"/>
      <c r="BEU74"/>
      <c r="BEV74"/>
      <c r="BEW74"/>
      <c r="BEX74"/>
      <c r="BEY74"/>
      <c r="BEZ74"/>
      <c r="BFA74"/>
      <c r="BFB74"/>
      <c r="BFC74"/>
      <c r="BFD74"/>
      <c r="BFE74"/>
      <c r="BFF74"/>
      <c r="BFG74"/>
      <c r="BFH74"/>
      <c r="BFI74"/>
      <c r="BFJ74"/>
      <c r="BFK74"/>
      <c r="BFL74"/>
      <c r="BFM74"/>
      <c r="BFN74"/>
      <c r="BFO74"/>
      <c r="BFP74"/>
      <c r="BFQ74"/>
      <c r="BFR74"/>
      <c r="BFS74"/>
      <c r="BFT74"/>
      <c r="BFU74"/>
      <c r="BFV74"/>
      <c r="BFW74"/>
      <c r="BFX74"/>
      <c r="BFY74"/>
      <c r="BFZ74"/>
      <c r="BGA74"/>
      <c r="BGB74"/>
      <c r="BGC74"/>
      <c r="BGD74"/>
      <c r="BGE74"/>
      <c r="BGF74"/>
      <c r="BGG74"/>
      <c r="BGH74"/>
      <c r="BGI74"/>
      <c r="BGJ74"/>
      <c r="BGK74"/>
      <c r="BGL74"/>
      <c r="BGM74"/>
      <c r="BGN74"/>
      <c r="BGO74"/>
      <c r="BGP74"/>
      <c r="BGQ74"/>
      <c r="BGR74"/>
      <c r="BGS74"/>
      <c r="BGT74"/>
      <c r="BGU74"/>
      <c r="BGV74"/>
      <c r="BGW74"/>
      <c r="BGX74"/>
      <c r="BGY74"/>
      <c r="BGZ74"/>
      <c r="BHA74"/>
      <c r="BHB74"/>
      <c r="BHC74"/>
      <c r="BHD74"/>
      <c r="BHE74"/>
      <c r="BHF74"/>
      <c r="BHG74"/>
      <c r="BHH74"/>
      <c r="BHI74"/>
      <c r="BHJ74"/>
      <c r="BHK74"/>
      <c r="BHL74"/>
      <c r="BHM74"/>
      <c r="BHN74"/>
      <c r="BHO74"/>
      <c r="BHP74"/>
      <c r="BHQ74"/>
      <c r="BHR74"/>
      <c r="BHS74"/>
      <c r="BHT74"/>
      <c r="BHU74"/>
      <c r="BHV74"/>
      <c r="BHW74"/>
      <c r="BHX74"/>
      <c r="BHY74"/>
      <c r="BHZ74"/>
      <c r="BIA74"/>
      <c r="BIB74"/>
      <c r="BIC74"/>
      <c r="BID74"/>
      <c r="BIE74"/>
      <c r="BIF74"/>
      <c r="BIG74"/>
      <c r="BIH74"/>
      <c r="BII74"/>
      <c r="BIJ74"/>
      <c r="BIK74"/>
      <c r="BIL74"/>
      <c r="BIM74"/>
      <c r="BIN74"/>
      <c r="BIO74"/>
      <c r="BIP74"/>
      <c r="BIQ74"/>
      <c r="BIR74"/>
      <c r="BIS74"/>
      <c r="BIT74"/>
      <c r="BIU74"/>
      <c r="BIV74"/>
      <c r="BIW74"/>
      <c r="BIX74"/>
      <c r="BIY74"/>
      <c r="BIZ74"/>
      <c r="BJA74"/>
      <c r="BJB74"/>
      <c r="BJC74"/>
      <c r="BJD74"/>
      <c r="BJE74"/>
      <c r="BJF74"/>
      <c r="BJG74"/>
      <c r="BJH74"/>
      <c r="BJI74"/>
      <c r="BJJ74"/>
      <c r="BJK74"/>
      <c r="BJL74"/>
      <c r="BJM74"/>
      <c r="BJN74"/>
      <c r="BJO74"/>
      <c r="BJP74"/>
      <c r="BJQ74"/>
      <c r="BJR74"/>
      <c r="BJS74"/>
      <c r="BJT74"/>
      <c r="BJU74"/>
      <c r="BJV74"/>
      <c r="BJW74"/>
      <c r="BJX74"/>
      <c r="BJY74"/>
      <c r="BJZ74"/>
      <c r="BKA74"/>
      <c r="BKB74"/>
      <c r="BKC74"/>
      <c r="BKD74"/>
      <c r="BKE74"/>
      <c r="BKF74"/>
      <c r="BKG74"/>
      <c r="BKH74"/>
      <c r="BKI74"/>
      <c r="BKJ74"/>
      <c r="BKK74"/>
      <c r="BKL74"/>
      <c r="BKM74"/>
      <c r="BKN74"/>
      <c r="BKO74"/>
      <c r="BKP74"/>
      <c r="BKQ74"/>
      <c r="BKR74"/>
      <c r="BKS74"/>
      <c r="BKT74"/>
      <c r="BKU74"/>
      <c r="BKV74"/>
      <c r="BKW74"/>
      <c r="BKX74"/>
      <c r="BKY74"/>
      <c r="BKZ74"/>
      <c r="BLA74"/>
      <c r="BLB74"/>
      <c r="BLC74"/>
      <c r="BLD74"/>
      <c r="BLE74"/>
      <c r="BLF74"/>
      <c r="BLG74"/>
      <c r="BLH74"/>
      <c r="BLI74"/>
      <c r="BLJ74"/>
      <c r="BLK74"/>
      <c r="BLL74"/>
      <c r="BLM74"/>
      <c r="BLN74"/>
      <c r="BLO74"/>
      <c r="BLP74"/>
      <c r="BLQ74"/>
      <c r="BLR74"/>
      <c r="BLS74"/>
      <c r="BLT74"/>
      <c r="BLU74"/>
      <c r="BLV74"/>
      <c r="BLW74"/>
      <c r="BLX74"/>
      <c r="BLY74"/>
      <c r="BLZ74"/>
      <c r="BMA74"/>
      <c r="BMB74"/>
      <c r="BMC74"/>
      <c r="BMD74"/>
      <c r="BME74"/>
      <c r="BMF74"/>
      <c r="BMG74"/>
      <c r="BMH74"/>
      <c r="BMI74"/>
      <c r="BMJ74"/>
      <c r="BMK74"/>
      <c r="BML74"/>
      <c r="BMM74"/>
      <c r="BMN74"/>
      <c r="BMO74"/>
      <c r="BMP74"/>
      <c r="BMQ74"/>
      <c r="BMR74"/>
      <c r="BMS74"/>
      <c r="BMT74"/>
      <c r="BMU74"/>
      <c r="BMV74"/>
      <c r="BMW74"/>
      <c r="BMX74"/>
      <c r="BMY74"/>
      <c r="BMZ74"/>
      <c r="BNA74"/>
      <c r="BNB74"/>
      <c r="BNC74"/>
      <c r="BND74"/>
      <c r="BNE74"/>
      <c r="BNF74"/>
      <c r="BNG74"/>
      <c r="BNH74"/>
      <c r="BNI74"/>
      <c r="BNJ74"/>
      <c r="BNK74"/>
      <c r="BNL74"/>
      <c r="BNM74"/>
      <c r="BNN74"/>
      <c r="BNO74"/>
      <c r="BNP74"/>
      <c r="BNQ74"/>
      <c r="BNR74"/>
      <c r="BNS74"/>
      <c r="BNT74"/>
      <c r="BNU74"/>
      <c r="BNV74"/>
      <c r="BNW74"/>
      <c r="BNX74"/>
      <c r="BNY74"/>
      <c r="BNZ74"/>
      <c r="BOA74"/>
      <c r="BOB74"/>
      <c r="BOC74"/>
      <c r="BOD74"/>
      <c r="BOE74"/>
      <c r="BOF74"/>
      <c r="BOG74"/>
      <c r="BOH74"/>
      <c r="BOI74"/>
      <c r="BOJ74"/>
      <c r="BOK74"/>
      <c r="BOL74"/>
      <c r="BOM74"/>
      <c r="BON74"/>
      <c r="BOO74"/>
      <c r="BOP74"/>
      <c r="BOQ74"/>
      <c r="BOR74"/>
      <c r="BOS74"/>
      <c r="BOT74"/>
      <c r="BOU74"/>
      <c r="BOV74"/>
      <c r="BOW74"/>
      <c r="BOX74"/>
      <c r="BOY74"/>
      <c r="BOZ74"/>
      <c r="BPA74"/>
      <c r="BPB74"/>
      <c r="BPC74"/>
      <c r="BPD74"/>
      <c r="BPE74"/>
      <c r="BPF74"/>
      <c r="BPG74"/>
      <c r="BPH74"/>
      <c r="BPI74"/>
      <c r="BPJ74"/>
      <c r="BPK74"/>
      <c r="BPL74"/>
      <c r="BPM74"/>
      <c r="BPN74"/>
      <c r="BPO74"/>
      <c r="BPP74"/>
      <c r="BPQ74"/>
      <c r="BPR74"/>
      <c r="BPS74"/>
      <c r="BPT74"/>
      <c r="BPU74"/>
      <c r="BPV74"/>
      <c r="BPW74"/>
      <c r="BPX74"/>
      <c r="BPY74"/>
      <c r="BPZ74"/>
      <c r="BQA74"/>
      <c r="BQB74"/>
      <c r="BQC74"/>
      <c r="BQD74"/>
      <c r="BQE74"/>
      <c r="BQF74"/>
      <c r="BQG74"/>
      <c r="BQH74"/>
      <c r="BQI74"/>
      <c r="BQJ74"/>
      <c r="BQK74"/>
      <c r="BQL74"/>
      <c r="BQM74"/>
      <c r="BQN74"/>
      <c r="BQO74"/>
      <c r="BQP74"/>
      <c r="BQQ74"/>
      <c r="BQR74"/>
      <c r="BQS74"/>
      <c r="BQT74"/>
      <c r="BQU74"/>
      <c r="BQV74"/>
      <c r="BQW74"/>
      <c r="BQX74"/>
      <c r="BQY74"/>
      <c r="BQZ74"/>
      <c r="BRA74"/>
      <c r="BRB74"/>
      <c r="BRC74"/>
      <c r="BRD74"/>
      <c r="BRE74"/>
      <c r="BRF74"/>
      <c r="BRG74"/>
      <c r="BRH74"/>
      <c r="BRI74"/>
      <c r="BRJ74"/>
      <c r="BRK74"/>
      <c r="BRL74"/>
      <c r="BRM74"/>
      <c r="BRN74"/>
      <c r="BRO74"/>
      <c r="BRP74"/>
      <c r="BRQ74"/>
      <c r="BRR74"/>
      <c r="BRS74"/>
      <c r="BRT74"/>
      <c r="BRU74"/>
      <c r="BRV74"/>
      <c r="BRW74"/>
      <c r="BRX74"/>
      <c r="BRY74"/>
      <c r="BRZ74"/>
      <c r="BSA74"/>
      <c r="BSB74"/>
      <c r="BSC74"/>
      <c r="BSD74"/>
      <c r="BSE74"/>
      <c r="BSF74"/>
      <c r="BSG74"/>
      <c r="BSH74"/>
      <c r="BSI74"/>
      <c r="BSJ74"/>
      <c r="BSK74"/>
      <c r="BSL74"/>
      <c r="BSM74"/>
      <c r="BSN74"/>
      <c r="BSO74"/>
      <c r="BSP74"/>
      <c r="BSQ74"/>
      <c r="BSR74"/>
      <c r="BSS74"/>
      <c r="BST74"/>
      <c r="BSU74"/>
      <c r="BSV74"/>
      <c r="BSW74"/>
      <c r="BSX74"/>
      <c r="BSY74"/>
      <c r="BSZ74"/>
      <c r="BTA74"/>
      <c r="BTB74"/>
      <c r="BTC74"/>
      <c r="BTD74"/>
      <c r="BTE74"/>
      <c r="BTF74"/>
      <c r="BTG74"/>
      <c r="BTH74"/>
      <c r="BTI74"/>
      <c r="BTJ74"/>
      <c r="BTK74"/>
      <c r="BTL74"/>
      <c r="BTM74"/>
      <c r="BTN74"/>
      <c r="BTO74"/>
      <c r="BTP74"/>
      <c r="BTQ74"/>
      <c r="BTR74"/>
      <c r="BTS74"/>
      <c r="BTT74"/>
      <c r="BTU74"/>
      <c r="BTV74"/>
      <c r="BTW74"/>
      <c r="BTX74"/>
      <c r="BTY74"/>
      <c r="BTZ74"/>
      <c r="BUA74"/>
      <c r="BUB74"/>
      <c r="BUC74"/>
      <c r="BUD74"/>
      <c r="BUE74"/>
      <c r="BUF74"/>
      <c r="BUG74"/>
      <c r="BUH74"/>
      <c r="BUI74"/>
      <c r="BUJ74"/>
      <c r="BUK74"/>
      <c r="BUL74"/>
      <c r="BUM74"/>
      <c r="BUN74"/>
      <c r="BUO74"/>
      <c r="BUP74"/>
      <c r="BUQ74"/>
      <c r="BUR74"/>
      <c r="BUS74"/>
      <c r="BUT74"/>
      <c r="BUU74"/>
      <c r="BUV74"/>
      <c r="BUW74"/>
      <c r="BUX74"/>
      <c r="BUY74"/>
      <c r="BUZ74"/>
      <c r="BVA74"/>
      <c r="BVB74"/>
      <c r="BVC74"/>
      <c r="BVD74"/>
      <c r="BVE74"/>
      <c r="BVF74"/>
      <c r="BVG74"/>
      <c r="BVH74"/>
      <c r="BVI74"/>
      <c r="BVJ74"/>
      <c r="BVK74"/>
      <c r="BVL74"/>
      <c r="BVM74"/>
      <c r="BVN74"/>
      <c r="BVO74"/>
      <c r="BVP74"/>
      <c r="BVQ74"/>
      <c r="BVR74"/>
      <c r="BVS74"/>
      <c r="BVT74"/>
      <c r="BVU74"/>
      <c r="BVV74"/>
      <c r="BVW74"/>
      <c r="BVX74"/>
      <c r="BVY74"/>
      <c r="BVZ74"/>
      <c r="BWA74"/>
      <c r="BWB74"/>
      <c r="BWC74"/>
      <c r="BWD74"/>
      <c r="BWE74"/>
      <c r="BWF74"/>
      <c r="BWG74"/>
      <c r="BWH74"/>
      <c r="BWI74"/>
      <c r="BWJ74"/>
      <c r="BWK74"/>
      <c r="BWL74"/>
      <c r="BWM74"/>
      <c r="BWN74"/>
      <c r="BWO74"/>
      <c r="BWP74"/>
      <c r="BWQ74"/>
      <c r="BWR74"/>
      <c r="BWS74"/>
      <c r="BWT74"/>
      <c r="BWU74"/>
      <c r="BWV74"/>
      <c r="BWW74"/>
      <c r="BWX74"/>
      <c r="BWY74"/>
      <c r="BWZ74"/>
      <c r="BXA74"/>
      <c r="BXB74"/>
      <c r="BXC74"/>
      <c r="BXD74"/>
      <c r="BXE74"/>
    </row>
    <row r="75" spans="1:1981" s="4" customFormat="1" ht="15.75" thickBot="1" x14ac:dyDescent="0.3">
      <c r="A75"/>
      <c r="B75" s="235"/>
      <c r="C75" s="84" t="s">
        <v>193</v>
      </c>
      <c r="D75" s="31">
        <v>116</v>
      </c>
      <c r="E75" s="32" t="s">
        <v>44</v>
      </c>
      <c r="F75" s="84" t="s">
        <v>72</v>
      </c>
      <c r="G75" s="34" t="s">
        <v>41</v>
      </c>
      <c r="H75" s="53" t="s">
        <v>37</v>
      </c>
      <c r="I75" s="79" t="s">
        <v>94</v>
      </c>
      <c r="J75" s="53"/>
      <c r="L75" s="43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  <c r="AMK75"/>
      <c r="AML75"/>
      <c r="AMM75"/>
      <c r="AMN75"/>
      <c r="AMO75"/>
      <c r="AMP75"/>
      <c r="AMQ75"/>
      <c r="AMR75"/>
      <c r="AMS75"/>
      <c r="AMT75"/>
      <c r="AMU75"/>
      <c r="AMV75"/>
      <c r="AMW75"/>
      <c r="AMX75"/>
      <c r="AMY75"/>
      <c r="AMZ75"/>
      <c r="ANA75"/>
      <c r="ANB75"/>
      <c r="ANC75"/>
      <c r="AND75"/>
      <c r="ANE75"/>
      <c r="ANF75"/>
      <c r="ANG75"/>
      <c r="ANH75"/>
      <c r="ANI75"/>
      <c r="ANJ75"/>
      <c r="ANK75"/>
      <c r="ANL75"/>
      <c r="ANM75"/>
      <c r="ANN75"/>
      <c r="ANO75"/>
      <c r="ANP75"/>
      <c r="ANQ75"/>
      <c r="ANR75"/>
      <c r="ANS75"/>
      <c r="ANT75"/>
      <c r="ANU75"/>
      <c r="ANV75"/>
      <c r="ANW75"/>
      <c r="ANX75"/>
      <c r="ANY75"/>
      <c r="ANZ75"/>
      <c r="AOA75"/>
      <c r="AOB75"/>
      <c r="AOC75"/>
      <c r="AOD75"/>
      <c r="AOE75"/>
      <c r="AOF75"/>
      <c r="AOG75"/>
      <c r="AOH75"/>
      <c r="AOI75"/>
      <c r="AOJ75"/>
      <c r="AOK75"/>
      <c r="AOL75"/>
      <c r="AOM75"/>
      <c r="AON75"/>
      <c r="AOO75"/>
      <c r="AOP75"/>
      <c r="AOQ75"/>
      <c r="AOR75"/>
      <c r="AOS75"/>
      <c r="AOT75"/>
      <c r="AOU75"/>
      <c r="AOV75"/>
      <c r="AOW75"/>
      <c r="AOX75"/>
      <c r="AOY75"/>
      <c r="AOZ75"/>
      <c r="APA75"/>
      <c r="APB75"/>
      <c r="APC75"/>
      <c r="APD75"/>
      <c r="APE75"/>
      <c r="APF75"/>
      <c r="APG75"/>
      <c r="APH75"/>
      <c r="API75"/>
      <c r="APJ75"/>
      <c r="APK75"/>
      <c r="APL75"/>
      <c r="APM75"/>
      <c r="APN75"/>
      <c r="APO75"/>
      <c r="APP75"/>
      <c r="APQ75"/>
      <c r="APR75"/>
      <c r="APS75"/>
      <c r="APT75"/>
      <c r="APU75"/>
      <c r="APV75"/>
      <c r="APW75"/>
      <c r="APX75"/>
      <c r="APY75"/>
      <c r="APZ75"/>
      <c r="AQA75"/>
      <c r="AQB75"/>
      <c r="AQC75"/>
      <c r="AQD75"/>
      <c r="AQE75"/>
      <c r="AQF75"/>
      <c r="AQG75"/>
      <c r="AQH75"/>
      <c r="AQI75"/>
      <c r="AQJ75"/>
      <c r="AQK75"/>
      <c r="AQL75"/>
      <c r="AQM75"/>
      <c r="AQN75"/>
      <c r="AQO75"/>
      <c r="AQP75"/>
      <c r="AQQ75"/>
      <c r="AQR75"/>
      <c r="AQS75"/>
      <c r="AQT75"/>
      <c r="AQU75"/>
      <c r="AQV75"/>
      <c r="AQW75"/>
      <c r="AQX75"/>
      <c r="AQY75"/>
      <c r="AQZ75"/>
      <c r="ARA75"/>
      <c r="ARB75"/>
      <c r="ARC75"/>
      <c r="ARD75"/>
      <c r="ARE75"/>
      <c r="ARF75"/>
      <c r="ARG75"/>
      <c r="ARH75"/>
      <c r="ARI75"/>
      <c r="ARJ75"/>
      <c r="ARK75"/>
      <c r="ARL75"/>
      <c r="ARM75"/>
      <c r="ARN75"/>
      <c r="ARO75"/>
      <c r="ARP75"/>
      <c r="ARQ75"/>
      <c r="ARR75"/>
      <c r="ARS75"/>
      <c r="ART75"/>
      <c r="ARU75"/>
      <c r="ARV75"/>
      <c r="ARW75"/>
      <c r="ARX75"/>
      <c r="ARY75"/>
      <c r="ARZ75"/>
      <c r="ASA75"/>
      <c r="ASB75"/>
      <c r="ASC75"/>
      <c r="ASD75"/>
      <c r="ASE75"/>
      <c r="ASF75"/>
      <c r="ASG75"/>
      <c r="ASH75"/>
      <c r="ASI75"/>
      <c r="ASJ75"/>
      <c r="ASK75"/>
      <c r="ASL75"/>
      <c r="ASM75"/>
      <c r="ASN75"/>
      <c r="ASO75"/>
      <c r="ASP75"/>
      <c r="ASQ75"/>
      <c r="ASR75"/>
      <c r="ASS75"/>
      <c r="AST75"/>
      <c r="ASU75"/>
      <c r="ASV75"/>
      <c r="ASW75"/>
      <c r="ASX75"/>
      <c r="ASY75"/>
      <c r="ASZ75"/>
      <c r="ATA75"/>
      <c r="ATB75"/>
      <c r="ATC75"/>
      <c r="ATD75"/>
      <c r="ATE75"/>
      <c r="ATF75"/>
      <c r="ATG75"/>
      <c r="ATH75"/>
      <c r="ATI75"/>
      <c r="ATJ75"/>
      <c r="ATK75"/>
      <c r="ATL75"/>
      <c r="ATM75"/>
      <c r="ATN75"/>
      <c r="ATO75"/>
      <c r="ATP75"/>
      <c r="ATQ75"/>
      <c r="ATR75"/>
      <c r="ATS75"/>
      <c r="ATT75"/>
      <c r="ATU75"/>
      <c r="ATV75"/>
      <c r="ATW75"/>
      <c r="ATX75"/>
      <c r="ATY75"/>
      <c r="ATZ75"/>
      <c r="AUA75"/>
      <c r="AUB75"/>
      <c r="AUC75"/>
      <c r="AUD75"/>
      <c r="AUE75"/>
      <c r="AUF75"/>
      <c r="AUG75"/>
      <c r="AUH75"/>
      <c r="AUI75"/>
      <c r="AUJ75"/>
      <c r="AUK75"/>
      <c r="AUL75"/>
      <c r="AUM75"/>
      <c r="AUN75"/>
      <c r="AUO75"/>
      <c r="AUP75"/>
      <c r="AUQ75"/>
      <c r="AUR75"/>
      <c r="AUS75"/>
      <c r="AUT75"/>
      <c r="AUU75"/>
      <c r="AUV75"/>
      <c r="AUW75"/>
      <c r="AUX75"/>
      <c r="AUY75"/>
      <c r="AUZ75"/>
      <c r="AVA75"/>
      <c r="AVB75"/>
      <c r="AVC75"/>
      <c r="AVD75"/>
      <c r="AVE75"/>
      <c r="AVF75"/>
      <c r="AVG75"/>
      <c r="AVH75"/>
      <c r="AVI75"/>
      <c r="AVJ75"/>
      <c r="AVK75"/>
      <c r="AVL75"/>
      <c r="AVM75"/>
      <c r="AVN75"/>
      <c r="AVO75"/>
      <c r="AVP75"/>
      <c r="AVQ75"/>
      <c r="AVR75"/>
      <c r="AVS75"/>
      <c r="AVT75"/>
      <c r="AVU75"/>
      <c r="AVV75"/>
      <c r="AVW75"/>
      <c r="AVX75"/>
      <c r="AVY75"/>
      <c r="AVZ75"/>
      <c r="AWA75"/>
      <c r="AWB75"/>
      <c r="AWC75"/>
      <c r="AWD75"/>
      <c r="AWE75"/>
      <c r="AWF75"/>
      <c r="AWG75"/>
      <c r="AWH75"/>
      <c r="AWI75"/>
      <c r="AWJ75"/>
      <c r="AWK75"/>
      <c r="AWL75"/>
      <c r="AWM75"/>
      <c r="AWN75"/>
      <c r="AWO75"/>
      <c r="AWP75"/>
      <c r="AWQ75"/>
      <c r="AWR75"/>
      <c r="AWS75"/>
      <c r="AWT75"/>
      <c r="AWU75"/>
      <c r="AWV75"/>
      <c r="AWW75"/>
      <c r="AWX75"/>
      <c r="AWY75"/>
      <c r="AWZ75"/>
      <c r="AXA75"/>
      <c r="AXB75"/>
      <c r="AXC75"/>
      <c r="AXD75"/>
      <c r="AXE75"/>
      <c r="AXF75"/>
      <c r="AXG75"/>
      <c r="AXH75"/>
      <c r="AXI75"/>
      <c r="AXJ75"/>
      <c r="AXK75"/>
      <c r="AXL75"/>
      <c r="AXM75"/>
      <c r="AXN75"/>
      <c r="AXO75"/>
      <c r="AXP75"/>
      <c r="AXQ75"/>
      <c r="AXR75"/>
      <c r="AXS75"/>
      <c r="AXT75"/>
      <c r="AXU75"/>
      <c r="AXV75"/>
      <c r="AXW75"/>
      <c r="AXX75"/>
      <c r="AXY75"/>
      <c r="AXZ75"/>
      <c r="AYA75"/>
      <c r="AYB75"/>
      <c r="AYC75"/>
      <c r="AYD75"/>
      <c r="AYE75"/>
      <c r="AYF75"/>
      <c r="AYG75"/>
      <c r="AYH75"/>
      <c r="AYI75"/>
      <c r="AYJ75"/>
      <c r="AYK75"/>
      <c r="AYL75"/>
      <c r="AYM75"/>
      <c r="AYN75"/>
      <c r="AYO75"/>
      <c r="AYP75"/>
      <c r="AYQ75"/>
      <c r="AYR75"/>
      <c r="AYS75"/>
      <c r="AYT75"/>
      <c r="AYU75"/>
      <c r="AYV75"/>
      <c r="AYW75"/>
      <c r="AYX75"/>
      <c r="AYY75"/>
      <c r="AYZ75"/>
      <c r="AZA75"/>
      <c r="AZB75"/>
      <c r="AZC75"/>
      <c r="AZD75"/>
      <c r="AZE75"/>
      <c r="AZF75"/>
      <c r="AZG75"/>
      <c r="AZH75"/>
      <c r="AZI75"/>
      <c r="AZJ75"/>
      <c r="AZK75"/>
      <c r="AZL75"/>
      <c r="AZM75"/>
      <c r="AZN75"/>
      <c r="AZO75"/>
      <c r="AZP75"/>
      <c r="AZQ75"/>
      <c r="AZR75"/>
      <c r="AZS75"/>
      <c r="AZT75"/>
      <c r="AZU75"/>
      <c r="AZV75"/>
      <c r="AZW75"/>
      <c r="AZX75"/>
      <c r="AZY75"/>
      <c r="AZZ75"/>
      <c r="BAA75"/>
      <c r="BAB75"/>
      <c r="BAC75"/>
      <c r="BAD75"/>
      <c r="BAE75"/>
      <c r="BAF75"/>
      <c r="BAG75"/>
      <c r="BAH75"/>
      <c r="BAI75"/>
      <c r="BAJ75"/>
      <c r="BAK75"/>
      <c r="BAL75"/>
      <c r="BAM75"/>
      <c r="BAN75"/>
      <c r="BAO75"/>
      <c r="BAP75"/>
      <c r="BAQ75"/>
      <c r="BAR75"/>
      <c r="BAS75"/>
      <c r="BAT75"/>
      <c r="BAU75"/>
      <c r="BAV75"/>
      <c r="BAW75"/>
      <c r="BAX75"/>
      <c r="BAY75"/>
      <c r="BAZ75"/>
      <c r="BBA75"/>
      <c r="BBB75"/>
      <c r="BBC75"/>
      <c r="BBD75"/>
      <c r="BBE75"/>
      <c r="BBF75"/>
      <c r="BBG75"/>
      <c r="BBH75"/>
      <c r="BBI75"/>
      <c r="BBJ75"/>
      <c r="BBK75"/>
      <c r="BBL75"/>
      <c r="BBM75"/>
      <c r="BBN75"/>
      <c r="BBO75"/>
      <c r="BBP75"/>
      <c r="BBQ75"/>
      <c r="BBR75"/>
      <c r="BBS75"/>
      <c r="BBT75"/>
      <c r="BBU75"/>
      <c r="BBV75"/>
      <c r="BBW75"/>
      <c r="BBX75"/>
      <c r="BBY75"/>
      <c r="BBZ75"/>
      <c r="BCA75"/>
      <c r="BCB75"/>
      <c r="BCC75"/>
      <c r="BCD75"/>
      <c r="BCE75"/>
      <c r="BCF75"/>
      <c r="BCG75"/>
      <c r="BCH75"/>
      <c r="BCI75"/>
      <c r="BCJ75"/>
      <c r="BCK75"/>
      <c r="BCL75"/>
      <c r="BCM75"/>
      <c r="BCN75"/>
      <c r="BCO75"/>
      <c r="BCP75"/>
      <c r="BCQ75"/>
      <c r="BCR75"/>
      <c r="BCS75"/>
      <c r="BCT75"/>
      <c r="BCU75"/>
      <c r="BCV75"/>
      <c r="BCW75"/>
      <c r="BCX75"/>
      <c r="BCY75"/>
      <c r="BCZ75"/>
      <c r="BDA75"/>
      <c r="BDB75"/>
      <c r="BDC75"/>
      <c r="BDD75"/>
      <c r="BDE75"/>
      <c r="BDF75"/>
      <c r="BDG75"/>
      <c r="BDH75"/>
      <c r="BDI75"/>
      <c r="BDJ75"/>
      <c r="BDK75"/>
      <c r="BDL75"/>
      <c r="BDM75"/>
      <c r="BDN75"/>
      <c r="BDO75"/>
      <c r="BDP75"/>
      <c r="BDQ75"/>
      <c r="BDR75"/>
      <c r="BDS75"/>
      <c r="BDT75"/>
      <c r="BDU75"/>
      <c r="BDV75"/>
      <c r="BDW75"/>
      <c r="BDX75"/>
      <c r="BDY75"/>
      <c r="BDZ75"/>
      <c r="BEA75"/>
      <c r="BEB75"/>
      <c r="BEC75"/>
      <c r="BED75"/>
      <c r="BEE75"/>
      <c r="BEF75"/>
      <c r="BEG75"/>
      <c r="BEH75"/>
      <c r="BEI75"/>
      <c r="BEJ75"/>
      <c r="BEK75"/>
      <c r="BEL75"/>
      <c r="BEM75"/>
      <c r="BEN75"/>
      <c r="BEO75"/>
      <c r="BEP75"/>
      <c r="BEQ75"/>
      <c r="BER75"/>
      <c r="BES75"/>
      <c r="BET75"/>
      <c r="BEU75"/>
      <c r="BEV75"/>
      <c r="BEW75"/>
      <c r="BEX75"/>
      <c r="BEY75"/>
      <c r="BEZ75"/>
      <c r="BFA75"/>
      <c r="BFB75"/>
      <c r="BFC75"/>
      <c r="BFD75"/>
      <c r="BFE75"/>
      <c r="BFF75"/>
      <c r="BFG75"/>
      <c r="BFH75"/>
      <c r="BFI75"/>
      <c r="BFJ75"/>
      <c r="BFK75"/>
      <c r="BFL75"/>
      <c r="BFM75"/>
      <c r="BFN75"/>
      <c r="BFO75"/>
      <c r="BFP75"/>
      <c r="BFQ75"/>
      <c r="BFR75"/>
      <c r="BFS75"/>
      <c r="BFT75"/>
      <c r="BFU75"/>
      <c r="BFV75"/>
      <c r="BFW75"/>
      <c r="BFX75"/>
      <c r="BFY75"/>
      <c r="BFZ75"/>
      <c r="BGA75"/>
      <c r="BGB75"/>
      <c r="BGC75"/>
      <c r="BGD75"/>
      <c r="BGE75"/>
      <c r="BGF75"/>
      <c r="BGG75"/>
      <c r="BGH75"/>
      <c r="BGI75"/>
      <c r="BGJ75"/>
      <c r="BGK75"/>
      <c r="BGL75"/>
      <c r="BGM75"/>
      <c r="BGN75"/>
      <c r="BGO75"/>
      <c r="BGP75"/>
      <c r="BGQ75"/>
      <c r="BGR75"/>
      <c r="BGS75"/>
      <c r="BGT75"/>
      <c r="BGU75"/>
      <c r="BGV75"/>
      <c r="BGW75"/>
      <c r="BGX75"/>
      <c r="BGY75"/>
      <c r="BGZ75"/>
      <c r="BHA75"/>
      <c r="BHB75"/>
      <c r="BHC75"/>
      <c r="BHD75"/>
      <c r="BHE75"/>
      <c r="BHF75"/>
      <c r="BHG75"/>
      <c r="BHH75"/>
      <c r="BHI75"/>
      <c r="BHJ75"/>
      <c r="BHK75"/>
      <c r="BHL75"/>
      <c r="BHM75"/>
      <c r="BHN75"/>
      <c r="BHO75"/>
      <c r="BHP75"/>
      <c r="BHQ75"/>
      <c r="BHR75"/>
      <c r="BHS75"/>
      <c r="BHT75"/>
      <c r="BHU75"/>
      <c r="BHV75"/>
      <c r="BHW75"/>
      <c r="BHX75"/>
      <c r="BHY75"/>
      <c r="BHZ75"/>
      <c r="BIA75"/>
      <c r="BIB75"/>
      <c r="BIC75"/>
      <c r="BID75"/>
      <c r="BIE75"/>
      <c r="BIF75"/>
      <c r="BIG75"/>
      <c r="BIH75"/>
      <c r="BII75"/>
      <c r="BIJ75"/>
      <c r="BIK75"/>
      <c r="BIL75"/>
      <c r="BIM75"/>
      <c r="BIN75"/>
      <c r="BIO75"/>
      <c r="BIP75"/>
      <c r="BIQ75"/>
      <c r="BIR75"/>
      <c r="BIS75"/>
      <c r="BIT75"/>
      <c r="BIU75"/>
      <c r="BIV75"/>
      <c r="BIW75"/>
      <c r="BIX75"/>
      <c r="BIY75"/>
      <c r="BIZ75"/>
      <c r="BJA75"/>
      <c r="BJB75"/>
      <c r="BJC75"/>
      <c r="BJD75"/>
      <c r="BJE75"/>
      <c r="BJF75"/>
      <c r="BJG75"/>
      <c r="BJH75"/>
      <c r="BJI75"/>
      <c r="BJJ75"/>
      <c r="BJK75"/>
      <c r="BJL75"/>
      <c r="BJM75"/>
      <c r="BJN75"/>
      <c r="BJO75"/>
      <c r="BJP75"/>
      <c r="BJQ75"/>
      <c r="BJR75"/>
      <c r="BJS75"/>
      <c r="BJT75"/>
      <c r="BJU75"/>
      <c r="BJV75"/>
      <c r="BJW75"/>
      <c r="BJX75"/>
      <c r="BJY75"/>
      <c r="BJZ75"/>
      <c r="BKA75"/>
      <c r="BKB75"/>
      <c r="BKC75"/>
      <c r="BKD75"/>
      <c r="BKE75"/>
      <c r="BKF75"/>
      <c r="BKG75"/>
      <c r="BKH75"/>
      <c r="BKI75"/>
      <c r="BKJ75"/>
      <c r="BKK75"/>
      <c r="BKL75"/>
      <c r="BKM75"/>
      <c r="BKN75"/>
      <c r="BKO75"/>
      <c r="BKP75"/>
      <c r="BKQ75"/>
      <c r="BKR75"/>
      <c r="BKS75"/>
      <c r="BKT75"/>
      <c r="BKU75"/>
      <c r="BKV75"/>
      <c r="BKW75"/>
      <c r="BKX75"/>
      <c r="BKY75"/>
      <c r="BKZ75"/>
      <c r="BLA75"/>
      <c r="BLB75"/>
      <c r="BLC75"/>
      <c r="BLD75"/>
      <c r="BLE75"/>
      <c r="BLF75"/>
      <c r="BLG75"/>
      <c r="BLH75"/>
      <c r="BLI75"/>
      <c r="BLJ75"/>
      <c r="BLK75"/>
      <c r="BLL75"/>
      <c r="BLM75"/>
      <c r="BLN75"/>
      <c r="BLO75"/>
      <c r="BLP75"/>
      <c r="BLQ75"/>
      <c r="BLR75"/>
      <c r="BLS75"/>
      <c r="BLT75"/>
      <c r="BLU75"/>
      <c r="BLV75"/>
      <c r="BLW75"/>
      <c r="BLX75"/>
      <c r="BLY75"/>
      <c r="BLZ75"/>
      <c r="BMA75"/>
      <c r="BMB75"/>
      <c r="BMC75"/>
      <c r="BMD75"/>
      <c r="BME75"/>
      <c r="BMF75"/>
      <c r="BMG75"/>
      <c r="BMH75"/>
      <c r="BMI75"/>
      <c r="BMJ75"/>
      <c r="BMK75"/>
      <c r="BML75"/>
      <c r="BMM75"/>
      <c r="BMN75"/>
      <c r="BMO75"/>
      <c r="BMP75"/>
      <c r="BMQ75"/>
      <c r="BMR75"/>
      <c r="BMS75"/>
      <c r="BMT75"/>
      <c r="BMU75"/>
      <c r="BMV75"/>
      <c r="BMW75"/>
      <c r="BMX75"/>
      <c r="BMY75"/>
      <c r="BMZ75"/>
      <c r="BNA75"/>
      <c r="BNB75"/>
      <c r="BNC75"/>
      <c r="BND75"/>
      <c r="BNE75"/>
      <c r="BNF75"/>
      <c r="BNG75"/>
      <c r="BNH75"/>
      <c r="BNI75"/>
      <c r="BNJ75"/>
      <c r="BNK75"/>
      <c r="BNL75"/>
      <c r="BNM75"/>
      <c r="BNN75"/>
      <c r="BNO75"/>
      <c r="BNP75"/>
      <c r="BNQ75"/>
      <c r="BNR75"/>
      <c r="BNS75"/>
      <c r="BNT75"/>
      <c r="BNU75"/>
      <c r="BNV75"/>
      <c r="BNW75"/>
      <c r="BNX75"/>
      <c r="BNY75"/>
      <c r="BNZ75"/>
      <c r="BOA75"/>
      <c r="BOB75"/>
      <c r="BOC75"/>
      <c r="BOD75"/>
      <c r="BOE75"/>
      <c r="BOF75"/>
      <c r="BOG75"/>
      <c r="BOH75"/>
      <c r="BOI75"/>
      <c r="BOJ75"/>
      <c r="BOK75"/>
      <c r="BOL75"/>
      <c r="BOM75"/>
      <c r="BON75"/>
      <c r="BOO75"/>
      <c r="BOP75"/>
      <c r="BOQ75"/>
      <c r="BOR75"/>
      <c r="BOS75"/>
      <c r="BOT75"/>
      <c r="BOU75"/>
      <c r="BOV75"/>
      <c r="BOW75"/>
      <c r="BOX75"/>
      <c r="BOY75"/>
      <c r="BOZ75"/>
      <c r="BPA75"/>
      <c r="BPB75"/>
      <c r="BPC75"/>
      <c r="BPD75"/>
      <c r="BPE75"/>
      <c r="BPF75"/>
      <c r="BPG75"/>
      <c r="BPH75"/>
      <c r="BPI75"/>
      <c r="BPJ75"/>
      <c r="BPK75"/>
      <c r="BPL75"/>
      <c r="BPM75"/>
      <c r="BPN75"/>
      <c r="BPO75"/>
      <c r="BPP75"/>
      <c r="BPQ75"/>
      <c r="BPR75"/>
      <c r="BPS75"/>
      <c r="BPT75"/>
      <c r="BPU75"/>
      <c r="BPV75"/>
      <c r="BPW75"/>
      <c r="BPX75"/>
      <c r="BPY75"/>
      <c r="BPZ75"/>
      <c r="BQA75"/>
      <c r="BQB75"/>
      <c r="BQC75"/>
      <c r="BQD75"/>
      <c r="BQE75"/>
      <c r="BQF75"/>
      <c r="BQG75"/>
      <c r="BQH75"/>
      <c r="BQI75"/>
      <c r="BQJ75"/>
      <c r="BQK75"/>
      <c r="BQL75"/>
      <c r="BQM75"/>
      <c r="BQN75"/>
      <c r="BQO75"/>
      <c r="BQP75"/>
      <c r="BQQ75"/>
      <c r="BQR75"/>
      <c r="BQS75"/>
      <c r="BQT75"/>
      <c r="BQU75"/>
      <c r="BQV75"/>
      <c r="BQW75"/>
      <c r="BQX75"/>
      <c r="BQY75"/>
      <c r="BQZ75"/>
      <c r="BRA75"/>
      <c r="BRB75"/>
      <c r="BRC75"/>
      <c r="BRD75"/>
      <c r="BRE75"/>
      <c r="BRF75"/>
      <c r="BRG75"/>
      <c r="BRH75"/>
      <c r="BRI75"/>
      <c r="BRJ75"/>
      <c r="BRK75"/>
      <c r="BRL75"/>
      <c r="BRM75"/>
      <c r="BRN75"/>
      <c r="BRO75"/>
      <c r="BRP75"/>
      <c r="BRQ75"/>
      <c r="BRR75"/>
      <c r="BRS75"/>
      <c r="BRT75"/>
      <c r="BRU75"/>
      <c r="BRV75"/>
      <c r="BRW75"/>
      <c r="BRX75"/>
      <c r="BRY75"/>
      <c r="BRZ75"/>
      <c r="BSA75"/>
      <c r="BSB75"/>
      <c r="BSC75"/>
      <c r="BSD75"/>
      <c r="BSE75"/>
      <c r="BSF75"/>
      <c r="BSG75"/>
      <c r="BSH75"/>
      <c r="BSI75"/>
      <c r="BSJ75"/>
      <c r="BSK75"/>
      <c r="BSL75"/>
      <c r="BSM75"/>
      <c r="BSN75"/>
      <c r="BSO75"/>
      <c r="BSP75"/>
      <c r="BSQ75"/>
      <c r="BSR75"/>
      <c r="BSS75"/>
      <c r="BST75"/>
      <c r="BSU75"/>
      <c r="BSV75"/>
      <c r="BSW75"/>
      <c r="BSX75"/>
      <c r="BSY75"/>
      <c r="BSZ75"/>
      <c r="BTA75"/>
      <c r="BTB75"/>
      <c r="BTC75"/>
      <c r="BTD75"/>
      <c r="BTE75"/>
      <c r="BTF75"/>
      <c r="BTG75"/>
      <c r="BTH75"/>
      <c r="BTI75"/>
      <c r="BTJ75"/>
      <c r="BTK75"/>
      <c r="BTL75"/>
      <c r="BTM75"/>
      <c r="BTN75"/>
      <c r="BTO75"/>
      <c r="BTP75"/>
      <c r="BTQ75"/>
      <c r="BTR75"/>
      <c r="BTS75"/>
      <c r="BTT75"/>
      <c r="BTU75"/>
      <c r="BTV75"/>
      <c r="BTW75"/>
      <c r="BTX75"/>
      <c r="BTY75"/>
      <c r="BTZ75"/>
      <c r="BUA75"/>
      <c r="BUB75"/>
      <c r="BUC75"/>
      <c r="BUD75"/>
      <c r="BUE75"/>
      <c r="BUF75"/>
      <c r="BUG75"/>
      <c r="BUH75"/>
      <c r="BUI75"/>
      <c r="BUJ75"/>
      <c r="BUK75"/>
      <c r="BUL75"/>
      <c r="BUM75"/>
      <c r="BUN75"/>
      <c r="BUO75"/>
      <c r="BUP75"/>
      <c r="BUQ75"/>
      <c r="BUR75"/>
      <c r="BUS75"/>
      <c r="BUT75"/>
      <c r="BUU75"/>
      <c r="BUV75"/>
      <c r="BUW75"/>
      <c r="BUX75"/>
      <c r="BUY75"/>
      <c r="BUZ75"/>
      <c r="BVA75"/>
      <c r="BVB75"/>
      <c r="BVC75"/>
      <c r="BVD75"/>
      <c r="BVE75"/>
      <c r="BVF75"/>
      <c r="BVG75"/>
      <c r="BVH75"/>
      <c r="BVI75"/>
      <c r="BVJ75"/>
      <c r="BVK75"/>
      <c r="BVL75"/>
      <c r="BVM75"/>
      <c r="BVN75"/>
      <c r="BVO75"/>
      <c r="BVP75"/>
      <c r="BVQ75"/>
      <c r="BVR75"/>
      <c r="BVS75"/>
      <c r="BVT75"/>
      <c r="BVU75"/>
      <c r="BVV75"/>
      <c r="BVW75"/>
      <c r="BVX75"/>
      <c r="BVY75"/>
      <c r="BVZ75"/>
      <c r="BWA75"/>
      <c r="BWB75"/>
      <c r="BWC75"/>
      <c r="BWD75"/>
      <c r="BWE75"/>
      <c r="BWF75"/>
      <c r="BWG75"/>
      <c r="BWH75"/>
      <c r="BWI75"/>
      <c r="BWJ75"/>
      <c r="BWK75"/>
      <c r="BWL75"/>
      <c r="BWM75"/>
      <c r="BWN75"/>
      <c r="BWO75"/>
      <c r="BWP75"/>
      <c r="BWQ75"/>
      <c r="BWR75"/>
      <c r="BWS75"/>
      <c r="BWT75"/>
      <c r="BWU75"/>
      <c r="BWV75"/>
      <c r="BWW75"/>
      <c r="BWX75"/>
      <c r="BWY75"/>
      <c r="BWZ75"/>
      <c r="BXA75"/>
      <c r="BXB75"/>
      <c r="BXC75"/>
      <c r="BXD75"/>
      <c r="BXE75"/>
    </row>
    <row r="76" spans="1:1981" ht="4.5" customHeight="1" thickBot="1" x14ac:dyDescent="0.3">
      <c r="B76"/>
      <c r="C76"/>
      <c r="D76"/>
      <c r="E76"/>
      <c r="F76"/>
      <c r="G76"/>
      <c r="J76"/>
      <c r="K76"/>
      <c r="L76"/>
    </row>
    <row r="77" spans="1:1981" ht="19.5" thickBot="1" x14ac:dyDescent="0.3">
      <c r="B77" s="203" t="s">
        <v>194</v>
      </c>
      <c r="C77" s="214"/>
      <c r="D77" s="14" t="s">
        <v>1</v>
      </c>
      <c r="E77" s="15" t="s">
        <v>2</v>
      </c>
      <c r="F77" s="16" t="s">
        <v>195</v>
      </c>
      <c r="G77" s="17" t="s">
        <v>4</v>
      </c>
      <c r="H77" s="16" t="s">
        <v>196</v>
      </c>
      <c r="I77" s="17" t="s">
        <v>197</v>
      </c>
      <c r="J77" s="15" t="s">
        <v>7</v>
      </c>
    </row>
    <row r="78" spans="1:1981" s="4" customFormat="1" ht="15.75" thickBot="1" x14ac:dyDescent="0.3">
      <c r="A78"/>
      <c r="B78" s="205" t="s">
        <v>8</v>
      </c>
      <c r="C78" s="206"/>
      <c r="D78" s="206"/>
      <c r="E78" s="206"/>
      <c r="F78" s="206"/>
      <c r="G78" s="206"/>
      <c r="H78" s="206"/>
      <c r="I78" s="206"/>
      <c r="J78" s="207"/>
      <c r="L78" s="43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  <c r="AMK78"/>
      <c r="AML78"/>
      <c r="AMM78"/>
      <c r="AMN78"/>
      <c r="AMO78"/>
      <c r="AMP78"/>
      <c r="AMQ78"/>
      <c r="AMR78"/>
      <c r="AMS78"/>
      <c r="AMT78"/>
      <c r="AMU78"/>
      <c r="AMV78"/>
      <c r="AMW78"/>
      <c r="AMX78"/>
      <c r="AMY78"/>
      <c r="AMZ78"/>
      <c r="ANA78"/>
      <c r="ANB78"/>
      <c r="ANC78"/>
      <c r="AND78"/>
      <c r="ANE78"/>
      <c r="ANF78"/>
      <c r="ANG78"/>
      <c r="ANH78"/>
      <c r="ANI78"/>
      <c r="ANJ78"/>
      <c r="ANK78"/>
      <c r="ANL78"/>
      <c r="ANM78"/>
      <c r="ANN78"/>
      <c r="ANO78"/>
      <c r="ANP78"/>
      <c r="ANQ78"/>
      <c r="ANR78"/>
      <c r="ANS78"/>
      <c r="ANT78"/>
      <c r="ANU78"/>
      <c r="ANV78"/>
      <c r="ANW78"/>
      <c r="ANX78"/>
      <c r="ANY78"/>
      <c r="ANZ78"/>
      <c r="AOA78"/>
      <c r="AOB78"/>
      <c r="AOC78"/>
      <c r="AOD78"/>
      <c r="AOE78"/>
      <c r="AOF78"/>
      <c r="AOG78"/>
      <c r="AOH78"/>
      <c r="AOI78"/>
      <c r="AOJ78"/>
      <c r="AOK78"/>
      <c r="AOL78"/>
      <c r="AOM78"/>
      <c r="AON78"/>
      <c r="AOO78"/>
      <c r="AOP78"/>
      <c r="AOQ78"/>
      <c r="AOR78"/>
      <c r="AOS78"/>
      <c r="AOT78"/>
      <c r="AOU78"/>
      <c r="AOV78"/>
      <c r="AOW78"/>
      <c r="AOX78"/>
      <c r="AOY78"/>
      <c r="AOZ78"/>
      <c r="APA78"/>
      <c r="APB78"/>
      <c r="APC78"/>
      <c r="APD78"/>
      <c r="APE78"/>
      <c r="APF78"/>
      <c r="APG78"/>
      <c r="APH78"/>
      <c r="API78"/>
      <c r="APJ78"/>
      <c r="APK78"/>
      <c r="APL78"/>
      <c r="APM78"/>
      <c r="APN78"/>
      <c r="APO78"/>
      <c r="APP78"/>
      <c r="APQ78"/>
      <c r="APR78"/>
      <c r="APS78"/>
      <c r="APT78"/>
      <c r="APU78"/>
      <c r="APV78"/>
      <c r="APW78"/>
      <c r="APX78"/>
      <c r="APY78"/>
      <c r="APZ78"/>
      <c r="AQA78"/>
      <c r="AQB78"/>
      <c r="AQC78"/>
      <c r="AQD78"/>
      <c r="AQE78"/>
      <c r="AQF78"/>
      <c r="AQG78"/>
      <c r="AQH78"/>
      <c r="AQI78"/>
      <c r="AQJ78"/>
      <c r="AQK78"/>
      <c r="AQL78"/>
      <c r="AQM78"/>
      <c r="AQN78"/>
      <c r="AQO78"/>
      <c r="AQP78"/>
      <c r="AQQ78"/>
      <c r="AQR78"/>
      <c r="AQS78"/>
      <c r="AQT78"/>
      <c r="AQU78"/>
      <c r="AQV78"/>
      <c r="AQW78"/>
      <c r="AQX78"/>
      <c r="AQY78"/>
      <c r="AQZ78"/>
      <c r="ARA78"/>
      <c r="ARB78"/>
      <c r="ARC78"/>
      <c r="ARD78"/>
      <c r="ARE78"/>
      <c r="ARF78"/>
      <c r="ARG78"/>
      <c r="ARH78"/>
      <c r="ARI78"/>
      <c r="ARJ78"/>
      <c r="ARK78"/>
      <c r="ARL78"/>
      <c r="ARM78"/>
      <c r="ARN78"/>
      <c r="ARO78"/>
      <c r="ARP78"/>
      <c r="ARQ78"/>
      <c r="ARR78"/>
      <c r="ARS78"/>
      <c r="ART78"/>
      <c r="ARU78"/>
      <c r="ARV78"/>
      <c r="ARW78"/>
      <c r="ARX78"/>
      <c r="ARY78"/>
      <c r="ARZ78"/>
      <c r="ASA78"/>
      <c r="ASB78"/>
      <c r="ASC78"/>
      <c r="ASD78"/>
      <c r="ASE78"/>
      <c r="ASF78"/>
      <c r="ASG78"/>
      <c r="ASH78"/>
      <c r="ASI78"/>
      <c r="ASJ78"/>
      <c r="ASK78"/>
      <c r="ASL78"/>
      <c r="ASM78"/>
      <c r="ASN78"/>
      <c r="ASO78"/>
      <c r="ASP78"/>
      <c r="ASQ78"/>
      <c r="ASR78"/>
      <c r="ASS78"/>
      <c r="AST78"/>
      <c r="ASU78"/>
      <c r="ASV78"/>
      <c r="ASW78"/>
      <c r="ASX78"/>
      <c r="ASY78"/>
      <c r="ASZ78"/>
      <c r="ATA78"/>
      <c r="ATB78"/>
      <c r="ATC78"/>
      <c r="ATD78"/>
      <c r="ATE78"/>
      <c r="ATF78"/>
      <c r="ATG78"/>
      <c r="ATH78"/>
      <c r="ATI78"/>
      <c r="ATJ78"/>
      <c r="ATK78"/>
      <c r="ATL78"/>
      <c r="ATM78"/>
      <c r="ATN78"/>
      <c r="ATO78"/>
      <c r="ATP78"/>
      <c r="ATQ78"/>
      <c r="ATR78"/>
      <c r="ATS78"/>
      <c r="ATT78"/>
      <c r="ATU78"/>
      <c r="ATV78"/>
      <c r="ATW78"/>
      <c r="ATX78"/>
      <c r="ATY78"/>
      <c r="ATZ78"/>
      <c r="AUA78"/>
      <c r="AUB78"/>
      <c r="AUC78"/>
      <c r="AUD78"/>
      <c r="AUE78"/>
      <c r="AUF78"/>
      <c r="AUG78"/>
      <c r="AUH78"/>
      <c r="AUI78"/>
      <c r="AUJ78"/>
      <c r="AUK78"/>
      <c r="AUL78"/>
      <c r="AUM78"/>
      <c r="AUN78"/>
      <c r="AUO78"/>
      <c r="AUP78"/>
      <c r="AUQ78"/>
      <c r="AUR78"/>
      <c r="AUS78"/>
      <c r="AUT78"/>
      <c r="AUU78"/>
      <c r="AUV78"/>
      <c r="AUW78"/>
      <c r="AUX78"/>
      <c r="AUY78"/>
      <c r="AUZ78"/>
      <c r="AVA78"/>
      <c r="AVB78"/>
      <c r="AVC78"/>
      <c r="AVD78"/>
      <c r="AVE78"/>
      <c r="AVF78"/>
      <c r="AVG78"/>
      <c r="AVH78"/>
      <c r="AVI78"/>
      <c r="AVJ78"/>
      <c r="AVK78"/>
      <c r="AVL78"/>
      <c r="AVM78"/>
      <c r="AVN78"/>
      <c r="AVO78"/>
      <c r="AVP78"/>
      <c r="AVQ78"/>
      <c r="AVR78"/>
      <c r="AVS78"/>
      <c r="AVT78"/>
      <c r="AVU78"/>
      <c r="AVV78"/>
      <c r="AVW78"/>
      <c r="AVX78"/>
      <c r="AVY78"/>
      <c r="AVZ78"/>
      <c r="AWA78"/>
      <c r="AWB78"/>
      <c r="AWC78"/>
      <c r="AWD78"/>
      <c r="AWE78"/>
      <c r="AWF78"/>
      <c r="AWG78"/>
      <c r="AWH78"/>
      <c r="AWI78"/>
      <c r="AWJ78"/>
      <c r="AWK78"/>
      <c r="AWL78"/>
      <c r="AWM78"/>
      <c r="AWN78"/>
      <c r="AWO78"/>
      <c r="AWP78"/>
      <c r="AWQ78"/>
      <c r="AWR78"/>
      <c r="AWS78"/>
      <c r="AWT78"/>
      <c r="AWU78"/>
      <c r="AWV78"/>
      <c r="AWW78"/>
      <c r="AWX78"/>
      <c r="AWY78"/>
      <c r="AWZ78"/>
      <c r="AXA78"/>
      <c r="AXB78"/>
      <c r="AXC78"/>
      <c r="AXD78"/>
      <c r="AXE78"/>
      <c r="AXF78"/>
      <c r="AXG78"/>
      <c r="AXH78"/>
      <c r="AXI78"/>
      <c r="AXJ78"/>
      <c r="AXK78"/>
      <c r="AXL78"/>
      <c r="AXM78"/>
      <c r="AXN78"/>
      <c r="AXO78"/>
      <c r="AXP78"/>
      <c r="AXQ78"/>
      <c r="AXR78"/>
      <c r="AXS78"/>
      <c r="AXT78"/>
      <c r="AXU78"/>
      <c r="AXV78"/>
      <c r="AXW78"/>
      <c r="AXX78"/>
      <c r="AXY78"/>
      <c r="AXZ78"/>
      <c r="AYA78"/>
      <c r="AYB78"/>
      <c r="AYC78"/>
      <c r="AYD78"/>
      <c r="AYE78"/>
      <c r="AYF78"/>
      <c r="AYG78"/>
      <c r="AYH78"/>
      <c r="AYI78"/>
      <c r="AYJ78"/>
      <c r="AYK78"/>
      <c r="AYL78"/>
      <c r="AYM78"/>
      <c r="AYN78"/>
      <c r="AYO78"/>
      <c r="AYP78"/>
      <c r="AYQ78"/>
      <c r="AYR78"/>
      <c r="AYS78"/>
      <c r="AYT78"/>
      <c r="AYU78"/>
      <c r="AYV78"/>
      <c r="AYW78"/>
      <c r="AYX78"/>
      <c r="AYY78"/>
      <c r="AYZ78"/>
      <c r="AZA78"/>
      <c r="AZB78"/>
      <c r="AZC78"/>
      <c r="AZD78"/>
      <c r="AZE78"/>
      <c r="AZF78"/>
      <c r="AZG78"/>
      <c r="AZH78"/>
      <c r="AZI78"/>
      <c r="AZJ78"/>
      <c r="AZK78"/>
      <c r="AZL78"/>
      <c r="AZM78"/>
      <c r="AZN78"/>
      <c r="AZO78"/>
      <c r="AZP78"/>
      <c r="AZQ78"/>
      <c r="AZR78"/>
      <c r="AZS78"/>
      <c r="AZT78"/>
      <c r="AZU78"/>
      <c r="AZV78"/>
      <c r="AZW78"/>
      <c r="AZX78"/>
      <c r="AZY78"/>
      <c r="AZZ78"/>
      <c r="BAA78"/>
      <c r="BAB78"/>
      <c r="BAC78"/>
      <c r="BAD78"/>
      <c r="BAE78"/>
      <c r="BAF78"/>
      <c r="BAG78"/>
      <c r="BAH78"/>
      <c r="BAI78"/>
      <c r="BAJ78"/>
      <c r="BAK78"/>
      <c r="BAL78"/>
      <c r="BAM78"/>
      <c r="BAN78"/>
      <c r="BAO78"/>
      <c r="BAP78"/>
      <c r="BAQ78"/>
      <c r="BAR78"/>
      <c r="BAS78"/>
      <c r="BAT78"/>
      <c r="BAU78"/>
      <c r="BAV78"/>
      <c r="BAW78"/>
      <c r="BAX78"/>
      <c r="BAY78"/>
      <c r="BAZ78"/>
      <c r="BBA78"/>
      <c r="BBB78"/>
      <c r="BBC78"/>
      <c r="BBD78"/>
      <c r="BBE78"/>
      <c r="BBF78"/>
      <c r="BBG78"/>
      <c r="BBH78"/>
      <c r="BBI78"/>
      <c r="BBJ78"/>
      <c r="BBK78"/>
      <c r="BBL78"/>
      <c r="BBM78"/>
      <c r="BBN78"/>
      <c r="BBO78"/>
      <c r="BBP78"/>
      <c r="BBQ78"/>
      <c r="BBR78"/>
      <c r="BBS78"/>
      <c r="BBT78"/>
      <c r="BBU78"/>
      <c r="BBV78"/>
      <c r="BBW78"/>
      <c r="BBX78"/>
      <c r="BBY78"/>
      <c r="BBZ78"/>
      <c r="BCA78"/>
      <c r="BCB78"/>
      <c r="BCC78"/>
      <c r="BCD78"/>
      <c r="BCE78"/>
      <c r="BCF78"/>
      <c r="BCG78"/>
      <c r="BCH78"/>
      <c r="BCI78"/>
      <c r="BCJ78"/>
      <c r="BCK78"/>
      <c r="BCL78"/>
      <c r="BCM78"/>
      <c r="BCN78"/>
      <c r="BCO78"/>
      <c r="BCP78"/>
      <c r="BCQ78"/>
      <c r="BCR78"/>
      <c r="BCS78"/>
      <c r="BCT78"/>
      <c r="BCU78"/>
      <c r="BCV78"/>
      <c r="BCW78"/>
      <c r="BCX78"/>
      <c r="BCY78"/>
      <c r="BCZ78"/>
      <c r="BDA78"/>
      <c r="BDB78"/>
      <c r="BDC78"/>
      <c r="BDD78"/>
      <c r="BDE78"/>
      <c r="BDF78"/>
      <c r="BDG78"/>
      <c r="BDH78"/>
      <c r="BDI78"/>
      <c r="BDJ78"/>
      <c r="BDK78"/>
      <c r="BDL78"/>
      <c r="BDM78"/>
      <c r="BDN78"/>
      <c r="BDO78"/>
      <c r="BDP78"/>
      <c r="BDQ78"/>
      <c r="BDR78"/>
      <c r="BDS78"/>
      <c r="BDT78"/>
      <c r="BDU78"/>
      <c r="BDV78"/>
      <c r="BDW78"/>
      <c r="BDX78"/>
      <c r="BDY78"/>
      <c r="BDZ78"/>
      <c r="BEA78"/>
      <c r="BEB78"/>
      <c r="BEC78"/>
      <c r="BED78"/>
      <c r="BEE78"/>
      <c r="BEF78"/>
      <c r="BEG78"/>
      <c r="BEH78"/>
      <c r="BEI78"/>
      <c r="BEJ78"/>
      <c r="BEK78"/>
      <c r="BEL78"/>
      <c r="BEM78"/>
      <c r="BEN78"/>
      <c r="BEO78"/>
      <c r="BEP78"/>
      <c r="BEQ78"/>
      <c r="BER78"/>
      <c r="BES78"/>
      <c r="BET78"/>
      <c r="BEU78"/>
      <c r="BEV78"/>
      <c r="BEW78"/>
      <c r="BEX78"/>
      <c r="BEY78"/>
      <c r="BEZ78"/>
      <c r="BFA78"/>
      <c r="BFB78"/>
      <c r="BFC78"/>
      <c r="BFD78"/>
      <c r="BFE78"/>
      <c r="BFF78"/>
      <c r="BFG78"/>
      <c r="BFH78"/>
      <c r="BFI78"/>
      <c r="BFJ78"/>
      <c r="BFK78"/>
      <c r="BFL78"/>
      <c r="BFM78"/>
      <c r="BFN78"/>
      <c r="BFO78"/>
      <c r="BFP78"/>
      <c r="BFQ78"/>
      <c r="BFR78"/>
      <c r="BFS78"/>
      <c r="BFT78"/>
      <c r="BFU78"/>
      <c r="BFV78"/>
      <c r="BFW78"/>
      <c r="BFX78"/>
      <c r="BFY78"/>
      <c r="BFZ78"/>
      <c r="BGA78"/>
      <c r="BGB78"/>
      <c r="BGC78"/>
      <c r="BGD78"/>
      <c r="BGE78"/>
      <c r="BGF78"/>
      <c r="BGG78"/>
      <c r="BGH78"/>
      <c r="BGI78"/>
      <c r="BGJ78"/>
      <c r="BGK78"/>
      <c r="BGL78"/>
      <c r="BGM78"/>
      <c r="BGN78"/>
      <c r="BGO78"/>
      <c r="BGP78"/>
      <c r="BGQ78"/>
      <c r="BGR78"/>
      <c r="BGS78"/>
      <c r="BGT78"/>
      <c r="BGU78"/>
      <c r="BGV78"/>
      <c r="BGW78"/>
      <c r="BGX78"/>
      <c r="BGY78"/>
      <c r="BGZ78"/>
      <c r="BHA78"/>
      <c r="BHB78"/>
      <c r="BHC78"/>
      <c r="BHD78"/>
      <c r="BHE78"/>
      <c r="BHF78"/>
      <c r="BHG78"/>
      <c r="BHH78"/>
      <c r="BHI78"/>
      <c r="BHJ78"/>
      <c r="BHK78"/>
      <c r="BHL78"/>
      <c r="BHM78"/>
      <c r="BHN78"/>
      <c r="BHO78"/>
      <c r="BHP78"/>
      <c r="BHQ78"/>
      <c r="BHR78"/>
      <c r="BHS78"/>
      <c r="BHT78"/>
      <c r="BHU78"/>
      <c r="BHV78"/>
      <c r="BHW78"/>
      <c r="BHX78"/>
      <c r="BHY78"/>
      <c r="BHZ78"/>
      <c r="BIA78"/>
      <c r="BIB78"/>
      <c r="BIC78"/>
      <c r="BID78"/>
      <c r="BIE78"/>
      <c r="BIF78"/>
      <c r="BIG78"/>
      <c r="BIH78"/>
      <c r="BII78"/>
      <c r="BIJ78"/>
      <c r="BIK78"/>
      <c r="BIL78"/>
      <c r="BIM78"/>
      <c r="BIN78"/>
      <c r="BIO78"/>
      <c r="BIP78"/>
      <c r="BIQ78"/>
      <c r="BIR78"/>
      <c r="BIS78"/>
      <c r="BIT78"/>
      <c r="BIU78"/>
      <c r="BIV78"/>
      <c r="BIW78"/>
      <c r="BIX78"/>
      <c r="BIY78"/>
      <c r="BIZ78"/>
      <c r="BJA78"/>
      <c r="BJB78"/>
      <c r="BJC78"/>
      <c r="BJD78"/>
      <c r="BJE78"/>
      <c r="BJF78"/>
      <c r="BJG78"/>
      <c r="BJH78"/>
      <c r="BJI78"/>
      <c r="BJJ78"/>
      <c r="BJK78"/>
      <c r="BJL78"/>
      <c r="BJM78"/>
      <c r="BJN78"/>
      <c r="BJO78"/>
      <c r="BJP78"/>
      <c r="BJQ78"/>
      <c r="BJR78"/>
      <c r="BJS78"/>
      <c r="BJT78"/>
      <c r="BJU78"/>
      <c r="BJV78"/>
      <c r="BJW78"/>
      <c r="BJX78"/>
      <c r="BJY78"/>
      <c r="BJZ78"/>
      <c r="BKA78"/>
      <c r="BKB78"/>
      <c r="BKC78"/>
      <c r="BKD78"/>
      <c r="BKE78"/>
      <c r="BKF78"/>
      <c r="BKG78"/>
      <c r="BKH78"/>
      <c r="BKI78"/>
      <c r="BKJ78"/>
      <c r="BKK78"/>
      <c r="BKL78"/>
      <c r="BKM78"/>
      <c r="BKN78"/>
      <c r="BKO78"/>
      <c r="BKP78"/>
      <c r="BKQ78"/>
      <c r="BKR78"/>
      <c r="BKS78"/>
      <c r="BKT78"/>
      <c r="BKU78"/>
      <c r="BKV78"/>
      <c r="BKW78"/>
      <c r="BKX78"/>
      <c r="BKY78"/>
      <c r="BKZ78"/>
      <c r="BLA78"/>
      <c r="BLB78"/>
      <c r="BLC78"/>
      <c r="BLD78"/>
      <c r="BLE78"/>
      <c r="BLF78"/>
      <c r="BLG78"/>
      <c r="BLH78"/>
      <c r="BLI78"/>
      <c r="BLJ78"/>
      <c r="BLK78"/>
      <c r="BLL78"/>
      <c r="BLM78"/>
      <c r="BLN78"/>
      <c r="BLO78"/>
      <c r="BLP78"/>
      <c r="BLQ78"/>
      <c r="BLR78"/>
      <c r="BLS78"/>
      <c r="BLT78"/>
      <c r="BLU78"/>
      <c r="BLV78"/>
      <c r="BLW78"/>
      <c r="BLX78"/>
      <c r="BLY78"/>
      <c r="BLZ78"/>
      <c r="BMA78"/>
      <c r="BMB78"/>
      <c r="BMC78"/>
      <c r="BMD78"/>
      <c r="BME78"/>
      <c r="BMF78"/>
      <c r="BMG78"/>
      <c r="BMH78"/>
      <c r="BMI78"/>
      <c r="BMJ78"/>
      <c r="BMK78"/>
      <c r="BML78"/>
      <c r="BMM78"/>
      <c r="BMN78"/>
      <c r="BMO78"/>
      <c r="BMP78"/>
      <c r="BMQ78"/>
      <c r="BMR78"/>
      <c r="BMS78"/>
      <c r="BMT78"/>
      <c r="BMU78"/>
      <c r="BMV78"/>
      <c r="BMW78"/>
      <c r="BMX78"/>
      <c r="BMY78"/>
      <c r="BMZ78"/>
      <c r="BNA78"/>
      <c r="BNB78"/>
      <c r="BNC78"/>
      <c r="BND78"/>
      <c r="BNE78"/>
      <c r="BNF78"/>
      <c r="BNG78"/>
      <c r="BNH78"/>
      <c r="BNI78"/>
      <c r="BNJ78"/>
      <c r="BNK78"/>
      <c r="BNL78"/>
      <c r="BNM78"/>
      <c r="BNN78"/>
      <c r="BNO78"/>
      <c r="BNP78"/>
      <c r="BNQ78"/>
      <c r="BNR78"/>
      <c r="BNS78"/>
      <c r="BNT78"/>
      <c r="BNU78"/>
      <c r="BNV78"/>
      <c r="BNW78"/>
      <c r="BNX78"/>
      <c r="BNY78"/>
      <c r="BNZ78"/>
      <c r="BOA78"/>
      <c r="BOB78"/>
      <c r="BOC78"/>
      <c r="BOD78"/>
      <c r="BOE78"/>
      <c r="BOF78"/>
      <c r="BOG78"/>
      <c r="BOH78"/>
      <c r="BOI78"/>
      <c r="BOJ78"/>
      <c r="BOK78"/>
      <c r="BOL78"/>
      <c r="BOM78"/>
      <c r="BON78"/>
      <c r="BOO78"/>
      <c r="BOP78"/>
      <c r="BOQ78"/>
      <c r="BOR78"/>
      <c r="BOS78"/>
      <c r="BOT78"/>
      <c r="BOU78"/>
      <c r="BOV78"/>
      <c r="BOW78"/>
      <c r="BOX78"/>
      <c r="BOY78"/>
      <c r="BOZ78"/>
      <c r="BPA78"/>
      <c r="BPB78"/>
      <c r="BPC78"/>
      <c r="BPD78"/>
      <c r="BPE78"/>
      <c r="BPF78"/>
      <c r="BPG78"/>
      <c r="BPH78"/>
      <c r="BPI78"/>
      <c r="BPJ78"/>
      <c r="BPK78"/>
      <c r="BPL78"/>
      <c r="BPM78"/>
      <c r="BPN78"/>
      <c r="BPO78"/>
      <c r="BPP78"/>
      <c r="BPQ78"/>
      <c r="BPR78"/>
      <c r="BPS78"/>
      <c r="BPT78"/>
      <c r="BPU78"/>
      <c r="BPV78"/>
      <c r="BPW78"/>
      <c r="BPX78"/>
      <c r="BPY78"/>
      <c r="BPZ78"/>
      <c r="BQA78"/>
      <c r="BQB78"/>
      <c r="BQC78"/>
      <c r="BQD78"/>
      <c r="BQE78"/>
      <c r="BQF78"/>
      <c r="BQG78"/>
      <c r="BQH78"/>
      <c r="BQI78"/>
      <c r="BQJ78"/>
      <c r="BQK78"/>
      <c r="BQL78"/>
      <c r="BQM78"/>
      <c r="BQN78"/>
      <c r="BQO78"/>
      <c r="BQP78"/>
      <c r="BQQ78"/>
      <c r="BQR78"/>
      <c r="BQS78"/>
      <c r="BQT78"/>
      <c r="BQU78"/>
      <c r="BQV78"/>
      <c r="BQW78"/>
      <c r="BQX78"/>
      <c r="BQY78"/>
      <c r="BQZ78"/>
      <c r="BRA78"/>
      <c r="BRB78"/>
      <c r="BRC78"/>
      <c r="BRD78"/>
      <c r="BRE78"/>
      <c r="BRF78"/>
      <c r="BRG78"/>
      <c r="BRH78"/>
      <c r="BRI78"/>
      <c r="BRJ78"/>
      <c r="BRK78"/>
      <c r="BRL78"/>
      <c r="BRM78"/>
      <c r="BRN78"/>
      <c r="BRO78"/>
      <c r="BRP78"/>
      <c r="BRQ78"/>
      <c r="BRR78"/>
      <c r="BRS78"/>
      <c r="BRT78"/>
      <c r="BRU78"/>
      <c r="BRV78"/>
      <c r="BRW78"/>
      <c r="BRX78"/>
      <c r="BRY78"/>
      <c r="BRZ78"/>
      <c r="BSA78"/>
      <c r="BSB78"/>
      <c r="BSC78"/>
      <c r="BSD78"/>
      <c r="BSE78"/>
      <c r="BSF78"/>
      <c r="BSG78"/>
      <c r="BSH78"/>
      <c r="BSI78"/>
      <c r="BSJ78"/>
      <c r="BSK78"/>
      <c r="BSL78"/>
      <c r="BSM78"/>
      <c r="BSN78"/>
      <c r="BSO78"/>
      <c r="BSP78"/>
      <c r="BSQ78"/>
      <c r="BSR78"/>
      <c r="BSS78"/>
      <c r="BST78"/>
      <c r="BSU78"/>
      <c r="BSV78"/>
      <c r="BSW78"/>
      <c r="BSX78"/>
      <c r="BSY78"/>
      <c r="BSZ78"/>
      <c r="BTA78"/>
      <c r="BTB78"/>
      <c r="BTC78"/>
      <c r="BTD78"/>
      <c r="BTE78"/>
      <c r="BTF78"/>
      <c r="BTG78"/>
      <c r="BTH78"/>
      <c r="BTI78"/>
      <c r="BTJ78"/>
      <c r="BTK78"/>
      <c r="BTL78"/>
      <c r="BTM78"/>
      <c r="BTN78"/>
      <c r="BTO78"/>
      <c r="BTP78"/>
      <c r="BTQ78"/>
      <c r="BTR78"/>
      <c r="BTS78"/>
      <c r="BTT78"/>
      <c r="BTU78"/>
      <c r="BTV78"/>
      <c r="BTW78"/>
      <c r="BTX78"/>
      <c r="BTY78"/>
      <c r="BTZ78"/>
      <c r="BUA78"/>
      <c r="BUB78"/>
      <c r="BUC78"/>
      <c r="BUD78"/>
      <c r="BUE78"/>
      <c r="BUF78"/>
      <c r="BUG78"/>
      <c r="BUH78"/>
      <c r="BUI78"/>
      <c r="BUJ78"/>
      <c r="BUK78"/>
      <c r="BUL78"/>
      <c r="BUM78"/>
      <c r="BUN78"/>
      <c r="BUO78"/>
      <c r="BUP78"/>
      <c r="BUQ78"/>
      <c r="BUR78"/>
      <c r="BUS78"/>
      <c r="BUT78"/>
      <c r="BUU78"/>
      <c r="BUV78"/>
      <c r="BUW78"/>
      <c r="BUX78"/>
      <c r="BUY78"/>
      <c r="BUZ78"/>
      <c r="BVA78"/>
      <c r="BVB78"/>
      <c r="BVC78"/>
      <c r="BVD78"/>
      <c r="BVE78"/>
      <c r="BVF78"/>
      <c r="BVG78"/>
      <c r="BVH78"/>
      <c r="BVI78"/>
      <c r="BVJ78"/>
      <c r="BVK78"/>
      <c r="BVL78"/>
      <c r="BVM78"/>
      <c r="BVN78"/>
      <c r="BVO78"/>
      <c r="BVP78"/>
      <c r="BVQ78"/>
      <c r="BVR78"/>
      <c r="BVS78"/>
      <c r="BVT78"/>
      <c r="BVU78"/>
      <c r="BVV78"/>
      <c r="BVW78"/>
      <c r="BVX78"/>
      <c r="BVY78"/>
      <c r="BVZ78"/>
      <c r="BWA78"/>
      <c r="BWB78"/>
      <c r="BWC78"/>
      <c r="BWD78"/>
      <c r="BWE78"/>
      <c r="BWF78"/>
      <c r="BWG78"/>
      <c r="BWH78"/>
      <c r="BWI78"/>
      <c r="BWJ78"/>
      <c r="BWK78"/>
      <c r="BWL78"/>
      <c r="BWM78"/>
      <c r="BWN78"/>
      <c r="BWO78"/>
      <c r="BWP78"/>
      <c r="BWQ78"/>
      <c r="BWR78"/>
      <c r="BWS78"/>
      <c r="BWT78"/>
      <c r="BWU78"/>
      <c r="BWV78"/>
      <c r="BWW78"/>
      <c r="BWX78"/>
      <c r="BWY78"/>
      <c r="BWZ78"/>
      <c r="BXA78"/>
      <c r="BXB78"/>
      <c r="BXC78"/>
      <c r="BXD78"/>
      <c r="BXE78"/>
    </row>
    <row r="79" spans="1:1981" s="4" customFormat="1" ht="15.75" thickBot="1" x14ac:dyDescent="0.3">
      <c r="A79"/>
      <c r="B79" s="201" t="s">
        <v>87</v>
      </c>
      <c r="C79" s="202"/>
      <c r="D79" s="36">
        <f>D31</f>
        <v>7000</v>
      </c>
      <c r="E79" s="85" t="s">
        <v>34</v>
      </c>
      <c r="F79" s="86" t="s">
        <v>37</v>
      </c>
      <c r="G79" s="86" t="s">
        <v>37</v>
      </c>
      <c r="H79" s="87" t="s">
        <v>37</v>
      </c>
      <c r="I79" s="39" t="s">
        <v>37</v>
      </c>
      <c r="J79" s="42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  <c r="AMK79"/>
      <c r="AML79"/>
      <c r="AMM79"/>
      <c r="AMN79"/>
      <c r="AMO79"/>
      <c r="AMP79"/>
      <c r="AMQ79"/>
      <c r="AMR79"/>
      <c r="AMS79"/>
      <c r="AMT79"/>
      <c r="AMU79"/>
      <c r="AMV79"/>
      <c r="AMW79"/>
      <c r="AMX79"/>
      <c r="AMY79"/>
      <c r="AMZ79"/>
      <c r="ANA79"/>
      <c r="ANB79"/>
      <c r="ANC79"/>
      <c r="AND79"/>
      <c r="ANE79"/>
      <c r="ANF79"/>
      <c r="ANG79"/>
      <c r="ANH79"/>
      <c r="ANI79"/>
      <c r="ANJ79"/>
      <c r="ANK79"/>
      <c r="ANL79"/>
      <c r="ANM79"/>
      <c r="ANN79"/>
      <c r="ANO79"/>
      <c r="ANP79"/>
      <c r="ANQ79"/>
      <c r="ANR79"/>
      <c r="ANS79"/>
      <c r="ANT79"/>
      <c r="ANU79"/>
      <c r="ANV79"/>
      <c r="ANW79"/>
      <c r="ANX79"/>
      <c r="ANY79"/>
      <c r="ANZ79"/>
      <c r="AOA79"/>
      <c r="AOB79"/>
      <c r="AOC79"/>
      <c r="AOD79"/>
      <c r="AOE79"/>
      <c r="AOF79"/>
      <c r="AOG79"/>
      <c r="AOH79"/>
      <c r="AOI79"/>
      <c r="AOJ79"/>
      <c r="AOK79"/>
      <c r="AOL79"/>
      <c r="AOM79"/>
      <c r="AON79"/>
      <c r="AOO79"/>
      <c r="AOP79"/>
      <c r="AOQ79"/>
      <c r="AOR79"/>
      <c r="AOS79"/>
      <c r="AOT79"/>
      <c r="AOU79"/>
      <c r="AOV79"/>
      <c r="AOW79"/>
      <c r="AOX79"/>
      <c r="AOY79"/>
      <c r="AOZ79"/>
      <c r="APA79"/>
      <c r="APB79"/>
      <c r="APC79"/>
      <c r="APD79"/>
      <c r="APE79"/>
      <c r="APF79"/>
      <c r="APG79"/>
      <c r="APH79"/>
      <c r="API79"/>
      <c r="APJ79"/>
      <c r="APK79"/>
      <c r="APL79"/>
      <c r="APM79"/>
      <c r="APN79"/>
      <c r="APO79"/>
      <c r="APP79"/>
      <c r="APQ79"/>
      <c r="APR79"/>
      <c r="APS79"/>
      <c r="APT79"/>
      <c r="APU79"/>
      <c r="APV79"/>
      <c r="APW79"/>
      <c r="APX79"/>
      <c r="APY79"/>
      <c r="APZ79"/>
      <c r="AQA79"/>
      <c r="AQB79"/>
      <c r="AQC79"/>
      <c r="AQD79"/>
      <c r="AQE79"/>
      <c r="AQF79"/>
      <c r="AQG79"/>
      <c r="AQH79"/>
      <c r="AQI79"/>
      <c r="AQJ79"/>
      <c r="AQK79"/>
      <c r="AQL79"/>
      <c r="AQM79"/>
      <c r="AQN79"/>
      <c r="AQO79"/>
      <c r="AQP79"/>
      <c r="AQQ79"/>
      <c r="AQR79"/>
      <c r="AQS79"/>
      <c r="AQT79"/>
      <c r="AQU79"/>
      <c r="AQV79"/>
      <c r="AQW79"/>
      <c r="AQX79"/>
      <c r="AQY79"/>
      <c r="AQZ79"/>
      <c r="ARA79"/>
      <c r="ARB79"/>
      <c r="ARC79"/>
      <c r="ARD79"/>
      <c r="ARE79"/>
      <c r="ARF79"/>
      <c r="ARG79"/>
      <c r="ARH79"/>
      <c r="ARI79"/>
      <c r="ARJ79"/>
      <c r="ARK79"/>
      <c r="ARL79"/>
      <c r="ARM79"/>
      <c r="ARN79"/>
      <c r="ARO79"/>
      <c r="ARP79"/>
      <c r="ARQ79"/>
      <c r="ARR79"/>
      <c r="ARS79"/>
      <c r="ART79"/>
      <c r="ARU79"/>
      <c r="ARV79"/>
      <c r="ARW79"/>
      <c r="ARX79"/>
      <c r="ARY79"/>
      <c r="ARZ79"/>
      <c r="ASA79"/>
      <c r="ASB79"/>
      <c r="ASC79"/>
      <c r="ASD79"/>
      <c r="ASE79"/>
      <c r="ASF79"/>
      <c r="ASG79"/>
      <c r="ASH79"/>
      <c r="ASI79"/>
      <c r="ASJ79"/>
      <c r="ASK79"/>
      <c r="ASL79"/>
      <c r="ASM79"/>
      <c r="ASN79"/>
      <c r="ASO79"/>
      <c r="ASP79"/>
      <c r="ASQ79"/>
      <c r="ASR79"/>
      <c r="ASS79"/>
      <c r="AST79"/>
      <c r="ASU79"/>
      <c r="ASV79"/>
      <c r="ASW79"/>
      <c r="ASX79"/>
      <c r="ASY79"/>
      <c r="ASZ79"/>
      <c r="ATA79"/>
      <c r="ATB79"/>
      <c r="ATC79"/>
      <c r="ATD79"/>
      <c r="ATE79"/>
      <c r="ATF79"/>
      <c r="ATG79"/>
      <c r="ATH79"/>
      <c r="ATI79"/>
      <c r="ATJ79"/>
      <c r="ATK79"/>
      <c r="ATL79"/>
      <c r="ATM79"/>
      <c r="ATN79"/>
      <c r="ATO79"/>
      <c r="ATP79"/>
      <c r="ATQ79"/>
      <c r="ATR79"/>
      <c r="ATS79"/>
      <c r="ATT79"/>
      <c r="ATU79"/>
      <c r="ATV79"/>
      <c r="ATW79"/>
      <c r="ATX79"/>
      <c r="ATY79"/>
      <c r="ATZ79"/>
      <c r="AUA79"/>
      <c r="AUB79"/>
      <c r="AUC79"/>
      <c r="AUD79"/>
      <c r="AUE79"/>
      <c r="AUF79"/>
      <c r="AUG79"/>
      <c r="AUH79"/>
      <c r="AUI79"/>
      <c r="AUJ79"/>
      <c r="AUK79"/>
      <c r="AUL79"/>
      <c r="AUM79"/>
      <c r="AUN79"/>
      <c r="AUO79"/>
      <c r="AUP79"/>
      <c r="AUQ79"/>
      <c r="AUR79"/>
      <c r="AUS79"/>
      <c r="AUT79"/>
      <c r="AUU79"/>
      <c r="AUV79"/>
      <c r="AUW79"/>
      <c r="AUX79"/>
      <c r="AUY79"/>
      <c r="AUZ79"/>
      <c r="AVA79"/>
      <c r="AVB79"/>
      <c r="AVC79"/>
      <c r="AVD79"/>
      <c r="AVE79"/>
      <c r="AVF79"/>
      <c r="AVG79"/>
      <c r="AVH79"/>
      <c r="AVI79"/>
      <c r="AVJ79"/>
      <c r="AVK79"/>
      <c r="AVL79"/>
      <c r="AVM79"/>
      <c r="AVN79"/>
      <c r="AVO79"/>
      <c r="AVP79"/>
      <c r="AVQ79"/>
      <c r="AVR79"/>
      <c r="AVS79"/>
      <c r="AVT79"/>
      <c r="AVU79"/>
      <c r="AVV79"/>
      <c r="AVW79"/>
      <c r="AVX79"/>
      <c r="AVY79"/>
      <c r="AVZ79"/>
      <c r="AWA79"/>
      <c r="AWB79"/>
      <c r="AWC79"/>
      <c r="AWD79"/>
      <c r="AWE79"/>
      <c r="AWF79"/>
      <c r="AWG79"/>
      <c r="AWH79"/>
      <c r="AWI79"/>
      <c r="AWJ79"/>
      <c r="AWK79"/>
      <c r="AWL79"/>
      <c r="AWM79"/>
      <c r="AWN79"/>
      <c r="AWO79"/>
      <c r="AWP79"/>
      <c r="AWQ79"/>
      <c r="AWR79"/>
      <c r="AWS79"/>
      <c r="AWT79"/>
      <c r="AWU79"/>
      <c r="AWV79"/>
      <c r="AWW79"/>
      <c r="AWX79"/>
      <c r="AWY79"/>
      <c r="AWZ79"/>
      <c r="AXA79"/>
      <c r="AXB79"/>
      <c r="AXC79"/>
      <c r="AXD79"/>
      <c r="AXE79"/>
      <c r="AXF79"/>
      <c r="AXG79"/>
      <c r="AXH79"/>
      <c r="AXI79"/>
      <c r="AXJ79"/>
      <c r="AXK79"/>
      <c r="AXL79"/>
      <c r="AXM79"/>
      <c r="AXN79"/>
      <c r="AXO79"/>
      <c r="AXP79"/>
      <c r="AXQ79"/>
      <c r="AXR79"/>
      <c r="AXS79"/>
      <c r="AXT79"/>
      <c r="AXU79"/>
      <c r="AXV79"/>
      <c r="AXW79"/>
      <c r="AXX79"/>
      <c r="AXY79"/>
      <c r="AXZ79"/>
      <c r="AYA79"/>
      <c r="AYB79"/>
      <c r="AYC79"/>
      <c r="AYD79"/>
      <c r="AYE79"/>
      <c r="AYF79"/>
      <c r="AYG79"/>
      <c r="AYH79"/>
      <c r="AYI79"/>
      <c r="AYJ79"/>
      <c r="AYK79"/>
      <c r="AYL79"/>
      <c r="AYM79"/>
      <c r="AYN79"/>
      <c r="AYO79"/>
      <c r="AYP79"/>
      <c r="AYQ79"/>
      <c r="AYR79"/>
      <c r="AYS79"/>
      <c r="AYT79"/>
      <c r="AYU79"/>
      <c r="AYV79"/>
      <c r="AYW79"/>
      <c r="AYX79"/>
      <c r="AYY79"/>
      <c r="AYZ79"/>
      <c r="AZA79"/>
      <c r="AZB79"/>
      <c r="AZC79"/>
      <c r="AZD79"/>
      <c r="AZE79"/>
      <c r="AZF79"/>
      <c r="AZG79"/>
      <c r="AZH79"/>
      <c r="AZI79"/>
      <c r="AZJ79"/>
      <c r="AZK79"/>
      <c r="AZL79"/>
      <c r="AZM79"/>
      <c r="AZN79"/>
      <c r="AZO79"/>
      <c r="AZP79"/>
      <c r="AZQ79"/>
      <c r="AZR79"/>
      <c r="AZS79"/>
      <c r="AZT79"/>
      <c r="AZU79"/>
      <c r="AZV79"/>
      <c r="AZW79"/>
      <c r="AZX79"/>
      <c r="AZY79"/>
      <c r="AZZ79"/>
      <c r="BAA79"/>
      <c r="BAB79"/>
      <c r="BAC79"/>
      <c r="BAD79"/>
      <c r="BAE79"/>
      <c r="BAF79"/>
      <c r="BAG79"/>
      <c r="BAH79"/>
      <c r="BAI79"/>
      <c r="BAJ79"/>
      <c r="BAK79"/>
      <c r="BAL79"/>
      <c r="BAM79"/>
      <c r="BAN79"/>
      <c r="BAO79"/>
      <c r="BAP79"/>
      <c r="BAQ79"/>
      <c r="BAR79"/>
      <c r="BAS79"/>
      <c r="BAT79"/>
      <c r="BAU79"/>
      <c r="BAV79"/>
      <c r="BAW79"/>
      <c r="BAX79"/>
      <c r="BAY79"/>
      <c r="BAZ79"/>
      <c r="BBA79"/>
      <c r="BBB79"/>
      <c r="BBC79"/>
      <c r="BBD79"/>
      <c r="BBE79"/>
      <c r="BBF79"/>
      <c r="BBG79"/>
      <c r="BBH79"/>
      <c r="BBI79"/>
      <c r="BBJ79"/>
      <c r="BBK79"/>
      <c r="BBL79"/>
      <c r="BBM79"/>
      <c r="BBN79"/>
      <c r="BBO79"/>
      <c r="BBP79"/>
      <c r="BBQ79"/>
      <c r="BBR79"/>
      <c r="BBS79"/>
      <c r="BBT79"/>
      <c r="BBU79"/>
      <c r="BBV79"/>
      <c r="BBW79"/>
      <c r="BBX79"/>
      <c r="BBY79"/>
      <c r="BBZ79"/>
      <c r="BCA79"/>
      <c r="BCB79"/>
      <c r="BCC79"/>
      <c r="BCD79"/>
      <c r="BCE79"/>
      <c r="BCF79"/>
      <c r="BCG79"/>
      <c r="BCH79"/>
      <c r="BCI79"/>
      <c r="BCJ79"/>
      <c r="BCK79"/>
      <c r="BCL79"/>
      <c r="BCM79"/>
      <c r="BCN79"/>
      <c r="BCO79"/>
      <c r="BCP79"/>
      <c r="BCQ79"/>
      <c r="BCR79"/>
      <c r="BCS79"/>
      <c r="BCT79"/>
      <c r="BCU79"/>
      <c r="BCV79"/>
      <c r="BCW79"/>
      <c r="BCX79"/>
      <c r="BCY79"/>
      <c r="BCZ79"/>
      <c r="BDA79"/>
      <c r="BDB79"/>
      <c r="BDC79"/>
      <c r="BDD79"/>
      <c r="BDE79"/>
      <c r="BDF79"/>
      <c r="BDG79"/>
      <c r="BDH79"/>
      <c r="BDI79"/>
      <c r="BDJ79"/>
      <c r="BDK79"/>
      <c r="BDL79"/>
      <c r="BDM79"/>
      <c r="BDN79"/>
      <c r="BDO79"/>
      <c r="BDP79"/>
      <c r="BDQ79"/>
      <c r="BDR79"/>
      <c r="BDS79"/>
      <c r="BDT79"/>
      <c r="BDU79"/>
      <c r="BDV79"/>
      <c r="BDW79"/>
      <c r="BDX79"/>
      <c r="BDY79"/>
      <c r="BDZ79"/>
      <c r="BEA79"/>
      <c r="BEB79"/>
      <c r="BEC79"/>
      <c r="BED79"/>
      <c r="BEE79"/>
      <c r="BEF79"/>
      <c r="BEG79"/>
      <c r="BEH79"/>
      <c r="BEI79"/>
      <c r="BEJ79"/>
      <c r="BEK79"/>
      <c r="BEL79"/>
      <c r="BEM79"/>
      <c r="BEN79"/>
      <c r="BEO79"/>
      <c r="BEP79"/>
      <c r="BEQ79"/>
      <c r="BER79"/>
      <c r="BES79"/>
      <c r="BET79"/>
      <c r="BEU79"/>
      <c r="BEV79"/>
      <c r="BEW79"/>
      <c r="BEX79"/>
      <c r="BEY79"/>
      <c r="BEZ79"/>
      <c r="BFA79"/>
      <c r="BFB79"/>
      <c r="BFC79"/>
      <c r="BFD79"/>
      <c r="BFE79"/>
      <c r="BFF79"/>
      <c r="BFG79"/>
      <c r="BFH79"/>
      <c r="BFI79"/>
      <c r="BFJ79"/>
      <c r="BFK79"/>
      <c r="BFL79"/>
      <c r="BFM79"/>
      <c r="BFN79"/>
      <c r="BFO79"/>
      <c r="BFP79"/>
      <c r="BFQ79"/>
      <c r="BFR79"/>
      <c r="BFS79"/>
      <c r="BFT79"/>
      <c r="BFU79"/>
      <c r="BFV79"/>
      <c r="BFW79"/>
      <c r="BFX79"/>
      <c r="BFY79"/>
      <c r="BFZ79"/>
      <c r="BGA79"/>
      <c r="BGB79"/>
      <c r="BGC79"/>
      <c r="BGD79"/>
      <c r="BGE79"/>
      <c r="BGF79"/>
      <c r="BGG79"/>
      <c r="BGH79"/>
      <c r="BGI79"/>
      <c r="BGJ79"/>
      <c r="BGK79"/>
      <c r="BGL79"/>
      <c r="BGM79"/>
      <c r="BGN79"/>
      <c r="BGO79"/>
      <c r="BGP79"/>
      <c r="BGQ79"/>
      <c r="BGR79"/>
      <c r="BGS79"/>
      <c r="BGT79"/>
      <c r="BGU79"/>
      <c r="BGV79"/>
      <c r="BGW79"/>
      <c r="BGX79"/>
      <c r="BGY79"/>
      <c r="BGZ79"/>
      <c r="BHA79"/>
      <c r="BHB79"/>
      <c r="BHC79"/>
      <c r="BHD79"/>
      <c r="BHE79"/>
      <c r="BHF79"/>
      <c r="BHG79"/>
      <c r="BHH79"/>
      <c r="BHI79"/>
      <c r="BHJ79"/>
      <c r="BHK79"/>
      <c r="BHL79"/>
      <c r="BHM79"/>
      <c r="BHN79"/>
      <c r="BHO79"/>
      <c r="BHP79"/>
      <c r="BHQ79"/>
      <c r="BHR79"/>
      <c r="BHS79"/>
      <c r="BHT79"/>
      <c r="BHU79"/>
      <c r="BHV79"/>
      <c r="BHW79"/>
      <c r="BHX79"/>
      <c r="BHY79"/>
      <c r="BHZ79"/>
      <c r="BIA79"/>
      <c r="BIB79"/>
      <c r="BIC79"/>
      <c r="BID79"/>
      <c r="BIE79"/>
      <c r="BIF79"/>
      <c r="BIG79"/>
      <c r="BIH79"/>
      <c r="BII79"/>
      <c r="BIJ79"/>
      <c r="BIK79"/>
      <c r="BIL79"/>
      <c r="BIM79"/>
      <c r="BIN79"/>
      <c r="BIO79"/>
      <c r="BIP79"/>
      <c r="BIQ79"/>
      <c r="BIR79"/>
      <c r="BIS79"/>
      <c r="BIT79"/>
      <c r="BIU79"/>
      <c r="BIV79"/>
      <c r="BIW79"/>
      <c r="BIX79"/>
      <c r="BIY79"/>
      <c r="BIZ79"/>
      <c r="BJA79"/>
      <c r="BJB79"/>
      <c r="BJC79"/>
      <c r="BJD79"/>
      <c r="BJE79"/>
      <c r="BJF79"/>
      <c r="BJG79"/>
      <c r="BJH79"/>
      <c r="BJI79"/>
      <c r="BJJ79"/>
      <c r="BJK79"/>
      <c r="BJL79"/>
      <c r="BJM79"/>
      <c r="BJN79"/>
      <c r="BJO79"/>
      <c r="BJP79"/>
      <c r="BJQ79"/>
      <c r="BJR79"/>
      <c r="BJS79"/>
      <c r="BJT79"/>
      <c r="BJU79"/>
      <c r="BJV79"/>
      <c r="BJW79"/>
      <c r="BJX79"/>
      <c r="BJY79"/>
      <c r="BJZ79"/>
      <c r="BKA79"/>
      <c r="BKB79"/>
      <c r="BKC79"/>
      <c r="BKD79"/>
      <c r="BKE79"/>
      <c r="BKF79"/>
      <c r="BKG79"/>
      <c r="BKH79"/>
      <c r="BKI79"/>
      <c r="BKJ79"/>
      <c r="BKK79"/>
      <c r="BKL79"/>
      <c r="BKM79"/>
      <c r="BKN79"/>
      <c r="BKO79"/>
      <c r="BKP79"/>
      <c r="BKQ79"/>
      <c r="BKR79"/>
      <c r="BKS79"/>
      <c r="BKT79"/>
      <c r="BKU79"/>
      <c r="BKV79"/>
      <c r="BKW79"/>
      <c r="BKX79"/>
      <c r="BKY79"/>
      <c r="BKZ79"/>
      <c r="BLA79"/>
      <c r="BLB79"/>
      <c r="BLC79"/>
      <c r="BLD79"/>
      <c r="BLE79"/>
      <c r="BLF79"/>
      <c r="BLG79"/>
      <c r="BLH79"/>
      <c r="BLI79"/>
      <c r="BLJ79"/>
      <c r="BLK79"/>
      <c r="BLL79"/>
      <c r="BLM79"/>
      <c r="BLN79"/>
      <c r="BLO79"/>
      <c r="BLP79"/>
      <c r="BLQ79"/>
      <c r="BLR79"/>
      <c r="BLS79"/>
      <c r="BLT79"/>
      <c r="BLU79"/>
      <c r="BLV79"/>
      <c r="BLW79"/>
      <c r="BLX79"/>
      <c r="BLY79"/>
      <c r="BLZ79"/>
      <c r="BMA79"/>
      <c r="BMB79"/>
      <c r="BMC79"/>
      <c r="BMD79"/>
      <c r="BME79"/>
      <c r="BMF79"/>
      <c r="BMG79"/>
      <c r="BMH79"/>
      <c r="BMI79"/>
      <c r="BMJ79"/>
      <c r="BMK79"/>
      <c r="BML79"/>
      <c r="BMM79"/>
      <c r="BMN79"/>
      <c r="BMO79"/>
      <c r="BMP79"/>
      <c r="BMQ79"/>
      <c r="BMR79"/>
      <c r="BMS79"/>
      <c r="BMT79"/>
      <c r="BMU79"/>
      <c r="BMV79"/>
      <c r="BMW79"/>
      <c r="BMX79"/>
      <c r="BMY79"/>
      <c r="BMZ79"/>
      <c r="BNA79"/>
      <c r="BNB79"/>
      <c r="BNC79"/>
      <c r="BND79"/>
      <c r="BNE79"/>
      <c r="BNF79"/>
      <c r="BNG79"/>
      <c r="BNH79"/>
      <c r="BNI79"/>
      <c r="BNJ79"/>
      <c r="BNK79"/>
      <c r="BNL79"/>
      <c r="BNM79"/>
      <c r="BNN79"/>
      <c r="BNO79"/>
      <c r="BNP79"/>
      <c r="BNQ79"/>
      <c r="BNR79"/>
      <c r="BNS79"/>
      <c r="BNT79"/>
      <c r="BNU79"/>
      <c r="BNV79"/>
      <c r="BNW79"/>
      <c r="BNX79"/>
      <c r="BNY79"/>
      <c r="BNZ79"/>
      <c r="BOA79"/>
      <c r="BOB79"/>
      <c r="BOC79"/>
      <c r="BOD79"/>
      <c r="BOE79"/>
      <c r="BOF79"/>
      <c r="BOG79"/>
      <c r="BOH79"/>
      <c r="BOI79"/>
      <c r="BOJ79"/>
      <c r="BOK79"/>
      <c r="BOL79"/>
      <c r="BOM79"/>
      <c r="BON79"/>
      <c r="BOO79"/>
      <c r="BOP79"/>
      <c r="BOQ79"/>
      <c r="BOR79"/>
      <c r="BOS79"/>
      <c r="BOT79"/>
      <c r="BOU79"/>
      <c r="BOV79"/>
      <c r="BOW79"/>
      <c r="BOX79"/>
      <c r="BOY79"/>
      <c r="BOZ79"/>
      <c r="BPA79"/>
      <c r="BPB79"/>
      <c r="BPC79"/>
      <c r="BPD79"/>
      <c r="BPE79"/>
      <c r="BPF79"/>
      <c r="BPG79"/>
      <c r="BPH79"/>
      <c r="BPI79"/>
      <c r="BPJ79"/>
      <c r="BPK79"/>
      <c r="BPL79"/>
      <c r="BPM79"/>
      <c r="BPN79"/>
      <c r="BPO79"/>
      <c r="BPP79"/>
      <c r="BPQ79"/>
      <c r="BPR79"/>
      <c r="BPS79"/>
      <c r="BPT79"/>
      <c r="BPU79"/>
      <c r="BPV79"/>
      <c r="BPW79"/>
      <c r="BPX79"/>
      <c r="BPY79"/>
      <c r="BPZ79"/>
      <c r="BQA79"/>
      <c r="BQB79"/>
      <c r="BQC79"/>
      <c r="BQD79"/>
      <c r="BQE79"/>
      <c r="BQF79"/>
      <c r="BQG79"/>
      <c r="BQH79"/>
      <c r="BQI79"/>
      <c r="BQJ79"/>
      <c r="BQK79"/>
      <c r="BQL79"/>
      <c r="BQM79"/>
      <c r="BQN79"/>
      <c r="BQO79"/>
      <c r="BQP79"/>
      <c r="BQQ79"/>
      <c r="BQR79"/>
      <c r="BQS79"/>
      <c r="BQT79"/>
      <c r="BQU79"/>
      <c r="BQV79"/>
      <c r="BQW79"/>
      <c r="BQX79"/>
      <c r="BQY79"/>
      <c r="BQZ79"/>
      <c r="BRA79"/>
      <c r="BRB79"/>
      <c r="BRC79"/>
      <c r="BRD79"/>
      <c r="BRE79"/>
      <c r="BRF79"/>
      <c r="BRG79"/>
      <c r="BRH79"/>
      <c r="BRI79"/>
      <c r="BRJ79"/>
      <c r="BRK79"/>
      <c r="BRL79"/>
      <c r="BRM79"/>
      <c r="BRN79"/>
      <c r="BRO79"/>
      <c r="BRP79"/>
      <c r="BRQ79"/>
      <c r="BRR79"/>
      <c r="BRS79"/>
      <c r="BRT79"/>
      <c r="BRU79"/>
      <c r="BRV79"/>
      <c r="BRW79"/>
      <c r="BRX79"/>
      <c r="BRY79"/>
      <c r="BRZ79"/>
      <c r="BSA79"/>
      <c r="BSB79"/>
      <c r="BSC79"/>
      <c r="BSD79"/>
      <c r="BSE79"/>
      <c r="BSF79"/>
      <c r="BSG79"/>
      <c r="BSH79"/>
      <c r="BSI79"/>
      <c r="BSJ79"/>
      <c r="BSK79"/>
      <c r="BSL79"/>
      <c r="BSM79"/>
      <c r="BSN79"/>
      <c r="BSO79"/>
      <c r="BSP79"/>
      <c r="BSQ79"/>
      <c r="BSR79"/>
      <c r="BSS79"/>
      <c r="BST79"/>
      <c r="BSU79"/>
      <c r="BSV79"/>
      <c r="BSW79"/>
      <c r="BSX79"/>
      <c r="BSY79"/>
      <c r="BSZ79"/>
      <c r="BTA79"/>
      <c r="BTB79"/>
      <c r="BTC79"/>
      <c r="BTD79"/>
      <c r="BTE79"/>
      <c r="BTF79"/>
      <c r="BTG79"/>
      <c r="BTH79"/>
      <c r="BTI79"/>
      <c r="BTJ79"/>
      <c r="BTK79"/>
      <c r="BTL79"/>
      <c r="BTM79"/>
      <c r="BTN79"/>
      <c r="BTO79"/>
      <c r="BTP79"/>
      <c r="BTQ79"/>
      <c r="BTR79"/>
      <c r="BTS79"/>
      <c r="BTT79"/>
      <c r="BTU79"/>
      <c r="BTV79"/>
      <c r="BTW79"/>
      <c r="BTX79"/>
      <c r="BTY79"/>
      <c r="BTZ79"/>
      <c r="BUA79"/>
      <c r="BUB79"/>
      <c r="BUC79"/>
      <c r="BUD79"/>
      <c r="BUE79"/>
      <c r="BUF79"/>
      <c r="BUG79"/>
      <c r="BUH79"/>
      <c r="BUI79"/>
      <c r="BUJ79"/>
      <c r="BUK79"/>
      <c r="BUL79"/>
      <c r="BUM79"/>
      <c r="BUN79"/>
      <c r="BUO79"/>
      <c r="BUP79"/>
      <c r="BUQ79"/>
      <c r="BUR79"/>
      <c r="BUS79"/>
      <c r="BUT79"/>
      <c r="BUU79"/>
      <c r="BUV79"/>
      <c r="BUW79"/>
      <c r="BUX79"/>
      <c r="BUY79"/>
      <c r="BUZ79"/>
      <c r="BVA79"/>
      <c r="BVB79"/>
      <c r="BVC79"/>
      <c r="BVD79"/>
      <c r="BVE79"/>
      <c r="BVF79"/>
      <c r="BVG79"/>
      <c r="BVH79"/>
      <c r="BVI79"/>
      <c r="BVJ79"/>
      <c r="BVK79"/>
      <c r="BVL79"/>
      <c r="BVM79"/>
      <c r="BVN79"/>
      <c r="BVO79"/>
      <c r="BVP79"/>
      <c r="BVQ79"/>
      <c r="BVR79"/>
      <c r="BVS79"/>
      <c r="BVT79"/>
      <c r="BVU79"/>
      <c r="BVV79"/>
      <c r="BVW79"/>
      <c r="BVX79"/>
      <c r="BVY79"/>
      <c r="BVZ79"/>
      <c r="BWA79"/>
      <c r="BWB79"/>
      <c r="BWC79"/>
      <c r="BWD79"/>
      <c r="BWE79"/>
      <c r="BWF79"/>
      <c r="BWG79"/>
      <c r="BWH79"/>
      <c r="BWI79"/>
      <c r="BWJ79"/>
      <c r="BWK79"/>
      <c r="BWL79"/>
      <c r="BWM79"/>
      <c r="BWN79"/>
      <c r="BWO79"/>
      <c r="BWP79"/>
      <c r="BWQ79"/>
      <c r="BWR79"/>
      <c r="BWS79"/>
      <c r="BWT79"/>
      <c r="BWU79"/>
      <c r="BWV79"/>
      <c r="BWW79"/>
      <c r="BWX79"/>
      <c r="BWY79"/>
      <c r="BWZ79"/>
      <c r="BXA79"/>
      <c r="BXB79"/>
      <c r="BXC79"/>
      <c r="BXD79"/>
      <c r="BXE79"/>
    </row>
    <row r="80" spans="1:1981" s="4" customFormat="1" ht="15.75" thickBot="1" x14ac:dyDescent="0.3">
      <c r="A80"/>
      <c r="B80" s="201" t="s">
        <v>38</v>
      </c>
      <c r="C80" s="202"/>
      <c r="D80" s="36">
        <v>1</v>
      </c>
      <c r="E80" s="85" t="s">
        <v>11</v>
      </c>
      <c r="F80" s="88" t="s">
        <v>40</v>
      </c>
      <c r="G80" s="86" t="s">
        <v>41</v>
      </c>
      <c r="H80" s="87" t="s">
        <v>37</v>
      </c>
      <c r="I80" s="39" t="s">
        <v>14</v>
      </c>
      <c r="J80" s="42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  <c r="AMK80"/>
      <c r="AML80"/>
      <c r="AMM80"/>
      <c r="AMN80"/>
      <c r="AMO80"/>
      <c r="AMP80"/>
      <c r="AMQ80"/>
      <c r="AMR80"/>
      <c r="AMS80"/>
      <c r="AMT80"/>
      <c r="AMU80"/>
      <c r="AMV80"/>
      <c r="AMW80"/>
      <c r="AMX80"/>
      <c r="AMY80"/>
      <c r="AMZ80"/>
      <c r="ANA80"/>
      <c r="ANB80"/>
      <c r="ANC80"/>
      <c r="AND80"/>
      <c r="ANE80"/>
      <c r="ANF80"/>
      <c r="ANG80"/>
      <c r="ANH80"/>
      <c r="ANI80"/>
      <c r="ANJ80"/>
      <c r="ANK80"/>
      <c r="ANL80"/>
      <c r="ANM80"/>
      <c r="ANN80"/>
      <c r="ANO80"/>
      <c r="ANP80"/>
      <c r="ANQ80"/>
      <c r="ANR80"/>
      <c r="ANS80"/>
      <c r="ANT80"/>
      <c r="ANU80"/>
      <c r="ANV80"/>
      <c r="ANW80"/>
      <c r="ANX80"/>
      <c r="ANY80"/>
      <c r="ANZ80"/>
      <c r="AOA80"/>
      <c r="AOB80"/>
      <c r="AOC80"/>
      <c r="AOD80"/>
      <c r="AOE80"/>
      <c r="AOF80"/>
      <c r="AOG80"/>
      <c r="AOH80"/>
      <c r="AOI80"/>
      <c r="AOJ80"/>
      <c r="AOK80"/>
      <c r="AOL80"/>
      <c r="AOM80"/>
      <c r="AON80"/>
      <c r="AOO80"/>
      <c r="AOP80"/>
      <c r="AOQ80"/>
      <c r="AOR80"/>
      <c r="AOS80"/>
      <c r="AOT80"/>
      <c r="AOU80"/>
      <c r="AOV80"/>
      <c r="AOW80"/>
      <c r="AOX80"/>
      <c r="AOY80"/>
      <c r="AOZ80"/>
      <c r="APA80"/>
      <c r="APB80"/>
      <c r="APC80"/>
      <c r="APD80"/>
      <c r="APE80"/>
      <c r="APF80"/>
      <c r="APG80"/>
      <c r="APH80"/>
      <c r="API80"/>
      <c r="APJ80"/>
      <c r="APK80"/>
      <c r="APL80"/>
      <c r="APM80"/>
      <c r="APN80"/>
      <c r="APO80"/>
      <c r="APP80"/>
      <c r="APQ80"/>
      <c r="APR80"/>
      <c r="APS80"/>
      <c r="APT80"/>
      <c r="APU80"/>
      <c r="APV80"/>
      <c r="APW80"/>
      <c r="APX80"/>
      <c r="APY80"/>
      <c r="APZ80"/>
      <c r="AQA80"/>
      <c r="AQB80"/>
      <c r="AQC80"/>
      <c r="AQD80"/>
      <c r="AQE80"/>
      <c r="AQF80"/>
      <c r="AQG80"/>
      <c r="AQH80"/>
      <c r="AQI80"/>
      <c r="AQJ80"/>
      <c r="AQK80"/>
      <c r="AQL80"/>
      <c r="AQM80"/>
      <c r="AQN80"/>
      <c r="AQO80"/>
      <c r="AQP80"/>
      <c r="AQQ80"/>
      <c r="AQR80"/>
      <c r="AQS80"/>
      <c r="AQT80"/>
      <c r="AQU80"/>
      <c r="AQV80"/>
      <c r="AQW80"/>
      <c r="AQX80"/>
      <c r="AQY80"/>
      <c r="AQZ80"/>
      <c r="ARA80"/>
      <c r="ARB80"/>
      <c r="ARC80"/>
      <c r="ARD80"/>
      <c r="ARE80"/>
      <c r="ARF80"/>
      <c r="ARG80"/>
      <c r="ARH80"/>
      <c r="ARI80"/>
      <c r="ARJ80"/>
      <c r="ARK80"/>
      <c r="ARL80"/>
      <c r="ARM80"/>
      <c r="ARN80"/>
      <c r="ARO80"/>
      <c r="ARP80"/>
      <c r="ARQ80"/>
      <c r="ARR80"/>
      <c r="ARS80"/>
      <c r="ART80"/>
      <c r="ARU80"/>
      <c r="ARV80"/>
      <c r="ARW80"/>
      <c r="ARX80"/>
      <c r="ARY80"/>
      <c r="ARZ80"/>
      <c r="ASA80"/>
      <c r="ASB80"/>
      <c r="ASC80"/>
      <c r="ASD80"/>
      <c r="ASE80"/>
      <c r="ASF80"/>
      <c r="ASG80"/>
      <c r="ASH80"/>
      <c r="ASI80"/>
      <c r="ASJ80"/>
      <c r="ASK80"/>
      <c r="ASL80"/>
      <c r="ASM80"/>
      <c r="ASN80"/>
      <c r="ASO80"/>
      <c r="ASP80"/>
      <c r="ASQ80"/>
      <c r="ASR80"/>
      <c r="ASS80"/>
      <c r="AST80"/>
      <c r="ASU80"/>
      <c r="ASV80"/>
      <c r="ASW80"/>
      <c r="ASX80"/>
      <c r="ASY80"/>
      <c r="ASZ80"/>
      <c r="ATA80"/>
      <c r="ATB80"/>
      <c r="ATC80"/>
      <c r="ATD80"/>
      <c r="ATE80"/>
      <c r="ATF80"/>
      <c r="ATG80"/>
      <c r="ATH80"/>
      <c r="ATI80"/>
      <c r="ATJ80"/>
      <c r="ATK80"/>
      <c r="ATL80"/>
      <c r="ATM80"/>
      <c r="ATN80"/>
      <c r="ATO80"/>
      <c r="ATP80"/>
      <c r="ATQ80"/>
      <c r="ATR80"/>
      <c r="ATS80"/>
      <c r="ATT80"/>
      <c r="ATU80"/>
      <c r="ATV80"/>
      <c r="ATW80"/>
      <c r="ATX80"/>
      <c r="ATY80"/>
      <c r="ATZ80"/>
      <c r="AUA80"/>
      <c r="AUB80"/>
      <c r="AUC80"/>
      <c r="AUD80"/>
      <c r="AUE80"/>
      <c r="AUF80"/>
      <c r="AUG80"/>
      <c r="AUH80"/>
      <c r="AUI80"/>
      <c r="AUJ80"/>
      <c r="AUK80"/>
      <c r="AUL80"/>
      <c r="AUM80"/>
      <c r="AUN80"/>
      <c r="AUO80"/>
      <c r="AUP80"/>
      <c r="AUQ80"/>
      <c r="AUR80"/>
      <c r="AUS80"/>
      <c r="AUT80"/>
      <c r="AUU80"/>
      <c r="AUV80"/>
      <c r="AUW80"/>
      <c r="AUX80"/>
      <c r="AUY80"/>
      <c r="AUZ80"/>
      <c r="AVA80"/>
      <c r="AVB80"/>
      <c r="AVC80"/>
      <c r="AVD80"/>
      <c r="AVE80"/>
      <c r="AVF80"/>
      <c r="AVG80"/>
      <c r="AVH80"/>
      <c r="AVI80"/>
      <c r="AVJ80"/>
      <c r="AVK80"/>
      <c r="AVL80"/>
      <c r="AVM80"/>
      <c r="AVN80"/>
      <c r="AVO80"/>
      <c r="AVP80"/>
      <c r="AVQ80"/>
      <c r="AVR80"/>
      <c r="AVS80"/>
      <c r="AVT80"/>
      <c r="AVU80"/>
      <c r="AVV80"/>
      <c r="AVW80"/>
      <c r="AVX80"/>
      <c r="AVY80"/>
      <c r="AVZ80"/>
      <c r="AWA80"/>
      <c r="AWB80"/>
      <c r="AWC80"/>
      <c r="AWD80"/>
      <c r="AWE80"/>
      <c r="AWF80"/>
      <c r="AWG80"/>
      <c r="AWH80"/>
      <c r="AWI80"/>
      <c r="AWJ80"/>
      <c r="AWK80"/>
      <c r="AWL80"/>
      <c r="AWM80"/>
      <c r="AWN80"/>
      <c r="AWO80"/>
      <c r="AWP80"/>
      <c r="AWQ80"/>
      <c r="AWR80"/>
      <c r="AWS80"/>
      <c r="AWT80"/>
      <c r="AWU80"/>
      <c r="AWV80"/>
      <c r="AWW80"/>
      <c r="AWX80"/>
      <c r="AWY80"/>
      <c r="AWZ80"/>
      <c r="AXA80"/>
      <c r="AXB80"/>
      <c r="AXC80"/>
      <c r="AXD80"/>
      <c r="AXE80"/>
      <c r="AXF80"/>
      <c r="AXG80"/>
      <c r="AXH80"/>
      <c r="AXI80"/>
      <c r="AXJ80"/>
      <c r="AXK80"/>
      <c r="AXL80"/>
      <c r="AXM80"/>
      <c r="AXN80"/>
      <c r="AXO80"/>
      <c r="AXP80"/>
      <c r="AXQ80"/>
      <c r="AXR80"/>
      <c r="AXS80"/>
      <c r="AXT80"/>
      <c r="AXU80"/>
      <c r="AXV80"/>
      <c r="AXW80"/>
      <c r="AXX80"/>
      <c r="AXY80"/>
      <c r="AXZ80"/>
      <c r="AYA80"/>
      <c r="AYB80"/>
      <c r="AYC80"/>
      <c r="AYD80"/>
      <c r="AYE80"/>
      <c r="AYF80"/>
      <c r="AYG80"/>
      <c r="AYH80"/>
      <c r="AYI80"/>
      <c r="AYJ80"/>
      <c r="AYK80"/>
      <c r="AYL80"/>
      <c r="AYM80"/>
      <c r="AYN80"/>
      <c r="AYO80"/>
      <c r="AYP80"/>
      <c r="AYQ80"/>
      <c r="AYR80"/>
      <c r="AYS80"/>
      <c r="AYT80"/>
      <c r="AYU80"/>
      <c r="AYV80"/>
      <c r="AYW80"/>
      <c r="AYX80"/>
      <c r="AYY80"/>
      <c r="AYZ80"/>
      <c r="AZA80"/>
      <c r="AZB80"/>
      <c r="AZC80"/>
      <c r="AZD80"/>
      <c r="AZE80"/>
      <c r="AZF80"/>
      <c r="AZG80"/>
      <c r="AZH80"/>
      <c r="AZI80"/>
      <c r="AZJ80"/>
      <c r="AZK80"/>
      <c r="AZL80"/>
      <c r="AZM80"/>
      <c r="AZN80"/>
      <c r="AZO80"/>
      <c r="AZP80"/>
      <c r="AZQ80"/>
      <c r="AZR80"/>
      <c r="AZS80"/>
      <c r="AZT80"/>
      <c r="AZU80"/>
      <c r="AZV80"/>
      <c r="AZW80"/>
      <c r="AZX80"/>
      <c r="AZY80"/>
      <c r="AZZ80"/>
      <c r="BAA80"/>
      <c r="BAB80"/>
      <c r="BAC80"/>
      <c r="BAD80"/>
      <c r="BAE80"/>
      <c r="BAF80"/>
      <c r="BAG80"/>
      <c r="BAH80"/>
      <c r="BAI80"/>
      <c r="BAJ80"/>
      <c r="BAK80"/>
      <c r="BAL80"/>
      <c r="BAM80"/>
      <c r="BAN80"/>
      <c r="BAO80"/>
      <c r="BAP80"/>
      <c r="BAQ80"/>
      <c r="BAR80"/>
      <c r="BAS80"/>
      <c r="BAT80"/>
      <c r="BAU80"/>
      <c r="BAV80"/>
      <c r="BAW80"/>
      <c r="BAX80"/>
      <c r="BAY80"/>
      <c r="BAZ80"/>
      <c r="BBA80"/>
      <c r="BBB80"/>
      <c r="BBC80"/>
      <c r="BBD80"/>
      <c r="BBE80"/>
      <c r="BBF80"/>
      <c r="BBG80"/>
      <c r="BBH80"/>
      <c r="BBI80"/>
      <c r="BBJ80"/>
      <c r="BBK80"/>
      <c r="BBL80"/>
      <c r="BBM80"/>
      <c r="BBN80"/>
      <c r="BBO80"/>
      <c r="BBP80"/>
      <c r="BBQ80"/>
      <c r="BBR80"/>
      <c r="BBS80"/>
      <c r="BBT80"/>
      <c r="BBU80"/>
      <c r="BBV80"/>
      <c r="BBW80"/>
      <c r="BBX80"/>
      <c r="BBY80"/>
      <c r="BBZ80"/>
      <c r="BCA80"/>
      <c r="BCB80"/>
      <c r="BCC80"/>
      <c r="BCD80"/>
      <c r="BCE80"/>
      <c r="BCF80"/>
      <c r="BCG80"/>
      <c r="BCH80"/>
      <c r="BCI80"/>
      <c r="BCJ80"/>
      <c r="BCK80"/>
      <c r="BCL80"/>
      <c r="BCM80"/>
      <c r="BCN80"/>
      <c r="BCO80"/>
      <c r="BCP80"/>
      <c r="BCQ80"/>
      <c r="BCR80"/>
      <c r="BCS80"/>
      <c r="BCT80"/>
      <c r="BCU80"/>
      <c r="BCV80"/>
      <c r="BCW80"/>
      <c r="BCX80"/>
      <c r="BCY80"/>
      <c r="BCZ80"/>
      <c r="BDA80"/>
      <c r="BDB80"/>
      <c r="BDC80"/>
      <c r="BDD80"/>
      <c r="BDE80"/>
      <c r="BDF80"/>
      <c r="BDG80"/>
      <c r="BDH80"/>
      <c r="BDI80"/>
      <c r="BDJ80"/>
      <c r="BDK80"/>
      <c r="BDL80"/>
      <c r="BDM80"/>
      <c r="BDN80"/>
      <c r="BDO80"/>
      <c r="BDP80"/>
      <c r="BDQ80"/>
      <c r="BDR80"/>
      <c r="BDS80"/>
      <c r="BDT80"/>
      <c r="BDU80"/>
      <c r="BDV80"/>
      <c r="BDW80"/>
      <c r="BDX80"/>
      <c r="BDY80"/>
      <c r="BDZ80"/>
      <c r="BEA80"/>
      <c r="BEB80"/>
      <c r="BEC80"/>
      <c r="BED80"/>
      <c r="BEE80"/>
      <c r="BEF80"/>
      <c r="BEG80"/>
      <c r="BEH80"/>
      <c r="BEI80"/>
      <c r="BEJ80"/>
      <c r="BEK80"/>
      <c r="BEL80"/>
      <c r="BEM80"/>
      <c r="BEN80"/>
      <c r="BEO80"/>
      <c r="BEP80"/>
      <c r="BEQ80"/>
      <c r="BER80"/>
      <c r="BES80"/>
      <c r="BET80"/>
      <c r="BEU80"/>
      <c r="BEV80"/>
      <c r="BEW80"/>
      <c r="BEX80"/>
      <c r="BEY80"/>
      <c r="BEZ80"/>
      <c r="BFA80"/>
      <c r="BFB80"/>
      <c r="BFC80"/>
      <c r="BFD80"/>
      <c r="BFE80"/>
      <c r="BFF80"/>
      <c r="BFG80"/>
      <c r="BFH80"/>
      <c r="BFI80"/>
      <c r="BFJ80"/>
      <c r="BFK80"/>
      <c r="BFL80"/>
      <c r="BFM80"/>
      <c r="BFN80"/>
      <c r="BFO80"/>
      <c r="BFP80"/>
      <c r="BFQ80"/>
      <c r="BFR80"/>
      <c r="BFS80"/>
      <c r="BFT80"/>
      <c r="BFU80"/>
      <c r="BFV80"/>
      <c r="BFW80"/>
      <c r="BFX80"/>
      <c r="BFY80"/>
      <c r="BFZ80"/>
      <c r="BGA80"/>
      <c r="BGB80"/>
      <c r="BGC80"/>
      <c r="BGD80"/>
      <c r="BGE80"/>
      <c r="BGF80"/>
      <c r="BGG80"/>
      <c r="BGH80"/>
      <c r="BGI80"/>
      <c r="BGJ80"/>
      <c r="BGK80"/>
      <c r="BGL80"/>
      <c r="BGM80"/>
      <c r="BGN80"/>
      <c r="BGO80"/>
      <c r="BGP80"/>
      <c r="BGQ80"/>
      <c r="BGR80"/>
      <c r="BGS80"/>
      <c r="BGT80"/>
      <c r="BGU80"/>
      <c r="BGV80"/>
      <c r="BGW80"/>
      <c r="BGX80"/>
      <c r="BGY80"/>
      <c r="BGZ80"/>
      <c r="BHA80"/>
      <c r="BHB80"/>
      <c r="BHC80"/>
      <c r="BHD80"/>
      <c r="BHE80"/>
      <c r="BHF80"/>
      <c r="BHG80"/>
      <c r="BHH80"/>
      <c r="BHI80"/>
      <c r="BHJ80"/>
      <c r="BHK80"/>
      <c r="BHL80"/>
      <c r="BHM80"/>
      <c r="BHN80"/>
      <c r="BHO80"/>
      <c r="BHP80"/>
      <c r="BHQ80"/>
      <c r="BHR80"/>
      <c r="BHS80"/>
      <c r="BHT80"/>
      <c r="BHU80"/>
      <c r="BHV80"/>
      <c r="BHW80"/>
      <c r="BHX80"/>
      <c r="BHY80"/>
      <c r="BHZ80"/>
      <c r="BIA80"/>
      <c r="BIB80"/>
      <c r="BIC80"/>
      <c r="BID80"/>
      <c r="BIE80"/>
      <c r="BIF80"/>
      <c r="BIG80"/>
      <c r="BIH80"/>
      <c r="BII80"/>
      <c r="BIJ80"/>
      <c r="BIK80"/>
      <c r="BIL80"/>
      <c r="BIM80"/>
      <c r="BIN80"/>
      <c r="BIO80"/>
      <c r="BIP80"/>
      <c r="BIQ80"/>
      <c r="BIR80"/>
      <c r="BIS80"/>
      <c r="BIT80"/>
      <c r="BIU80"/>
      <c r="BIV80"/>
      <c r="BIW80"/>
      <c r="BIX80"/>
      <c r="BIY80"/>
      <c r="BIZ80"/>
      <c r="BJA80"/>
      <c r="BJB80"/>
      <c r="BJC80"/>
      <c r="BJD80"/>
      <c r="BJE80"/>
      <c r="BJF80"/>
      <c r="BJG80"/>
      <c r="BJH80"/>
      <c r="BJI80"/>
      <c r="BJJ80"/>
      <c r="BJK80"/>
      <c r="BJL80"/>
      <c r="BJM80"/>
      <c r="BJN80"/>
      <c r="BJO80"/>
      <c r="BJP80"/>
      <c r="BJQ80"/>
      <c r="BJR80"/>
      <c r="BJS80"/>
      <c r="BJT80"/>
      <c r="BJU80"/>
      <c r="BJV80"/>
      <c r="BJW80"/>
      <c r="BJX80"/>
      <c r="BJY80"/>
      <c r="BJZ80"/>
      <c r="BKA80"/>
      <c r="BKB80"/>
      <c r="BKC80"/>
      <c r="BKD80"/>
      <c r="BKE80"/>
      <c r="BKF80"/>
      <c r="BKG80"/>
      <c r="BKH80"/>
      <c r="BKI80"/>
      <c r="BKJ80"/>
      <c r="BKK80"/>
      <c r="BKL80"/>
      <c r="BKM80"/>
      <c r="BKN80"/>
      <c r="BKO80"/>
      <c r="BKP80"/>
      <c r="BKQ80"/>
      <c r="BKR80"/>
      <c r="BKS80"/>
      <c r="BKT80"/>
      <c r="BKU80"/>
      <c r="BKV80"/>
      <c r="BKW80"/>
      <c r="BKX80"/>
      <c r="BKY80"/>
      <c r="BKZ80"/>
      <c r="BLA80"/>
      <c r="BLB80"/>
      <c r="BLC80"/>
      <c r="BLD80"/>
      <c r="BLE80"/>
      <c r="BLF80"/>
      <c r="BLG80"/>
      <c r="BLH80"/>
      <c r="BLI80"/>
      <c r="BLJ80"/>
      <c r="BLK80"/>
      <c r="BLL80"/>
      <c r="BLM80"/>
      <c r="BLN80"/>
      <c r="BLO80"/>
      <c r="BLP80"/>
      <c r="BLQ80"/>
      <c r="BLR80"/>
      <c r="BLS80"/>
      <c r="BLT80"/>
      <c r="BLU80"/>
      <c r="BLV80"/>
      <c r="BLW80"/>
      <c r="BLX80"/>
      <c r="BLY80"/>
      <c r="BLZ80"/>
      <c r="BMA80"/>
      <c r="BMB80"/>
      <c r="BMC80"/>
      <c r="BMD80"/>
      <c r="BME80"/>
      <c r="BMF80"/>
      <c r="BMG80"/>
      <c r="BMH80"/>
      <c r="BMI80"/>
      <c r="BMJ80"/>
      <c r="BMK80"/>
      <c r="BML80"/>
      <c r="BMM80"/>
      <c r="BMN80"/>
      <c r="BMO80"/>
      <c r="BMP80"/>
      <c r="BMQ80"/>
      <c r="BMR80"/>
      <c r="BMS80"/>
      <c r="BMT80"/>
      <c r="BMU80"/>
      <c r="BMV80"/>
      <c r="BMW80"/>
      <c r="BMX80"/>
      <c r="BMY80"/>
      <c r="BMZ80"/>
      <c r="BNA80"/>
      <c r="BNB80"/>
      <c r="BNC80"/>
      <c r="BND80"/>
      <c r="BNE80"/>
      <c r="BNF80"/>
      <c r="BNG80"/>
      <c r="BNH80"/>
      <c r="BNI80"/>
      <c r="BNJ80"/>
      <c r="BNK80"/>
      <c r="BNL80"/>
      <c r="BNM80"/>
      <c r="BNN80"/>
      <c r="BNO80"/>
      <c r="BNP80"/>
      <c r="BNQ80"/>
      <c r="BNR80"/>
      <c r="BNS80"/>
      <c r="BNT80"/>
      <c r="BNU80"/>
      <c r="BNV80"/>
      <c r="BNW80"/>
      <c r="BNX80"/>
      <c r="BNY80"/>
      <c r="BNZ80"/>
      <c r="BOA80"/>
      <c r="BOB80"/>
      <c r="BOC80"/>
      <c r="BOD80"/>
      <c r="BOE80"/>
      <c r="BOF80"/>
      <c r="BOG80"/>
      <c r="BOH80"/>
      <c r="BOI80"/>
      <c r="BOJ80"/>
      <c r="BOK80"/>
      <c r="BOL80"/>
      <c r="BOM80"/>
      <c r="BON80"/>
      <c r="BOO80"/>
      <c r="BOP80"/>
      <c r="BOQ80"/>
      <c r="BOR80"/>
      <c r="BOS80"/>
      <c r="BOT80"/>
      <c r="BOU80"/>
      <c r="BOV80"/>
      <c r="BOW80"/>
      <c r="BOX80"/>
      <c r="BOY80"/>
      <c r="BOZ80"/>
      <c r="BPA80"/>
      <c r="BPB80"/>
      <c r="BPC80"/>
      <c r="BPD80"/>
      <c r="BPE80"/>
      <c r="BPF80"/>
      <c r="BPG80"/>
      <c r="BPH80"/>
      <c r="BPI80"/>
      <c r="BPJ80"/>
      <c r="BPK80"/>
      <c r="BPL80"/>
      <c r="BPM80"/>
      <c r="BPN80"/>
      <c r="BPO80"/>
      <c r="BPP80"/>
      <c r="BPQ80"/>
      <c r="BPR80"/>
      <c r="BPS80"/>
      <c r="BPT80"/>
      <c r="BPU80"/>
      <c r="BPV80"/>
      <c r="BPW80"/>
      <c r="BPX80"/>
      <c r="BPY80"/>
      <c r="BPZ80"/>
      <c r="BQA80"/>
      <c r="BQB80"/>
      <c r="BQC80"/>
      <c r="BQD80"/>
      <c r="BQE80"/>
      <c r="BQF80"/>
      <c r="BQG80"/>
      <c r="BQH80"/>
      <c r="BQI80"/>
      <c r="BQJ80"/>
      <c r="BQK80"/>
      <c r="BQL80"/>
      <c r="BQM80"/>
      <c r="BQN80"/>
      <c r="BQO80"/>
      <c r="BQP80"/>
      <c r="BQQ80"/>
      <c r="BQR80"/>
      <c r="BQS80"/>
      <c r="BQT80"/>
      <c r="BQU80"/>
      <c r="BQV80"/>
      <c r="BQW80"/>
      <c r="BQX80"/>
      <c r="BQY80"/>
      <c r="BQZ80"/>
      <c r="BRA80"/>
      <c r="BRB80"/>
      <c r="BRC80"/>
      <c r="BRD80"/>
      <c r="BRE80"/>
      <c r="BRF80"/>
      <c r="BRG80"/>
      <c r="BRH80"/>
      <c r="BRI80"/>
      <c r="BRJ80"/>
      <c r="BRK80"/>
      <c r="BRL80"/>
      <c r="BRM80"/>
      <c r="BRN80"/>
      <c r="BRO80"/>
      <c r="BRP80"/>
      <c r="BRQ80"/>
      <c r="BRR80"/>
      <c r="BRS80"/>
      <c r="BRT80"/>
      <c r="BRU80"/>
      <c r="BRV80"/>
      <c r="BRW80"/>
      <c r="BRX80"/>
      <c r="BRY80"/>
      <c r="BRZ80"/>
      <c r="BSA80"/>
      <c r="BSB80"/>
      <c r="BSC80"/>
      <c r="BSD80"/>
      <c r="BSE80"/>
      <c r="BSF80"/>
      <c r="BSG80"/>
      <c r="BSH80"/>
      <c r="BSI80"/>
      <c r="BSJ80"/>
      <c r="BSK80"/>
      <c r="BSL80"/>
      <c r="BSM80"/>
      <c r="BSN80"/>
      <c r="BSO80"/>
      <c r="BSP80"/>
      <c r="BSQ80"/>
      <c r="BSR80"/>
      <c r="BSS80"/>
      <c r="BST80"/>
      <c r="BSU80"/>
      <c r="BSV80"/>
      <c r="BSW80"/>
      <c r="BSX80"/>
      <c r="BSY80"/>
      <c r="BSZ80"/>
      <c r="BTA80"/>
      <c r="BTB80"/>
      <c r="BTC80"/>
      <c r="BTD80"/>
      <c r="BTE80"/>
      <c r="BTF80"/>
      <c r="BTG80"/>
      <c r="BTH80"/>
      <c r="BTI80"/>
      <c r="BTJ80"/>
      <c r="BTK80"/>
      <c r="BTL80"/>
      <c r="BTM80"/>
      <c r="BTN80"/>
      <c r="BTO80"/>
      <c r="BTP80"/>
      <c r="BTQ80"/>
      <c r="BTR80"/>
      <c r="BTS80"/>
      <c r="BTT80"/>
      <c r="BTU80"/>
      <c r="BTV80"/>
      <c r="BTW80"/>
      <c r="BTX80"/>
      <c r="BTY80"/>
      <c r="BTZ80"/>
      <c r="BUA80"/>
      <c r="BUB80"/>
      <c r="BUC80"/>
      <c r="BUD80"/>
      <c r="BUE80"/>
      <c r="BUF80"/>
      <c r="BUG80"/>
      <c r="BUH80"/>
      <c r="BUI80"/>
      <c r="BUJ80"/>
      <c r="BUK80"/>
      <c r="BUL80"/>
      <c r="BUM80"/>
      <c r="BUN80"/>
      <c r="BUO80"/>
      <c r="BUP80"/>
      <c r="BUQ80"/>
      <c r="BUR80"/>
      <c r="BUS80"/>
      <c r="BUT80"/>
      <c r="BUU80"/>
      <c r="BUV80"/>
      <c r="BUW80"/>
      <c r="BUX80"/>
      <c r="BUY80"/>
      <c r="BUZ80"/>
      <c r="BVA80"/>
      <c r="BVB80"/>
      <c r="BVC80"/>
      <c r="BVD80"/>
      <c r="BVE80"/>
      <c r="BVF80"/>
      <c r="BVG80"/>
      <c r="BVH80"/>
      <c r="BVI80"/>
      <c r="BVJ80"/>
      <c r="BVK80"/>
      <c r="BVL80"/>
      <c r="BVM80"/>
      <c r="BVN80"/>
      <c r="BVO80"/>
      <c r="BVP80"/>
      <c r="BVQ80"/>
      <c r="BVR80"/>
      <c r="BVS80"/>
      <c r="BVT80"/>
      <c r="BVU80"/>
      <c r="BVV80"/>
      <c r="BVW80"/>
      <c r="BVX80"/>
      <c r="BVY80"/>
      <c r="BVZ80"/>
      <c r="BWA80"/>
      <c r="BWB80"/>
      <c r="BWC80"/>
      <c r="BWD80"/>
      <c r="BWE80"/>
      <c r="BWF80"/>
      <c r="BWG80"/>
      <c r="BWH80"/>
      <c r="BWI80"/>
      <c r="BWJ80"/>
      <c r="BWK80"/>
      <c r="BWL80"/>
      <c r="BWM80"/>
      <c r="BWN80"/>
      <c r="BWO80"/>
      <c r="BWP80"/>
      <c r="BWQ80"/>
      <c r="BWR80"/>
      <c r="BWS80"/>
      <c r="BWT80"/>
      <c r="BWU80"/>
      <c r="BWV80"/>
      <c r="BWW80"/>
      <c r="BWX80"/>
      <c r="BWY80"/>
      <c r="BWZ80"/>
      <c r="BXA80"/>
      <c r="BXB80"/>
      <c r="BXC80"/>
      <c r="BXD80"/>
      <c r="BXE80"/>
    </row>
    <row r="81" spans="1:1981" x14ac:dyDescent="0.25">
      <c r="B81" s="231" t="s">
        <v>198</v>
      </c>
      <c r="C81" s="89" t="s">
        <v>199</v>
      </c>
      <c r="D81" s="19">
        <v>2</v>
      </c>
      <c r="E81" s="90" t="s">
        <v>11</v>
      </c>
      <c r="F81" s="91" t="s">
        <v>200</v>
      </c>
      <c r="G81" s="46" t="s">
        <v>36</v>
      </c>
      <c r="H81" s="92" t="s">
        <v>37</v>
      </c>
      <c r="I81" s="93" t="s">
        <v>14</v>
      </c>
      <c r="J81" s="94" t="s">
        <v>201</v>
      </c>
      <c r="K81" s="29"/>
      <c r="L81" s="29"/>
      <c r="M81" s="29"/>
      <c r="N81" s="29"/>
    </row>
    <row r="82" spans="1:1981" ht="18" thickBot="1" x14ac:dyDescent="0.3">
      <c r="B82" s="232"/>
      <c r="C82" s="95" t="s">
        <v>202</v>
      </c>
      <c r="D82" s="96" t="s">
        <v>387</v>
      </c>
      <c r="E82" s="97" t="s">
        <v>203</v>
      </c>
      <c r="F82" s="98" t="s">
        <v>204</v>
      </c>
      <c r="G82" s="53" t="s">
        <v>13</v>
      </c>
      <c r="H82" s="99" t="s">
        <v>14</v>
      </c>
      <c r="I82" s="100" t="s">
        <v>14</v>
      </c>
      <c r="J82" s="101" t="s">
        <v>205</v>
      </c>
      <c r="K82" s="29"/>
      <c r="L82" s="29"/>
      <c r="M82" s="29"/>
      <c r="N82" s="29"/>
    </row>
    <row r="83" spans="1:1981" ht="15.75" thickBot="1" x14ac:dyDescent="0.3">
      <c r="B83" s="187" t="s">
        <v>206</v>
      </c>
      <c r="C83" s="188"/>
      <c r="D83" s="188"/>
      <c r="E83" s="188"/>
      <c r="F83" s="188"/>
      <c r="G83" s="188"/>
      <c r="H83" s="188"/>
      <c r="I83" s="188"/>
      <c r="J83" s="189"/>
    </row>
    <row r="84" spans="1:1981" ht="15" customHeight="1" thickBot="1" x14ac:dyDescent="0.3">
      <c r="B84" s="190" t="s">
        <v>207</v>
      </c>
      <c r="C84" s="191"/>
      <c r="D84" s="102">
        <f>D31*0.89</f>
        <v>6230</v>
      </c>
      <c r="E84" s="103" t="s">
        <v>34</v>
      </c>
      <c r="F84" s="104" t="s">
        <v>208</v>
      </c>
      <c r="G84" s="105" t="s">
        <v>41</v>
      </c>
      <c r="H84" s="105" t="s">
        <v>37</v>
      </c>
      <c r="I84" s="66" t="s">
        <v>14</v>
      </c>
      <c r="J84" s="106" t="s">
        <v>209</v>
      </c>
    </row>
    <row r="85" spans="1:1981" ht="18.75" thickBot="1" x14ac:dyDescent="0.3">
      <c r="B85" s="199" t="s">
        <v>210</v>
      </c>
      <c r="C85" s="200"/>
      <c r="D85" s="107">
        <f>(44/12)*(((D31-D84)*0.9*0.22)-(0.0034*((D31-D84)*0.9*0.22))-(0.0224*((D31-D84)*0.9*0.22)))</f>
        <v>544.59728399999995</v>
      </c>
      <c r="E85" s="85" t="s">
        <v>34</v>
      </c>
      <c r="F85" s="67" t="s">
        <v>211</v>
      </c>
      <c r="G85" s="39" t="s">
        <v>41</v>
      </c>
      <c r="H85" s="39" t="s">
        <v>37</v>
      </c>
      <c r="I85" s="39" t="s">
        <v>37</v>
      </c>
      <c r="J85" s="39"/>
    </row>
    <row r="86" spans="1:1981" ht="18.75" thickBot="1" x14ac:dyDescent="0.3">
      <c r="B86" s="199" t="s">
        <v>212</v>
      </c>
      <c r="C86" s="200"/>
      <c r="D86" s="108" t="s">
        <v>388</v>
      </c>
      <c r="E86" s="85" t="s">
        <v>34</v>
      </c>
      <c r="F86" s="67" t="s">
        <v>213</v>
      </c>
      <c r="G86" s="39" t="s">
        <v>41</v>
      </c>
      <c r="H86" s="39" t="s">
        <v>37</v>
      </c>
      <c r="I86" s="39" t="s">
        <v>37</v>
      </c>
      <c r="J86" s="39"/>
    </row>
    <row r="87" spans="1:1981" ht="15.75" thickBot="1" x14ac:dyDescent="0.3">
      <c r="B87" s="199" t="s">
        <v>214</v>
      </c>
      <c r="C87" s="200"/>
      <c r="D87" s="108" t="s">
        <v>389</v>
      </c>
      <c r="E87" s="85" t="s">
        <v>34</v>
      </c>
      <c r="F87" s="67" t="s">
        <v>215</v>
      </c>
      <c r="G87" s="39" t="s">
        <v>41</v>
      </c>
      <c r="H87" s="39" t="s">
        <v>37</v>
      </c>
      <c r="I87" s="39" t="s">
        <v>37</v>
      </c>
      <c r="J87" s="39"/>
    </row>
    <row r="88" spans="1:1981" ht="18.75" thickBot="1" x14ac:dyDescent="0.3">
      <c r="B88" s="199" t="s">
        <v>216</v>
      </c>
      <c r="C88" s="200"/>
      <c r="D88" s="109" t="s">
        <v>390</v>
      </c>
      <c r="E88" s="85" t="s">
        <v>34</v>
      </c>
      <c r="F88" s="67" t="s">
        <v>92</v>
      </c>
      <c r="G88" s="39" t="s">
        <v>41</v>
      </c>
      <c r="H88" s="39" t="s">
        <v>37</v>
      </c>
      <c r="I88" s="39" t="s">
        <v>37</v>
      </c>
      <c r="J88" s="39"/>
    </row>
    <row r="89" spans="1:1981" ht="18.75" thickBot="1" x14ac:dyDescent="0.3">
      <c r="B89" s="199" t="s">
        <v>217</v>
      </c>
      <c r="C89" s="200"/>
      <c r="D89" s="110" t="s">
        <v>391</v>
      </c>
      <c r="E89" s="85" t="s">
        <v>34</v>
      </c>
      <c r="F89" s="67" t="s">
        <v>95</v>
      </c>
      <c r="G89" s="39" t="s">
        <v>41</v>
      </c>
      <c r="H89" s="39" t="s">
        <v>37</v>
      </c>
      <c r="I89" s="39" t="s">
        <v>37</v>
      </c>
      <c r="J89" s="39"/>
    </row>
    <row r="90" spans="1:1981" ht="18.75" thickBot="1" x14ac:dyDescent="0.3">
      <c r="B90" s="199" t="s">
        <v>218</v>
      </c>
      <c r="C90" s="200"/>
      <c r="D90" s="111" t="s">
        <v>392</v>
      </c>
      <c r="E90" s="85" t="s">
        <v>34</v>
      </c>
      <c r="F90" s="67" t="s">
        <v>95</v>
      </c>
      <c r="G90" s="39" t="s">
        <v>41</v>
      </c>
      <c r="H90" s="39" t="s">
        <v>37</v>
      </c>
      <c r="I90" s="39" t="s">
        <v>37</v>
      </c>
      <c r="J90" s="39"/>
    </row>
    <row r="91" spans="1:1981" s="10" customFormat="1" ht="4.5" customHeight="1" thickBot="1" x14ac:dyDescent="0.3">
      <c r="B91" s="112"/>
      <c r="C91" s="112"/>
      <c r="D91" s="113"/>
      <c r="E91" s="114"/>
      <c r="F91" s="115"/>
      <c r="G91" s="12"/>
      <c r="H91" s="12"/>
      <c r="I91" s="12"/>
      <c r="J91" s="12"/>
      <c r="K91" s="116"/>
      <c r="L91" s="117"/>
    </row>
    <row r="92" spans="1:1981" ht="19.5" thickBot="1" x14ac:dyDescent="0.3">
      <c r="B92" s="203" t="s">
        <v>219</v>
      </c>
      <c r="C92" s="214"/>
      <c r="D92" s="14" t="s">
        <v>1</v>
      </c>
      <c r="E92" s="15" t="s">
        <v>2</v>
      </c>
      <c r="F92" s="16" t="s">
        <v>195</v>
      </c>
      <c r="G92" s="17" t="s">
        <v>4</v>
      </c>
      <c r="H92" s="16" t="s">
        <v>196</v>
      </c>
      <c r="I92" s="17" t="s">
        <v>197</v>
      </c>
      <c r="J92" s="15" t="s">
        <v>7</v>
      </c>
    </row>
    <row r="93" spans="1:1981" ht="15.75" thickBot="1" x14ac:dyDescent="0.3">
      <c r="B93" s="205" t="s">
        <v>8</v>
      </c>
      <c r="C93" s="206"/>
      <c r="D93" s="206"/>
      <c r="E93" s="206"/>
      <c r="F93" s="227"/>
      <c r="G93" s="227"/>
      <c r="H93" s="227"/>
      <c r="I93" s="227"/>
      <c r="J93" s="228"/>
    </row>
    <row r="94" spans="1:1981" ht="15.75" thickBot="1" x14ac:dyDescent="0.3">
      <c r="B94" s="201" t="s">
        <v>207</v>
      </c>
      <c r="C94" s="202"/>
      <c r="D94" s="118">
        <f>D84</f>
        <v>6230</v>
      </c>
      <c r="E94" s="119" t="s">
        <v>34</v>
      </c>
      <c r="F94" s="39" t="s">
        <v>37</v>
      </c>
      <c r="G94" s="39" t="s">
        <v>37</v>
      </c>
      <c r="H94" s="39" t="s">
        <v>37</v>
      </c>
      <c r="I94" s="39" t="s">
        <v>37</v>
      </c>
      <c r="J94" s="69"/>
    </row>
    <row r="95" spans="1:1981" s="4" customFormat="1" ht="15.75" thickBot="1" x14ac:dyDescent="0.3">
      <c r="A95"/>
      <c r="B95" s="201" t="s">
        <v>220</v>
      </c>
      <c r="C95" s="202"/>
      <c r="D95" s="118">
        <f>0.116*D84</f>
        <v>722.68000000000006</v>
      </c>
      <c r="E95" s="119" t="s">
        <v>221</v>
      </c>
      <c r="F95" s="65" t="s">
        <v>222</v>
      </c>
      <c r="G95" s="39" t="s">
        <v>13</v>
      </c>
      <c r="H95" s="39" t="s">
        <v>94</v>
      </c>
      <c r="I95" s="39" t="s">
        <v>14</v>
      </c>
      <c r="J95" s="69" t="s">
        <v>223</v>
      </c>
      <c r="L95" s="43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  <c r="AMK95"/>
      <c r="AML95"/>
      <c r="AMM95"/>
      <c r="AMN95"/>
      <c r="AMO95"/>
      <c r="AMP95"/>
      <c r="AMQ95"/>
      <c r="AMR95"/>
      <c r="AMS95"/>
      <c r="AMT95"/>
      <c r="AMU95"/>
      <c r="AMV95"/>
      <c r="AMW95"/>
      <c r="AMX95"/>
      <c r="AMY95"/>
      <c r="AMZ95"/>
      <c r="ANA95"/>
      <c r="ANB95"/>
      <c r="ANC95"/>
      <c r="AND95"/>
      <c r="ANE95"/>
      <c r="ANF95"/>
      <c r="ANG95"/>
      <c r="ANH95"/>
      <c r="ANI95"/>
      <c r="ANJ95"/>
      <c r="ANK95"/>
      <c r="ANL95"/>
      <c r="ANM95"/>
      <c r="ANN95"/>
      <c r="ANO95"/>
      <c r="ANP95"/>
      <c r="ANQ95"/>
      <c r="ANR95"/>
      <c r="ANS95"/>
      <c r="ANT95"/>
      <c r="ANU95"/>
      <c r="ANV95"/>
      <c r="ANW95"/>
      <c r="ANX95"/>
      <c r="ANY95"/>
      <c r="ANZ95"/>
      <c r="AOA95"/>
      <c r="AOB95"/>
      <c r="AOC95"/>
      <c r="AOD95"/>
      <c r="AOE95"/>
      <c r="AOF95"/>
      <c r="AOG95"/>
      <c r="AOH95"/>
      <c r="AOI95"/>
      <c r="AOJ95"/>
      <c r="AOK95"/>
      <c r="AOL95"/>
      <c r="AOM95"/>
      <c r="AON95"/>
      <c r="AOO95"/>
      <c r="AOP95"/>
      <c r="AOQ95"/>
      <c r="AOR95"/>
      <c r="AOS95"/>
      <c r="AOT95"/>
      <c r="AOU95"/>
      <c r="AOV95"/>
      <c r="AOW95"/>
      <c r="AOX95"/>
      <c r="AOY95"/>
      <c r="AOZ95"/>
      <c r="APA95"/>
      <c r="APB95"/>
      <c r="APC95"/>
      <c r="APD95"/>
      <c r="APE95"/>
      <c r="APF95"/>
      <c r="APG95"/>
      <c r="APH95"/>
      <c r="API95"/>
      <c r="APJ95"/>
      <c r="APK95"/>
      <c r="APL95"/>
      <c r="APM95"/>
      <c r="APN95"/>
      <c r="APO95"/>
      <c r="APP95"/>
      <c r="APQ95"/>
      <c r="APR95"/>
      <c r="APS95"/>
      <c r="APT95"/>
      <c r="APU95"/>
      <c r="APV95"/>
      <c r="APW95"/>
      <c r="APX95"/>
      <c r="APY95"/>
      <c r="APZ95"/>
      <c r="AQA95"/>
      <c r="AQB95"/>
      <c r="AQC95"/>
      <c r="AQD95"/>
      <c r="AQE95"/>
      <c r="AQF95"/>
      <c r="AQG95"/>
      <c r="AQH95"/>
      <c r="AQI95"/>
      <c r="AQJ95"/>
      <c r="AQK95"/>
      <c r="AQL95"/>
      <c r="AQM95"/>
      <c r="AQN95"/>
      <c r="AQO95"/>
      <c r="AQP95"/>
      <c r="AQQ95"/>
      <c r="AQR95"/>
      <c r="AQS95"/>
      <c r="AQT95"/>
      <c r="AQU95"/>
      <c r="AQV95"/>
      <c r="AQW95"/>
      <c r="AQX95"/>
      <c r="AQY95"/>
      <c r="AQZ95"/>
      <c r="ARA95"/>
      <c r="ARB95"/>
      <c r="ARC95"/>
      <c r="ARD95"/>
      <c r="ARE95"/>
      <c r="ARF95"/>
      <c r="ARG95"/>
      <c r="ARH95"/>
      <c r="ARI95"/>
      <c r="ARJ95"/>
      <c r="ARK95"/>
      <c r="ARL95"/>
      <c r="ARM95"/>
      <c r="ARN95"/>
      <c r="ARO95"/>
      <c r="ARP95"/>
      <c r="ARQ95"/>
      <c r="ARR95"/>
      <c r="ARS95"/>
      <c r="ART95"/>
      <c r="ARU95"/>
      <c r="ARV95"/>
      <c r="ARW95"/>
      <c r="ARX95"/>
      <c r="ARY95"/>
      <c r="ARZ95"/>
      <c r="ASA95"/>
      <c r="ASB95"/>
      <c r="ASC95"/>
      <c r="ASD95"/>
      <c r="ASE95"/>
      <c r="ASF95"/>
      <c r="ASG95"/>
      <c r="ASH95"/>
      <c r="ASI95"/>
      <c r="ASJ95"/>
      <c r="ASK95"/>
      <c r="ASL95"/>
      <c r="ASM95"/>
      <c r="ASN95"/>
      <c r="ASO95"/>
      <c r="ASP95"/>
      <c r="ASQ95"/>
      <c r="ASR95"/>
      <c r="ASS95"/>
      <c r="AST95"/>
      <c r="ASU95"/>
      <c r="ASV95"/>
      <c r="ASW95"/>
      <c r="ASX95"/>
      <c r="ASY95"/>
      <c r="ASZ95"/>
      <c r="ATA95"/>
      <c r="ATB95"/>
      <c r="ATC95"/>
      <c r="ATD95"/>
      <c r="ATE95"/>
      <c r="ATF95"/>
      <c r="ATG95"/>
      <c r="ATH95"/>
      <c r="ATI95"/>
      <c r="ATJ95"/>
      <c r="ATK95"/>
      <c r="ATL95"/>
      <c r="ATM95"/>
      <c r="ATN95"/>
      <c r="ATO95"/>
      <c r="ATP95"/>
      <c r="ATQ95"/>
      <c r="ATR95"/>
      <c r="ATS95"/>
      <c r="ATT95"/>
      <c r="ATU95"/>
      <c r="ATV95"/>
      <c r="ATW95"/>
      <c r="ATX95"/>
      <c r="ATY95"/>
      <c r="ATZ95"/>
      <c r="AUA95"/>
      <c r="AUB95"/>
      <c r="AUC95"/>
      <c r="AUD95"/>
      <c r="AUE95"/>
      <c r="AUF95"/>
      <c r="AUG95"/>
      <c r="AUH95"/>
      <c r="AUI95"/>
      <c r="AUJ95"/>
      <c r="AUK95"/>
      <c r="AUL95"/>
      <c r="AUM95"/>
      <c r="AUN95"/>
      <c r="AUO95"/>
      <c r="AUP95"/>
      <c r="AUQ95"/>
      <c r="AUR95"/>
      <c r="AUS95"/>
      <c r="AUT95"/>
      <c r="AUU95"/>
      <c r="AUV95"/>
      <c r="AUW95"/>
      <c r="AUX95"/>
      <c r="AUY95"/>
      <c r="AUZ95"/>
      <c r="AVA95"/>
      <c r="AVB95"/>
      <c r="AVC95"/>
      <c r="AVD95"/>
      <c r="AVE95"/>
      <c r="AVF95"/>
      <c r="AVG95"/>
      <c r="AVH95"/>
      <c r="AVI95"/>
      <c r="AVJ95"/>
      <c r="AVK95"/>
      <c r="AVL95"/>
      <c r="AVM95"/>
      <c r="AVN95"/>
      <c r="AVO95"/>
      <c r="AVP95"/>
      <c r="AVQ95"/>
      <c r="AVR95"/>
      <c r="AVS95"/>
      <c r="AVT95"/>
      <c r="AVU95"/>
      <c r="AVV95"/>
      <c r="AVW95"/>
      <c r="AVX95"/>
      <c r="AVY95"/>
      <c r="AVZ95"/>
      <c r="AWA95"/>
      <c r="AWB95"/>
      <c r="AWC95"/>
      <c r="AWD95"/>
      <c r="AWE95"/>
      <c r="AWF95"/>
      <c r="AWG95"/>
      <c r="AWH95"/>
      <c r="AWI95"/>
      <c r="AWJ95"/>
      <c r="AWK95"/>
      <c r="AWL95"/>
      <c r="AWM95"/>
      <c r="AWN95"/>
      <c r="AWO95"/>
      <c r="AWP95"/>
      <c r="AWQ95"/>
      <c r="AWR95"/>
      <c r="AWS95"/>
      <c r="AWT95"/>
      <c r="AWU95"/>
      <c r="AWV95"/>
      <c r="AWW95"/>
      <c r="AWX95"/>
      <c r="AWY95"/>
      <c r="AWZ95"/>
      <c r="AXA95"/>
      <c r="AXB95"/>
      <c r="AXC95"/>
      <c r="AXD95"/>
      <c r="AXE95"/>
      <c r="AXF95"/>
      <c r="AXG95"/>
      <c r="AXH95"/>
      <c r="AXI95"/>
      <c r="AXJ95"/>
      <c r="AXK95"/>
      <c r="AXL95"/>
      <c r="AXM95"/>
      <c r="AXN95"/>
      <c r="AXO95"/>
      <c r="AXP95"/>
      <c r="AXQ95"/>
      <c r="AXR95"/>
      <c r="AXS95"/>
      <c r="AXT95"/>
      <c r="AXU95"/>
      <c r="AXV95"/>
      <c r="AXW95"/>
      <c r="AXX95"/>
      <c r="AXY95"/>
      <c r="AXZ95"/>
      <c r="AYA95"/>
      <c r="AYB95"/>
      <c r="AYC95"/>
      <c r="AYD95"/>
      <c r="AYE95"/>
      <c r="AYF95"/>
      <c r="AYG95"/>
      <c r="AYH95"/>
      <c r="AYI95"/>
      <c r="AYJ95"/>
      <c r="AYK95"/>
      <c r="AYL95"/>
      <c r="AYM95"/>
      <c r="AYN95"/>
      <c r="AYO95"/>
      <c r="AYP95"/>
      <c r="AYQ95"/>
      <c r="AYR95"/>
      <c r="AYS95"/>
      <c r="AYT95"/>
      <c r="AYU95"/>
      <c r="AYV95"/>
      <c r="AYW95"/>
      <c r="AYX95"/>
      <c r="AYY95"/>
      <c r="AYZ95"/>
      <c r="AZA95"/>
      <c r="AZB95"/>
      <c r="AZC95"/>
      <c r="AZD95"/>
      <c r="AZE95"/>
      <c r="AZF95"/>
      <c r="AZG95"/>
      <c r="AZH95"/>
      <c r="AZI95"/>
      <c r="AZJ95"/>
      <c r="AZK95"/>
      <c r="AZL95"/>
      <c r="AZM95"/>
      <c r="AZN95"/>
      <c r="AZO95"/>
      <c r="AZP95"/>
      <c r="AZQ95"/>
      <c r="AZR95"/>
      <c r="AZS95"/>
      <c r="AZT95"/>
      <c r="AZU95"/>
      <c r="AZV95"/>
      <c r="AZW95"/>
      <c r="AZX95"/>
      <c r="AZY95"/>
      <c r="AZZ95"/>
      <c r="BAA95"/>
      <c r="BAB95"/>
      <c r="BAC95"/>
      <c r="BAD95"/>
      <c r="BAE95"/>
      <c r="BAF95"/>
      <c r="BAG95"/>
      <c r="BAH95"/>
      <c r="BAI95"/>
      <c r="BAJ95"/>
      <c r="BAK95"/>
      <c r="BAL95"/>
      <c r="BAM95"/>
      <c r="BAN95"/>
      <c r="BAO95"/>
      <c r="BAP95"/>
      <c r="BAQ95"/>
      <c r="BAR95"/>
      <c r="BAS95"/>
      <c r="BAT95"/>
      <c r="BAU95"/>
      <c r="BAV95"/>
      <c r="BAW95"/>
      <c r="BAX95"/>
      <c r="BAY95"/>
      <c r="BAZ95"/>
      <c r="BBA95"/>
      <c r="BBB95"/>
      <c r="BBC95"/>
      <c r="BBD95"/>
      <c r="BBE95"/>
      <c r="BBF95"/>
      <c r="BBG95"/>
      <c r="BBH95"/>
      <c r="BBI95"/>
      <c r="BBJ95"/>
      <c r="BBK95"/>
      <c r="BBL95"/>
      <c r="BBM95"/>
      <c r="BBN95"/>
      <c r="BBO95"/>
      <c r="BBP95"/>
      <c r="BBQ95"/>
      <c r="BBR95"/>
      <c r="BBS95"/>
      <c r="BBT95"/>
      <c r="BBU95"/>
      <c r="BBV95"/>
      <c r="BBW95"/>
      <c r="BBX95"/>
      <c r="BBY95"/>
      <c r="BBZ95"/>
      <c r="BCA95"/>
      <c r="BCB95"/>
      <c r="BCC95"/>
      <c r="BCD95"/>
      <c r="BCE95"/>
      <c r="BCF95"/>
      <c r="BCG95"/>
      <c r="BCH95"/>
      <c r="BCI95"/>
      <c r="BCJ95"/>
      <c r="BCK95"/>
      <c r="BCL95"/>
      <c r="BCM95"/>
      <c r="BCN95"/>
      <c r="BCO95"/>
      <c r="BCP95"/>
      <c r="BCQ95"/>
      <c r="BCR95"/>
      <c r="BCS95"/>
      <c r="BCT95"/>
      <c r="BCU95"/>
      <c r="BCV95"/>
      <c r="BCW95"/>
      <c r="BCX95"/>
      <c r="BCY95"/>
      <c r="BCZ95"/>
      <c r="BDA95"/>
      <c r="BDB95"/>
      <c r="BDC95"/>
      <c r="BDD95"/>
      <c r="BDE95"/>
      <c r="BDF95"/>
      <c r="BDG95"/>
      <c r="BDH95"/>
      <c r="BDI95"/>
      <c r="BDJ95"/>
      <c r="BDK95"/>
      <c r="BDL95"/>
      <c r="BDM95"/>
      <c r="BDN95"/>
      <c r="BDO95"/>
      <c r="BDP95"/>
      <c r="BDQ95"/>
      <c r="BDR95"/>
      <c r="BDS95"/>
      <c r="BDT95"/>
      <c r="BDU95"/>
      <c r="BDV95"/>
      <c r="BDW95"/>
      <c r="BDX95"/>
      <c r="BDY95"/>
      <c r="BDZ95"/>
      <c r="BEA95"/>
      <c r="BEB95"/>
      <c r="BEC95"/>
      <c r="BED95"/>
      <c r="BEE95"/>
      <c r="BEF95"/>
      <c r="BEG95"/>
      <c r="BEH95"/>
      <c r="BEI95"/>
      <c r="BEJ95"/>
      <c r="BEK95"/>
      <c r="BEL95"/>
      <c r="BEM95"/>
      <c r="BEN95"/>
      <c r="BEO95"/>
      <c r="BEP95"/>
      <c r="BEQ95"/>
      <c r="BER95"/>
      <c r="BES95"/>
      <c r="BET95"/>
      <c r="BEU95"/>
      <c r="BEV95"/>
      <c r="BEW95"/>
      <c r="BEX95"/>
      <c r="BEY95"/>
      <c r="BEZ95"/>
      <c r="BFA95"/>
      <c r="BFB95"/>
      <c r="BFC95"/>
      <c r="BFD95"/>
      <c r="BFE95"/>
      <c r="BFF95"/>
      <c r="BFG95"/>
      <c r="BFH95"/>
      <c r="BFI95"/>
      <c r="BFJ95"/>
      <c r="BFK95"/>
      <c r="BFL95"/>
      <c r="BFM95"/>
      <c r="BFN95"/>
      <c r="BFO95"/>
      <c r="BFP95"/>
      <c r="BFQ95"/>
      <c r="BFR95"/>
      <c r="BFS95"/>
      <c r="BFT95"/>
      <c r="BFU95"/>
      <c r="BFV95"/>
      <c r="BFW95"/>
      <c r="BFX95"/>
      <c r="BFY95"/>
      <c r="BFZ95"/>
      <c r="BGA95"/>
      <c r="BGB95"/>
      <c r="BGC95"/>
      <c r="BGD95"/>
      <c r="BGE95"/>
      <c r="BGF95"/>
      <c r="BGG95"/>
      <c r="BGH95"/>
      <c r="BGI95"/>
      <c r="BGJ95"/>
      <c r="BGK95"/>
      <c r="BGL95"/>
      <c r="BGM95"/>
      <c r="BGN95"/>
      <c r="BGO95"/>
      <c r="BGP95"/>
      <c r="BGQ95"/>
      <c r="BGR95"/>
      <c r="BGS95"/>
      <c r="BGT95"/>
      <c r="BGU95"/>
      <c r="BGV95"/>
      <c r="BGW95"/>
      <c r="BGX95"/>
      <c r="BGY95"/>
      <c r="BGZ95"/>
      <c r="BHA95"/>
      <c r="BHB95"/>
      <c r="BHC95"/>
      <c r="BHD95"/>
      <c r="BHE95"/>
      <c r="BHF95"/>
      <c r="BHG95"/>
      <c r="BHH95"/>
      <c r="BHI95"/>
      <c r="BHJ95"/>
      <c r="BHK95"/>
      <c r="BHL95"/>
      <c r="BHM95"/>
      <c r="BHN95"/>
      <c r="BHO95"/>
      <c r="BHP95"/>
      <c r="BHQ95"/>
      <c r="BHR95"/>
      <c r="BHS95"/>
      <c r="BHT95"/>
      <c r="BHU95"/>
      <c r="BHV95"/>
      <c r="BHW95"/>
      <c r="BHX95"/>
      <c r="BHY95"/>
      <c r="BHZ95"/>
      <c r="BIA95"/>
      <c r="BIB95"/>
      <c r="BIC95"/>
      <c r="BID95"/>
      <c r="BIE95"/>
      <c r="BIF95"/>
      <c r="BIG95"/>
      <c r="BIH95"/>
      <c r="BII95"/>
      <c r="BIJ95"/>
      <c r="BIK95"/>
      <c r="BIL95"/>
      <c r="BIM95"/>
      <c r="BIN95"/>
      <c r="BIO95"/>
      <c r="BIP95"/>
      <c r="BIQ95"/>
      <c r="BIR95"/>
      <c r="BIS95"/>
      <c r="BIT95"/>
      <c r="BIU95"/>
      <c r="BIV95"/>
      <c r="BIW95"/>
      <c r="BIX95"/>
      <c r="BIY95"/>
      <c r="BIZ95"/>
      <c r="BJA95"/>
      <c r="BJB95"/>
      <c r="BJC95"/>
      <c r="BJD95"/>
      <c r="BJE95"/>
      <c r="BJF95"/>
      <c r="BJG95"/>
      <c r="BJH95"/>
      <c r="BJI95"/>
      <c r="BJJ95"/>
      <c r="BJK95"/>
      <c r="BJL95"/>
      <c r="BJM95"/>
      <c r="BJN95"/>
      <c r="BJO95"/>
      <c r="BJP95"/>
      <c r="BJQ95"/>
      <c r="BJR95"/>
      <c r="BJS95"/>
      <c r="BJT95"/>
      <c r="BJU95"/>
      <c r="BJV95"/>
      <c r="BJW95"/>
      <c r="BJX95"/>
      <c r="BJY95"/>
      <c r="BJZ95"/>
      <c r="BKA95"/>
      <c r="BKB95"/>
      <c r="BKC95"/>
      <c r="BKD95"/>
      <c r="BKE95"/>
      <c r="BKF95"/>
      <c r="BKG95"/>
      <c r="BKH95"/>
      <c r="BKI95"/>
      <c r="BKJ95"/>
      <c r="BKK95"/>
      <c r="BKL95"/>
      <c r="BKM95"/>
      <c r="BKN95"/>
      <c r="BKO95"/>
      <c r="BKP95"/>
      <c r="BKQ95"/>
      <c r="BKR95"/>
      <c r="BKS95"/>
      <c r="BKT95"/>
      <c r="BKU95"/>
      <c r="BKV95"/>
      <c r="BKW95"/>
      <c r="BKX95"/>
      <c r="BKY95"/>
      <c r="BKZ95"/>
      <c r="BLA95"/>
      <c r="BLB95"/>
      <c r="BLC95"/>
      <c r="BLD95"/>
      <c r="BLE95"/>
      <c r="BLF95"/>
      <c r="BLG95"/>
      <c r="BLH95"/>
      <c r="BLI95"/>
      <c r="BLJ95"/>
      <c r="BLK95"/>
      <c r="BLL95"/>
      <c r="BLM95"/>
      <c r="BLN95"/>
      <c r="BLO95"/>
      <c r="BLP95"/>
      <c r="BLQ95"/>
      <c r="BLR95"/>
      <c r="BLS95"/>
      <c r="BLT95"/>
      <c r="BLU95"/>
      <c r="BLV95"/>
      <c r="BLW95"/>
      <c r="BLX95"/>
      <c r="BLY95"/>
      <c r="BLZ95"/>
      <c r="BMA95"/>
      <c r="BMB95"/>
      <c r="BMC95"/>
      <c r="BMD95"/>
      <c r="BME95"/>
      <c r="BMF95"/>
      <c r="BMG95"/>
      <c r="BMH95"/>
      <c r="BMI95"/>
      <c r="BMJ95"/>
      <c r="BMK95"/>
      <c r="BML95"/>
      <c r="BMM95"/>
      <c r="BMN95"/>
      <c r="BMO95"/>
      <c r="BMP95"/>
      <c r="BMQ95"/>
      <c r="BMR95"/>
      <c r="BMS95"/>
      <c r="BMT95"/>
      <c r="BMU95"/>
      <c r="BMV95"/>
      <c r="BMW95"/>
      <c r="BMX95"/>
      <c r="BMY95"/>
      <c r="BMZ95"/>
      <c r="BNA95"/>
      <c r="BNB95"/>
      <c r="BNC95"/>
      <c r="BND95"/>
      <c r="BNE95"/>
      <c r="BNF95"/>
      <c r="BNG95"/>
      <c r="BNH95"/>
      <c r="BNI95"/>
      <c r="BNJ95"/>
      <c r="BNK95"/>
      <c r="BNL95"/>
      <c r="BNM95"/>
      <c r="BNN95"/>
      <c r="BNO95"/>
      <c r="BNP95"/>
      <c r="BNQ95"/>
      <c r="BNR95"/>
      <c r="BNS95"/>
      <c r="BNT95"/>
      <c r="BNU95"/>
      <c r="BNV95"/>
      <c r="BNW95"/>
      <c r="BNX95"/>
      <c r="BNY95"/>
      <c r="BNZ95"/>
      <c r="BOA95"/>
      <c r="BOB95"/>
      <c r="BOC95"/>
      <c r="BOD95"/>
      <c r="BOE95"/>
      <c r="BOF95"/>
      <c r="BOG95"/>
      <c r="BOH95"/>
      <c r="BOI95"/>
      <c r="BOJ95"/>
      <c r="BOK95"/>
      <c r="BOL95"/>
      <c r="BOM95"/>
      <c r="BON95"/>
      <c r="BOO95"/>
      <c r="BOP95"/>
      <c r="BOQ95"/>
      <c r="BOR95"/>
      <c r="BOS95"/>
      <c r="BOT95"/>
      <c r="BOU95"/>
      <c r="BOV95"/>
      <c r="BOW95"/>
      <c r="BOX95"/>
      <c r="BOY95"/>
      <c r="BOZ95"/>
      <c r="BPA95"/>
      <c r="BPB95"/>
      <c r="BPC95"/>
      <c r="BPD95"/>
      <c r="BPE95"/>
      <c r="BPF95"/>
      <c r="BPG95"/>
      <c r="BPH95"/>
      <c r="BPI95"/>
      <c r="BPJ95"/>
      <c r="BPK95"/>
      <c r="BPL95"/>
      <c r="BPM95"/>
      <c r="BPN95"/>
      <c r="BPO95"/>
      <c r="BPP95"/>
      <c r="BPQ95"/>
      <c r="BPR95"/>
      <c r="BPS95"/>
      <c r="BPT95"/>
      <c r="BPU95"/>
      <c r="BPV95"/>
      <c r="BPW95"/>
      <c r="BPX95"/>
      <c r="BPY95"/>
      <c r="BPZ95"/>
      <c r="BQA95"/>
      <c r="BQB95"/>
      <c r="BQC95"/>
      <c r="BQD95"/>
      <c r="BQE95"/>
      <c r="BQF95"/>
      <c r="BQG95"/>
      <c r="BQH95"/>
      <c r="BQI95"/>
      <c r="BQJ95"/>
      <c r="BQK95"/>
      <c r="BQL95"/>
      <c r="BQM95"/>
      <c r="BQN95"/>
      <c r="BQO95"/>
      <c r="BQP95"/>
      <c r="BQQ95"/>
      <c r="BQR95"/>
      <c r="BQS95"/>
      <c r="BQT95"/>
      <c r="BQU95"/>
      <c r="BQV95"/>
      <c r="BQW95"/>
      <c r="BQX95"/>
      <c r="BQY95"/>
      <c r="BQZ95"/>
      <c r="BRA95"/>
      <c r="BRB95"/>
      <c r="BRC95"/>
      <c r="BRD95"/>
      <c r="BRE95"/>
      <c r="BRF95"/>
      <c r="BRG95"/>
      <c r="BRH95"/>
      <c r="BRI95"/>
      <c r="BRJ95"/>
      <c r="BRK95"/>
      <c r="BRL95"/>
      <c r="BRM95"/>
      <c r="BRN95"/>
      <c r="BRO95"/>
      <c r="BRP95"/>
      <c r="BRQ95"/>
      <c r="BRR95"/>
      <c r="BRS95"/>
      <c r="BRT95"/>
      <c r="BRU95"/>
      <c r="BRV95"/>
      <c r="BRW95"/>
      <c r="BRX95"/>
      <c r="BRY95"/>
      <c r="BRZ95"/>
      <c r="BSA95"/>
      <c r="BSB95"/>
      <c r="BSC95"/>
      <c r="BSD95"/>
      <c r="BSE95"/>
      <c r="BSF95"/>
      <c r="BSG95"/>
      <c r="BSH95"/>
      <c r="BSI95"/>
      <c r="BSJ95"/>
      <c r="BSK95"/>
      <c r="BSL95"/>
      <c r="BSM95"/>
      <c r="BSN95"/>
      <c r="BSO95"/>
      <c r="BSP95"/>
      <c r="BSQ95"/>
      <c r="BSR95"/>
      <c r="BSS95"/>
      <c r="BST95"/>
      <c r="BSU95"/>
      <c r="BSV95"/>
      <c r="BSW95"/>
      <c r="BSX95"/>
      <c r="BSY95"/>
      <c r="BSZ95"/>
      <c r="BTA95"/>
      <c r="BTB95"/>
      <c r="BTC95"/>
      <c r="BTD95"/>
      <c r="BTE95"/>
      <c r="BTF95"/>
      <c r="BTG95"/>
      <c r="BTH95"/>
      <c r="BTI95"/>
      <c r="BTJ95"/>
      <c r="BTK95"/>
      <c r="BTL95"/>
      <c r="BTM95"/>
      <c r="BTN95"/>
      <c r="BTO95"/>
      <c r="BTP95"/>
      <c r="BTQ95"/>
      <c r="BTR95"/>
      <c r="BTS95"/>
      <c r="BTT95"/>
      <c r="BTU95"/>
      <c r="BTV95"/>
      <c r="BTW95"/>
      <c r="BTX95"/>
      <c r="BTY95"/>
      <c r="BTZ95"/>
      <c r="BUA95"/>
      <c r="BUB95"/>
      <c r="BUC95"/>
      <c r="BUD95"/>
      <c r="BUE95"/>
      <c r="BUF95"/>
      <c r="BUG95"/>
      <c r="BUH95"/>
      <c r="BUI95"/>
      <c r="BUJ95"/>
      <c r="BUK95"/>
      <c r="BUL95"/>
      <c r="BUM95"/>
      <c r="BUN95"/>
      <c r="BUO95"/>
      <c r="BUP95"/>
      <c r="BUQ95"/>
      <c r="BUR95"/>
      <c r="BUS95"/>
      <c r="BUT95"/>
      <c r="BUU95"/>
      <c r="BUV95"/>
      <c r="BUW95"/>
      <c r="BUX95"/>
      <c r="BUY95"/>
      <c r="BUZ95"/>
      <c r="BVA95"/>
      <c r="BVB95"/>
      <c r="BVC95"/>
      <c r="BVD95"/>
      <c r="BVE95"/>
      <c r="BVF95"/>
      <c r="BVG95"/>
      <c r="BVH95"/>
      <c r="BVI95"/>
      <c r="BVJ95"/>
      <c r="BVK95"/>
      <c r="BVL95"/>
      <c r="BVM95"/>
      <c r="BVN95"/>
      <c r="BVO95"/>
      <c r="BVP95"/>
      <c r="BVQ95"/>
      <c r="BVR95"/>
      <c r="BVS95"/>
      <c r="BVT95"/>
      <c r="BVU95"/>
      <c r="BVV95"/>
      <c r="BVW95"/>
      <c r="BVX95"/>
      <c r="BVY95"/>
      <c r="BVZ95"/>
      <c r="BWA95"/>
      <c r="BWB95"/>
      <c r="BWC95"/>
      <c r="BWD95"/>
      <c r="BWE95"/>
      <c r="BWF95"/>
      <c r="BWG95"/>
      <c r="BWH95"/>
      <c r="BWI95"/>
      <c r="BWJ95"/>
      <c r="BWK95"/>
      <c r="BWL95"/>
      <c r="BWM95"/>
      <c r="BWN95"/>
      <c r="BWO95"/>
      <c r="BWP95"/>
      <c r="BWQ95"/>
      <c r="BWR95"/>
      <c r="BWS95"/>
      <c r="BWT95"/>
      <c r="BWU95"/>
      <c r="BWV95"/>
      <c r="BWW95"/>
      <c r="BWX95"/>
      <c r="BWY95"/>
      <c r="BWZ95"/>
      <c r="BXA95"/>
      <c r="BXB95"/>
      <c r="BXC95"/>
      <c r="BXD95"/>
      <c r="BXE95"/>
    </row>
    <row r="96" spans="1:1981" s="4" customFormat="1" ht="15.75" thickBot="1" x14ac:dyDescent="0.3">
      <c r="A96"/>
      <c r="B96" s="194" t="s">
        <v>224</v>
      </c>
      <c r="C96" s="195"/>
      <c r="D96" s="120">
        <f>(D84/1000)*40</f>
        <v>249.20000000000002</v>
      </c>
      <c r="E96" s="121" t="s">
        <v>225</v>
      </c>
      <c r="F96" s="88" t="s">
        <v>226</v>
      </c>
      <c r="G96" s="39" t="s">
        <v>13</v>
      </c>
      <c r="H96" s="39" t="s">
        <v>94</v>
      </c>
      <c r="I96" s="39" t="s">
        <v>94</v>
      </c>
      <c r="J96" s="69" t="s">
        <v>227</v>
      </c>
      <c r="L96" s="43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  <c r="AMK96"/>
      <c r="AML96"/>
      <c r="AMM96"/>
      <c r="AMN96"/>
      <c r="AMO96"/>
      <c r="AMP96"/>
      <c r="AMQ96"/>
      <c r="AMR96"/>
      <c r="AMS96"/>
      <c r="AMT96"/>
      <c r="AMU96"/>
      <c r="AMV96"/>
      <c r="AMW96"/>
      <c r="AMX96"/>
      <c r="AMY96"/>
      <c r="AMZ96"/>
      <c r="ANA96"/>
      <c r="ANB96"/>
      <c r="ANC96"/>
      <c r="AND96"/>
      <c r="ANE96"/>
      <c r="ANF96"/>
      <c r="ANG96"/>
      <c r="ANH96"/>
      <c r="ANI96"/>
      <c r="ANJ96"/>
      <c r="ANK96"/>
      <c r="ANL96"/>
      <c r="ANM96"/>
      <c r="ANN96"/>
      <c r="ANO96"/>
      <c r="ANP96"/>
      <c r="ANQ96"/>
      <c r="ANR96"/>
      <c r="ANS96"/>
      <c r="ANT96"/>
      <c r="ANU96"/>
      <c r="ANV96"/>
      <c r="ANW96"/>
      <c r="ANX96"/>
      <c r="ANY96"/>
      <c r="ANZ96"/>
      <c r="AOA96"/>
      <c r="AOB96"/>
      <c r="AOC96"/>
      <c r="AOD96"/>
      <c r="AOE96"/>
      <c r="AOF96"/>
      <c r="AOG96"/>
      <c r="AOH96"/>
      <c r="AOI96"/>
      <c r="AOJ96"/>
      <c r="AOK96"/>
      <c r="AOL96"/>
      <c r="AOM96"/>
      <c r="AON96"/>
      <c r="AOO96"/>
      <c r="AOP96"/>
      <c r="AOQ96"/>
      <c r="AOR96"/>
      <c r="AOS96"/>
      <c r="AOT96"/>
      <c r="AOU96"/>
      <c r="AOV96"/>
      <c r="AOW96"/>
      <c r="AOX96"/>
      <c r="AOY96"/>
      <c r="AOZ96"/>
      <c r="APA96"/>
      <c r="APB96"/>
      <c r="APC96"/>
      <c r="APD96"/>
      <c r="APE96"/>
      <c r="APF96"/>
      <c r="APG96"/>
      <c r="APH96"/>
      <c r="API96"/>
      <c r="APJ96"/>
      <c r="APK96"/>
      <c r="APL96"/>
      <c r="APM96"/>
      <c r="APN96"/>
      <c r="APO96"/>
      <c r="APP96"/>
      <c r="APQ96"/>
      <c r="APR96"/>
      <c r="APS96"/>
      <c r="APT96"/>
      <c r="APU96"/>
      <c r="APV96"/>
      <c r="APW96"/>
      <c r="APX96"/>
      <c r="APY96"/>
      <c r="APZ96"/>
      <c r="AQA96"/>
      <c r="AQB96"/>
      <c r="AQC96"/>
      <c r="AQD96"/>
      <c r="AQE96"/>
      <c r="AQF96"/>
      <c r="AQG96"/>
      <c r="AQH96"/>
      <c r="AQI96"/>
      <c r="AQJ96"/>
      <c r="AQK96"/>
      <c r="AQL96"/>
      <c r="AQM96"/>
      <c r="AQN96"/>
      <c r="AQO96"/>
      <c r="AQP96"/>
      <c r="AQQ96"/>
      <c r="AQR96"/>
      <c r="AQS96"/>
      <c r="AQT96"/>
      <c r="AQU96"/>
      <c r="AQV96"/>
      <c r="AQW96"/>
      <c r="AQX96"/>
      <c r="AQY96"/>
      <c r="AQZ96"/>
      <c r="ARA96"/>
      <c r="ARB96"/>
      <c r="ARC96"/>
      <c r="ARD96"/>
      <c r="ARE96"/>
      <c r="ARF96"/>
      <c r="ARG96"/>
      <c r="ARH96"/>
      <c r="ARI96"/>
      <c r="ARJ96"/>
      <c r="ARK96"/>
      <c r="ARL96"/>
      <c r="ARM96"/>
      <c r="ARN96"/>
      <c r="ARO96"/>
      <c r="ARP96"/>
      <c r="ARQ96"/>
      <c r="ARR96"/>
      <c r="ARS96"/>
      <c r="ART96"/>
      <c r="ARU96"/>
      <c r="ARV96"/>
      <c r="ARW96"/>
      <c r="ARX96"/>
      <c r="ARY96"/>
      <c r="ARZ96"/>
      <c r="ASA96"/>
      <c r="ASB96"/>
      <c r="ASC96"/>
      <c r="ASD96"/>
      <c r="ASE96"/>
      <c r="ASF96"/>
      <c r="ASG96"/>
      <c r="ASH96"/>
      <c r="ASI96"/>
      <c r="ASJ96"/>
      <c r="ASK96"/>
      <c r="ASL96"/>
      <c r="ASM96"/>
      <c r="ASN96"/>
      <c r="ASO96"/>
      <c r="ASP96"/>
      <c r="ASQ96"/>
      <c r="ASR96"/>
      <c r="ASS96"/>
      <c r="AST96"/>
      <c r="ASU96"/>
      <c r="ASV96"/>
      <c r="ASW96"/>
      <c r="ASX96"/>
      <c r="ASY96"/>
      <c r="ASZ96"/>
      <c r="ATA96"/>
      <c r="ATB96"/>
      <c r="ATC96"/>
      <c r="ATD96"/>
      <c r="ATE96"/>
      <c r="ATF96"/>
      <c r="ATG96"/>
      <c r="ATH96"/>
      <c r="ATI96"/>
      <c r="ATJ96"/>
      <c r="ATK96"/>
      <c r="ATL96"/>
      <c r="ATM96"/>
      <c r="ATN96"/>
      <c r="ATO96"/>
      <c r="ATP96"/>
      <c r="ATQ96"/>
      <c r="ATR96"/>
      <c r="ATS96"/>
      <c r="ATT96"/>
      <c r="ATU96"/>
      <c r="ATV96"/>
      <c r="ATW96"/>
      <c r="ATX96"/>
      <c r="ATY96"/>
      <c r="ATZ96"/>
      <c r="AUA96"/>
      <c r="AUB96"/>
      <c r="AUC96"/>
      <c r="AUD96"/>
      <c r="AUE96"/>
      <c r="AUF96"/>
      <c r="AUG96"/>
      <c r="AUH96"/>
      <c r="AUI96"/>
      <c r="AUJ96"/>
      <c r="AUK96"/>
      <c r="AUL96"/>
      <c r="AUM96"/>
      <c r="AUN96"/>
      <c r="AUO96"/>
      <c r="AUP96"/>
      <c r="AUQ96"/>
      <c r="AUR96"/>
      <c r="AUS96"/>
      <c r="AUT96"/>
      <c r="AUU96"/>
      <c r="AUV96"/>
      <c r="AUW96"/>
      <c r="AUX96"/>
      <c r="AUY96"/>
      <c r="AUZ96"/>
      <c r="AVA96"/>
      <c r="AVB96"/>
      <c r="AVC96"/>
      <c r="AVD96"/>
      <c r="AVE96"/>
      <c r="AVF96"/>
      <c r="AVG96"/>
      <c r="AVH96"/>
      <c r="AVI96"/>
      <c r="AVJ96"/>
      <c r="AVK96"/>
      <c r="AVL96"/>
      <c r="AVM96"/>
      <c r="AVN96"/>
      <c r="AVO96"/>
      <c r="AVP96"/>
      <c r="AVQ96"/>
      <c r="AVR96"/>
      <c r="AVS96"/>
      <c r="AVT96"/>
      <c r="AVU96"/>
      <c r="AVV96"/>
      <c r="AVW96"/>
      <c r="AVX96"/>
      <c r="AVY96"/>
      <c r="AVZ96"/>
      <c r="AWA96"/>
      <c r="AWB96"/>
      <c r="AWC96"/>
      <c r="AWD96"/>
      <c r="AWE96"/>
      <c r="AWF96"/>
      <c r="AWG96"/>
      <c r="AWH96"/>
      <c r="AWI96"/>
      <c r="AWJ96"/>
      <c r="AWK96"/>
      <c r="AWL96"/>
      <c r="AWM96"/>
      <c r="AWN96"/>
      <c r="AWO96"/>
      <c r="AWP96"/>
      <c r="AWQ96"/>
      <c r="AWR96"/>
      <c r="AWS96"/>
      <c r="AWT96"/>
      <c r="AWU96"/>
      <c r="AWV96"/>
      <c r="AWW96"/>
      <c r="AWX96"/>
      <c r="AWY96"/>
      <c r="AWZ96"/>
      <c r="AXA96"/>
      <c r="AXB96"/>
      <c r="AXC96"/>
      <c r="AXD96"/>
      <c r="AXE96"/>
      <c r="AXF96"/>
      <c r="AXG96"/>
      <c r="AXH96"/>
      <c r="AXI96"/>
      <c r="AXJ96"/>
      <c r="AXK96"/>
      <c r="AXL96"/>
      <c r="AXM96"/>
      <c r="AXN96"/>
      <c r="AXO96"/>
      <c r="AXP96"/>
      <c r="AXQ96"/>
      <c r="AXR96"/>
      <c r="AXS96"/>
      <c r="AXT96"/>
      <c r="AXU96"/>
      <c r="AXV96"/>
      <c r="AXW96"/>
      <c r="AXX96"/>
      <c r="AXY96"/>
      <c r="AXZ96"/>
      <c r="AYA96"/>
      <c r="AYB96"/>
      <c r="AYC96"/>
      <c r="AYD96"/>
      <c r="AYE96"/>
      <c r="AYF96"/>
      <c r="AYG96"/>
      <c r="AYH96"/>
      <c r="AYI96"/>
      <c r="AYJ96"/>
      <c r="AYK96"/>
      <c r="AYL96"/>
      <c r="AYM96"/>
      <c r="AYN96"/>
      <c r="AYO96"/>
      <c r="AYP96"/>
      <c r="AYQ96"/>
      <c r="AYR96"/>
      <c r="AYS96"/>
      <c r="AYT96"/>
      <c r="AYU96"/>
      <c r="AYV96"/>
      <c r="AYW96"/>
      <c r="AYX96"/>
      <c r="AYY96"/>
      <c r="AYZ96"/>
      <c r="AZA96"/>
      <c r="AZB96"/>
      <c r="AZC96"/>
      <c r="AZD96"/>
      <c r="AZE96"/>
      <c r="AZF96"/>
      <c r="AZG96"/>
      <c r="AZH96"/>
      <c r="AZI96"/>
      <c r="AZJ96"/>
      <c r="AZK96"/>
      <c r="AZL96"/>
      <c r="AZM96"/>
      <c r="AZN96"/>
      <c r="AZO96"/>
      <c r="AZP96"/>
      <c r="AZQ96"/>
      <c r="AZR96"/>
      <c r="AZS96"/>
      <c r="AZT96"/>
      <c r="AZU96"/>
      <c r="AZV96"/>
      <c r="AZW96"/>
      <c r="AZX96"/>
      <c r="AZY96"/>
      <c r="AZZ96"/>
      <c r="BAA96"/>
      <c r="BAB96"/>
      <c r="BAC96"/>
      <c r="BAD96"/>
      <c r="BAE96"/>
      <c r="BAF96"/>
      <c r="BAG96"/>
      <c r="BAH96"/>
      <c r="BAI96"/>
      <c r="BAJ96"/>
      <c r="BAK96"/>
      <c r="BAL96"/>
      <c r="BAM96"/>
      <c r="BAN96"/>
      <c r="BAO96"/>
      <c r="BAP96"/>
      <c r="BAQ96"/>
      <c r="BAR96"/>
      <c r="BAS96"/>
      <c r="BAT96"/>
      <c r="BAU96"/>
      <c r="BAV96"/>
      <c r="BAW96"/>
      <c r="BAX96"/>
      <c r="BAY96"/>
      <c r="BAZ96"/>
      <c r="BBA96"/>
      <c r="BBB96"/>
      <c r="BBC96"/>
      <c r="BBD96"/>
      <c r="BBE96"/>
      <c r="BBF96"/>
      <c r="BBG96"/>
      <c r="BBH96"/>
      <c r="BBI96"/>
      <c r="BBJ96"/>
      <c r="BBK96"/>
      <c r="BBL96"/>
      <c r="BBM96"/>
      <c r="BBN96"/>
      <c r="BBO96"/>
      <c r="BBP96"/>
      <c r="BBQ96"/>
      <c r="BBR96"/>
      <c r="BBS96"/>
      <c r="BBT96"/>
      <c r="BBU96"/>
      <c r="BBV96"/>
      <c r="BBW96"/>
      <c r="BBX96"/>
      <c r="BBY96"/>
      <c r="BBZ96"/>
      <c r="BCA96"/>
      <c r="BCB96"/>
      <c r="BCC96"/>
      <c r="BCD96"/>
      <c r="BCE96"/>
      <c r="BCF96"/>
      <c r="BCG96"/>
      <c r="BCH96"/>
      <c r="BCI96"/>
      <c r="BCJ96"/>
      <c r="BCK96"/>
      <c r="BCL96"/>
      <c r="BCM96"/>
      <c r="BCN96"/>
      <c r="BCO96"/>
      <c r="BCP96"/>
      <c r="BCQ96"/>
      <c r="BCR96"/>
      <c r="BCS96"/>
      <c r="BCT96"/>
      <c r="BCU96"/>
      <c r="BCV96"/>
      <c r="BCW96"/>
      <c r="BCX96"/>
      <c r="BCY96"/>
      <c r="BCZ96"/>
      <c r="BDA96"/>
      <c r="BDB96"/>
      <c r="BDC96"/>
      <c r="BDD96"/>
      <c r="BDE96"/>
      <c r="BDF96"/>
      <c r="BDG96"/>
      <c r="BDH96"/>
      <c r="BDI96"/>
      <c r="BDJ96"/>
      <c r="BDK96"/>
      <c r="BDL96"/>
      <c r="BDM96"/>
      <c r="BDN96"/>
      <c r="BDO96"/>
      <c r="BDP96"/>
      <c r="BDQ96"/>
      <c r="BDR96"/>
      <c r="BDS96"/>
      <c r="BDT96"/>
      <c r="BDU96"/>
      <c r="BDV96"/>
      <c r="BDW96"/>
      <c r="BDX96"/>
      <c r="BDY96"/>
      <c r="BDZ96"/>
      <c r="BEA96"/>
      <c r="BEB96"/>
      <c r="BEC96"/>
      <c r="BED96"/>
      <c r="BEE96"/>
      <c r="BEF96"/>
      <c r="BEG96"/>
      <c r="BEH96"/>
      <c r="BEI96"/>
      <c r="BEJ96"/>
      <c r="BEK96"/>
      <c r="BEL96"/>
      <c r="BEM96"/>
      <c r="BEN96"/>
      <c r="BEO96"/>
      <c r="BEP96"/>
      <c r="BEQ96"/>
      <c r="BER96"/>
      <c r="BES96"/>
      <c r="BET96"/>
      <c r="BEU96"/>
      <c r="BEV96"/>
      <c r="BEW96"/>
      <c r="BEX96"/>
      <c r="BEY96"/>
      <c r="BEZ96"/>
      <c r="BFA96"/>
      <c r="BFB96"/>
      <c r="BFC96"/>
      <c r="BFD96"/>
      <c r="BFE96"/>
      <c r="BFF96"/>
      <c r="BFG96"/>
      <c r="BFH96"/>
      <c r="BFI96"/>
      <c r="BFJ96"/>
      <c r="BFK96"/>
      <c r="BFL96"/>
      <c r="BFM96"/>
      <c r="BFN96"/>
      <c r="BFO96"/>
      <c r="BFP96"/>
      <c r="BFQ96"/>
      <c r="BFR96"/>
      <c r="BFS96"/>
      <c r="BFT96"/>
      <c r="BFU96"/>
      <c r="BFV96"/>
      <c r="BFW96"/>
      <c r="BFX96"/>
      <c r="BFY96"/>
      <c r="BFZ96"/>
      <c r="BGA96"/>
      <c r="BGB96"/>
      <c r="BGC96"/>
      <c r="BGD96"/>
      <c r="BGE96"/>
      <c r="BGF96"/>
      <c r="BGG96"/>
      <c r="BGH96"/>
      <c r="BGI96"/>
      <c r="BGJ96"/>
      <c r="BGK96"/>
      <c r="BGL96"/>
      <c r="BGM96"/>
      <c r="BGN96"/>
      <c r="BGO96"/>
      <c r="BGP96"/>
      <c r="BGQ96"/>
      <c r="BGR96"/>
      <c r="BGS96"/>
      <c r="BGT96"/>
      <c r="BGU96"/>
      <c r="BGV96"/>
      <c r="BGW96"/>
      <c r="BGX96"/>
      <c r="BGY96"/>
      <c r="BGZ96"/>
      <c r="BHA96"/>
      <c r="BHB96"/>
      <c r="BHC96"/>
      <c r="BHD96"/>
      <c r="BHE96"/>
      <c r="BHF96"/>
      <c r="BHG96"/>
      <c r="BHH96"/>
      <c r="BHI96"/>
      <c r="BHJ96"/>
      <c r="BHK96"/>
      <c r="BHL96"/>
      <c r="BHM96"/>
      <c r="BHN96"/>
      <c r="BHO96"/>
      <c r="BHP96"/>
      <c r="BHQ96"/>
      <c r="BHR96"/>
      <c r="BHS96"/>
      <c r="BHT96"/>
      <c r="BHU96"/>
      <c r="BHV96"/>
      <c r="BHW96"/>
      <c r="BHX96"/>
      <c r="BHY96"/>
      <c r="BHZ96"/>
      <c r="BIA96"/>
      <c r="BIB96"/>
      <c r="BIC96"/>
      <c r="BID96"/>
      <c r="BIE96"/>
      <c r="BIF96"/>
      <c r="BIG96"/>
      <c r="BIH96"/>
      <c r="BII96"/>
      <c r="BIJ96"/>
      <c r="BIK96"/>
      <c r="BIL96"/>
      <c r="BIM96"/>
      <c r="BIN96"/>
      <c r="BIO96"/>
      <c r="BIP96"/>
      <c r="BIQ96"/>
      <c r="BIR96"/>
      <c r="BIS96"/>
      <c r="BIT96"/>
      <c r="BIU96"/>
      <c r="BIV96"/>
      <c r="BIW96"/>
      <c r="BIX96"/>
      <c r="BIY96"/>
      <c r="BIZ96"/>
      <c r="BJA96"/>
      <c r="BJB96"/>
      <c r="BJC96"/>
      <c r="BJD96"/>
      <c r="BJE96"/>
      <c r="BJF96"/>
      <c r="BJG96"/>
      <c r="BJH96"/>
      <c r="BJI96"/>
      <c r="BJJ96"/>
      <c r="BJK96"/>
      <c r="BJL96"/>
      <c r="BJM96"/>
      <c r="BJN96"/>
      <c r="BJO96"/>
      <c r="BJP96"/>
      <c r="BJQ96"/>
      <c r="BJR96"/>
      <c r="BJS96"/>
      <c r="BJT96"/>
      <c r="BJU96"/>
      <c r="BJV96"/>
      <c r="BJW96"/>
      <c r="BJX96"/>
      <c r="BJY96"/>
      <c r="BJZ96"/>
      <c r="BKA96"/>
      <c r="BKB96"/>
      <c r="BKC96"/>
      <c r="BKD96"/>
      <c r="BKE96"/>
      <c r="BKF96"/>
      <c r="BKG96"/>
      <c r="BKH96"/>
      <c r="BKI96"/>
      <c r="BKJ96"/>
      <c r="BKK96"/>
      <c r="BKL96"/>
      <c r="BKM96"/>
      <c r="BKN96"/>
      <c r="BKO96"/>
      <c r="BKP96"/>
      <c r="BKQ96"/>
      <c r="BKR96"/>
      <c r="BKS96"/>
      <c r="BKT96"/>
      <c r="BKU96"/>
      <c r="BKV96"/>
      <c r="BKW96"/>
      <c r="BKX96"/>
      <c r="BKY96"/>
      <c r="BKZ96"/>
      <c r="BLA96"/>
      <c r="BLB96"/>
      <c r="BLC96"/>
      <c r="BLD96"/>
      <c r="BLE96"/>
      <c r="BLF96"/>
      <c r="BLG96"/>
      <c r="BLH96"/>
      <c r="BLI96"/>
      <c r="BLJ96"/>
      <c r="BLK96"/>
      <c r="BLL96"/>
      <c r="BLM96"/>
      <c r="BLN96"/>
      <c r="BLO96"/>
      <c r="BLP96"/>
      <c r="BLQ96"/>
      <c r="BLR96"/>
      <c r="BLS96"/>
      <c r="BLT96"/>
      <c r="BLU96"/>
      <c r="BLV96"/>
      <c r="BLW96"/>
      <c r="BLX96"/>
      <c r="BLY96"/>
      <c r="BLZ96"/>
      <c r="BMA96"/>
      <c r="BMB96"/>
      <c r="BMC96"/>
      <c r="BMD96"/>
      <c r="BME96"/>
      <c r="BMF96"/>
      <c r="BMG96"/>
      <c r="BMH96"/>
      <c r="BMI96"/>
      <c r="BMJ96"/>
      <c r="BMK96"/>
      <c r="BML96"/>
      <c r="BMM96"/>
      <c r="BMN96"/>
      <c r="BMO96"/>
      <c r="BMP96"/>
      <c r="BMQ96"/>
      <c r="BMR96"/>
      <c r="BMS96"/>
      <c r="BMT96"/>
      <c r="BMU96"/>
      <c r="BMV96"/>
      <c r="BMW96"/>
      <c r="BMX96"/>
      <c r="BMY96"/>
      <c r="BMZ96"/>
      <c r="BNA96"/>
      <c r="BNB96"/>
      <c r="BNC96"/>
      <c r="BND96"/>
      <c r="BNE96"/>
      <c r="BNF96"/>
      <c r="BNG96"/>
      <c r="BNH96"/>
      <c r="BNI96"/>
      <c r="BNJ96"/>
      <c r="BNK96"/>
      <c r="BNL96"/>
      <c r="BNM96"/>
      <c r="BNN96"/>
      <c r="BNO96"/>
      <c r="BNP96"/>
      <c r="BNQ96"/>
      <c r="BNR96"/>
      <c r="BNS96"/>
      <c r="BNT96"/>
      <c r="BNU96"/>
      <c r="BNV96"/>
      <c r="BNW96"/>
      <c r="BNX96"/>
      <c r="BNY96"/>
      <c r="BNZ96"/>
      <c r="BOA96"/>
      <c r="BOB96"/>
      <c r="BOC96"/>
      <c r="BOD96"/>
      <c r="BOE96"/>
      <c r="BOF96"/>
      <c r="BOG96"/>
      <c r="BOH96"/>
      <c r="BOI96"/>
      <c r="BOJ96"/>
      <c r="BOK96"/>
      <c r="BOL96"/>
      <c r="BOM96"/>
      <c r="BON96"/>
      <c r="BOO96"/>
      <c r="BOP96"/>
      <c r="BOQ96"/>
      <c r="BOR96"/>
      <c r="BOS96"/>
      <c r="BOT96"/>
      <c r="BOU96"/>
      <c r="BOV96"/>
      <c r="BOW96"/>
      <c r="BOX96"/>
      <c r="BOY96"/>
      <c r="BOZ96"/>
      <c r="BPA96"/>
      <c r="BPB96"/>
      <c r="BPC96"/>
      <c r="BPD96"/>
      <c r="BPE96"/>
      <c r="BPF96"/>
      <c r="BPG96"/>
      <c r="BPH96"/>
      <c r="BPI96"/>
      <c r="BPJ96"/>
      <c r="BPK96"/>
      <c r="BPL96"/>
      <c r="BPM96"/>
      <c r="BPN96"/>
      <c r="BPO96"/>
      <c r="BPP96"/>
      <c r="BPQ96"/>
      <c r="BPR96"/>
      <c r="BPS96"/>
      <c r="BPT96"/>
      <c r="BPU96"/>
      <c r="BPV96"/>
      <c r="BPW96"/>
      <c r="BPX96"/>
      <c r="BPY96"/>
      <c r="BPZ96"/>
      <c r="BQA96"/>
      <c r="BQB96"/>
      <c r="BQC96"/>
      <c r="BQD96"/>
      <c r="BQE96"/>
      <c r="BQF96"/>
      <c r="BQG96"/>
      <c r="BQH96"/>
      <c r="BQI96"/>
      <c r="BQJ96"/>
      <c r="BQK96"/>
      <c r="BQL96"/>
      <c r="BQM96"/>
      <c r="BQN96"/>
      <c r="BQO96"/>
      <c r="BQP96"/>
      <c r="BQQ96"/>
      <c r="BQR96"/>
      <c r="BQS96"/>
      <c r="BQT96"/>
      <c r="BQU96"/>
      <c r="BQV96"/>
      <c r="BQW96"/>
      <c r="BQX96"/>
      <c r="BQY96"/>
      <c r="BQZ96"/>
      <c r="BRA96"/>
      <c r="BRB96"/>
      <c r="BRC96"/>
      <c r="BRD96"/>
      <c r="BRE96"/>
      <c r="BRF96"/>
      <c r="BRG96"/>
      <c r="BRH96"/>
      <c r="BRI96"/>
      <c r="BRJ96"/>
      <c r="BRK96"/>
      <c r="BRL96"/>
      <c r="BRM96"/>
      <c r="BRN96"/>
      <c r="BRO96"/>
      <c r="BRP96"/>
      <c r="BRQ96"/>
      <c r="BRR96"/>
      <c r="BRS96"/>
      <c r="BRT96"/>
      <c r="BRU96"/>
      <c r="BRV96"/>
      <c r="BRW96"/>
      <c r="BRX96"/>
      <c r="BRY96"/>
      <c r="BRZ96"/>
      <c r="BSA96"/>
      <c r="BSB96"/>
      <c r="BSC96"/>
      <c r="BSD96"/>
      <c r="BSE96"/>
      <c r="BSF96"/>
      <c r="BSG96"/>
      <c r="BSH96"/>
      <c r="BSI96"/>
      <c r="BSJ96"/>
      <c r="BSK96"/>
      <c r="BSL96"/>
      <c r="BSM96"/>
      <c r="BSN96"/>
      <c r="BSO96"/>
      <c r="BSP96"/>
      <c r="BSQ96"/>
      <c r="BSR96"/>
      <c r="BSS96"/>
      <c r="BST96"/>
      <c r="BSU96"/>
      <c r="BSV96"/>
      <c r="BSW96"/>
      <c r="BSX96"/>
      <c r="BSY96"/>
      <c r="BSZ96"/>
      <c r="BTA96"/>
      <c r="BTB96"/>
      <c r="BTC96"/>
      <c r="BTD96"/>
      <c r="BTE96"/>
      <c r="BTF96"/>
      <c r="BTG96"/>
      <c r="BTH96"/>
      <c r="BTI96"/>
      <c r="BTJ96"/>
      <c r="BTK96"/>
      <c r="BTL96"/>
      <c r="BTM96"/>
      <c r="BTN96"/>
      <c r="BTO96"/>
      <c r="BTP96"/>
      <c r="BTQ96"/>
      <c r="BTR96"/>
      <c r="BTS96"/>
      <c r="BTT96"/>
      <c r="BTU96"/>
      <c r="BTV96"/>
      <c r="BTW96"/>
      <c r="BTX96"/>
      <c r="BTY96"/>
      <c r="BTZ96"/>
      <c r="BUA96"/>
      <c r="BUB96"/>
      <c r="BUC96"/>
      <c r="BUD96"/>
      <c r="BUE96"/>
      <c r="BUF96"/>
      <c r="BUG96"/>
      <c r="BUH96"/>
      <c r="BUI96"/>
      <c r="BUJ96"/>
      <c r="BUK96"/>
      <c r="BUL96"/>
      <c r="BUM96"/>
      <c r="BUN96"/>
      <c r="BUO96"/>
      <c r="BUP96"/>
      <c r="BUQ96"/>
      <c r="BUR96"/>
      <c r="BUS96"/>
      <c r="BUT96"/>
      <c r="BUU96"/>
      <c r="BUV96"/>
      <c r="BUW96"/>
      <c r="BUX96"/>
      <c r="BUY96"/>
      <c r="BUZ96"/>
      <c r="BVA96"/>
      <c r="BVB96"/>
      <c r="BVC96"/>
      <c r="BVD96"/>
      <c r="BVE96"/>
      <c r="BVF96"/>
      <c r="BVG96"/>
      <c r="BVH96"/>
      <c r="BVI96"/>
      <c r="BVJ96"/>
      <c r="BVK96"/>
      <c r="BVL96"/>
      <c r="BVM96"/>
      <c r="BVN96"/>
      <c r="BVO96"/>
      <c r="BVP96"/>
      <c r="BVQ96"/>
      <c r="BVR96"/>
      <c r="BVS96"/>
      <c r="BVT96"/>
      <c r="BVU96"/>
      <c r="BVV96"/>
      <c r="BVW96"/>
      <c r="BVX96"/>
      <c r="BVY96"/>
      <c r="BVZ96"/>
      <c r="BWA96"/>
      <c r="BWB96"/>
      <c r="BWC96"/>
      <c r="BWD96"/>
      <c r="BWE96"/>
      <c r="BWF96"/>
      <c r="BWG96"/>
      <c r="BWH96"/>
      <c r="BWI96"/>
      <c r="BWJ96"/>
      <c r="BWK96"/>
      <c r="BWL96"/>
      <c r="BWM96"/>
      <c r="BWN96"/>
      <c r="BWO96"/>
      <c r="BWP96"/>
      <c r="BWQ96"/>
      <c r="BWR96"/>
      <c r="BWS96"/>
      <c r="BWT96"/>
      <c r="BWU96"/>
      <c r="BWV96"/>
      <c r="BWW96"/>
      <c r="BWX96"/>
      <c r="BWY96"/>
      <c r="BWZ96"/>
      <c r="BXA96"/>
      <c r="BXB96"/>
      <c r="BXC96"/>
      <c r="BXD96"/>
      <c r="BXE96"/>
    </row>
    <row r="97" spans="1:1981" s="4" customFormat="1" ht="15.75" thickBot="1" x14ac:dyDescent="0.3">
      <c r="A97"/>
      <c r="B97" s="187" t="s">
        <v>86</v>
      </c>
      <c r="C97" s="188"/>
      <c r="D97" s="188"/>
      <c r="E97" s="188"/>
      <c r="F97" s="229"/>
      <c r="G97" s="229"/>
      <c r="H97" s="229"/>
      <c r="I97" s="229"/>
      <c r="J97" s="230"/>
      <c r="L97" s="43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  <c r="AMK97"/>
      <c r="AML97"/>
      <c r="AMM97"/>
      <c r="AMN97"/>
      <c r="AMO97"/>
      <c r="AMP97"/>
      <c r="AMQ97"/>
      <c r="AMR97"/>
      <c r="AMS97"/>
      <c r="AMT97"/>
      <c r="AMU97"/>
      <c r="AMV97"/>
      <c r="AMW97"/>
      <c r="AMX97"/>
      <c r="AMY97"/>
      <c r="AMZ97"/>
      <c r="ANA97"/>
      <c r="ANB97"/>
      <c r="ANC97"/>
      <c r="AND97"/>
      <c r="ANE97"/>
      <c r="ANF97"/>
      <c r="ANG97"/>
      <c r="ANH97"/>
      <c r="ANI97"/>
      <c r="ANJ97"/>
      <c r="ANK97"/>
      <c r="ANL97"/>
      <c r="ANM97"/>
      <c r="ANN97"/>
      <c r="ANO97"/>
      <c r="ANP97"/>
      <c r="ANQ97"/>
      <c r="ANR97"/>
      <c r="ANS97"/>
      <c r="ANT97"/>
      <c r="ANU97"/>
      <c r="ANV97"/>
      <c r="ANW97"/>
      <c r="ANX97"/>
      <c r="ANY97"/>
      <c r="ANZ97"/>
      <c r="AOA97"/>
      <c r="AOB97"/>
      <c r="AOC97"/>
      <c r="AOD97"/>
      <c r="AOE97"/>
      <c r="AOF97"/>
      <c r="AOG97"/>
      <c r="AOH97"/>
      <c r="AOI97"/>
      <c r="AOJ97"/>
      <c r="AOK97"/>
      <c r="AOL97"/>
      <c r="AOM97"/>
      <c r="AON97"/>
      <c r="AOO97"/>
      <c r="AOP97"/>
      <c r="AOQ97"/>
      <c r="AOR97"/>
      <c r="AOS97"/>
      <c r="AOT97"/>
      <c r="AOU97"/>
      <c r="AOV97"/>
      <c r="AOW97"/>
      <c r="AOX97"/>
      <c r="AOY97"/>
      <c r="AOZ97"/>
      <c r="APA97"/>
      <c r="APB97"/>
      <c r="APC97"/>
      <c r="APD97"/>
      <c r="APE97"/>
      <c r="APF97"/>
      <c r="APG97"/>
      <c r="APH97"/>
      <c r="API97"/>
      <c r="APJ97"/>
      <c r="APK97"/>
      <c r="APL97"/>
      <c r="APM97"/>
      <c r="APN97"/>
      <c r="APO97"/>
      <c r="APP97"/>
      <c r="APQ97"/>
      <c r="APR97"/>
      <c r="APS97"/>
      <c r="APT97"/>
      <c r="APU97"/>
      <c r="APV97"/>
      <c r="APW97"/>
      <c r="APX97"/>
      <c r="APY97"/>
      <c r="APZ97"/>
      <c r="AQA97"/>
      <c r="AQB97"/>
      <c r="AQC97"/>
      <c r="AQD97"/>
      <c r="AQE97"/>
      <c r="AQF97"/>
      <c r="AQG97"/>
      <c r="AQH97"/>
      <c r="AQI97"/>
      <c r="AQJ97"/>
      <c r="AQK97"/>
      <c r="AQL97"/>
      <c r="AQM97"/>
      <c r="AQN97"/>
      <c r="AQO97"/>
      <c r="AQP97"/>
      <c r="AQQ97"/>
      <c r="AQR97"/>
      <c r="AQS97"/>
      <c r="AQT97"/>
      <c r="AQU97"/>
      <c r="AQV97"/>
      <c r="AQW97"/>
      <c r="AQX97"/>
      <c r="AQY97"/>
      <c r="AQZ97"/>
      <c r="ARA97"/>
      <c r="ARB97"/>
      <c r="ARC97"/>
      <c r="ARD97"/>
      <c r="ARE97"/>
      <c r="ARF97"/>
      <c r="ARG97"/>
      <c r="ARH97"/>
      <c r="ARI97"/>
      <c r="ARJ97"/>
      <c r="ARK97"/>
      <c r="ARL97"/>
      <c r="ARM97"/>
      <c r="ARN97"/>
      <c r="ARO97"/>
      <c r="ARP97"/>
      <c r="ARQ97"/>
      <c r="ARR97"/>
      <c r="ARS97"/>
      <c r="ART97"/>
      <c r="ARU97"/>
      <c r="ARV97"/>
      <c r="ARW97"/>
      <c r="ARX97"/>
      <c r="ARY97"/>
      <c r="ARZ97"/>
      <c r="ASA97"/>
      <c r="ASB97"/>
      <c r="ASC97"/>
      <c r="ASD97"/>
      <c r="ASE97"/>
      <c r="ASF97"/>
      <c r="ASG97"/>
      <c r="ASH97"/>
      <c r="ASI97"/>
      <c r="ASJ97"/>
      <c r="ASK97"/>
      <c r="ASL97"/>
      <c r="ASM97"/>
      <c r="ASN97"/>
      <c r="ASO97"/>
      <c r="ASP97"/>
      <c r="ASQ97"/>
      <c r="ASR97"/>
      <c r="ASS97"/>
      <c r="AST97"/>
      <c r="ASU97"/>
      <c r="ASV97"/>
      <c r="ASW97"/>
      <c r="ASX97"/>
      <c r="ASY97"/>
      <c r="ASZ97"/>
      <c r="ATA97"/>
      <c r="ATB97"/>
      <c r="ATC97"/>
      <c r="ATD97"/>
      <c r="ATE97"/>
      <c r="ATF97"/>
      <c r="ATG97"/>
      <c r="ATH97"/>
      <c r="ATI97"/>
      <c r="ATJ97"/>
      <c r="ATK97"/>
      <c r="ATL97"/>
      <c r="ATM97"/>
      <c r="ATN97"/>
      <c r="ATO97"/>
      <c r="ATP97"/>
      <c r="ATQ97"/>
      <c r="ATR97"/>
      <c r="ATS97"/>
      <c r="ATT97"/>
      <c r="ATU97"/>
      <c r="ATV97"/>
      <c r="ATW97"/>
      <c r="ATX97"/>
      <c r="ATY97"/>
      <c r="ATZ97"/>
      <c r="AUA97"/>
      <c r="AUB97"/>
      <c r="AUC97"/>
      <c r="AUD97"/>
      <c r="AUE97"/>
      <c r="AUF97"/>
      <c r="AUG97"/>
      <c r="AUH97"/>
      <c r="AUI97"/>
      <c r="AUJ97"/>
      <c r="AUK97"/>
      <c r="AUL97"/>
      <c r="AUM97"/>
      <c r="AUN97"/>
      <c r="AUO97"/>
      <c r="AUP97"/>
      <c r="AUQ97"/>
      <c r="AUR97"/>
      <c r="AUS97"/>
      <c r="AUT97"/>
      <c r="AUU97"/>
      <c r="AUV97"/>
      <c r="AUW97"/>
      <c r="AUX97"/>
      <c r="AUY97"/>
      <c r="AUZ97"/>
      <c r="AVA97"/>
      <c r="AVB97"/>
      <c r="AVC97"/>
      <c r="AVD97"/>
      <c r="AVE97"/>
      <c r="AVF97"/>
      <c r="AVG97"/>
      <c r="AVH97"/>
      <c r="AVI97"/>
      <c r="AVJ97"/>
      <c r="AVK97"/>
      <c r="AVL97"/>
      <c r="AVM97"/>
      <c r="AVN97"/>
      <c r="AVO97"/>
      <c r="AVP97"/>
      <c r="AVQ97"/>
      <c r="AVR97"/>
      <c r="AVS97"/>
      <c r="AVT97"/>
      <c r="AVU97"/>
      <c r="AVV97"/>
      <c r="AVW97"/>
      <c r="AVX97"/>
      <c r="AVY97"/>
      <c r="AVZ97"/>
      <c r="AWA97"/>
      <c r="AWB97"/>
      <c r="AWC97"/>
      <c r="AWD97"/>
      <c r="AWE97"/>
      <c r="AWF97"/>
      <c r="AWG97"/>
      <c r="AWH97"/>
      <c r="AWI97"/>
      <c r="AWJ97"/>
      <c r="AWK97"/>
      <c r="AWL97"/>
      <c r="AWM97"/>
      <c r="AWN97"/>
      <c r="AWO97"/>
      <c r="AWP97"/>
      <c r="AWQ97"/>
      <c r="AWR97"/>
      <c r="AWS97"/>
      <c r="AWT97"/>
      <c r="AWU97"/>
      <c r="AWV97"/>
      <c r="AWW97"/>
      <c r="AWX97"/>
      <c r="AWY97"/>
      <c r="AWZ97"/>
      <c r="AXA97"/>
      <c r="AXB97"/>
      <c r="AXC97"/>
      <c r="AXD97"/>
      <c r="AXE97"/>
      <c r="AXF97"/>
      <c r="AXG97"/>
      <c r="AXH97"/>
      <c r="AXI97"/>
      <c r="AXJ97"/>
      <c r="AXK97"/>
      <c r="AXL97"/>
      <c r="AXM97"/>
      <c r="AXN97"/>
      <c r="AXO97"/>
      <c r="AXP97"/>
      <c r="AXQ97"/>
      <c r="AXR97"/>
      <c r="AXS97"/>
      <c r="AXT97"/>
      <c r="AXU97"/>
      <c r="AXV97"/>
      <c r="AXW97"/>
      <c r="AXX97"/>
      <c r="AXY97"/>
      <c r="AXZ97"/>
      <c r="AYA97"/>
      <c r="AYB97"/>
      <c r="AYC97"/>
      <c r="AYD97"/>
      <c r="AYE97"/>
      <c r="AYF97"/>
      <c r="AYG97"/>
      <c r="AYH97"/>
      <c r="AYI97"/>
      <c r="AYJ97"/>
      <c r="AYK97"/>
      <c r="AYL97"/>
      <c r="AYM97"/>
      <c r="AYN97"/>
      <c r="AYO97"/>
      <c r="AYP97"/>
      <c r="AYQ97"/>
      <c r="AYR97"/>
      <c r="AYS97"/>
      <c r="AYT97"/>
      <c r="AYU97"/>
      <c r="AYV97"/>
      <c r="AYW97"/>
      <c r="AYX97"/>
      <c r="AYY97"/>
      <c r="AYZ97"/>
      <c r="AZA97"/>
      <c r="AZB97"/>
      <c r="AZC97"/>
      <c r="AZD97"/>
      <c r="AZE97"/>
      <c r="AZF97"/>
      <c r="AZG97"/>
      <c r="AZH97"/>
      <c r="AZI97"/>
      <c r="AZJ97"/>
      <c r="AZK97"/>
      <c r="AZL97"/>
      <c r="AZM97"/>
      <c r="AZN97"/>
      <c r="AZO97"/>
      <c r="AZP97"/>
      <c r="AZQ97"/>
      <c r="AZR97"/>
      <c r="AZS97"/>
      <c r="AZT97"/>
      <c r="AZU97"/>
      <c r="AZV97"/>
      <c r="AZW97"/>
      <c r="AZX97"/>
      <c r="AZY97"/>
      <c r="AZZ97"/>
      <c r="BAA97"/>
      <c r="BAB97"/>
      <c r="BAC97"/>
      <c r="BAD97"/>
      <c r="BAE97"/>
      <c r="BAF97"/>
      <c r="BAG97"/>
      <c r="BAH97"/>
      <c r="BAI97"/>
      <c r="BAJ97"/>
      <c r="BAK97"/>
      <c r="BAL97"/>
      <c r="BAM97"/>
      <c r="BAN97"/>
      <c r="BAO97"/>
      <c r="BAP97"/>
      <c r="BAQ97"/>
      <c r="BAR97"/>
      <c r="BAS97"/>
      <c r="BAT97"/>
      <c r="BAU97"/>
      <c r="BAV97"/>
      <c r="BAW97"/>
      <c r="BAX97"/>
      <c r="BAY97"/>
      <c r="BAZ97"/>
      <c r="BBA97"/>
      <c r="BBB97"/>
      <c r="BBC97"/>
      <c r="BBD97"/>
      <c r="BBE97"/>
      <c r="BBF97"/>
      <c r="BBG97"/>
      <c r="BBH97"/>
      <c r="BBI97"/>
      <c r="BBJ97"/>
      <c r="BBK97"/>
      <c r="BBL97"/>
      <c r="BBM97"/>
      <c r="BBN97"/>
      <c r="BBO97"/>
      <c r="BBP97"/>
      <c r="BBQ97"/>
      <c r="BBR97"/>
      <c r="BBS97"/>
      <c r="BBT97"/>
      <c r="BBU97"/>
      <c r="BBV97"/>
      <c r="BBW97"/>
      <c r="BBX97"/>
      <c r="BBY97"/>
      <c r="BBZ97"/>
      <c r="BCA97"/>
      <c r="BCB97"/>
      <c r="BCC97"/>
      <c r="BCD97"/>
      <c r="BCE97"/>
      <c r="BCF97"/>
      <c r="BCG97"/>
      <c r="BCH97"/>
      <c r="BCI97"/>
      <c r="BCJ97"/>
      <c r="BCK97"/>
      <c r="BCL97"/>
      <c r="BCM97"/>
      <c r="BCN97"/>
      <c r="BCO97"/>
      <c r="BCP97"/>
      <c r="BCQ97"/>
      <c r="BCR97"/>
      <c r="BCS97"/>
      <c r="BCT97"/>
      <c r="BCU97"/>
      <c r="BCV97"/>
      <c r="BCW97"/>
      <c r="BCX97"/>
      <c r="BCY97"/>
      <c r="BCZ97"/>
      <c r="BDA97"/>
      <c r="BDB97"/>
      <c r="BDC97"/>
      <c r="BDD97"/>
      <c r="BDE97"/>
      <c r="BDF97"/>
      <c r="BDG97"/>
      <c r="BDH97"/>
      <c r="BDI97"/>
      <c r="BDJ97"/>
      <c r="BDK97"/>
      <c r="BDL97"/>
      <c r="BDM97"/>
      <c r="BDN97"/>
      <c r="BDO97"/>
      <c r="BDP97"/>
      <c r="BDQ97"/>
      <c r="BDR97"/>
      <c r="BDS97"/>
      <c r="BDT97"/>
      <c r="BDU97"/>
      <c r="BDV97"/>
      <c r="BDW97"/>
      <c r="BDX97"/>
      <c r="BDY97"/>
      <c r="BDZ97"/>
      <c r="BEA97"/>
      <c r="BEB97"/>
      <c r="BEC97"/>
      <c r="BED97"/>
      <c r="BEE97"/>
      <c r="BEF97"/>
      <c r="BEG97"/>
      <c r="BEH97"/>
      <c r="BEI97"/>
      <c r="BEJ97"/>
      <c r="BEK97"/>
      <c r="BEL97"/>
      <c r="BEM97"/>
      <c r="BEN97"/>
      <c r="BEO97"/>
      <c r="BEP97"/>
      <c r="BEQ97"/>
      <c r="BER97"/>
      <c r="BES97"/>
      <c r="BET97"/>
      <c r="BEU97"/>
      <c r="BEV97"/>
      <c r="BEW97"/>
      <c r="BEX97"/>
      <c r="BEY97"/>
      <c r="BEZ97"/>
      <c r="BFA97"/>
      <c r="BFB97"/>
      <c r="BFC97"/>
      <c r="BFD97"/>
      <c r="BFE97"/>
      <c r="BFF97"/>
      <c r="BFG97"/>
      <c r="BFH97"/>
      <c r="BFI97"/>
      <c r="BFJ97"/>
      <c r="BFK97"/>
      <c r="BFL97"/>
      <c r="BFM97"/>
      <c r="BFN97"/>
      <c r="BFO97"/>
      <c r="BFP97"/>
      <c r="BFQ97"/>
      <c r="BFR97"/>
      <c r="BFS97"/>
      <c r="BFT97"/>
      <c r="BFU97"/>
      <c r="BFV97"/>
      <c r="BFW97"/>
      <c r="BFX97"/>
      <c r="BFY97"/>
      <c r="BFZ97"/>
      <c r="BGA97"/>
      <c r="BGB97"/>
      <c r="BGC97"/>
      <c r="BGD97"/>
      <c r="BGE97"/>
      <c r="BGF97"/>
      <c r="BGG97"/>
      <c r="BGH97"/>
      <c r="BGI97"/>
      <c r="BGJ97"/>
      <c r="BGK97"/>
      <c r="BGL97"/>
      <c r="BGM97"/>
      <c r="BGN97"/>
      <c r="BGO97"/>
      <c r="BGP97"/>
      <c r="BGQ97"/>
      <c r="BGR97"/>
      <c r="BGS97"/>
      <c r="BGT97"/>
      <c r="BGU97"/>
      <c r="BGV97"/>
      <c r="BGW97"/>
      <c r="BGX97"/>
      <c r="BGY97"/>
      <c r="BGZ97"/>
      <c r="BHA97"/>
      <c r="BHB97"/>
      <c r="BHC97"/>
      <c r="BHD97"/>
      <c r="BHE97"/>
      <c r="BHF97"/>
      <c r="BHG97"/>
      <c r="BHH97"/>
      <c r="BHI97"/>
      <c r="BHJ97"/>
      <c r="BHK97"/>
      <c r="BHL97"/>
      <c r="BHM97"/>
      <c r="BHN97"/>
      <c r="BHO97"/>
      <c r="BHP97"/>
      <c r="BHQ97"/>
      <c r="BHR97"/>
      <c r="BHS97"/>
      <c r="BHT97"/>
      <c r="BHU97"/>
      <c r="BHV97"/>
      <c r="BHW97"/>
      <c r="BHX97"/>
      <c r="BHY97"/>
      <c r="BHZ97"/>
      <c r="BIA97"/>
      <c r="BIB97"/>
      <c r="BIC97"/>
      <c r="BID97"/>
      <c r="BIE97"/>
      <c r="BIF97"/>
      <c r="BIG97"/>
      <c r="BIH97"/>
      <c r="BII97"/>
      <c r="BIJ97"/>
      <c r="BIK97"/>
      <c r="BIL97"/>
      <c r="BIM97"/>
      <c r="BIN97"/>
      <c r="BIO97"/>
      <c r="BIP97"/>
      <c r="BIQ97"/>
      <c r="BIR97"/>
      <c r="BIS97"/>
      <c r="BIT97"/>
      <c r="BIU97"/>
      <c r="BIV97"/>
      <c r="BIW97"/>
      <c r="BIX97"/>
      <c r="BIY97"/>
      <c r="BIZ97"/>
      <c r="BJA97"/>
      <c r="BJB97"/>
      <c r="BJC97"/>
      <c r="BJD97"/>
      <c r="BJE97"/>
      <c r="BJF97"/>
      <c r="BJG97"/>
      <c r="BJH97"/>
      <c r="BJI97"/>
      <c r="BJJ97"/>
      <c r="BJK97"/>
      <c r="BJL97"/>
      <c r="BJM97"/>
      <c r="BJN97"/>
      <c r="BJO97"/>
      <c r="BJP97"/>
      <c r="BJQ97"/>
      <c r="BJR97"/>
      <c r="BJS97"/>
      <c r="BJT97"/>
      <c r="BJU97"/>
      <c r="BJV97"/>
      <c r="BJW97"/>
      <c r="BJX97"/>
      <c r="BJY97"/>
      <c r="BJZ97"/>
      <c r="BKA97"/>
      <c r="BKB97"/>
      <c r="BKC97"/>
      <c r="BKD97"/>
      <c r="BKE97"/>
      <c r="BKF97"/>
      <c r="BKG97"/>
      <c r="BKH97"/>
      <c r="BKI97"/>
      <c r="BKJ97"/>
      <c r="BKK97"/>
      <c r="BKL97"/>
      <c r="BKM97"/>
      <c r="BKN97"/>
      <c r="BKO97"/>
      <c r="BKP97"/>
      <c r="BKQ97"/>
      <c r="BKR97"/>
      <c r="BKS97"/>
      <c r="BKT97"/>
      <c r="BKU97"/>
      <c r="BKV97"/>
      <c r="BKW97"/>
      <c r="BKX97"/>
      <c r="BKY97"/>
      <c r="BKZ97"/>
      <c r="BLA97"/>
      <c r="BLB97"/>
      <c r="BLC97"/>
      <c r="BLD97"/>
      <c r="BLE97"/>
      <c r="BLF97"/>
      <c r="BLG97"/>
      <c r="BLH97"/>
      <c r="BLI97"/>
      <c r="BLJ97"/>
      <c r="BLK97"/>
      <c r="BLL97"/>
      <c r="BLM97"/>
      <c r="BLN97"/>
      <c r="BLO97"/>
      <c r="BLP97"/>
      <c r="BLQ97"/>
      <c r="BLR97"/>
      <c r="BLS97"/>
      <c r="BLT97"/>
      <c r="BLU97"/>
      <c r="BLV97"/>
      <c r="BLW97"/>
      <c r="BLX97"/>
      <c r="BLY97"/>
      <c r="BLZ97"/>
      <c r="BMA97"/>
      <c r="BMB97"/>
      <c r="BMC97"/>
      <c r="BMD97"/>
      <c r="BME97"/>
      <c r="BMF97"/>
      <c r="BMG97"/>
      <c r="BMH97"/>
      <c r="BMI97"/>
      <c r="BMJ97"/>
      <c r="BMK97"/>
      <c r="BML97"/>
      <c r="BMM97"/>
      <c r="BMN97"/>
      <c r="BMO97"/>
      <c r="BMP97"/>
      <c r="BMQ97"/>
      <c r="BMR97"/>
      <c r="BMS97"/>
      <c r="BMT97"/>
      <c r="BMU97"/>
      <c r="BMV97"/>
      <c r="BMW97"/>
      <c r="BMX97"/>
      <c r="BMY97"/>
      <c r="BMZ97"/>
      <c r="BNA97"/>
      <c r="BNB97"/>
      <c r="BNC97"/>
      <c r="BND97"/>
      <c r="BNE97"/>
      <c r="BNF97"/>
      <c r="BNG97"/>
      <c r="BNH97"/>
      <c r="BNI97"/>
      <c r="BNJ97"/>
      <c r="BNK97"/>
      <c r="BNL97"/>
      <c r="BNM97"/>
      <c r="BNN97"/>
      <c r="BNO97"/>
      <c r="BNP97"/>
      <c r="BNQ97"/>
      <c r="BNR97"/>
      <c r="BNS97"/>
      <c r="BNT97"/>
      <c r="BNU97"/>
      <c r="BNV97"/>
      <c r="BNW97"/>
      <c r="BNX97"/>
      <c r="BNY97"/>
      <c r="BNZ97"/>
      <c r="BOA97"/>
      <c r="BOB97"/>
      <c r="BOC97"/>
      <c r="BOD97"/>
      <c r="BOE97"/>
      <c r="BOF97"/>
      <c r="BOG97"/>
      <c r="BOH97"/>
      <c r="BOI97"/>
      <c r="BOJ97"/>
      <c r="BOK97"/>
      <c r="BOL97"/>
      <c r="BOM97"/>
      <c r="BON97"/>
      <c r="BOO97"/>
      <c r="BOP97"/>
      <c r="BOQ97"/>
      <c r="BOR97"/>
      <c r="BOS97"/>
      <c r="BOT97"/>
      <c r="BOU97"/>
      <c r="BOV97"/>
      <c r="BOW97"/>
      <c r="BOX97"/>
      <c r="BOY97"/>
      <c r="BOZ97"/>
      <c r="BPA97"/>
      <c r="BPB97"/>
      <c r="BPC97"/>
      <c r="BPD97"/>
      <c r="BPE97"/>
      <c r="BPF97"/>
      <c r="BPG97"/>
      <c r="BPH97"/>
      <c r="BPI97"/>
      <c r="BPJ97"/>
      <c r="BPK97"/>
      <c r="BPL97"/>
      <c r="BPM97"/>
      <c r="BPN97"/>
      <c r="BPO97"/>
      <c r="BPP97"/>
      <c r="BPQ97"/>
      <c r="BPR97"/>
      <c r="BPS97"/>
      <c r="BPT97"/>
      <c r="BPU97"/>
      <c r="BPV97"/>
      <c r="BPW97"/>
      <c r="BPX97"/>
      <c r="BPY97"/>
      <c r="BPZ97"/>
      <c r="BQA97"/>
      <c r="BQB97"/>
      <c r="BQC97"/>
      <c r="BQD97"/>
      <c r="BQE97"/>
      <c r="BQF97"/>
      <c r="BQG97"/>
      <c r="BQH97"/>
      <c r="BQI97"/>
      <c r="BQJ97"/>
      <c r="BQK97"/>
      <c r="BQL97"/>
      <c r="BQM97"/>
      <c r="BQN97"/>
      <c r="BQO97"/>
      <c r="BQP97"/>
      <c r="BQQ97"/>
      <c r="BQR97"/>
      <c r="BQS97"/>
      <c r="BQT97"/>
      <c r="BQU97"/>
      <c r="BQV97"/>
      <c r="BQW97"/>
      <c r="BQX97"/>
      <c r="BQY97"/>
      <c r="BQZ97"/>
      <c r="BRA97"/>
      <c r="BRB97"/>
      <c r="BRC97"/>
      <c r="BRD97"/>
      <c r="BRE97"/>
      <c r="BRF97"/>
      <c r="BRG97"/>
      <c r="BRH97"/>
      <c r="BRI97"/>
      <c r="BRJ97"/>
      <c r="BRK97"/>
      <c r="BRL97"/>
      <c r="BRM97"/>
      <c r="BRN97"/>
      <c r="BRO97"/>
      <c r="BRP97"/>
      <c r="BRQ97"/>
      <c r="BRR97"/>
      <c r="BRS97"/>
      <c r="BRT97"/>
      <c r="BRU97"/>
      <c r="BRV97"/>
      <c r="BRW97"/>
      <c r="BRX97"/>
      <c r="BRY97"/>
      <c r="BRZ97"/>
      <c r="BSA97"/>
      <c r="BSB97"/>
      <c r="BSC97"/>
      <c r="BSD97"/>
      <c r="BSE97"/>
      <c r="BSF97"/>
      <c r="BSG97"/>
      <c r="BSH97"/>
      <c r="BSI97"/>
      <c r="BSJ97"/>
      <c r="BSK97"/>
      <c r="BSL97"/>
      <c r="BSM97"/>
      <c r="BSN97"/>
      <c r="BSO97"/>
      <c r="BSP97"/>
      <c r="BSQ97"/>
      <c r="BSR97"/>
      <c r="BSS97"/>
      <c r="BST97"/>
      <c r="BSU97"/>
      <c r="BSV97"/>
      <c r="BSW97"/>
      <c r="BSX97"/>
      <c r="BSY97"/>
      <c r="BSZ97"/>
      <c r="BTA97"/>
      <c r="BTB97"/>
      <c r="BTC97"/>
      <c r="BTD97"/>
      <c r="BTE97"/>
      <c r="BTF97"/>
      <c r="BTG97"/>
      <c r="BTH97"/>
      <c r="BTI97"/>
      <c r="BTJ97"/>
      <c r="BTK97"/>
      <c r="BTL97"/>
      <c r="BTM97"/>
      <c r="BTN97"/>
      <c r="BTO97"/>
      <c r="BTP97"/>
      <c r="BTQ97"/>
      <c r="BTR97"/>
      <c r="BTS97"/>
      <c r="BTT97"/>
      <c r="BTU97"/>
      <c r="BTV97"/>
      <c r="BTW97"/>
      <c r="BTX97"/>
      <c r="BTY97"/>
      <c r="BTZ97"/>
      <c r="BUA97"/>
      <c r="BUB97"/>
      <c r="BUC97"/>
      <c r="BUD97"/>
      <c r="BUE97"/>
      <c r="BUF97"/>
      <c r="BUG97"/>
      <c r="BUH97"/>
      <c r="BUI97"/>
      <c r="BUJ97"/>
      <c r="BUK97"/>
      <c r="BUL97"/>
      <c r="BUM97"/>
      <c r="BUN97"/>
      <c r="BUO97"/>
      <c r="BUP97"/>
      <c r="BUQ97"/>
      <c r="BUR97"/>
      <c r="BUS97"/>
      <c r="BUT97"/>
      <c r="BUU97"/>
      <c r="BUV97"/>
      <c r="BUW97"/>
      <c r="BUX97"/>
      <c r="BUY97"/>
      <c r="BUZ97"/>
      <c r="BVA97"/>
      <c r="BVB97"/>
      <c r="BVC97"/>
      <c r="BVD97"/>
      <c r="BVE97"/>
      <c r="BVF97"/>
      <c r="BVG97"/>
      <c r="BVH97"/>
      <c r="BVI97"/>
      <c r="BVJ97"/>
      <c r="BVK97"/>
      <c r="BVL97"/>
      <c r="BVM97"/>
      <c r="BVN97"/>
      <c r="BVO97"/>
      <c r="BVP97"/>
      <c r="BVQ97"/>
      <c r="BVR97"/>
      <c r="BVS97"/>
      <c r="BVT97"/>
      <c r="BVU97"/>
      <c r="BVV97"/>
      <c r="BVW97"/>
      <c r="BVX97"/>
      <c r="BVY97"/>
      <c r="BVZ97"/>
      <c r="BWA97"/>
      <c r="BWB97"/>
      <c r="BWC97"/>
      <c r="BWD97"/>
      <c r="BWE97"/>
      <c r="BWF97"/>
      <c r="BWG97"/>
      <c r="BWH97"/>
      <c r="BWI97"/>
      <c r="BWJ97"/>
      <c r="BWK97"/>
      <c r="BWL97"/>
      <c r="BWM97"/>
      <c r="BWN97"/>
      <c r="BWO97"/>
      <c r="BWP97"/>
      <c r="BWQ97"/>
      <c r="BWR97"/>
      <c r="BWS97"/>
      <c r="BWT97"/>
      <c r="BWU97"/>
      <c r="BWV97"/>
      <c r="BWW97"/>
      <c r="BWX97"/>
      <c r="BWY97"/>
      <c r="BWZ97"/>
      <c r="BXA97"/>
      <c r="BXB97"/>
      <c r="BXC97"/>
      <c r="BXD97"/>
      <c r="BXE97"/>
    </row>
    <row r="98" spans="1:1981" s="4" customFormat="1" ht="15.75" thickBot="1" x14ac:dyDescent="0.3">
      <c r="A98"/>
      <c r="B98" s="190" t="s">
        <v>228</v>
      </c>
      <c r="C98" s="191"/>
      <c r="D98" s="122">
        <f>$D$31*0.21</f>
        <v>1470</v>
      </c>
      <c r="E98" s="37" t="s">
        <v>34</v>
      </c>
      <c r="F98" s="65" t="s">
        <v>229</v>
      </c>
      <c r="G98" s="39" t="s">
        <v>37</v>
      </c>
      <c r="H98" s="39" t="s">
        <v>37</v>
      </c>
      <c r="I98" s="39" t="s">
        <v>14</v>
      </c>
      <c r="J98" s="69" t="s">
        <v>230</v>
      </c>
      <c r="L98" s="43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  <c r="AMK98"/>
      <c r="AML98"/>
      <c r="AMM98"/>
      <c r="AMN98"/>
      <c r="AMO98"/>
      <c r="AMP98"/>
      <c r="AMQ98"/>
      <c r="AMR98"/>
      <c r="AMS98"/>
      <c r="AMT98"/>
      <c r="AMU98"/>
      <c r="AMV98"/>
      <c r="AMW98"/>
      <c r="AMX98"/>
      <c r="AMY98"/>
      <c r="AMZ98"/>
      <c r="ANA98"/>
      <c r="ANB98"/>
      <c r="ANC98"/>
      <c r="AND98"/>
      <c r="ANE98"/>
      <c r="ANF98"/>
      <c r="ANG98"/>
      <c r="ANH98"/>
      <c r="ANI98"/>
      <c r="ANJ98"/>
      <c r="ANK98"/>
      <c r="ANL98"/>
      <c r="ANM98"/>
      <c r="ANN98"/>
      <c r="ANO98"/>
      <c r="ANP98"/>
      <c r="ANQ98"/>
      <c r="ANR98"/>
      <c r="ANS98"/>
      <c r="ANT98"/>
      <c r="ANU98"/>
      <c r="ANV98"/>
      <c r="ANW98"/>
      <c r="ANX98"/>
      <c r="ANY98"/>
      <c r="ANZ98"/>
      <c r="AOA98"/>
      <c r="AOB98"/>
      <c r="AOC98"/>
      <c r="AOD98"/>
      <c r="AOE98"/>
      <c r="AOF98"/>
      <c r="AOG98"/>
      <c r="AOH98"/>
      <c r="AOI98"/>
      <c r="AOJ98"/>
      <c r="AOK98"/>
      <c r="AOL98"/>
      <c r="AOM98"/>
      <c r="AON98"/>
      <c r="AOO98"/>
      <c r="AOP98"/>
      <c r="AOQ98"/>
      <c r="AOR98"/>
      <c r="AOS98"/>
      <c r="AOT98"/>
      <c r="AOU98"/>
      <c r="AOV98"/>
      <c r="AOW98"/>
      <c r="AOX98"/>
      <c r="AOY98"/>
      <c r="AOZ98"/>
      <c r="APA98"/>
      <c r="APB98"/>
      <c r="APC98"/>
      <c r="APD98"/>
      <c r="APE98"/>
      <c r="APF98"/>
      <c r="APG98"/>
      <c r="APH98"/>
      <c r="API98"/>
      <c r="APJ98"/>
      <c r="APK98"/>
      <c r="APL98"/>
      <c r="APM98"/>
      <c r="APN98"/>
      <c r="APO98"/>
      <c r="APP98"/>
      <c r="APQ98"/>
      <c r="APR98"/>
      <c r="APS98"/>
      <c r="APT98"/>
      <c r="APU98"/>
      <c r="APV98"/>
      <c r="APW98"/>
      <c r="APX98"/>
      <c r="APY98"/>
      <c r="APZ98"/>
      <c r="AQA98"/>
      <c r="AQB98"/>
      <c r="AQC98"/>
      <c r="AQD98"/>
      <c r="AQE98"/>
      <c r="AQF98"/>
      <c r="AQG98"/>
      <c r="AQH98"/>
      <c r="AQI98"/>
      <c r="AQJ98"/>
      <c r="AQK98"/>
      <c r="AQL98"/>
      <c r="AQM98"/>
      <c r="AQN98"/>
      <c r="AQO98"/>
      <c r="AQP98"/>
      <c r="AQQ98"/>
      <c r="AQR98"/>
      <c r="AQS98"/>
      <c r="AQT98"/>
      <c r="AQU98"/>
      <c r="AQV98"/>
      <c r="AQW98"/>
      <c r="AQX98"/>
      <c r="AQY98"/>
      <c r="AQZ98"/>
      <c r="ARA98"/>
      <c r="ARB98"/>
      <c r="ARC98"/>
      <c r="ARD98"/>
      <c r="ARE98"/>
      <c r="ARF98"/>
      <c r="ARG98"/>
      <c r="ARH98"/>
      <c r="ARI98"/>
      <c r="ARJ98"/>
      <c r="ARK98"/>
      <c r="ARL98"/>
      <c r="ARM98"/>
      <c r="ARN98"/>
      <c r="ARO98"/>
      <c r="ARP98"/>
      <c r="ARQ98"/>
      <c r="ARR98"/>
      <c r="ARS98"/>
      <c r="ART98"/>
      <c r="ARU98"/>
      <c r="ARV98"/>
      <c r="ARW98"/>
      <c r="ARX98"/>
      <c r="ARY98"/>
      <c r="ARZ98"/>
      <c r="ASA98"/>
      <c r="ASB98"/>
      <c r="ASC98"/>
      <c r="ASD98"/>
      <c r="ASE98"/>
      <c r="ASF98"/>
      <c r="ASG98"/>
      <c r="ASH98"/>
      <c r="ASI98"/>
      <c r="ASJ98"/>
      <c r="ASK98"/>
      <c r="ASL98"/>
      <c r="ASM98"/>
      <c r="ASN98"/>
      <c r="ASO98"/>
      <c r="ASP98"/>
      <c r="ASQ98"/>
      <c r="ASR98"/>
      <c r="ASS98"/>
      <c r="AST98"/>
      <c r="ASU98"/>
      <c r="ASV98"/>
      <c r="ASW98"/>
      <c r="ASX98"/>
      <c r="ASY98"/>
      <c r="ASZ98"/>
      <c r="ATA98"/>
      <c r="ATB98"/>
      <c r="ATC98"/>
      <c r="ATD98"/>
      <c r="ATE98"/>
      <c r="ATF98"/>
      <c r="ATG98"/>
      <c r="ATH98"/>
      <c r="ATI98"/>
      <c r="ATJ98"/>
      <c r="ATK98"/>
      <c r="ATL98"/>
      <c r="ATM98"/>
      <c r="ATN98"/>
      <c r="ATO98"/>
      <c r="ATP98"/>
      <c r="ATQ98"/>
      <c r="ATR98"/>
      <c r="ATS98"/>
      <c r="ATT98"/>
      <c r="ATU98"/>
      <c r="ATV98"/>
      <c r="ATW98"/>
      <c r="ATX98"/>
      <c r="ATY98"/>
      <c r="ATZ98"/>
      <c r="AUA98"/>
      <c r="AUB98"/>
      <c r="AUC98"/>
      <c r="AUD98"/>
      <c r="AUE98"/>
      <c r="AUF98"/>
      <c r="AUG98"/>
      <c r="AUH98"/>
      <c r="AUI98"/>
      <c r="AUJ98"/>
      <c r="AUK98"/>
      <c r="AUL98"/>
      <c r="AUM98"/>
      <c r="AUN98"/>
      <c r="AUO98"/>
      <c r="AUP98"/>
      <c r="AUQ98"/>
      <c r="AUR98"/>
      <c r="AUS98"/>
      <c r="AUT98"/>
      <c r="AUU98"/>
      <c r="AUV98"/>
      <c r="AUW98"/>
      <c r="AUX98"/>
      <c r="AUY98"/>
      <c r="AUZ98"/>
      <c r="AVA98"/>
      <c r="AVB98"/>
      <c r="AVC98"/>
      <c r="AVD98"/>
      <c r="AVE98"/>
      <c r="AVF98"/>
      <c r="AVG98"/>
      <c r="AVH98"/>
      <c r="AVI98"/>
      <c r="AVJ98"/>
      <c r="AVK98"/>
      <c r="AVL98"/>
      <c r="AVM98"/>
      <c r="AVN98"/>
      <c r="AVO98"/>
      <c r="AVP98"/>
      <c r="AVQ98"/>
      <c r="AVR98"/>
      <c r="AVS98"/>
      <c r="AVT98"/>
      <c r="AVU98"/>
      <c r="AVV98"/>
      <c r="AVW98"/>
      <c r="AVX98"/>
      <c r="AVY98"/>
      <c r="AVZ98"/>
      <c r="AWA98"/>
      <c r="AWB98"/>
      <c r="AWC98"/>
      <c r="AWD98"/>
      <c r="AWE98"/>
      <c r="AWF98"/>
      <c r="AWG98"/>
      <c r="AWH98"/>
      <c r="AWI98"/>
      <c r="AWJ98"/>
      <c r="AWK98"/>
      <c r="AWL98"/>
      <c r="AWM98"/>
      <c r="AWN98"/>
      <c r="AWO98"/>
      <c r="AWP98"/>
      <c r="AWQ98"/>
      <c r="AWR98"/>
      <c r="AWS98"/>
      <c r="AWT98"/>
      <c r="AWU98"/>
      <c r="AWV98"/>
      <c r="AWW98"/>
      <c r="AWX98"/>
      <c r="AWY98"/>
      <c r="AWZ98"/>
      <c r="AXA98"/>
      <c r="AXB98"/>
      <c r="AXC98"/>
      <c r="AXD98"/>
      <c r="AXE98"/>
      <c r="AXF98"/>
      <c r="AXG98"/>
      <c r="AXH98"/>
      <c r="AXI98"/>
      <c r="AXJ98"/>
      <c r="AXK98"/>
      <c r="AXL98"/>
      <c r="AXM98"/>
      <c r="AXN98"/>
      <c r="AXO98"/>
      <c r="AXP98"/>
      <c r="AXQ98"/>
      <c r="AXR98"/>
      <c r="AXS98"/>
      <c r="AXT98"/>
      <c r="AXU98"/>
      <c r="AXV98"/>
      <c r="AXW98"/>
      <c r="AXX98"/>
      <c r="AXY98"/>
      <c r="AXZ98"/>
      <c r="AYA98"/>
      <c r="AYB98"/>
      <c r="AYC98"/>
      <c r="AYD98"/>
      <c r="AYE98"/>
      <c r="AYF98"/>
      <c r="AYG98"/>
      <c r="AYH98"/>
      <c r="AYI98"/>
      <c r="AYJ98"/>
      <c r="AYK98"/>
      <c r="AYL98"/>
      <c r="AYM98"/>
      <c r="AYN98"/>
      <c r="AYO98"/>
      <c r="AYP98"/>
      <c r="AYQ98"/>
      <c r="AYR98"/>
      <c r="AYS98"/>
      <c r="AYT98"/>
      <c r="AYU98"/>
      <c r="AYV98"/>
      <c r="AYW98"/>
      <c r="AYX98"/>
      <c r="AYY98"/>
      <c r="AYZ98"/>
      <c r="AZA98"/>
      <c r="AZB98"/>
      <c r="AZC98"/>
      <c r="AZD98"/>
      <c r="AZE98"/>
      <c r="AZF98"/>
      <c r="AZG98"/>
      <c r="AZH98"/>
      <c r="AZI98"/>
      <c r="AZJ98"/>
      <c r="AZK98"/>
      <c r="AZL98"/>
      <c r="AZM98"/>
      <c r="AZN98"/>
      <c r="AZO98"/>
      <c r="AZP98"/>
      <c r="AZQ98"/>
      <c r="AZR98"/>
      <c r="AZS98"/>
      <c r="AZT98"/>
      <c r="AZU98"/>
      <c r="AZV98"/>
      <c r="AZW98"/>
      <c r="AZX98"/>
      <c r="AZY98"/>
      <c r="AZZ98"/>
      <c r="BAA98"/>
      <c r="BAB98"/>
      <c r="BAC98"/>
      <c r="BAD98"/>
      <c r="BAE98"/>
      <c r="BAF98"/>
      <c r="BAG98"/>
      <c r="BAH98"/>
      <c r="BAI98"/>
      <c r="BAJ98"/>
      <c r="BAK98"/>
      <c r="BAL98"/>
      <c r="BAM98"/>
      <c r="BAN98"/>
      <c r="BAO98"/>
      <c r="BAP98"/>
      <c r="BAQ98"/>
      <c r="BAR98"/>
      <c r="BAS98"/>
      <c r="BAT98"/>
      <c r="BAU98"/>
      <c r="BAV98"/>
      <c r="BAW98"/>
      <c r="BAX98"/>
      <c r="BAY98"/>
      <c r="BAZ98"/>
      <c r="BBA98"/>
      <c r="BBB98"/>
      <c r="BBC98"/>
      <c r="BBD98"/>
      <c r="BBE98"/>
      <c r="BBF98"/>
      <c r="BBG98"/>
      <c r="BBH98"/>
      <c r="BBI98"/>
      <c r="BBJ98"/>
      <c r="BBK98"/>
      <c r="BBL98"/>
      <c r="BBM98"/>
      <c r="BBN98"/>
      <c r="BBO98"/>
      <c r="BBP98"/>
      <c r="BBQ98"/>
      <c r="BBR98"/>
      <c r="BBS98"/>
      <c r="BBT98"/>
      <c r="BBU98"/>
      <c r="BBV98"/>
      <c r="BBW98"/>
      <c r="BBX98"/>
      <c r="BBY98"/>
      <c r="BBZ98"/>
      <c r="BCA98"/>
      <c r="BCB98"/>
      <c r="BCC98"/>
      <c r="BCD98"/>
      <c r="BCE98"/>
      <c r="BCF98"/>
      <c r="BCG98"/>
      <c r="BCH98"/>
      <c r="BCI98"/>
      <c r="BCJ98"/>
      <c r="BCK98"/>
      <c r="BCL98"/>
      <c r="BCM98"/>
      <c r="BCN98"/>
      <c r="BCO98"/>
      <c r="BCP98"/>
      <c r="BCQ98"/>
      <c r="BCR98"/>
      <c r="BCS98"/>
      <c r="BCT98"/>
      <c r="BCU98"/>
      <c r="BCV98"/>
      <c r="BCW98"/>
      <c r="BCX98"/>
      <c r="BCY98"/>
      <c r="BCZ98"/>
      <c r="BDA98"/>
      <c r="BDB98"/>
      <c r="BDC98"/>
      <c r="BDD98"/>
      <c r="BDE98"/>
      <c r="BDF98"/>
      <c r="BDG98"/>
      <c r="BDH98"/>
      <c r="BDI98"/>
      <c r="BDJ98"/>
      <c r="BDK98"/>
      <c r="BDL98"/>
      <c r="BDM98"/>
      <c r="BDN98"/>
      <c r="BDO98"/>
      <c r="BDP98"/>
      <c r="BDQ98"/>
      <c r="BDR98"/>
      <c r="BDS98"/>
      <c r="BDT98"/>
      <c r="BDU98"/>
      <c r="BDV98"/>
      <c r="BDW98"/>
      <c r="BDX98"/>
      <c r="BDY98"/>
      <c r="BDZ98"/>
      <c r="BEA98"/>
      <c r="BEB98"/>
      <c r="BEC98"/>
      <c r="BED98"/>
      <c r="BEE98"/>
      <c r="BEF98"/>
      <c r="BEG98"/>
      <c r="BEH98"/>
      <c r="BEI98"/>
      <c r="BEJ98"/>
      <c r="BEK98"/>
      <c r="BEL98"/>
      <c r="BEM98"/>
      <c r="BEN98"/>
      <c r="BEO98"/>
      <c r="BEP98"/>
      <c r="BEQ98"/>
      <c r="BER98"/>
      <c r="BES98"/>
      <c r="BET98"/>
      <c r="BEU98"/>
      <c r="BEV98"/>
      <c r="BEW98"/>
      <c r="BEX98"/>
      <c r="BEY98"/>
      <c r="BEZ98"/>
      <c r="BFA98"/>
      <c r="BFB98"/>
      <c r="BFC98"/>
      <c r="BFD98"/>
      <c r="BFE98"/>
      <c r="BFF98"/>
      <c r="BFG98"/>
      <c r="BFH98"/>
      <c r="BFI98"/>
      <c r="BFJ98"/>
      <c r="BFK98"/>
      <c r="BFL98"/>
      <c r="BFM98"/>
      <c r="BFN98"/>
      <c r="BFO98"/>
      <c r="BFP98"/>
      <c r="BFQ98"/>
      <c r="BFR98"/>
      <c r="BFS98"/>
      <c r="BFT98"/>
      <c r="BFU98"/>
      <c r="BFV98"/>
      <c r="BFW98"/>
      <c r="BFX98"/>
      <c r="BFY98"/>
      <c r="BFZ98"/>
      <c r="BGA98"/>
      <c r="BGB98"/>
      <c r="BGC98"/>
      <c r="BGD98"/>
      <c r="BGE98"/>
      <c r="BGF98"/>
      <c r="BGG98"/>
      <c r="BGH98"/>
      <c r="BGI98"/>
      <c r="BGJ98"/>
      <c r="BGK98"/>
      <c r="BGL98"/>
      <c r="BGM98"/>
      <c r="BGN98"/>
      <c r="BGO98"/>
      <c r="BGP98"/>
      <c r="BGQ98"/>
      <c r="BGR98"/>
      <c r="BGS98"/>
      <c r="BGT98"/>
      <c r="BGU98"/>
      <c r="BGV98"/>
      <c r="BGW98"/>
      <c r="BGX98"/>
      <c r="BGY98"/>
      <c r="BGZ98"/>
      <c r="BHA98"/>
      <c r="BHB98"/>
      <c r="BHC98"/>
      <c r="BHD98"/>
      <c r="BHE98"/>
      <c r="BHF98"/>
      <c r="BHG98"/>
      <c r="BHH98"/>
      <c r="BHI98"/>
      <c r="BHJ98"/>
      <c r="BHK98"/>
      <c r="BHL98"/>
      <c r="BHM98"/>
      <c r="BHN98"/>
      <c r="BHO98"/>
      <c r="BHP98"/>
      <c r="BHQ98"/>
      <c r="BHR98"/>
      <c r="BHS98"/>
      <c r="BHT98"/>
      <c r="BHU98"/>
      <c r="BHV98"/>
      <c r="BHW98"/>
      <c r="BHX98"/>
      <c r="BHY98"/>
      <c r="BHZ98"/>
      <c r="BIA98"/>
      <c r="BIB98"/>
      <c r="BIC98"/>
      <c r="BID98"/>
      <c r="BIE98"/>
      <c r="BIF98"/>
      <c r="BIG98"/>
      <c r="BIH98"/>
      <c r="BII98"/>
      <c r="BIJ98"/>
      <c r="BIK98"/>
      <c r="BIL98"/>
      <c r="BIM98"/>
      <c r="BIN98"/>
      <c r="BIO98"/>
      <c r="BIP98"/>
      <c r="BIQ98"/>
      <c r="BIR98"/>
      <c r="BIS98"/>
      <c r="BIT98"/>
      <c r="BIU98"/>
      <c r="BIV98"/>
      <c r="BIW98"/>
      <c r="BIX98"/>
      <c r="BIY98"/>
      <c r="BIZ98"/>
      <c r="BJA98"/>
      <c r="BJB98"/>
      <c r="BJC98"/>
      <c r="BJD98"/>
      <c r="BJE98"/>
      <c r="BJF98"/>
      <c r="BJG98"/>
      <c r="BJH98"/>
      <c r="BJI98"/>
      <c r="BJJ98"/>
      <c r="BJK98"/>
      <c r="BJL98"/>
      <c r="BJM98"/>
      <c r="BJN98"/>
      <c r="BJO98"/>
      <c r="BJP98"/>
      <c r="BJQ98"/>
      <c r="BJR98"/>
      <c r="BJS98"/>
      <c r="BJT98"/>
      <c r="BJU98"/>
      <c r="BJV98"/>
      <c r="BJW98"/>
      <c r="BJX98"/>
      <c r="BJY98"/>
      <c r="BJZ98"/>
      <c r="BKA98"/>
      <c r="BKB98"/>
      <c r="BKC98"/>
      <c r="BKD98"/>
      <c r="BKE98"/>
      <c r="BKF98"/>
      <c r="BKG98"/>
      <c r="BKH98"/>
      <c r="BKI98"/>
      <c r="BKJ98"/>
      <c r="BKK98"/>
      <c r="BKL98"/>
      <c r="BKM98"/>
      <c r="BKN98"/>
      <c r="BKO98"/>
      <c r="BKP98"/>
      <c r="BKQ98"/>
      <c r="BKR98"/>
      <c r="BKS98"/>
      <c r="BKT98"/>
      <c r="BKU98"/>
      <c r="BKV98"/>
      <c r="BKW98"/>
      <c r="BKX98"/>
      <c r="BKY98"/>
      <c r="BKZ98"/>
      <c r="BLA98"/>
      <c r="BLB98"/>
      <c r="BLC98"/>
      <c r="BLD98"/>
      <c r="BLE98"/>
      <c r="BLF98"/>
      <c r="BLG98"/>
      <c r="BLH98"/>
      <c r="BLI98"/>
      <c r="BLJ98"/>
      <c r="BLK98"/>
      <c r="BLL98"/>
      <c r="BLM98"/>
      <c r="BLN98"/>
      <c r="BLO98"/>
      <c r="BLP98"/>
      <c r="BLQ98"/>
      <c r="BLR98"/>
      <c r="BLS98"/>
      <c r="BLT98"/>
      <c r="BLU98"/>
      <c r="BLV98"/>
      <c r="BLW98"/>
      <c r="BLX98"/>
      <c r="BLY98"/>
      <c r="BLZ98"/>
      <c r="BMA98"/>
      <c r="BMB98"/>
      <c r="BMC98"/>
      <c r="BMD98"/>
      <c r="BME98"/>
      <c r="BMF98"/>
      <c r="BMG98"/>
      <c r="BMH98"/>
      <c r="BMI98"/>
      <c r="BMJ98"/>
      <c r="BMK98"/>
      <c r="BML98"/>
      <c r="BMM98"/>
      <c r="BMN98"/>
      <c r="BMO98"/>
      <c r="BMP98"/>
      <c r="BMQ98"/>
      <c r="BMR98"/>
      <c r="BMS98"/>
      <c r="BMT98"/>
      <c r="BMU98"/>
      <c r="BMV98"/>
      <c r="BMW98"/>
      <c r="BMX98"/>
      <c r="BMY98"/>
      <c r="BMZ98"/>
      <c r="BNA98"/>
      <c r="BNB98"/>
      <c r="BNC98"/>
      <c r="BND98"/>
      <c r="BNE98"/>
      <c r="BNF98"/>
      <c r="BNG98"/>
      <c r="BNH98"/>
      <c r="BNI98"/>
      <c r="BNJ98"/>
      <c r="BNK98"/>
      <c r="BNL98"/>
      <c r="BNM98"/>
      <c r="BNN98"/>
      <c r="BNO98"/>
      <c r="BNP98"/>
      <c r="BNQ98"/>
      <c r="BNR98"/>
      <c r="BNS98"/>
      <c r="BNT98"/>
      <c r="BNU98"/>
      <c r="BNV98"/>
      <c r="BNW98"/>
      <c r="BNX98"/>
      <c r="BNY98"/>
      <c r="BNZ98"/>
      <c r="BOA98"/>
      <c r="BOB98"/>
      <c r="BOC98"/>
      <c r="BOD98"/>
      <c r="BOE98"/>
      <c r="BOF98"/>
      <c r="BOG98"/>
      <c r="BOH98"/>
      <c r="BOI98"/>
      <c r="BOJ98"/>
      <c r="BOK98"/>
      <c r="BOL98"/>
      <c r="BOM98"/>
      <c r="BON98"/>
      <c r="BOO98"/>
      <c r="BOP98"/>
      <c r="BOQ98"/>
      <c r="BOR98"/>
      <c r="BOS98"/>
      <c r="BOT98"/>
      <c r="BOU98"/>
      <c r="BOV98"/>
      <c r="BOW98"/>
      <c r="BOX98"/>
      <c r="BOY98"/>
      <c r="BOZ98"/>
      <c r="BPA98"/>
      <c r="BPB98"/>
      <c r="BPC98"/>
      <c r="BPD98"/>
      <c r="BPE98"/>
      <c r="BPF98"/>
      <c r="BPG98"/>
      <c r="BPH98"/>
      <c r="BPI98"/>
      <c r="BPJ98"/>
      <c r="BPK98"/>
      <c r="BPL98"/>
      <c r="BPM98"/>
      <c r="BPN98"/>
      <c r="BPO98"/>
      <c r="BPP98"/>
      <c r="BPQ98"/>
      <c r="BPR98"/>
      <c r="BPS98"/>
      <c r="BPT98"/>
      <c r="BPU98"/>
      <c r="BPV98"/>
      <c r="BPW98"/>
      <c r="BPX98"/>
      <c r="BPY98"/>
      <c r="BPZ98"/>
      <c r="BQA98"/>
      <c r="BQB98"/>
      <c r="BQC98"/>
      <c r="BQD98"/>
      <c r="BQE98"/>
      <c r="BQF98"/>
      <c r="BQG98"/>
      <c r="BQH98"/>
      <c r="BQI98"/>
      <c r="BQJ98"/>
      <c r="BQK98"/>
      <c r="BQL98"/>
      <c r="BQM98"/>
      <c r="BQN98"/>
      <c r="BQO98"/>
      <c r="BQP98"/>
      <c r="BQQ98"/>
      <c r="BQR98"/>
      <c r="BQS98"/>
      <c r="BQT98"/>
      <c r="BQU98"/>
      <c r="BQV98"/>
      <c r="BQW98"/>
      <c r="BQX98"/>
      <c r="BQY98"/>
      <c r="BQZ98"/>
      <c r="BRA98"/>
      <c r="BRB98"/>
      <c r="BRC98"/>
      <c r="BRD98"/>
      <c r="BRE98"/>
      <c r="BRF98"/>
      <c r="BRG98"/>
      <c r="BRH98"/>
      <c r="BRI98"/>
      <c r="BRJ98"/>
      <c r="BRK98"/>
      <c r="BRL98"/>
      <c r="BRM98"/>
      <c r="BRN98"/>
      <c r="BRO98"/>
      <c r="BRP98"/>
      <c r="BRQ98"/>
      <c r="BRR98"/>
      <c r="BRS98"/>
      <c r="BRT98"/>
      <c r="BRU98"/>
      <c r="BRV98"/>
      <c r="BRW98"/>
      <c r="BRX98"/>
      <c r="BRY98"/>
      <c r="BRZ98"/>
      <c r="BSA98"/>
      <c r="BSB98"/>
      <c r="BSC98"/>
      <c r="BSD98"/>
      <c r="BSE98"/>
      <c r="BSF98"/>
      <c r="BSG98"/>
      <c r="BSH98"/>
      <c r="BSI98"/>
      <c r="BSJ98"/>
      <c r="BSK98"/>
      <c r="BSL98"/>
      <c r="BSM98"/>
      <c r="BSN98"/>
      <c r="BSO98"/>
      <c r="BSP98"/>
      <c r="BSQ98"/>
      <c r="BSR98"/>
      <c r="BSS98"/>
      <c r="BST98"/>
      <c r="BSU98"/>
      <c r="BSV98"/>
      <c r="BSW98"/>
      <c r="BSX98"/>
      <c r="BSY98"/>
      <c r="BSZ98"/>
      <c r="BTA98"/>
      <c r="BTB98"/>
      <c r="BTC98"/>
      <c r="BTD98"/>
      <c r="BTE98"/>
      <c r="BTF98"/>
      <c r="BTG98"/>
      <c r="BTH98"/>
      <c r="BTI98"/>
      <c r="BTJ98"/>
      <c r="BTK98"/>
      <c r="BTL98"/>
      <c r="BTM98"/>
      <c r="BTN98"/>
      <c r="BTO98"/>
      <c r="BTP98"/>
      <c r="BTQ98"/>
      <c r="BTR98"/>
      <c r="BTS98"/>
      <c r="BTT98"/>
      <c r="BTU98"/>
      <c r="BTV98"/>
      <c r="BTW98"/>
      <c r="BTX98"/>
      <c r="BTY98"/>
      <c r="BTZ98"/>
      <c r="BUA98"/>
      <c r="BUB98"/>
      <c r="BUC98"/>
      <c r="BUD98"/>
      <c r="BUE98"/>
      <c r="BUF98"/>
      <c r="BUG98"/>
      <c r="BUH98"/>
      <c r="BUI98"/>
      <c r="BUJ98"/>
      <c r="BUK98"/>
      <c r="BUL98"/>
      <c r="BUM98"/>
      <c r="BUN98"/>
      <c r="BUO98"/>
      <c r="BUP98"/>
      <c r="BUQ98"/>
      <c r="BUR98"/>
      <c r="BUS98"/>
      <c r="BUT98"/>
      <c r="BUU98"/>
      <c r="BUV98"/>
      <c r="BUW98"/>
      <c r="BUX98"/>
      <c r="BUY98"/>
      <c r="BUZ98"/>
      <c r="BVA98"/>
      <c r="BVB98"/>
      <c r="BVC98"/>
      <c r="BVD98"/>
      <c r="BVE98"/>
      <c r="BVF98"/>
      <c r="BVG98"/>
      <c r="BVH98"/>
      <c r="BVI98"/>
      <c r="BVJ98"/>
      <c r="BVK98"/>
      <c r="BVL98"/>
      <c r="BVM98"/>
      <c r="BVN98"/>
      <c r="BVO98"/>
      <c r="BVP98"/>
      <c r="BVQ98"/>
      <c r="BVR98"/>
      <c r="BVS98"/>
      <c r="BVT98"/>
      <c r="BVU98"/>
      <c r="BVV98"/>
      <c r="BVW98"/>
      <c r="BVX98"/>
      <c r="BVY98"/>
      <c r="BVZ98"/>
      <c r="BWA98"/>
      <c r="BWB98"/>
      <c r="BWC98"/>
      <c r="BWD98"/>
      <c r="BWE98"/>
      <c r="BWF98"/>
      <c r="BWG98"/>
      <c r="BWH98"/>
      <c r="BWI98"/>
      <c r="BWJ98"/>
      <c r="BWK98"/>
      <c r="BWL98"/>
      <c r="BWM98"/>
      <c r="BWN98"/>
      <c r="BWO98"/>
      <c r="BWP98"/>
      <c r="BWQ98"/>
      <c r="BWR98"/>
      <c r="BWS98"/>
      <c r="BWT98"/>
      <c r="BWU98"/>
      <c r="BWV98"/>
      <c r="BWW98"/>
      <c r="BWX98"/>
      <c r="BWY98"/>
      <c r="BWZ98"/>
      <c r="BXA98"/>
      <c r="BXB98"/>
      <c r="BXC98"/>
      <c r="BXD98"/>
      <c r="BXE98"/>
    </row>
    <row r="99" spans="1:1981" s="4" customFormat="1" ht="15.75" thickBot="1" x14ac:dyDescent="0.3">
      <c r="A99"/>
      <c r="B99" s="199" t="s">
        <v>409</v>
      </c>
      <c r="C99" s="200"/>
      <c r="D99" s="122">
        <f>$D$31*0.11</f>
        <v>770</v>
      </c>
      <c r="E99" s="37" t="s">
        <v>34</v>
      </c>
      <c r="F99" s="65" t="s">
        <v>229</v>
      </c>
      <c r="G99" s="39" t="s">
        <v>37</v>
      </c>
      <c r="H99" s="39" t="s">
        <v>37</v>
      </c>
      <c r="I99" s="39" t="s">
        <v>14</v>
      </c>
      <c r="J99" s="69" t="s">
        <v>231</v>
      </c>
      <c r="L99" s="43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  <c r="AMK99"/>
      <c r="AML99"/>
      <c r="AMM99"/>
      <c r="AMN99"/>
      <c r="AMO99"/>
      <c r="AMP99"/>
      <c r="AMQ99"/>
      <c r="AMR99"/>
      <c r="AMS99"/>
      <c r="AMT99"/>
      <c r="AMU99"/>
      <c r="AMV99"/>
      <c r="AMW99"/>
      <c r="AMX99"/>
      <c r="AMY99"/>
      <c r="AMZ99"/>
      <c r="ANA99"/>
      <c r="ANB99"/>
      <c r="ANC99"/>
      <c r="AND99"/>
      <c r="ANE99"/>
      <c r="ANF99"/>
      <c r="ANG99"/>
      <c r="ANH99"/>
      <c r="ANI99"/>
      <c r="ANJ99"/>
      <c r="ANK99"/>
      <c r="ANL99"/>
      <c r="ANM99"/>
      <c r="ANN99"/>
      <c r="ANO99"/>
      <c r="ANP99"/>
      <c r="ANQ99"/>
      <c r="ANR99"/>
      <c r="ANS99"/>
      <c r="ANT99"/>
      <c r="ANU99"/>
      <c r="ANV99"/>
      <c r="ANW99"/>
      <c r="ANX99"/>
      <c r="ANY99"/>
      <c r="ANZ99"/>
      <c r="AOA99"/>
      <c r="AOB99"/>
      <c r="AOC99"/>
      <c r="AOD99"/>
      <c r="AOE99"/>
      <c r="AOF99"/>
      <c r="AOG99"/>
      <c r="AOH99"/>
      <c r="AOI99"/>
      <c r="AOJ99"/>
      <c r="AOK99"/>
      <c r="AOL99"/>
      <c r="AOM99"/>
      <c r="AON99"/>
      <c r="AOO99"/>
      <c r="AOP99"/>
      <c r="AOQ99"/>
      <c r="AOR99"/>
      <c r="AOS99"/>
      <c r="AOT99"/>
      <c r="AOU99"/>
      <c r="AOV99"/>
      <c r="AOW99"/>
      <c r="AOX99"/>
      <c r="AOY99"/>
      <c r="AOZ99"/>
      <c r="APA99"/>
      <c r="APB99"/>
      <c r="APC99"/>
      <c r="APD99"/>
      <c r="APE99"/>
      <c r="APF99"/>
      <c r="APG99"/>
      <c r="APH99"/>
      <c r="API99"/>
      <c r="APJ99"/>
      <c r="APK99"/>
      <c r="APL99"/>
      <c r="APM99"/>
      <c r="APN99"/>
      <c r="APO99"/>
      <c r="APP99"/>
      <c r="APQ99"/>
      <c r="APR99"/>
      <c r="APS99"/>
      <c r="APT99"/>
      <c r="APU99"/>
      <c r="APV99"/>
      <c r="APW99"/>
      <c r="APX99"/>
      <c r="APY99"/>
      <c r="APZ99"/>
      <c r="AQA99"/>
      <c r="AQB99"/>
      <c r="AQC99"/>
      <c r="AQD99"/>
      <c r="AQE99"/>
      <c r="AQF99"/>
      <c r="AQG99"/>
      <c r="AQH99"/>
      <c r="AQI99"/>
      <c r="AQJ99"/>
      <c r="AQK99"/>
      <c r="AQL99"/>
      <c r="AQM99"/>
      <c r="AQN99"/>
      <c r="AQO99"/>
      <c r="AQP99"/>
      <c r="AQQ99"/>
      <c r="AQR99"/>
      <c r="AQS99"/>
      <c r="AQT99"/>
      <c r="AQU99"/>
      <c r="AQV99"/>
      <c r="AQW99"/>
      <c r="AQX99"/>
      <c r="AQY99"/>
      <c r="AQZ99"/>
      <c r="ARA99"/>
      <c r="ARB99"/>
      <c r="ARC99"/>
      <c r="ARD99"/>
      <c r="ARE99"/>
      <c r="ARF99"/>
      <c r="ARG99"/>
      <c r="ARH99"/>
      <c r="ARI99"/>
      <c r="ARJ99"/>
      <c r="ARK99"/>
      <c r="ARL99"/>
      <c r="ARM99"/>
      <c r="ARN99"/>
      <c r="ARO99"/>
      <c r="ARP99"/>
      <c r="ARQ99"/>
      <c r="ARR99"/>
      <c r="ARS99"/>
      <c r="ART99"/>
      <c r="ARU99"/>
      <c r="ARV99"/>
      <c r="ARW99"/>
      <c r="ARX99"/>
      <c r="ARY99"/>
      <c r="ARZ99"/>
      <c r="ASA99"/>
      <c r="ASB99"/>
      <c r="ASC99"/>
      <c r="ASD99"/>
      <c r="ASE99"/>
      <c r="ASF99"/>
      <c r="ASG99"/>
      <c r="ASH99"/>
      <c r="ASI99"/>
      <c r="ASJ99"/>
      <c r="ASK99"/>
      <c r="ASL99"/>
      <c r="ASM99"/>
      <c r="ASN99"/>
      <c r="ASO99"/>
      <c r="ASP99"/>
      <c r="ASQ99"/>
      <c r="ASR99"/>
      <c r="ASS99"/>
      <c r="AST99"/>
      <c r="ASU99"/>
      <c r="ASV99"/>
      <c r="ASW99"/>
      <c r="ASX99"/>
      <c r="ASY99"/>
      <c r="ASZ99"/>
      <c r="ATA99"/>
      <c r="ATB99"/>
      <c r="ATC99"/>
      <c r="ATD99"/>
      <c r="ATE99"/>
      <c r="ATF99"/>
      <c r="ATG99"/>
      <c r="ATH99"/>
      <c r="ATI99"/>
      <c r="ATJ99"/>
      <c r="ATK99"/>
      <c r="ATL99"/>
      <c r="ATM99"/>
      <c r="ATN99"/>
      <c r="ATO99"/>
      <c r="ATP99"/>
      <c r="ATQ99"/>
      <c r="ATR99"/>
      <c r="ATS99"/>
      <c r="ATT99"/>
      <c r="ATU99"/>
      <c r="ATV99"/>
      <c r="ATW99"/>
      <c r="ATX99"/>
      <c r="ATY99"/>
      <c r="ATZ99"/>
      <c r="AUA99"/>
      <c r="AUB99"/>
      <c r="AUC99"/>
      <c r="AUD99"/>
      <c r="AUE99"/>
      <c r="AUF99"/>
      <c r="AUG99"/>
      <c r="AUH99"/>
      <c r="AUI99"/>
      <c r="AUJ99"/>
      <c r="AUK99"/>
      <c r="AUL99"/>
      <c r="AUM99"/>
      <c r="AUN99"/>
      <c r="AUO99"/>
      <c r="AUP99"/>
      <c r="AUQ99"/>
      <c r="AUR99"/>
      <c r="AUS99"/>
      <c r="AUT99"/>
      <c r="AUU99"/>
      <c r="AUV99"/>
      <c r="AUW99"/>
      <c r="AUX99"/>
      <c r="AUY99"/>
      <c r="AUZ99"/>
      <c r="AVA99"/>
      <c r="AVB99"/>
      <c r="AVC99"/>
      <c r="AVD99"/>
      <c r="AVE99"/>
      <c r="AVF99"/>
      <c r="AVG99"/>
      <c r="AVH99"/>
      <c r="AVI99"/>
      <c r="AVJ99"/>
      <c r="AVK99"/>
      <c r="AVL99"/>
      <c r="AVM99"/>
      <c r="AVN99"/>
      <c r="AVO99"/>
      <c r="AVP99"/>
      <c r="AVQ99"/>
      <c r="AVR99"/>
      <c r="AVS99"/>
      <c r="AVT99"/>
      <c r="AVU99"/>
      <c r="AVV99"/>
      <c r="AVW99"/>
      <c r="AVX99"/>
      <c r="AVY99"/>
      <c r="AVZ99"/>
      <c r="AWA99"/>
      <c r="AWB99"/>
      <c r="AWC99"/>
      <c r="AWD99"/>
      <c r="AWE99"/>
      <c r="AWF99"/>
      <c r="AWG99"/>
      <c r="AWH99"/>
      <c r="AWI99"/>
      <c r="AWJ99"/>
      <c r="AWK99"/>
      <c r="AWL99"/>
      <c r="AWM99"/>
      <c r="AWN99"/>
      <c r="AWO99"/>
      <c r="AWP99"/>
      <c r="AWQ99"/>
      <c r="AWR99"/>
      <c r="AWS99"/>
      <c r="AWT99"/>
      <c r="AWU99"/>
      <c r="AWV99"/>
      <c r="AWW99"/>
      <c r="AWX99"/>
      <c r="AWY99"/>
      <c r="AWZ99"/>
      <c r="AXA99"/>
      <c r="AXB99"/>
      <c r="AXC99"/>
      <c r="AXD99"/>
      <c r="AXE99"/>
      <c r="AXF99"/>
      <c r="AXG99"/>
      <c r="AXH99"/>
      <c r="AXI99"/>
      <c r="AXJ99"/>
      <c r="AXK99"/>
      <c r="AXL99"/>
      <c r="AXM99"/>
      <c r="AXN99"/>
      <c r="AXO99"/>
      <c r="AXP99"/>
      <c r="AXQ99"/>
      <c r="AXR99"/>
      <c r="AXS99"/>
      <c r="AXT99"/>
      <c r="AXU99"/>
      <c r="AXV99"/>
      <c r="AXW99"/>
      <c r="AXX99"/>
      <c r="AXY99"/>
      <c r="AXZ99"/>
      <c r="AYA99"/>
      <c r="AYB99"/>
      <c r="AYC99"/>
      <c r="AYD99"/>
      <c r="AYE99"/>
      <c r="AYF99"/>
      <c r="AYG99"/>
      <c r="AYH99"/>
      <c r="AYI99"/>
      <c r="AYJ99"/>
      <c r="AYK99"/>
      <c r="AYL99"/>
      <c r="AYM99"/>
      <c r="AYN99"/>
      <c r="AYO99"/>
      <c r="AYP99"/>
      <c r="AYQ99"/>
      <c r="AYR99"/>
      <c r="AYS99"/>
      <c r="AYT99"/>
      <c r="AYU99"/>
      <c r="AYV99"/>
      <c r="AYW99"/>
      <c r="AYX99"/>
      <c r="AYY99"/>
      <c r="AYZ99"/>
      <c r="AZA99"/>
      <c r="AZB99"/>
      <c r="AZC99"/>
      <c r="AZD99"/>
      <c r="AZE99"/>
      <c r="AZF99"/>
      <c r="AZG99"/>
      <c r="AZH99"/>
      <c r="AZI99"/>
      <c r="AZJ99"/>
      <c r="AZK99"/>
      <c r="AZL99"/>
      <c r="AZM99"/>
      <c r="AZN99"/>
      <c r="AZO99"/>
      <c r="AZP99"/>
      <c r="AZQ99"/>
      <c r="AZR99"/>
      <c r="AZS99"/>
      <c r="AZT99"/>
      <c r="AZU99"/>
      <c r="AZV99"/>
      <c r="AZW99"/>
      <c r="AZX99"/>
      <c r="AZY99"/>
      <c r="AZZ99"/>
      <c r="BAA99"/>
      <c r="BAB99"/>
      <c r="BAC99"/>
      <c r="BAD99"/>
      <c r="BAE99"/>
      <c r="BAF99"/>
      <c r="BAG99"/>
      <c r="BAH99"/>
      <c r="BAI99"/>
      <c r="BAJ99"/>
      <c r="BAK99"/>
      <c r="BAL99"/>
      <c r="BAM99"/>
      <c r="BAN99"/>
      <c r="BAO99"/>
      <c r="BAP99"/>
      <c r="BAQ99"/>
      <c r="BAR99"/>
      <c r="BAS99"/>
      <c r="BAT99"/>
      <c r="BAU99"/>
      <c r="BAV99"/>
      <c r="BAW99"/>
      <c r="BAX99"/>
      <c r="BAY99"/>
      <c r="BAZ99"/>
      <c r="BBA99"/>
      <c r="BBB99"/>
      <c r="BBC99"/>
      <c r="BBD99"/>
      <c r="BBE99"/>
      <c r="BBF99"/>
      <c r="BBG99"/>
      <c r="BBH99"/>
      <c r="BBI99"/>
      <c r="BBJ99"/>
      <c r="BBK99"/>
      <c r="BBL99"/>
      <c r="BBM99"/>
      <c r="BBN99"/>
      <c r="BBO99"/>
      <c r="BBP99"/>
      <c r="BBQ99"/>
      <c r="BBR99"/>
      <c r="BBS99"/>
      <c r="BBT99"/>
      <c r="BBU99"/>
      <c r="BBV99"/>
      <c r="BBW99"/>
      <c r="BBX99"/>
      <c r="BBY99"/>
      <c r="BBZ99"/>
      <c r="BCA99"/>
      <c r="BCB99"/>
      <c r="BCC99"/>
      <c r="BCD99"/>
      <c r="BCE99"/>
      <c r="BCF99"/>
      <c r="BCG99"/>
      <c r="BCH99"/>
      <c r="BCI99"/>
      <c r="BCJ99"/>
      <c r="BCK99"/>
      <c r="BCL99"/>
      <c r="BCM99"/>
      <c r="BCN99"/>
      <c r="BCO99"/>
      <c r="BCP99"/>
      <c r="BCQ99"/>
      <c r="BCR99"/>
      <c r="BCS99"/>
      <c r="BCT99"/>
      <c r="BCU99"/>
      <c r="BCV99"/>
      <c r="BCW99"/>
      <c r="BCX99"/>
      <c r="BCY99"/>
      <c r="BCZ99"/>
      <c r="BDA99"/>
      <c r="BDB99"/>
      <c r="BDC99"/>
      <c r="BDD99"/>
      <c r="BDE99"/>
      <c r="BDF99"/>
      <c r="BDG99"/>
      <c r="BDH99"/>
      <c r="BDI99"/>
      <c r="BDJ99"/>
      <c r="BDK99"/>
      <c r="BDL99"/>
      <c r="BDM99"/>
      <c r="BDN99"/>
      <c r="BDO99"/>
      <c r="BDP99"/>
      <c r="BDQ99"/>
      <c r="BDR99"/>
      <c r="BDS99"/>
      <c r="BDT99"/>
      <c r="BDU99"/>
      <c r="BDV99"/>
      <c r="BDW99"/>
      <c r="BDX99"/>
      <c r="BDY99"/>
      <c r="BDZ99"/>
      <c r="BEA99"/>
      <c r="BEB99"/>
      <c r="BEC99"/>
      <c r="BED99"/>
      <c r="BEE99"/>
      <c r="BEF99"/>
      <c r="BEG99"/>
      <c r="BEH99"/>
      <c r="BEI99"/>
      <c r="BEJ99"/>
      <c r="BEK99"/>
      <c r="BEL99"/>
      <c r="BEM99"/>
      <c r="BEN99"/>
      <c r="BEO99"/>
      <c r="BEP99"/>
      <c r="BEQ99"/>
      <c r="BER99"/>
      <c r="BES99"/>
      <c r="BET99"/>
      <c r="BEU99"/>
      <c r="BEV99"/>
      <c r="BEW99"/>
      <c r="BEX99"/>
      <c r="BEY99"/>
      <c r="BEZ99"/>
      <c r="BFA99"/>
      <c r="BFB99"/>
      <c r="BFC99"/>
      <c r="BFD99"/>
      <c r="BFE99"/>
      <c r="BFF99"/>
      <c r="BFG99"/>
      <c r="BFH99"/>
      <c r="BFI99"/>
      <c r="BFJ99"/>
      <c r="BFK99"/>
      <c r="BFL99"/>
      <c r="BFM99"/>
      <c r="BFN99"/>
      <c r="BFO99"/>
      <c r="BFP99"/>
      <c r="BFQ99"/>
      <c r="BFR99"/>
      <c r="BFS99"/>
      <c r="BFT99"/>
      <c r="BFU99"/>
      <c r="BFV99"/>
      <c r="BFW99"/>
      <c r="BFX99"/>
      <c r="BFY99"/>
      <c r="BFZ99"/>
      <c r="BGA99"/>
      <c r="BGB99"/>
      <c r="BGC99"/>
      <c r="BGD99"/>
      <c r="BGE99"/>
      <c r="BGF99"/>
      <c r="BGG99"/>
      <c r="BGH99"/>
      <c r="BGI99"/>
      <c r="BGJ99"/>
      <c r="BGK99"/>
      <c r="BGL99"/>
      <c r="BGM99"/>
      <c r="BGN99"/>
      <c r="BGO99"/>
      <c r="BGP99"/>
      <c r="BGQ99"/>
      <c r="BGR99"/>
      <c r="BGS99"/>
      <c r="BGT99"/>
      <c r="BGU99"/>
      <c r="BGV99"/>
      <c r="BGW99"/>
      <c r="BGX99"/>
      <c r="BGY99"/>
      <c r="BGZ99"/>
      <c r="BHA99"/>
      <c r="BHB99"/>
      <c r="BHC99"/>
      <c r="BHD99"/>
      <c r="BHE99"/>
      <c r="BHF99"/>
      <c r="BHG99"/>
      <c r="BHH99"/>
      <c r="BHI99"/>
      <c r="BHJ99"/>
      <c r="BHK99"/>
      <c r="BHL99"/>
      <c r="BHM99"/>
      <c r="BHN99"/>
      <c r="BHO99"/>
      <c r="BHP99"/>
      <c r="BHQ99"/>
      <c r="BHR99"/>
      <c r="BHS99"/>
      <c r="BHT99"/>
      <c r="BHU99"/>
      <c r="BHV99"/>
      <c r="BHW99"/>
      <c r="BHX99"/>
      <c r="BHY99"/>
      <c r="BHZ99"/>
      <c r="BIA99"/>
      <c r="BIB99"/>
      <c r="BIC99"/>
      <c r="BID99"/>
      <c r="BIE99"/>
      <c r="BIF99"/>
      <c r="BIG99"/>
      <c r="BIH99"/>
      <c r="BII99"/>
      <c r="BIJ99"/>
      <c r="BIK99"/>
      <c r="BIL99"/>
      <c r="BIM99"/>
      <c r="BIN99"/>
      <c r="BIO99"/>
      <c r="BIP99"/>
      <c r="BIQ99"/>
      <c r="BIR99"/>
      <c r="BIS99"/>
      <c r="BIT99"/>
      <c r="BIU99"/>
      <c r="BIV99"/>
      <c r="BIW99"/>
      <c r="BIX99"/>
      <c r="BIY99"/>
      <c r="BIZ99"/>
      <c r="BJA99"/>
      <c r="BJB99"/>
      <c r="BJC99"/>
      <c r="BJD99"/>
      <c r="BJE99"/>
      <c r="BJF99"/>
      <c r="BJG99"/>
      <c r="BJH99"/>
      <c r="BJI99"/>
      <c r="BJJ99"/>
      <c r="BJK99"/>
      <c r="BJL99"/>
      <c r="BJM99"/>
      <c r="BJN99"/>
      <c r="BJO99"/>
      <c r="BJP99"/>
      <c r="BJQ99"/>
      <c r="BJR99"/>
      <c r="BJS99"/>
      <c r="BJT99"/>
      <c r="BJU99"/>
      <c r="BJV99"/>
      <c r="BJW99"/>
      <c r="BJX99"/>
      <c r="BJY99"/>
      <c r="BJZ99"/>
      <c r="BKA99"/>
      <c r="BKB99"/>
      <c r="BKC99"/>
      <c r="BKD99"/>
      <c r="BKE99"/>
      <c r="BKF99"/>
      <c r="BKG99"/>
      <c r="BKH99"/>
      <c r="BKI99"/>
      <c r="BKJ99"/>
      <c r="BKK99"/>
      <c r="BKL99"/>
      <c r="BKM99"/>
      <c r="BKN99"/>
      <c r="BKO99"/>
      <c r="BKP99"/>
      <c r="BKQ99"/>
      <c r="BKR99"/>
      <c r="BKS99"/>
      <c r="BKT99"/>
      <c r="BKU99"/>
      <c r="BKV99"/>
      <c r="BKW99"/>
      <c r="BKX99"/>
      <c r="BKY99"/>
      <c r="BKZ99"/>
      <c r="BLA99"/>
      <c r="BLB99"/>
      <c r="BLC99"/>
      <c r="BLD99"/>
      <c r="BLE99"/>
      <c r="BLF99"/>
      <c r="BLG99"/>
      <c r="BLH99"/>
      <c r="BLI99"/>
      <c r="BLJ99"/>
      <c r="BLK99"/>
      <c r="BLL99"/>
      <c r="BLM99"/>
      <c r="BLN99"/>
      <c r="BLO99"/>
      <c r="BLP99"/>
      <c r="BLQ99"/>
      <c r="BLR99"/>
      <c r="BLS99"/>
      <c r="BLT99"/>
      <c r="BLU99"/>
      <c r="BLV99"/>
      <c r="BLW99"/>
      <c r="BLX99"/>
      <c r="BLY99"/>
      <c r="BLZ99"/>
      <c r="BMA99"/>
      <c r="BMB99"/>
      <c r="BMC99"/>
      <c r="BMD99"/>
      <c r="BME99"/>
      <c r="BMF99"/>
      <c r="BMG99"/>
      <c r="BMH99"/>
      <c r="BMI99"/>
      <c r="BMJ99"/>
      <c r="BMK99"/>
      <c r="BML99"/>
      <c r="BMM99"/>
      <c r="BMN99"/>
      <c r="BMO99"/>
      <c r="BMP99"/>
      <c r="BMQ99"/>
      <c r="BMR99"/>
      <c r="BMS99"/>
      <c r="BMT99"/>
      <c r="BMU99"/>
      <c r="BMV99"/>
      <c r="BMW99"/>
      <c r="BMX99"/>
      <c r="BMY99"/>
      <c r="BMZ99"/>
      <c r="BNA99"/>
      <c r="BNB99"/>
      <c r="BNC99"/>
      <c r="BND99"/>
      <c r="BNE99"/>
      <c r="BNF99"/>
      <c r="BNG99"/>
      <c r="BNH99"/>
      <c r="BNI99"/>
      <c r="BNJ99"/>
      <c r="BNK99"/>
      <c r="BNL99"/>
      <c r="BNM99"/>
      <c r="BNN99"/>
      <c r="BNO99"/>
      <c r="BNP99"/>
      <c r="BNQ99"/>
      <c r="BNR99"/>
      <c r="BNS99"/>
      <c r="BNT99"/>
      <c r="BNU99"/>
      <c r="BNV99"/>
      <c r="BNW99"/>
      <c r="BNX99"/>
      <c r="BNY99"/>
      <c r="BNZ99"/>
      <c r="BOA99"/>
      <c r="BOB99"/>
      <c r="BOC99"/>
      <c r="BOD99"/>
      <c r="BOE99"/>
      <c r="BOF99"/>
      <c r="BOG99"/>
      <c r="BOH99"/>
      <c r="BOI99"/>
      <c r="BOJ99"/>
      <c r="BOK99"/>
      <c r="BOL99"/>
      <c r="BOM99"/>
      <c r="BON99"/>
      <c r="BOO99"/>
      <c r="BOP99"/>
      <c r="BOQ99"/>
      <c r="BOR99"/>
      <c r="BOS99"/>
      <c r="BOT99"/>
      <c r="BOU99"/>
      <c r="BOV99"/>
      <c r="BOW99"/>
      <c r="BOX99"/>
      <c r="BOY99"/>
      <c r="BOZ99"/>
      <c r="BPA99"/>
      <c r="BPB99"/>
      <c r="BPC99"/>
      <c r="BPD99"/>
      <c r="BPE99"/>
      <c r="BPF99"/>
      <c r="BPG99"/>
      <c r="BPH99"/>
      <c r="BPI99"/>
      <c r="BPJ99"/>
      <c r="BPK99"/>
      <c r="BPL99"/>
      <c r="BPM99"/>
      <c r="BPN99"/>
      <c r="BPO99"/>
      <c r="BPP99"/>
      <c r="BPQ99"/>
      <c r="BPR99"/>
      <c r="BPS99"/>
      <c r="BPT99"/>
      <c r="BPU99"/>
      <c r="BPV99"/>
      <c r="BPW99"/>
      <c r="BPX99"/>
      <c r="BPY99"/>
      <c r="BPZ99"/>
      <c r="BQA99"/>
      <c r="BQB99"/>
      <c r="BQC99"/>
      <c r="BQD99"/>
      <c r="BQE99"/>
      <c r="BQF99"/>
      <c r="BQG99"/>
      <c r="BQH99"/>
      <c r="BQI99"/>
      <c r="BQJ99"/>
      <c r="BQK99"/>
      <c r="BQL99"/>
      <c r="BQM99"/>
      <c r="BQN99"/>
      <c r="BQO99"/>
      <c r="BQP99"/>
      <c r="BQQ99"/>
      <c r="BQR99"/>
      <c r="BQS99"/>
      <c r="BQT99"/>
      <c r="BQU99"/>
      <c r="BQV99"/>
      <c r="BQW99"/>
      <c r="BQX99"/>
      <c r="BQY99"/>
      <c r="BQZ99"/>
      <c r="BRA99"/>
      <c r="BRB99"/>
      <c r="BRC99"/>
      <c r="BRD99"/>
      <c r="BRE99"/>
      <c r="BRF99"/>
      <c r="BRG99"/>
      <c r="BRH99"/>
      <c r="BRI99"/>
      <c r="BRJ99"/>
      <c r="BRK99"/>
      <c r="BRL99"/>
      <c r="BRM99"/>
      <c r="BRN99"/>
      <c r="BRO99"/>
      <c r="BRP99"/>
      <c r="BRQ99"/>
      <c r="BRR99"/>
      <c r="BRS99"/>
      <c r="BRT99"/>
      <c r="BRU99"/>
      <c r="BRV99"/>
      <c r="BRW99"/>
      <c r="BRX99"/>
      <c r="BRY99"/>
      <c r="BRZ99"/>
      <c r="BSA99"/>
      <c r="BSB99"/>
      <c r="BSC99"/>
      <c r="BSD99"/>
      <c r="BSE99"/>
      <c r="BSF99"/>
      <c r="BSG99"/>
      <c r="BSH99"/>
      <c r="BSI99"/>
      <c r="BSJ99"/>
      <c r="BSK99"/>
      <c r="BSL99"/>
      <c r="BSM99"/>
      <c r="BSN99"/>
      <c r="BSO99"/>
      <c r="BSP99"/>
      <c r="BSQ99"/>
      <c r="BSR99"/>
      <c r="BSS99"/>
      <c r="BST99"/>
      <c r="BSU99"/>
      <c r="BSV99"/>
      <c r="BSW99"/>
      <c r="BSX99"/>
      <c r="BSY99"/>
      <c r="BSZ99"/>
      <c r="BTA99"/>
      <c r="BTB99"/>
      <c r="BTC99"/>
      <c r="BTD99"/>
      <c r="BTE99"/>
      <c r="BTF99"/>
      <c r="BTG99"/>
      <c r="BTH99"/>
      <c r="BTI99"/>
      <c r="BTJ99"/>
      <c r="BTK99"/>
      <c r="BTL99"/>
      <c r="BTM99"/>
      <c r="BTN99"/>
      <c r="BTO99"/>
      <c r="BTP99"/>
      <c r="BTQ99"/>
      <c r="BTR99"/>
      <c r="BTS99"/>
      <c r="BTT99"/>
      <c r="BTU99"/>
      <c r="BTV99"/>
      <c r="BTW99"/>
      <c r="BTX99"/>
      <c r="BTY99"/>
      <c r="BTZ99"/>
      <c r="BUA99"/>
      <c r="BUB99"/>
      <c r="BUC99"/>
      <c r="BUD99"/>
      <c r="BUE99"/>
      <c r="BUF99"/>
      <c r="BUG99"/>
      <c r="BUH99"/>
      <c r="BUI99"/>
      <c r="BUJ99"/>
      <c r="BUK99"/>
      <c r="BUL99"/>
      <c r="BUM99"/>
      <c r="BUN99"/>
      <c r="BUO99"/>
      <c r="BUP99"/>
      <c r="BUQ99"/>
      <c r="BUR99"/>
      <c r="BUS99"/>
      <c r="BUT99"/>
      <c r="BUU99"/>
      <c r="BUV99"/>
      <c r="BUW99"/>
      <c r="BUX99"/>
      <c r="BUY99"/>
      <c r="BUZ99"/>
      <c r="BVA99"/>
      <c r="BVB99"/>
      <c r="BVC99"/>
      <c r="BVD99"/>
      <c r="BVE99"/>
      <c r="BVF99"/>
      <c r="BVG99"/>
      <c r="BVH99"/>
      <c r="BVI99"/>
      <c r="BVJ99"/>
      <c r="BVK99"/>
      <c r="BVL99"/>
      <c r="BVM99"/>
      <c r="BVN99"/>
      <c r="BVO99"/>
      <c r="BVP99"/>
      <c r="BVQ99"/>
      <c r="BVR99"/>
      <c r="BVS99"/>
      <c r="BVT99"/>
      <c r="BVU99"/>
      <c r="BVV99"/>
      <c r="BVW99"/>
      <c r="BVX99"/>
      <c r="BVY99"/>
      <c r="BVZ99"/>
      <c r="BWA99"/>
      <c r="BWB99"/>
      <c r="BWC99"/>
      <c r="BWD99"/>
      <c r="BWE99"/>
      <c r="BWF99"/>
      <c r="BWG99"/>
      <c r="BWH99"/>
      <c r="BWI99"/>
      <c r="BWJ99"/>
      <c r="BWK99"/>
      <c r="BWL99"/>
      <c r="BWM99"/>
      <c r="BWN99"/>
      <c r="BWO99"/>
      <c r="BWP99"/>
      <c r="BWQ99"/>
      <c r="BWR99"/>
      <c r="BWS99"/>
      <c r="BWT99"/>
      <c r="BWU99"/>
      <c r="BWV99"/>
      <c r="BWW99"/>
      <c r="BWX99"/>
      <c r="BWY99"/>
      <c r="BWZ99"/>
      <c r="BXA99"/>
      <c r="BXB99"/>
      <c r="BXC99"/>
      <c r="BXD99"/>
      <c r="BXE99"/>
    </row>
    <row r="100" spans="1:1981" s="4" customFormat="1" ht="15.75" thickBot="1" x14ac:dyDescent="0.3">
      <c r="A100"/>
      <c r="B100" s="199" t="s">
        <v>406</v>
      </c>
      <c r="C100" s="200"/>
      <c r="D100" s="122">
        <f>$D$31*0.05</f>
        <v>350</v>
      </c>
      <c r="E100" s="37" t="s">
        <v>34</v>
      </c>
      <c r="F100" s="65" t="s">
        <v>229</v>
      </c>
      <c r="G100" s="39" t="s">
        <v>37</v>
      </c>
      <c r="H100" s="39" t="s">
        <v>37</v>
      </c>
      <c r="I100" s="39" t="s">
        <v>14</v>
      </c>
      <c r="J100" s="69" t="s">
        <v>232</v>
      </c>
      <c r="L100" s="43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  <c r="AMK100"/>
      <c r="AML100"/>
      <c r="AMM100"/>
      <c r="AMN100"/>
      <c r="AMO100"/>
      <c r="AMP100"/>
      <c r="AMQ100"/>
      <c r="AMR100"/>
      <c r="AMS100"/>
      <c r="AMT100"/>
      <c r="AMU100"/>
      <c r="AMV100"/>
      <c r="AMW100"/>
      <c r="AMX100"/>
      <c r="AMY100"/>
      <c r="AMZ100"/>
      <c r="ANA100"/>
      <c r="ANB100"/>
      <c r="ANC100"/>
      <c r="AND100"/>
      <c r="ANE100"/>
      <c r="ANF100"/>
      <c r="ANG100"/>
      <c r="ANH100"/>
      <c r="ANI100"/>
      <c r="ANJ100"/>
      <c r="ANK100"/>
      <c r="ANL100"/>
      <c r="ANM100"/>
      <c r="ANN100"/>
      <c r="ANO100"/>
      <c r="ANP100"/>
      <c r="ANQ100"/>
      <c r="ANR100"/>
      <c r="ANS100"/>
      <c r="ANT100"/>
      <c r="ANU100"/>
      <c r="ANV100"/>
      <c r="ANW100"/>
      <c r="ANX100"/>
      <c r="ANY100"/>
      <c r="ANZ100"/>
      <c r="AOA100"/>
      <c r="AOB100"/>
      <c r="AOC100"/>
      <c r="AOD100"/>
      <c r="AOE100"/>
      <c r="AOF100"/>
      <c r="AOG100"/>
      <c r="AOH100"/>
      <c r="AOI100"/>
      <c r="AOJ100"/>
      <c r="AOK100"/>
      <c r="AOL100"/>
      <c r="AOM100"/>
      <c r="AON100"/>
      <c r="AOO100"/>
      <c r="AOP100"/>
      <c r="AOQ100"/>
      <c r="AOR100"/>
      <c r="AOS100"/>
      <c r="AOT100"/>
      <c r="AOU100"/>
      <c r="AOV100"/>
      <c r="AOW100"/>
      <c r="AOX100"/>
      <c r="AOY100"/>
      <c r="AOZ100"/>
      <c r="APA100"/>
      <c r="APB100"/>
      <c r="APC100"/>
      <c r="APD100"/>
      <c r="APE100"/>
      <c r="APF100"/>
      <c r="APG100"/>
      <c r="APH100"/>
      <c r="API100"/>
      <c r="APJ100"/>
      <c r="APK100"/>
      <c r="APL100"/>
      <c r="APM100"/>
      <c r="APN100"/>
      <c r="APO100"/>
      <c r="APP100"/>
      <c r="APQ100"/>
      <c r="APR100"/>
      <c r="APS100"/>
      <c r="APT100"/>
      <c r="APU100"/>
      <c r="APV100"/>
      <c r="APW100"/>
      <c r="APX100"/>
      <c r="APY100"/>
      <c r="APZ100"/>
      <c r="AQA100"/>
      <c r="AQB100"/>
      <c r="AQC100"/>
      <c r="AQD100"/>
      <c r="AQE100"/>
      <c r="AQF100"/>
      <c r="AQG100"/>
      <c r="AQH100"/>
      <c r="AQI100"/>
      <c r="AQJ100"/>
      <c r="AQK100"/>
      <c r="AQL100"/>
      <c r="AQM100"/>
      <c r="AQN100"/>
      <c r="AQO100"/>
      <c r="AQP100"/>
      <c r="AQQ100"/>
      <c r="AQR100"/>
      <c r="AQS100"/>
      <c r="AQT100"/>
      <c r="AQU100"/>
      <c r="AQV100"/>
      <c r="AQW100"/>
      <c r="AQX100"/>
      <c r="AQY100"/>
      <c r="AQZ100"/>
      <c r="ARA100"/>
      <c r="ARB100"/>
      <c r="ARC100"/>
      <c r="ARD100"/>
      <c r="ARE100"/>
      <c r="ARF100"/>
      <c r="ARG100"/>
      <c r="ARH100"/>
      <c r="ARI100"/>
      <c r="ARJ100"/>
      <c r="ARK100"/>
      <c r="ARL100"/>
      <c r="ARM100"/>
      <c r="ARN100"/>
      <c r="ARO100"/>
      <c r="ARP100"/>
      <c r="ARQ100"/>
      <c r="ARR100"/>
      <c r="ARS100"/>
      <c r="ART100"/>
      <c r="ARU100"/>
      <c r="ARV100"/>
      <c r="ARW100"/>
      <c r="ARX100"/>
      <c r="ARY100"/>
      <c r="ARZ100"/>
      <c r="ASA100"/>
      <c r="ASB100"/>
      <c r="ASC100"/>
      <c r="ASD100"/>
      <c r="ASE100"/>
      <c r="ASF100"/>
      <c r="ASG100"/>
      <c r="ASH100"/>
      <c r="ASI100"/>
      <c r="ASJ100"/>
      <c r="ASK100"/>
      <c r="ASL100"/>
      <c r="ASM100"/>
      <c r="ASN100"/>
      <c r="ASO100"/>
      <c r="ASP100"/>
      <c r="ASQ100"/>
      <c r="ASR100"/>
      <c r="ASS100"/>
      <c r="AST100"/>
      <c r="ASU100"/>
      <c r="ASV100"/>
      <c r="ASW100"/>
      <c r="ASX100"/>
      <c r="ASY100"/>
      <c r="ASZ100"/>
      <c r="ATA100"/>
      <c r="ATB100"/>
      <c r="ATC100"/>
      <c r="ATD100"/>
      <c r="ATE100"/>
      <c r="ATF100"/>
      <c r="ATG100"/>
      <c r="ATH100"/>
      <c r="ATI100"/>
      <c r="ATJ100"/>
      <c r="ATK100"/>
      <c r="ATL100"/>
      <c r="ATM100"/>
      <c r="ATN100"/>
      <c r="ATO100"/>
      <c r="ATP100"/>
      <c r="ATQ100"/>
      <c r="ATR100"/>
      <c r="ATS100"/>
      <c r="ATT100"/>
      <c r="ATU100"/>
      <c r="ATV100"/>
      <c r="ATW100"/>
      <c r="ATX100"/>
      <c r="ATY100"/>
      <c r="ATZ100"/>
      <c r="AUA100"/>
      <c r="AUB100"/>
      <c r="AUC100"/>
      <c r="AUD100"/>
      <c r="AUE100"/>
      <c r="AUF100"/>
      <c r="AUG100"/>
      <c r="AUH100"/>
      <c r="AUI100"/>
      <c r="AUJ100"/>
      <c r="AUK100"/>
      <c r="AUL100"/>
      <c r="AUM100"/>
      <c r="AUN100"/>
      <c r="AUO100"/>
      <c r="AUP100"/>
      <c r="AUQ100"/>
      <c r="AUR100"/>
      <c r="AUS100"/>
      <c r="AUT100"/>
      <c r="AUU100"/>
      <c r="AUV100"/>
      <c r="AUW100"/>
      <c r="AUX100"/>
      <c r="AUY100"/>
      <c r="AUZ100"/>
      <c r="AVA100"/>
      <c r="AVB100"/>
      <c r="AVC100"/>
      <c r="AVD100"/>
      <c r="AVE100"/>
      <c r="AVF100"/>
      <c r="AVG100"/>
      <c r="AVH100"/>
      <c r="AVI100"/>
      <c r="AVJ100"/>
      <c r="AVK100"/>
      <c r="AVL100"/>
      <c r="AVM100"/>
      <c r="AVN100"/>
      <c r="AVO100"/>
      <c r="AVP100"/>
      <c r="AVQ100"/>
      <c r="AVR100"/>
      <c r="AVS100"/>
      <c r="AVT100"/>
      <c r="AVU100"/>
      <c r="AVV100"/>
      <c r="AVW100"/>
      <c r="AVX100"/>
      <c r="AVY100"/>
      <c r="AVZ100"/>
      <c r="AWA100"/>
      <c r="AWB100"/>
      <c r="AWC100"/>
      <c r="AWD100"/>
      <c r="AWE100"/>
      <c r="AWF100"/>
      <c r="AWG100"/>
      <c r="AWH100"/>
      <c r="AWI100"/>
      <c r="AWJ100"/>
      <c r="AWK100"/>
      <c r="AWL100"/>
      <c r="AWM100"/>
      <c r="AWN100"/>
      <c r="AWO100"/>
      <c r="AWP100"/>
      <c r="AWQ100"/>
      <c r="AWR100"/>
      <c r="AWS100"/>
      <c r="AWT100"/>
      <c r="AWU100"/>
      <c r="AWV100"/>
      <c r="AWW100"/>
      <c r="AWX100"/>
      <c r="AWY100"/>
      <c r="AWZ100"/>
      <c r="AXA100"/>
      <c r="AXB100"/>
      <c r="AXC100"/>
      <c r="AXD100"/>
      <c r="AXE100"/>
      <c r="AXF100"/>
      <c r="AXG100"/>
      <c r="AXH100"/>
      <c r="AXI100"/>
      <c r="AXJ100"/>
      <c r="AXK100"/>
      <c r="AXL100"/>
      <c r="AXM100"/>
      <c r="AXN100"/>
      <c r="AXO100"/>
      <c r="AXP100"/>
      <c r="AXQ100"/>
      <c r="AXR100"/>
      <c r="AXS100"/>
      <c r="AXT100"/>
      <c r="AXU100"/>
      <c r="AXV100"/>
      <c r="AXW100"/>
      <c r="AXX100"/>
      <c r="AXY100"/>
      <c r="AXZ100"/>
      <c r="AYA100"/>
      <c r="AYB100"/>
      <c r="AYC100"/>
      <c r="AYD100"/>
      <c r="AYE100"/>
      <c r="AYF100"/>
      <c r="AYG100"/>
      <c r="AYH100"/>
      <c r="AYI100"/>
      <c r="AYJ100"/>
      <c r="AYK100"/>
      <c r="AYL100"/>
      <c r="AYM100"/>
      <c r="AYN100"/>
      <c r="AYO100"/>
      <c r="AYP100"/>
      <c r="AYQ100"/>
      <c r="AYR100"/>
      <c r="AYS100"/>
      <c r="AYT100"/>
      <c r="AYU100"/>
      <c r="AYV100"/>
      <c r="AYW100"/>
      <c r="AYX100"/>
      <c r="AYY100"/>
      <c r="AYZ100"/>
      <c r="AZA100"/>
      <c r="AZB100"/>
      <c r="AZC100"/>
      <c r="AZD100"/>
      <c r="AZE100"/>
      <c r="AZF100"/>
      <c r="AZG100"/>
      <c r="AZH100"/>
      <c r="AZI100"/>
      <c r="AZJ100"/>
      <c r="AZK100"/>
      <c r="AZL100"/>
      <c r="AZM100"/>
      <c r="AZN100"/>
      <c r="AZO100"/>
      <c r="AZP100"/>
      <c r="AZQ100"/>
      <c r="AZR100"/>
      <c r="AZS100"/>
      <c r="AZT100"/>
      <c r="AZU100"/>
      <c r="AZV100"/>
      <c r="AZW100"/>
      <c r="AZX100"/>
      <c r="AZY100"/>
      <c r="AZZ100"/>
      <c r="BAA100"/>
      <c r="BAB100"/>
      <c r="BAC100"/>
      <c r="BAD100"/>
      <c r="BAE100"/>
      <c r="BAF100"/>
      <c r="BAG100"/>
      <c r="BAH100"/>
      <c r="BAI100"/>
      <c r="BAJ100"/>
      <c r="BAK100"/>
      <c r="BAL100"/>
      <c r="BAM100"/>
      <c r="BAN100"/>
      <c r="BAO100"/>
      <c r="BAP100"/>
      <c r="BAQ100"/>
      <c r="BAR100"/>
      <c r="BAS100"/>
      <c r="BAT100"/>
      <c r="BAU100"/>
      <c r="BAV100"/>
      <c r="BAW100"/>
      <c r="BAX100"/>
      <c r="BAY100"/>
      <c r="BAZ100"/>
      <c r="BBA100"/>
      <c r="BBB100"/>
      <c r="BBC100"/>
      <c r="BBD100"/>
      <c r="BBE100"/>
      <c r="BBF100"/>
      <c r="BBG100"/>
      <c r="BBH100"/>
      <c r="BBI100"/>
      <c r="BBJ100"/>
      <c r="BBK100"/>
      <c r="BBL100"/>
      <c r="BBM100"/>
      <c r="BBN100"/>
      <c r="BBO100"/>
      <c r="BBP100"/>
      <c r="BBQ100"/>
      <c r="BBR100"/>
      <c r="BBS100"/>
      <c r="BBT100"/>
      <c r="BBU100"/>
      <c r="BBV100"/>
      <c r="BBW100"/>
      <c r="BBX100"/>
      <c r="BBY100"/>
      <c r="BBZ100"/>
      <c r="BCA100"/>
      <c r="BCB100"/>
      <c r="BCC100"/>
      <c r="BCD100"/>
      <c r="BCE100"/>
      <c r="BCF100"/>
      <c r="BCG100"/>
      <c r="BCH100"/>
      <c r="BCI100"/>
      <c r="BCJ100"/>
      <c r="BCK100"/>
      <c r="BCL100"/>
      <c r="BCM100"/>
      <c r="BCN100"/>
      <c r="BCO100"/>
      <c r="BCP100"/>
      <c r="BCQ100"/>
      <c r="BCR100"/>
      <c r="BCS100"/>
      <c r="BCT100"/>
      <c r="BCU100"/>
      <c r="BCV100"/>
      <c r="BCW100"/>
      <c r="BCX100"/>
      <c r="BCY100"/>
      <c r="BCZ100"/>
      <c r="BDA100"/>
      <c r="BDB100"/>
      <c r="BDC100"/>
      <c r="BDD100"/>
      <c r="BDE100"/>
      <c r="BDF100"/>
      <c r="BDG100"/>
      <c r="BDH100"/>
      <c r="BDI100"/>
      <c r="BDJ100"/>
      <c r="BDK100"/>
      <c r="BDL100"/>
      <c r="BDM100"/>
      <c r="BDN100"/>
      <c r="BDO100"/>
      <c r="BDP100"/>
      <c r="BDQ100"/>
      <c r="BDR100"/>
      <c r="BDS100"/>
      <c r="BDT100"/>
      <c r="BDU100"/>
      <c r="BDV100"/>
      <c r="BDW100"/>
      <c r="BDX100"/>
      <c r="BDY100"/>
      <c r="BDZ100"/>
      <c r="BEA100"/>
      <c r="BEB100"/>
      <c r="BEC100"/>
      <c r="BED100"/>
      <c r="BEE100"/>
      <c r="BEF100"/>
      <c r="BEG100"/>
      <c r="BEH100"/>
      <c r="BEI100"/>
      <c r="BEJ100"/>
      <c r="BEK100"/>
      <c r="BEL100"/>
      <c r="BEM100"/>
      <c r="BEN100"/>
      <c r="BEO100"/>
      <c r="BEP100"/>
      <c r="BEQ100"/>
      <c r="BER100"/>
      <c r="BES100"/>
      <c r="BET100"/>
      <c r="BEU100"/>
      <c r="BEV100"/>
      <c r="BEW100"/>
      <c r="BEX100"/>
      <c r="BEY100"/>
      <c r="BEZ100"/>
      <c r="BFA100"/>
      <c r="BFB100"/>
      <c r="BFC100"/>
      <c r="BFD100"/>
      <c r="BFE100"/>
      <c r="BFF100"/>
      <c r="BFG100"/>
      <c r="BFH100"/>
      <c r="BFI100"/>
      <c r="BFJ100"/>
      <c r="BFK100"/>
      <c r="BFL100"/>
      <c r="BFM100"/>
      <c r="BFN100"/>
      <c r="BFO100"/>
      <c r="BFP100"/>
      <c r="BFQ100"/>
      <c r="BFR100"/>
      <c r="BFS100"/>
      <c r="BFT100"/>
      <c r="BFU100"/>
      <c r="BFV100"/>
      <c r="BFW100"/>
      <c r="BFX100"/>
      <c r="BFY100"/>
      <c r="BFZ100"/>
      <c r="BGA100"/>
      <c r="BGB100"/>
      <c r="BGC100"/>
      <c r="BGD100"/>
      <c r="BGE100"/>
      <c r="BGF100"/>
      <c r="BGG100"/>
      <c r="BGH100"/>
      <c r="BGI100"/>
      <c r="BGJ100"/>
      <c r="BGK100"/>
      <c r="BGL100"/>
      <c r="BGM100"/>
      <c r="BGN100"/>
      <c r="BGO100"/>
      <c r="BGP100"/>
      <c r="BGQ100"/>
      <c r="BGR100"/>
      <c r="BGS100"/>
      <c r="BGT100"/>
      <c r="BGU100"/>
      <c r="BGV100"/>
      <c r="BGW100"/>
      <c r="BGX100"/>
      <c r="BGY100"/>
      <c r="BGZ100"/>
      <c r="BHA100"/>
      <c r="BHB100"/>
      <c r="BHC100"/>
      <c r="BHD100"/>
      <c r="BHE100"/>
      <c r="BHF100"/>
      <c r="BHG100"/>
      <c r="BHH100"/>
      <c r="BHI100"/>
      <c r="BHJ100"/>
      <c r="BHK100"/>
      <c r="BHL100"/>
      <c r="BHM100"/>
      <c r="BHN100"/>
      <c r="BHO100"/>
      <c r="BHP100"/>
      <c r="BHQ100"/>
      <c r="BHR100"/>
      <c r="BHS100"/>
      <c r="BHT100"/>
      <c r="BHU100"/>
      <c r="BHV100"/>
      <c r="BHW100"/>
      <c r="BHX100"/>
      <c r="BHY100"/>
      <c r="BHZ100"/>
      <c r="BIA100"/>
      <c r="BIB100"/>
      <c r="BIC100"/>
      <c r="BID100"/>
      <c r="BIE100"/>
      <c r="BIF100"/>
      <c r="BIG100"/>
      <c r="BIH100"/>
      <c r="BII100"/>
      <c r="BIJ100"/>
      <c r="BIK100"/>
      <c r="BIL100"/>
      <c r="BIM100"/>
      <c r="BIN100"/>
      <c r="BIO100"/>
      <c r="BIP100"/>
      <c r="BIQ100"/>
      <c r="BIR100"/>
      <c r="BIS100"/>
      <c r="BIT100"/>
      <c r="BIU100"/>
      <c r="BIV100"/>
      <c r="BIW100"/>
      <c r="BIX100"/>
      <c r="BIY100"/>
      <c r="BIZ100"/>
      <c r="BJA100"/>
      <c r="BJB100"/>
      <c r="BJC100"/>
      <c r="BJD100"/>
      <c r="BJE100"/>
      <c r="BJF100"/>
      <c r="BJG100"/>
      <c r="BJH100"/>
      <c r="BJI100"/>
      <c r="BJJ100"/>
      <c r="BJK100"/>
      <c r="BJL100"/>
      <c r="BJM100"/>
      <c r="BJN100"/>
      <c r="BJO100"/>
      <c r="BJP100"/>
      <c r="BJQ100"/>
      <c r="BJR100"/>
      <c r="BJS100"/>
      <c r="BJT100"/>
      <c r="BJU100"/>
      <c r="BJV100"/>
      <c r="BJW100"/>
      <c r="BJX100"/>
      <c r="BJY100"/>
      <c r="BJZ100"/>
      <c r="BKA100"/>
      <c r="BKB100"/>
      <c r="BKC100"/>
      <c r="BKD100"/>
      <c r="BKE100"/>
      <c r="BKF100"/>
      <c r="BKG100"/>
      <c r="BKH100"/>
      <c r="BKI100"/>
      <c r="BKJ100"/>
      <c r="BKK100"/>
      <c r="BKL100"/>
      <c r="BKM100"/>
      <c r="BKN100"/>
      <c r="BKO100"/>
      <c r="BKP100"/>
      <c r="BKQ100"/>
      <c r="BKR100"/>
      <c r="BKS100"/>
      <c r="BKT100"/>
      <c r="BKU100"/>
      <c r="BKV100"/>
      <c r="BKW100"/>
      <c r="BKX100"/>
      <c r="BKY100"/>
      <c r="BKZ100"/>
      <c r="BLA100"/>
      <c r="BLB100"/>
      <c r="BLC100"/>
      <c r="BLD100"/>
      <c r="BLE100"/>
      <c r="BLF100"/>
      <c r="BLG100"/>
      <c r="BLH100"/>
      <c r="BLI100"/>
      <c r="BLJ100"/>
      <c r="BLK100"/>
      <c r="BLL100"/>
      <c r="BLM100"/>
      <c r="BLN100"/>
      <c r="BLO100"/>
      <c r="BLP100"/>
      <c r="BLQ100"/>
      <c r="BLR100"/>
      <c r="BLS100"/>
      <c r="BLT100"/>
      <c r="BLU100"/>
      <c r="BLV100"/>
      <c r="BLW100"/>
      <c r="BLX100"/>
      <c r="BLY100"/>
      <c r="BLZ100"/>
      <c r="BMA100"/>
      <c r="BMB100"/>
      <c r="BMC100"/>
      <c r="BMD100"/>
      <c r="BME100"/>
      <c r="BMF100"/>
      <c r="BMG100"/>
      <c r="BMH100"/>
      <c r="BMI100"/>
      <c r="BMJ100"/>
      <c r="BMK100"/>
      <c r="BML100"/>
      <c r="BMM100"/>
      <c r="BMN100"/>
      <c r="BMO100"/>
      <c r="BMP100"/>
      <c r="BMQ100"/>
      <c r="BMR100"/>
      <c r="BMS100"/>
      <c r="BMT100"/>
      <c r="BMU100"/>
      <c r="BMV100"/>
      <c r="BMW100"/>
      <c r="BMX100"/>
      <c r="BMY100"/>
      <c r="BMZ100"/>
      <c r="BNA100"/>
      <c r="BNB100"/>
      <c r="BNC100"/>
      <c r="BND100"/>
      <c r="BNE100"/>
      <c r="BNF100"/>
      <c r="BNG100"/>
      <c r="BNH100"/>
      <c r="BNI100"/>
      <c r="BNJ100"/>
      <c r="BNK100"/>
      <c r="BNL100"/>
      <c r="BNM100"/>
      <c r="BNN100"/>
      <c r="BNO100"/>
      <c r="BNP100"/>
      <c r="BNQ100"/>
      <c r="BNR100"/>
      <c r="BNS100"/>
      <c r="BNT100"/>
      <c r="BNU100"/>
      <c r="BNV100"/>
      <c r="BNW100"/>
      <c r="BNX100"/>
      <c r="BNY100"/>
      <c r="BNZ100"/>
      <c r="BOA100"/>
      <c r="BOB100"/>
      <c r="BOC100"/>
      <c r="BOD100"/>
      <c r="BOE100"/>
      <c r="BOF100"/>
      <c r="BOG100"/>
      <c r="BOH100"/>
      <c r="BOI100"/>
      <c r="BOJ100"/>
      <c r="BOK100"/>
      <c r="BOL100"/>
      <c r="BOM100"/>
      <c r="BON100"/>
      <c r="BOO100"/>
      <c r="BOP100"/>
      <c r="BOQ100"/>
      <c r="BOR100"/>
      <c r="BOS100"/>
      <c r="BOT100"/>
      <c r="BOU100"/>
      <c r="BOV100"/>
      <c r="BOW100"/>
      <c r="BOX100"/>
      <c r="BOY100"/>
      <c r="BOZ100"/>
      <c r="BPA100"/>
      <c r="BPB100"/>
      <c r="BPC100"/>
      <c r="BPD100"/>
      <c r="BPE100"/>
      <c r="BPF100"/>
      <c r="BPG100"/>
      <c r="BPH100"/>
      <c r="BPI100"/>
      <c r="BPJ100"/>
      <c r="BPK100"/>
      <c r="BPL100"/>
      <c r="BPM100"/>
      <c r="BPN100"/>
      <c r="BPO100"/>
      <c r="BPP100"/>
      <c r="BPQ100"/>
      <c r="BPR100"/>
      <c r="BPS100"/>
      <c r="BPT100"/>
      <c r="BPU100"/>
      <c r="BPV100"/>
      <c r="BPW100"/>
      <c r="BPX100"/>
      <c r="BPY100"/>
      <c r="BPZ100"/>
      <c r="BQA100"/>
      <c r="BQB100"/>
      <c r="BQC100"/>
      <c r="BQD100"/>
      <c r="BQE100"/>
      <c r="BQF100"/>
      <c r="BQG100"/>
      <c r="BQH100"/>
      <c r="BQI100"/>
      <c r="BQJ100"/>
      <c r="BQK100"/>
      <c r="BQL100"/>
      <c r="BQM100"/>
      <c r="BQN100"/>
      <c r="BQO100"/>
      <c r="BQP100"/>
      <c r="BQQ100"/>
      <c r="BQR100"/>
      <c r="BQS100"/>
      <c r="BQT100"/>
      <c r="BQU100"/>
      <c r="BQV100"/>
      <c r="BQW100"/>
      <c r="BQX100"/>
      <c r="BQY100"/>
      <c r="BQZ100"/>
      <c r="BRA100"/>
      <c r="BRB100"/>
      <c r="BRC100"/>
      <c r="BRD100"/>
      <c r="BRE100"/>
      <c r="BRF100"/>
      <c r="BRG100"/>
      <c r="BRH100"/>
      <c r="BRI100"/>
      <c r="BRJ100"/>
      <c r="BRK100"/>
      <c r="BRL100"/>
      <c r="BRM100"/>
      <c r="BRN100"/>
      <c r="BRO100"/>
      <c r="BRP100"/>
      <c r="BRQ100"/>
      <c r="BRR100"/>
      <c r="BRS100"/>
      <c r="BRT100"/>
      <c r="BRU100"/>
      <c r="BRV100"/>
      <c r="BRW100"/>
      <c r="BRX100"/>
      <c r="BRY100"/>
      <c r="BRZ100"/>
      <c r="BSA100"/>
      <c r="BSB100"/>
      <c r="BSC100"/>
      <c r="BSD100"/>
      <c r="BSE100"/>
      <c r="BSF100"/>
      <c r="BSG100"/>
      <c r="BSH100"/>
      <c r="BSI100"/>
      <c r="BSJ100"/>
      <c r="BSK100"/>
      <c r="BSL100"/>
      <c r="BSM100"/>
      <c r="BSN100"/>
      <c r="BSO100"/>
      <c r="BSP100"/>
      <c r="BSQ100"/>
      <c r="BSR100"/>
      <c r="BSS100"/>
      <c r="BST100"/>
      <c r="BSU100"/>
      <c r="BSV100"/>
      <c r="BSW100"/>
      <c r="BSX100"/>
      <c r="BSY100"/>
      <c r="BSZ100"/>
      <c r="BTA100"/>
      <c r="BTB100"/>
      <c r="BTC100"/>
      <c r="BTD100"/>
      <c r="BTE100"/>
      <c r="BTF100"/>
      <c r="BTG100"/>
      <c r="BTH100"/>
      <c r="BTI100"/>
      <c r="BTJ100"/>
      <c r="BTK100"/>
      <c r="BTL100"/>
      <c r="BTM100"/>
      <c r="BTN100"/>
      <c r="BTO100"/>
      <c r="BTP100"/>
      <c r="BTQ100"/>
      <c r="BTR100"/>
      <c r="BTS100"/>
      <c r="BTT100"/>
      <c r="BTU100"/>
      <c r="BTV100"/>
      <c r="BTW100"/>
      <c r="BTX100"/>
      <c r="BTY100"/>
      <c r="BTZ100"/>
      <c r="BUA100"/>
      <c r="BUB100"/>
      <c r="BUC100"/>
      <c r="BUD100"/>
      <c r="BUE100"/>
      <c r="BUF100"/>
      <c r="BUG100"/>
      <c r="BUH100"/>
      <c r="BUI100"/>
      <c r="BUJ100"/>
      <c r="BUK100"/>
      <c r="BUL100"/>
      <c r="BUM100"/>
      <c r="BUN100"/>
      <c r="BUO100"/>
      <c r="BUP100"/>
      <c r="BUQ100"/>
      <c r="BUR100"/>
      <c r="BUS100"/>
      <c r="BUT100"/>
      <c r="BUU100"/>
      <c r="BUV100"/>
      <c r="BUW100"/>
      <c r="BUX100"/>
      <c r="BUY100"/>
      <c r="BUZ100"/>
      <c r="BVA100"/>
      <c r="BVB100"/>
      <c r="BVC100"/>
      <c r="BVD100"/>
      <c r="BVE100"/>
      <c r="BVF100"/>
      <c r="BVG100"/>
      <c r="BVH100"/>
      <c r="BVI100"/>
      <c r="BVJ100"/>
      <c r="BVK100"/>
      <c r="BVL100"/>
      <c r="BVM100"/>
      <c r="BVN100"/>
      <c r="BVO100"/>
      <c r="BVP100"/>
      <c r="BVQ100"/>
      <c r="BVR100"/>
      <c r="BVS100"/>
      <c r="BVT100"/>
      <c r="BVU100"/>
      <c r="BVV100"/>
      <c r="BVW100"/>
      <c r="BVX100"/>
      <c r="BVY100"/>
      <c r="BVZ100"/>
      <c r="BWA100"/>
      <c r="BWB100"/>
      <c r="BWC100"/>
      <c r="BWD100"/>
      <c r="BWE100"/>
      <c r="BWF100"/>
      <c r="BWG100"/>
      <c r="BWH100"/>
      <c r="BWI100"/>
      <c r="BWJ100"/>
      <c r="BWK100"/>
      <c r="BWL100"/>
      <c r="BWM100"/>
      <c r="BWN100"/>
      <c r="BWO100"/>
      <c r="BWP100"/>
      <c r="BWQ100"/>
      <c r="BWR100"/>
      <c r="BWS100"/>
      <c r="BWT100"/>
      <c r="BWU100"/>
      <c r="BWV100"/>
      <c r="BWW100"/>
      <c r="BWX100"/>
      <c r="BWY100"/>
      <c r="BWZ100"/>
      <c r="BXA100"/>
      <c r="BXB100"/>
      <c r="BXC100"/>
      <c r="BXD100"/>
      <c r="BXE100"/>
    </row>
    <row r="101" spans="1:1981" s="4" customFormat="1" ht="15.75" thickBot="1" x14ac:dyDescent="0.3">
      <c r="A101"/>
      <c r="B101" s="199" t="s">
        <v>233</v>
      </c>
      <c r="C101" s="200"/>
      <c r="D101" s="122">
        <f>$D$31*0.36</f>
        <v>2520</v>
      </c>
      <c r="E101" s="37" t="s">
        <v>34</v>
      </c>
      <c r="F101" s="65" t="s">
        <v>229</v>
      </c>
      <c r="G101" s="39" t="s">
        <v>37</v>
      </c>
      <c r="H101" s="39" t="s">
        <v>37</v>
      </c>
      <c r="I101" s="39" t="s">
        <v>14</v>
      </c>
      <c r="J101" s="69" t="s">
        <v>234</v>
      </c>
      <c r="L101" s="43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  <c r="AMK101"/>
      <c r="AML101"/>
      <c r="AMM101"/>
      <c r="AMN101"/>
      <c r="AMO101"/>
      <c r="AMP101"/>
      <c r="AMQ101"/>
      <c r="AMR101"/>
      <c r="AMS101"/>
      <c r="AMT101"/>
      <c r="AMU101"/>
      <c r="AMV101"/>
      <c r="AMW101"/>
      <c r="AMX101"/>
      <c r="AMY101"/>
      <c r="AMZ101"/>
      <c r="ANA101"/>
      <c r="ANB101"/>
      <c r="ANC101"/>
      <c r="AND101"/>
      <c r="ANE101"/>
      <c r="ANF101"/>
      <c r="ANG101"/>
      <c r="ANH101"/>
      <c r="ANI101"/>
      <c r="ANJ101"/>
      <c r="ANK101"/>
      <c r="ANL101"/>
      <c r="ANM101"/>
      <c r="ANN101"/>
      <c r="ANO101"/>
      <c r="ANP101"/>
      <c r="ANQ101"/>
      <c r="ANR101"/>
      <c r="ANS101"/>
      <c r="ANT101"/>
      <c r="ANU101"/>
      <c r="ANV101"/>
      <c r="ANW101"/>
      <c r="ANX101"/>
      <c r="ANY101"/>
      <c r="ANZ101"/>
      <c r="AOA101"/>
      <c r="AOB101"/>
      <c r="AOC101"/>
      <c r="AOD101"/>
      <c r="AOE101"/>
      <c r="AOF101"/>
      <c r="AOG101"/>
      <c r="AOH101"/>
      <c r="AOI101"/>
      <c r="AOJ101"/>
      <c r="AOK101"/>
      <c r="AOL101"/>
      <c r="AOM101"/>
      <c r="AON101"/>
      <c r="AOO101"/>
      <c r="AOP101"/>
      <c r="AOQ101"/>
      <c r="AOR101"/>
      <c r="AOS101"/>
      <c r="AOT101"/>
      <c r="AOU101"/>
      <c r="AOV101"/>
      <c r="AOW101"/>
      <c r="AOX101"/>
      <c r="AOY101"/>
      <c r="AOZ101"/>
      <c r="APA101"/>
      <c r="APB101"/>
      <c r="APC101"/>
      <c r="APD101"/>
      <c r="APE101"/>
      <c r="APF101"/>
      <c r="APG101"/>
      <c r="APH101"/>
      <c r="API101"/>
      <c r="APJ101"/>
      <c r="APK101"/>
      <c r="APL101"/>
      <c r="APM101"/>
      <c r="APN101"/>
      <c r="APO101"/>
      <c r="APP101"/>
      <c r="APQ101"/>
      <c r="APR101"/>
      <c r="APS101"/>
      <c r="APT101"/>
      <c r="APU101"/>
      <c r="APV101"/>
      <c r="APW101"/>
      <c r="APX101"/>
      <c r="APY101"/>
      <c r="APZ101"/>
      <c r="AQA101"/>
      <c r="AQB101"/>
      <c r="AQC101"/>
      <c r="AQD101"/>
      <c r="AQE101"/>
      <c r="AQF101"/>
      <c r="AQG101"/>
      <c r="AQH101"/>
      <c r="AQI101"/>
      <c r="AQJ101"/>
      <c r="AQK101"/>
      <c r="AQL101"/>
      <c r="AQM101"/>
      <c r="AQN101"/>
      <c r="AQO101"/>
      <c r="AQP101"/>
      <c r="AQQ101"/>
      <c r="AQR101"/>
      <c r="AQS101"/>
      <c r="AQT101"/>
      <c r="AQU101"/>
      <c r="AQV101"/>
      <c r="AQW101"/>
      <c r="AQX101"/>
      <c r="AQY101"/>
      <c r="AQZ101"/>
      <c r="ARA101"/>
      <c r="ARB101"/>
      <c r="ARC101"/>
      <c r="ARD101"/>
      <c r="ARE101"/>
      <c r="ARF101"/>
      <c r="ARG101"/>
      <c r="ARH101"/>
      <c r="ARI101"/>
      <c r="ARJ101"/>
      <c r="ARK101"/>
      <c r="ARL101"/>
      <c r="ARM101"/>
      <c r="ARN101"/>
      <c r="ARO101"/>
      <c r="ARP101"/>
      <c r="ARQ101"/>
      <c r="ARR101"/>
      <c r="ARS101"/>
      <c r="ART101"/>
      <c r="ARU101"/>
      <c r="ARV101"/>
      <c r="ARW101"/>
      <c r="ARX101"/>
      <c r="ARY101"/>
      <c r="ARZ101"/>
      <c r="ASA101"/>
      <c r="ASB101"/>
      <c r="ASC101"/>
      <c r="ASD101"/>
      <c r="ASE101"/>
      <c r="ASF101"/>
      <c r="ASG101"/>
      <c r="ASH101"/>
      <c r="ASI101"/>
      <c r="ASJ101"/>
      <c r="ASK101"/>
      <c r="ASL101"/>
      <c r="ASM101"/>
      <c r="ASN101"/>
      <c r="ASO101"/>
      <c r="ASP101"/>
      <c r="ASQ101"/>
      <c r="ASR101"/>
      <c r="ASS101"/>
      <c r="AST101"/>
      <c r="ASU101"/>
      <c r="ASV101"/>
      <c r="ASW101"/>
      <c r="ASX101"/>
      <c r="ASY101"/>
      <c r="ASZ101"/>
      <c r="ATA101"/>
      <c r="ATB101"/>
      <c r="ATC101"/>
      <c r="ATD101"/>
      <c r="ATE101"/>
      <c r="ATF101"/>
      <c r="ATG101"/>
      <c r="ATH101"/>
      <c r="ATI101"/>
      <c r="ATJ101"/>
      <c r="ATK101"/>
      <c r="ATL101"/>
      <c r="ATM101"/>
      <c r="ATN101"/>
      <c r="ATO101"/>
      <c r="ATP101"/>
      <c r="ATQ101"/>
      <c r="ATR101"/>
      <c r="ATS101"/>
      <c r="ATT101"/>
      <c r="ATU101"/>
      <c r="ATV101"/>
      <c r="ATW101"/>
      <c r="ATX101"/>
      <c r="ATY101"/>
      <c r="ATZ101"/>
      <c r="AUA101"/>
      <c r="AUB101"/>
      <c r="AUC101"/>
      <c r="AUD101"/>
      <c r="AUE101"/>
      <c r="AUF101"/>
      <c r="AUG101"/>
      <c r="AUH101"/>
      <c r="AUI101"/>
      <c r="AUJ101"/>
      <c r="AUK101"/>
      <c r="AUL101"/>
      <c r="AUM101"/>
      <c r="AUN101"/>
      <c r="AUO101"/>
      <c r="AUP101"/>
      <c r="AUQ101"/>
      <c r="AUR101"/>
      <c r="AUS101"/>
      <c r="AUT101"/>
      <c r="AUU101"/>
      <c r="AUV101"/>
      <c r="AUW101"/>
      <c r="AUX101"/>
      <c r="AUY101"/>
      <c r="AUZ101"/>
      <c r="AVA101"/>
      <c r="AVB101"/>
      <c r="AVC101"/>
      <c r="AVD101"/>
      <c r="AVE101"/>
      <c r="AVF101"/>
      <c r="AVG101"/>
      <c r="AVH101"/>
      <c r="AVI101"/>
      <c r="AVJ101"/>
      <c r="AVK101"/>
      <c r="AVL101"/>
      <c r="AVM101"/>
      <c r="AVN101"/>
      <c r="AVO101"/>
      <c r="AVP101"/>
      <c r="AVQ101"/>
      <c r="AVR101"/>
      <c r="AVS101"/>
      <c r="AVT101"/>
      <c r="AVU101"/>
      <c r="AVV101"/>
      <c r="AVW101"/>
      <c r="AVX101"/>
      <c r="AVY101"/>
      <c r="AVZ101"/>
      <c r="AWA101"/>
      <c r="AWB101"/>
      <c r="AWC101"/>
      <c r="AWD101"/>
      <c r="AWE101"/>
      <c r="AWF101"/>
      <c r="AWG101"/>
      <c r="AWH101"/>
      <c r="AWI101"/>
      <c r="AWJ101"/>
      <c r="AWK101"/>
      <c r="AWL101"/>
      <c r="AWM101"/>
      <c r="AWN101"/>
      <c r="AWO101"/>
      <c r="AWP101"/>
      <c r="AWQ101"/>
      <c r="AWR101"/>
      <c r="AWS101"/>
      <c r="AWT101"/>
      <c r="AWU101"/>
      <c r="AWV101"/>
      <c r="AWW101"/>
      <c r="AWX101"/>
      <c r="AWY101"/>
      <c r="AWZ101"/>
      <c r="AXA101"/>
      <c r="AXB101"/>
      <c r="AXC101"/>
      <c r="AXD101"/>
      <c r="AXE101"/>
      <c r="AXF101"/>
      <c r="AXG101"/>
      <c r="AXH101"/>
      <c r="AXI101"/>
      <c r="AXJ101"/>
      <c r="AXK101"/>
      <c r="AXL101"/>
      <c r="AXM101"/>
      <c r="AXN101"/>
      <c r="AXO101"/>
      <c r="AXP101"/>
      <c r="AXQ101"/>
      <c r="AXR101"/>
      <c r="AXS101"/>
      <c r="AXT101"/>
      <c r="AXU101"/>
      <c r="AXV101"/>
      <c r="AXW101"/>
      <c r="AXX101"/>
      <c r="AXY101"/>
      <c r="AXZ101"/>
      <c r="AYA101"/>
      <c r="AYB101"/>
      <c r="AYC101"/>
      <c r="AYD101"/>
      <c r="AYE101"/>
      <c r="AYF101"/>
      <c r="AYG101"/>
      <c r="AYH101"/>
      <c r="AYI101"/>
      <c r="AYJ101"/>
      <c r="AYK101"/>
      <c r="AYL101"/>
      <c r="AYM101"/>
      <c r="AYN101"/>
      <c r="AYO101"/>
      <c r="AYP101"/>
      <c r="AYQ101"/>
      <c r="AYR101"/>
      <c r="AYS101"/>
      <c r="AYT101"/>
      <c r="AYU101"/>
      <c r="AYV101"/>
      <c r="AYW101"/>
      <c r="AYX101"/>
      <c r="AYY101"/>
      <c r="AYZ101"/>
      <c r="AZA101"/>
      <c r="AZB101"/>
      <c r="AZC101"/>
      <c r="AZD101"/>
      <c r="AZE101"/>
      <c r="AZF101"/>
      <c r="AZG101"/>
      <c r="AZH101"/>
      <c r="AZI101"/>
      <c r="AZJ101"/>
      <c r="AZK101"/>
      <c r="AZL101"/>
      <c r="AZM101"/>
      <c r="AZN101"/>
      <c r="AZO101"/>
      <c r="AZP101"/>
      <c r="AZQ101"/>
      <c r="AZR101"/>
      <c r="AZS101"/>
      <c r="AZT101"/>
      <c r="AZU101"/>
      <c r="AZV101"/>
      <c r="AZW101"/>
      <c r="AZX101"/>
      <c r="AZY101"/>
      <c r="AZZ101"/>
      <c r="BAA101"/>
      <c r="BAB101"/>
      <c r="BAC101"/>
      <c r="BAD101"/>
      <c r="BAE101"/>
      <c r="BAF101"/>
      <c r="BAG101"/>
      <c r="BAH101"/>
      <c r="BAI101"/>
      <c r="BAJ101"/>
      <c r="BAK101"/>
      <c r="BAL101"/>
      <c r="BAM101"/>
      <c r="BAN101"/>
      <c r="BAO101"/>
      <c r="BAP101"/>
      <c r="BAQ101"/>
      <c r="BAR101"/>
      <c r="BAS101"/>
      <c r="BAT101"/>
      <c r="BAU101"/>
      <c r="BAV101"/>
      <c r="BAW101"/>
      <c r="BAX101"/>
      <c r="BAY101"/>
      <c r="BAZ101"/>
      <c r="BBA101"/>
      <c r="BBB101"/>
      <c r="BBC101"/>
      <c r="BBD101"/>
      <c r="BBE101"/>
      <c r="BBF101"/>
      <c r="BBG101"/>
      <c r="BBH101"/>
      <c r="BBI101"/>
      <c r="BBJ101"/>
      <c r="BBK101"/>
      <c r="BBL101"/>
      <c r="BBM101"/>
      <c r="BBN101"/>
      <c r="BBO101"/>
      <c r="BBP101"/>
      <c r="BBQ101"/>
      <c r="BBR101"/>
      <c r="BBS101"/>
      <c r="BBT101"/>
      <c r="BBU101"/>
      <c r="BBV101"/>
      <c r="BBW101"/>
      <c r="BBX101"/>
      <c r="BBY101"/>
      <c r="BBZ101"/>
      <c r="BCA101"/>
      <c r="BCB101"/>
      <c r="BCC101"/>
      <c r="BCD101"/>
      <c r="BCE101"/>
      <c r="BCF101"/>
      <c r="BCG101"/>
      <c r="BCH101"/>
      <c r="BCI101"/>
      <c r="BCJ101"/>
      <c r="BCK101"/>
      <c r="BCL101"/>
      <c r="BCM101"/>
      <c r="BCN101"/>
      <c r="BCO101"/>
      <c r="BCP101"/>
      <c r="BCQ101"/>
      <c r="BCR101"/>
      <c r="BCS101"/>
      <c r="BCT101"/>
      <c r="BCU101"/>
      <c r="BCV101"/>
      <c r="BCW101"/>
      <c r="BCX101"/>
      <c r="BCY101"/>
      <c r="BCZ101"/>
      <c r="BDA101"/>
      <c r="BDB101"/>
      <c r="BDC101"/>
      <c r="BDD101"/>
      <c r="BDE101"/>
      <c r="BDF101"/>
      <c r="BDG101"/>
      <c r="BDH101"/>
      <c r="BDI101"/>
      <c r="BDJ101"/>
      <c r="BDK101"/>
      <c r="BDL101"/>
      <c r="BDM101"/>
      <c r="BDN101"/>
      <c r="BDO101"/>
      <c r="BDP101"/>
      <c r="BDQ101"/>
      <c r="BDR101"/>
      <c r="BDS101"/>
      <c r="BDT101"/>
      <c r="BDU101"/>
      <c r="BDV101"/>
      <c r="BDW101"/>
      <c r="BDX101"/>
      <c r="BDY101"/>
      <c r="BDZ101"/>
      <c r="BEA101"/>
      <c r="BEB101"/>
      <c r="BEC101"/>
      <c r="BED101"/>
      <c r="BEE101"/>
      <c r="BEF101"/>
      <c r="BEG101"/>
      <c r="BEH101"/>
      <c r="BEI101"/>
      <c r="BEJ101"/>
      <c r="BEK101"/>
      <c r="BEL101"/>
      <c r="BEM101"/>
      <c r="BEN101"/>
      <c r="BEO101"/>
      <c r="BEP101"/>
      <c r="BEQ101"/>
      <c r="BER101"/>
      <c r="BES101"/>
      <c r="BET101"/>
      <c r="BEU101"/>
      <c r="BEV101"/>
      <c r="BEW101"/>
      <c r="BEX101"/>
      <c r="BEY101"/>
      <c r="BEZ101"/>
      <c r="BFA101"/>
      <c r="BFB101"/>
      <c r="BFC101"/>
      <c r="BFD101"/>
      <c r="BFE101"/>
      <c r="BFF101"/>
      <c r="BFG101"/>
      <c r="BFH101"/>
      <c r="BFI101"/>
      <c r="BFJ101"/>
      <c r="BFK101"/>
      <c r="BFL101"/>
      <c r="BFM101"/>
      <c r="BFN101"/>
      <c r="BFO101"/>
      <c r="BFP101"/>
      <c r="BFQ101"/>
      <c r="BFR101"/>
      <c r="BFS101"/>
      <c r="BFT101"/>
      <c r="BFU101"/>
      <c r="BFV101"/>
      <c r="BFW101"/>
      <c r="BFX101"/>
      <c r="BFY101"/>
      <c r="BFZ101"/>
      <c r="BGA101"/>
      <c r="BGB101"/>
      <c r="BGC101"/>
      <c r="BGD101"/>
      <c r="BGE101"/>
      <c r="BGF101"/>
      <c r="BGG101"/>
      <c r="BGH101"/>
      <c r="BGI101"/>
      <c r="BGJ101"/>
      <c r="BGK101"/>
      <c r="BGL101"/>
      <c r="BGM101"/>
      <c r="BGN101"/>
      <c r="BGO101"/>
      <c r="BGP101"/>
      <c r="BGQ101"/>
      <c r="BGR101"/>
      <c r="BGS101"/>
      <c r="BGT101"/>
      <c r="BGU101"/>
      <c r="BGV101"/>
      <c r="BGW101"/>
      <c r="BGX101"/>
      <c r="BGY101"/>
      <c r="BGZ101"/>
      <c r="BHA101"/>
      <c r="BHB101"/>
      <c r="BHC101"/>
      <c r="BHD101"/>
      <c r="BHE101"/>
      <c r="BHF101"/>
      <c r="BHG101"/>
      <c r="BHH101"/>
      <c r="BHI101"/>
      <c r="BHJ101"/>
      <c r="BHK101"/>
      <c r="BHL101"/>
      <c r="BHM101"/>
      <c r="BHN101"/>
      <c r="BHO101"/>
      <c r="BHP101"/>
      <c r="BHQ101"/>
      <c r="BHR101"/>
      <c r="BHS101"/>
      <c r="BHT101"/>
      <c r="BHU101"/>
      <c r="BHV101"/>
      <c r="BHW101"/>
      <c r="BHX101"/>
      <c r="BHY101"/>
      <c r="BHZ101"/>
      <c r="BIA101"/>
      <c r="BIB101"/>
      <c r="BIC101"/>
      <c r="BID101"/>
      <c r="BIE101"/>
      <c r="BIF101"/>
      <c r="BIG101"/>
      <c r="BIH101"/>
      <c r="BII101"/>
      <c r="BIJ101"/>
      <c r="BIK101"/>
      <c r="BIL101"/>
      <c r="BIM101"/>
      <c r="BIN101"/>
      <c r="BIO101"/>
      <c r="BIP101"/>
      <c r="BIQ101"/>
      <c r="BIR101"/>
      <c r="BIS101"/>
      <c r="BIT101"/>
      <c r="BIU101"/>
      <c r="BIV101"/>
      <c r="BIW101"/>
      <c r="BIX101"/>
      <c r="BIY101"/>
      <c r="BIZ101"/>
      <c r="BJA101"/>
      <c r="BJB101"/>
      <c r="BJC101"/>
      <c r="BJD101"/>
      <c r="BJE101"/>
      <c r="BJF101"/>
      <c r="BJG101"/>
      <c r="BJH101"/>
      <c r="BJI101"/>
      <c r="BJJ101"/>
      <c r="BJK101"/>
      <c r="BJL101"/>
      <c r="BJM101"/>
      <c r="BJN101"/>
      <c r="BJO101"/>
      <c r="BJP101"/>
      <c r="BJQ101"/>
      <c r="BJR101"/>
      <c r="BJS101"/>
      <c r="BJT101"/>
      <c r="BJU101"/>
      <c r="BJV101"/>
      <c r="BJW101"/>
      <c r="BJX101"/>
      <c r="BJY101"/>
      <c r="BJZ101"/>
      <c r="BKA101"/>
      <c r="BKB101"/>
      <c r="BKC101"/>
      <c r="BKD101"/>
      <c r="BKE101"/>
      <c r="BKF101"/>
      <c r="BKG101"/>
      <c r="BKH101"/>
      <c r="BKI101"/>
      <c r="BKJ101"/>
      <c r="BKK101"/>
      <c r="BKL101"/>
      <c r="BKM101"/>
      <c r="BKN101"/>
      <c r="BKO101"/>
      <c r="BKP101"/>
      <c r="BKQ101"/>
      <c r="BKR101"/>
      <c r="BKS101"/>
      <c r="BKT101"/>
      <c r="BKU101"/>
      <c r="BKV101"/>
      <c r="BKW101"/>
      <c r="BKX101"/>
      <c r="BKY101"/>
      <c r="BKZ101"/>
      <c r="BLA101"/>
      <c r="BLB101"/>
      <c r="BLC101"/>
      <c r="BLD101"/>
      <c r="BLE101"/>
      <c r="BLF101"/>
      <c r="BLG101"/>
      <c r="BLH101"/>
      <c r="BLI101"/>
      <c r="BLJ101"/>
      <c r="BLK101"/>
      <c r="BLL101"/>
      <c r="BLM101"/>
      <c r="BLN101"/>
      <c r="BLO101"/>
      <c r="BLP101"/>
      <c r="BLQ101"/>
      <c r="BLR101"/>
      <c r="BLS101"/>
      <c r="BLT101"/>
      <c r="BLU101"/>
      <c r="BLV101"/>
      <c r="BLW101"/>
      <c r="BLX101"/>
      <c r="BLY101"/>
      <c r="BLZ101"/>
      <c r="BMA101"/>
      <c r="BMB101"/>
      <c r="BMC101"/>
      <c r="BMD101"/>
      <c r="BME101"/>
      <c r="BMF101"/>
      <c r="BMG101"/>
      <c r="BMH101"/>
      <c r="BMI101"/>
      <c r="BMJ101"/>
      <c r="BMK101"/>
      <c r="BML101"/>
      <c r="BMM101"/>
      <c r="BMN101"/>
      <c r="BMO101"/>
      <c r="BMP101"/>
      <c r="BMQ101"/>
      <c r="BMR101"/>
      <c r="BMS101"/>
      <c r="BMT101"/>
      <c r="BMU101"/>
      <c r="BMV101"/>
      <c r="BMW101"/>
      <c r="BMX101"/>
      <c r="BMY101"/>
      <c r="BMZ101"/>
      <c r="BNA101"/>
      <c r="BNB101"/>
      <c r="BNC101"/>
      <c r="BND101"/>
      <c r="BNE101"/>
      <c r="BNF101"/>
      <c r="BNG101"/>
      <c r="BNH101"/>
      <c r="BNI101"/>
      <c r="BNJ101"/>
      <c r="BNK101"/>
      <c r="BNL101"/>
      <c r="BNM101"/>
      <c r="BNN101"/>
      <c r="BNO101"/>
      <c r="BNP101"/>
      <c r="BNQ101"/>
      <c r="BNR101"/>
      <c r="BNS101"/>
      <c r="BNT101"/>
      <c r="BNU101"/>
      <c r="BNV101"/>
      <c r="BNW101"/>
      <c r="BNX101"/>
      <c r="BNY101"/>
      <c r="BNZ101"/>
      <c r="BOA101"/>
      <c r="BOB101"/>
      <c r="BOC101"/>
      <c r="BOD101"/>
      <c r="BOE101"/>
      <c r="BOF101"/>
      <c r="BOG101"/>
      <c r="BOH101"/>
      <c r="BOI101"/>
      <c r="BOJ101"/>
      <c r="BOK101"/>
      <c r="BOL101"/>
      <c r="BOM101"/>
      <c r="BON101"/>
      <c r="BOO101"/>
      <c r="BOP101"/>
      <c r="BOQ101"/>
      <c r="BOR101"/>
      <c r="BOS101"/>
      <c r="BOT101"/>
      <c r="BOU101"/>
      <c r="BOV101"/>
      <c r="BOW101"/>
      <c r="BOX101"/>
      <c r="BOY101"/>
      <c r="BOZ101"/>
      <c r="BPA101"/>
      <c r="BPB101"/>
      <c r="BPC101"/>
      <c r="BPD101"/>
      <c r="BPE101"/>
      <c r="BPF101"/>
      <c r="BPG101"/>
      <c r="BPH101"/>
      <c r="BPI101"/>
      <c r="BPJ101"/>
      <c r="BPK101"/>
      <c r="BPL101"/>
      <c r="BPM101"/>
      <c r="BPN101"/>
      <c r="BPO101"/>
      <c r="BPP101"/>
      <c r="BPQ101"/>
      <c r="BPR101"/>
      <c r="BPS101"/>
      <c r="BPT101"/>
      <c r="BPU101"/>
      <c r="BPV101"/>
      <c r="BPW101"/>
      <c r="BPX101"/>
      <c r="BPY101"/>
      <c r="BPZ101"/>
      <c r="BQA101"/>
      <c r="BQB101"/>
      <c r="BQC101"/>
      <c r="BQD101"/>
      <c r="BQE101"/>
      <c r="BQF101"/>
      <c r="BQG101"/>
      <c r="BQH101"/>
      <c r="BQI101"/>
      <c r="BQJ101"/>
      <c r="BQK101"/>
      <c r="BQL101"/>
      <c r="BQM101"/>
      <c r="BQN101"/>
      <c r="BQO101"/>
      <c r="BQP101"/>
      <c r="BQQ101"/>
      <c r="BQR101"/>
      <c r="BQS101"/>
      <c r="BQT101"/>
      <c r="BQU101"/>
      <c r="BQV101"/>
      <c r="BQW101"/>
      <c r="BQX101"/>
      <c r="BQY101"/>
      <c r="BQZ101"/>
      <c r="BRA101"/>
      <c r="BRB101"/>
      <c r="BRC101"/>
      <c r="BRD101"/>
      <c r="BRE101"/>
      <c r="BRF101"/>
      <c r="BRG101"/>
      <c r="BRH101"/>
      <c r="BRI101"/>
      <c r="BRJ101"/>
      <c r="BRK101"/>
      <c r="BRL101"/>
      <c r="BRM101"/>
      <c r="BRN101"/>
      <c r="BRO101"/>
      <c r="BRP101"/>
      <c r="BRQ101"/>
      <c r="BRR101"/>
      <c r="BRS101"/>
      <c r="BRT101"/>
      <c r="BRU101"/>
      <c r="BRV101"/>
      <c r="BRW101"/>
      <c r="BRX101"/>
      <c r="BRY101"/>
      <c r="BRZ101"/>
      <c r="BSA101"/>
      <c r="BSB101"/>
      <c r="BSC101"/>
      <c r="BSD101"/>
      <c r="BSE101"/>
      <c r="BSF101"/>
      <c r="BSG101"/>
      <c r="BSH101"/>
      <c r="BSI101"/>
      <c r="BSJ101"/>
      <c r="BSK101"/>
      <c r="BSL101"/>
      <c r="BSM101"/>
      <c r="BSN101"/>
      <c r="BSO101"/>
      <c r="BSP101"/>
      <c r="BSQ101"/>
      <c r="BSR101"/>
      <c r="BSS101"/>
      <c r="BST101"/>
      <c r="BSU101"/>
      <c r="BSV101"/>
      <c r="BSW101"/>
      <c r="BSX101"/>
      <c r="BSY101"/>
      <c r="BSZ101"/>
      <c r="BTA101"/>
      <c r="BTB101"/>
      <c r="BTC101"/>
      <c r="BTD101"/>
      <c r="BTE101"/>
      <c r="BTF101"/>
      <c r="BTG101"/>
      <c r="BTH101"/>
      <c r="BTI101"/>
      <c r="BTJ101"/>
      <c r="BTK101"/>
      <c r="BTL101"/>
      <c r="BTM101"/>
      <c r="BTN101"/>
      <c r="BTO101"/>
      <c r="BTP101"/>
      <c r="BTQ101"/>
      <c r="BTR101"/>
      <c r="BTS101"/>
      <c r="BTT101"/>
      <c r="BTU101"/>
      <c r="BTV101"/>
      <c r="BTW101"/>
      <c r="BTX101"/>
      <c r="BTY101"/>
      <c r="BTZ101"/>
      <c r="BUA101"/>
      <c r="BUB101"/>
      <c r="BUC101"/>
      <c r="BUD101"/>
      <c r="BUE101"/>
      <c r="BUF101"/>
      <c r="BUG101"/>
      <c r="BUH101"/>
      <c r="BUI101"/>
      <c r="BUJ101"/>
      <c r="BUK101"/>
      <c r="BUL101"/>
      <c r="BUM101"/>
      <c r="BUN101"/>
      <c r="BUO101"/>
      <c r="BUP101"/>
      <c r="BUQ101"/>
      <c r="BUR101"/>
      <c r="BUS101"/>
      <c r="BUT101"/>
      <c r="BUU101"/>
      <c r="BUV101"/>
      <c r="BUW101"/>
      <c r="BUX101"/>
      <c r="BUY101"/>
      <c r="BUZ101"/>
      <c r="BVA101"/>
      <c r="BVB101"/>
      <c r="BVC101"/>
      <c r="BVD101"/>
      <c r="BVE101"/>
      <c r="BVF101"/>
      <c r="BVG101"/>
      <c r="BVH101"/>
      <c r="BVI101"/>
      <c r="BVJ101"/>
      <c r="BVK101"/>
      <c r="BVL101"/>
      <c r="BVM101"/>
      <c r="BVN101"/>
      <c r="BVO101"/>
      <c r="BVP101"/>
      <c r="BVQ101"/>
      <c r="BVR101"/>
      <c r="BVS101"/>
      <c r="BVT101"/>
      <c r="BVU101"/>
      <c r="BVV101"/>
      <c r="BVW101"/>
      <c r="BVX101"/>
      <c r="BVY101"/>
      <c r="BVZ101"/>
      <c r="BWA101"/>
      <c r="BWB101"/>
      <c r="BWC101"/>
      <c r="BWD101"/>
      <c r="BWE101"/>
      <c r="BWF101"/>
      <c r="BWG101"/>
      <c r="BWH101"/>
      <c r="BWI101"/>
      <c r="BWJ101"/>
      <c r="BWK101"/>
      <c r="BWL101"/>
      <c r="BWM101"/>
      <c r="BWN101"/>
      <c r="BWO101"/>
      <c r="BWP101"/>
      <c r="BWQ101"/>
      <c r="BWR101"/>
      <c r="BWS101"/>
      <c r="BWT101"/>
      <c r="BWU101"/>
      <c r="BWV101"/>
      <c r="BWW101"/>
      <c r="BWX101"/>
      <c r="BWY101"/>
      <c r="BWZ101"/>
      <c r="BXA101"/>
      <c r="BXB101"/>
      <c r="BXC101"/>
      <c r="BXD101"/>
      <c r="BXE101"/>
    </row>
    <row r="102" spans="1:1981" s="4" customFormat="1" ht="15.75" thickBot="1" x14ac:dyDescent="0.3">
      <c r="A102"/>
      <c r="B102" s="199" t="s">
        <v>235</v>
      </c>
      <c r="C102" s="200"/>
      <c r="D102" s="122">
        <f>$D$31*0.07</f>
        <v>490.00000000000006</v>
      </c>
      <c r="E102" s="37" t="s">
        <v>34</v>
      </c>
      <c r="F102" s="65" t="s">
        <v>229</v>
      </c>
      <c r="G102" s="39" t="s">
        <v>37</v>
      </c>
      <c r="H102" s="39" t="s">
        <v>37</v>
      </c>
      <c r="I102" s="39" t="s">
        <v>14</v>
      </c>
      <c r="J102" s="69" t="s">
        <v>236</v>
      </c>
      <c r="L102" s="43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  <c r="AMK102"/>
      <c r="AML102"/>
      <c r="AMM102"/>
      <c r="AMN102"/>
      <c r="AMO102"/>
      <c r="AMP102"/>
      <c r="AMQ102"/>
      <c r="AMR102"/>
      <c r="AMS102"/>
      <c r="AMT102"/>
      <c r="AMU102"/>
      <c r="AMV102"/>
      <c r="AMW102"/>
      <c r="AMX102"/>
      <c r="AMY102"/>
      <c r="AMZ102"/>
      <c r="ANA102"/>
      <c r="ANB102"/>
      <c r="ANC102"/>
      <c r="AND102"/>
      <c r="ANE102"/>
      <c r="ANF102"/>
      <c r="ANG102"/>
      <c r="ANH102"/>
      <c r="ANI102"/>
      <c r="ANJ102"/>
      <c r="ANK102"/>
      <c r="ANL102"/>
      <c r="ANM102"/>
      <c r="ANN102"/>
      <c r="ANO102"/>
      <c r="ANP102"/>
      <c r="ANQ102"/>
      <c r="ANR102"/>
      <c r="ANS102"/>
      <c r="ANT102"/>
      <c r="ANU102"/>
      <c r="ANV102"/>
      <c r="ANW102"/>
      <c r="ANX102"/>
      <c r="ANY102"/>
      <c r="ANZ102"/>
      <c r="AOA102"/>
      <c r="AOB102"/>
      <c r="AOC102"/>
      <c r="AOD102"/>
      <c r="AOE102"/>
      <c r="AOF102"/>
      <c r="AOG102"/>
      <c r="AOH102"/>
      <c r="AOI102"/>
      <c r="AOJ102"/>
      <c r="AOK102"/>
      <c r="AOL102"/>
      <c r="AOM102"/>
      <c r="AON102"/>
      <c r="AOO102"/>
      <c r="AOP102"/>
      <c r="AOQ102"/>
      <c r="AOR102"/>
      <c r="AOS102"/>
      <c r="AOT102"/>
      <c r="AOU102"/>
      <c r="AOV102"/>
      <c r="AOW102"/>
      <c r="AOX102"/>
      <c r="AOY102"/>
      <c r="AOZ102"/>
      <c r="APA102"/>
      <c r="APB102"/>
      <c r="APC102"/>
      <c r="APD102"/>
      <c r="APE102"/>
      <c r="APF102"/>
      <c r="APG102"/>
      <c r="APH102"/>
      <c r="API102"/>
      <c r="APJ102"/>
      <c r="APK102"/>
      <c r="APL102"/>
      <c r="APM102"/>
      <c r="APN102"/>
      <c r="APO102"/>
      <c r="APP102"/>
      <c r="APQ102"/>
      <c r="APR102"/>
      <c r="APS102"/>
      <c r="APT102"/>
      <c r="APU102"/>
      <c r="APV102"/>
      <c r="APW102"/>
      <c r="APX102"/>
      <c r="APY102"/>
      <c r="APZ102"/>
      <c r="AQA102"/>
      <c r="AQB102"/>
      <c r="AQC102"/>
      <c r="AQD102"/>
      <c r="AQE102"/>
      <c r="AQF102"/>
      <c r="AQG102"/>
      <c r="AQH102"/>
      <c r="AQI102"/>
      <c r="AQJ102"/>
      <c r="AQK102"/>
      <c r="AQL102"/>
      <c r="AQM102"/>
      <c r="AQN102"/>
      <c r="AQO102"/>
      <c r="AQP102"/>
      <c r="AQQ102"/>
      <c r="AQR102"/>
      <c r="AQS102"/>
      <c r="AQT102"/>
      <c r="AQU102"/>
      <c r="AQV102"/>
      <c r="AQW102"/>
      <c r="AQX102"/>
      <c r="AQY102"/>
      <c r="AQZ102"/>
      <c r="ARA102"/>
      <c r="ARB102"/>
      <c r="ARC102"/>
      <c r="ARD102"/>
      <c r="ARE102"/>
      <c r="ARF102"/>
      <c r="ARG102"/>
      <c r="ARH102"/>
      <c r="ARI102"/>
      <c r="ARJ102"/>
      <c r="ARK102"/>
      <c r="ARL102"/>
      <c r="ARM102"/>
      <c r="ARN102"/>
      <c r="ARO102"/>
      <c r="ARP102"/>
      <c r="ARQ102"/>
      <c r="ARR102"/>
      <c r="ARS102"/>
      <c r="ART102"/>
      <c r="ARU102"/>
      <c r="ARV102"/>
      <c r="ARW102"/>
      <c r="ARX102"/>
      <c r="ARY102"/>
      <c r="ARZ102"/>
      <c r="ASA102"/>
      <c r="ASB102"/>
      <c r="ASC102"/>
      <c r="ASD102"/>
      <c r="ASE102"/>
      <c r="ASF102"/>
      <c r="ASG102"/>
      <c r="ASH102"/>
      <c r="ASI102"/>
      <c r="ASJ102"/>
      <c r="ASK102"/>
      <c r="ASL102"/>
      <c r="ASM102"/>
      <c r="ASN102"/>
      <c r="ASO102"/>
      <c r="ASP102"/>
      <c r="ASQ102"/>
      <c r="ASR102"/>
      <c r="ASS102"/>
      <c r="AST102"/>
      <c r="ASU102"/>
      <c r="ASV102"/>
      <c r="ASW102"/>
      <c r="ASX102"/>
      <c r="ASY102"/>
      <c r="ASZ102"/>
      <c r="ATA102"/>
      <c r="ATB102"/>
      <c r="ATC102"/>
      <c r="ATD102"/>
      <c r="ATE102"/>
      <c r="ATF102"/>
      <c r="ATG102"/>
      <c r="ATH102"/>
      <c r="ATI102"/>
      <c r="ATJ102"/>
      <c r="ATK102"/>
      <c r="ATL102"/>
      <c r="ATM102"/>
      <c r="ATN102"/>
      <c r="ATO102"/>
      <c r="ATP102"/>
      <c r="ATQ102"/>
      <c r="ATR102"/>
      <c r="ATS102"/>
      <c r="ATT102"/>
      <c r="ATU102"/>
      <c r="ATV102"/>
      <c r="ATW102"/>
      <c r="ATX102"/>
      <c r="ATY102"/>
      <c r="ATZ102"/>
      <c r="AUA102"/>
      <c r="AUB102"/>
      <c r="AUC102"/>
      <c r="AUD102"/>
      <c r="AUE102"/>
      <c r="AUF102"/>
      <c r="AUG102"/>
      <c r="AUH102"/>
      <c r="AUI102"/>
      <c r="AUJ102"/>
      <c r="AUK102"/>
      <c r="AUL102"/>
      <c r="AUM102"/>
      <c r="AUN102"/>
      <c r="AUO102"/>
      <c r="AUP102"/>
      <c r="AUQ102"/>
      <c r="AUR102"/>
      <c r="AUS102"/>
      <c r="AUT102"/>
      <c r="AUU102"/>
      <c r="AUV102"/>
      <c r="AUW102"/>
      <c r="AUX102"/>
      <c r="AUY102"/>
      <c r="AUZ102"/>
      <c r="AVA102"/>
      <c r="AVB102"/>
      <c r="AVC102"/>
      <c r="AVD102"/>
      <c r="AVE102"/>
      <c r="AVF102"/>
      <c r="AVG102"/>
      <c r="AVH102"/>
      <c r="AVI102"/>
      <c r="AVJ102"/>
      <c r="AVK102"/>
      <c r="AVL102"/>
      <c r="AVM102"/>
      <c r="AVN102"/>
      <c r="AVO102"/>
      <c r="AVP102"/>
      <c r="AVQ102"/>
      <c r="AVR102"/>
      <c r="AVS102"/>
      <c r="AVT102"/>
      <c r="AVU102"/>
      <c r="AVV102"/>
      <c r="AVW102"/>
      <c r="AVX102"/>
      <c r="AVY102"/>
      <c r="AVZ102"/>
      <c r="AWA102"/>
      <c r="AWB102"/>
      <c r="AWC102"/>
      <c r="AWD102"/>
      <c r="AWE102"/>
      <c r="AWF102"/>
      <c r="AWG102"/>
      <c r="AWH102"/>
      <c r="AWI102"/>
      <c r="AWJ102"/>
      <c r="AWK102"/>
      <c r="AWL102"/>
      <c r="AWM102"/>
      <c r="AWN102"/>
      <c r="AWO102"/>
      <c r="AWP102"/>
      <c r="AWQ102"/>
      <c r="AWR102"/>
      <c r="AWS102"/>
      <c r="AWT102"/>
      <c r="AWU102"/>
      <c r="AWV102"/>
      <c r="AWW102"/>
      <c r="AWX102"/>
      <c r="AWY102"/>
      <c r="AWZ102"/>
      <c r="AXA102"/>
      <c r="AXB102"/>
      <c r="AXC102"/>
      <c r="AXD102"/>
      <c r="AXE102"/>
      <c r="AXF102"/>
      <c r="AXG102"/>
      <c r="AXH102"/>
      <c r="AXI102"/>
      <c r="AXJ102"/>
      <c r="AXK102"/>
      <c r="AXL102"/>
      <c r="AXM102"/>
      <c r="AXN102"/>
      <c r="AXO102"/>
      <c r="AXP102"/>
      <c r="AXQ102"/>
      <c r="AXR102"/>
      <c r="AXS102"/>
      <c r="AXT102"/>
      <c r="AXU102"/>
      <c r="AXV102"/>
      <c r="AXW102"/>
      <c r="AXX102"/>
      <c r="AXY102"/>
      <c r="AXZ102"/>
      <c r="AYA102"/>
      <c r="AYB102"/>
      <c r="AYC102"/>
      <c r="AYD102"/>
      <c r="AYE102"/>
      <c r="AYF102"/>
      <c r="AYG102"/>
      <c r="AYH102"/>
      <c r="AYI102"/>
      <c r="AYJ102"/>
      <c r="AYK102"/>
      <c r="AYL102"/>
      <c r="AYM102"/>
      <c r="AYN102"/>
      <c r="AYO102"/>
      <c r="AYP102"/>
      <c r="AYQ102"/>
      <c r="AYR102"/>
      <c r="AYS102"/>
      <c r="AYT102"/>
      <c r="AYU102"/>
      <c r="AYV102"/>
      <c r="AYW102"/>
      <c r="AYX102"/>
      <c r="AYY102"/>
      <c r="AYZ102"/>
      <c r="AZA102"/>
      <c r="AZB102"/>
      <c r="AZC102"/>
      <c r="AZD102"/>
      <c r="AZE102"/>
      <c r="AZF102"/>
      <c r="AZG102"/>
      <c r="AZH102"/>
      <c r="AZI102"/>
      <c r="AZJ102"/>
      <c r="AZK102"/>
      <c r="AZL102"/>
      <c r="AZM102"/>
      <c r="AZN102"/>
      <c r="AZO102"/>
      <c r="AZP102"/>
      <c r="AZQ102"/>
      <c r="AZR102"/>
      <c r="AZS102"/>
      <c r="AZT102"/>
      <c r="AZU102"/>
      <c r="AZV102"/>
      <c r="AZW102"/>
      <c r="AZX102"/>
      <c r="AZY102"/>
      <c r="AZZ102"/>
      <c r="BAA102"/>
      <c r="BAB102"/>
      <c r="BAC102"/>
      <c r="BAD102"/>
      <c r="BAE102"/>
      <c r="BAF102"/>
      <c r="BAG102"/>
      <c r="BAH102"/>
      <c r="BAI102"/>
      <c r="BAJ102"/>
      <c r="BAK102"/>
      <c r="BAL102"/>
      <c r="BAM102"/>
      <c r="BAN102"/>
      <c r="BAO102"/>
      <c r="BAP102"/>
      <c r="BAQ102"/>
      <c r="BAR102"/>
      <c r="BAS102"/>
      <c r="BAT102"/>
      <c r="BAU102"/>
      <c r="BAV102"/>
      <c r="BAW102"/>
      <c r="BAX102"/>
      <c r="BAY102"/>
      <c r="BAZ102"/>
      <c r="BBA102"/>
      <c r="BBB102"/>
      <c r="BBC102"/>
      <c r="BBD102"/>
      <c r="BBE102"/>
      <c r="BBF102"/>
      <c r="BBG102"/>
      <c r="BBH102"/>
      <c r="BBI102"/>
      <c r="BBJ102"/>
      <c r="BBK102"/>
      <c r="BBL102"/>
      <c r="BBM102"/>
      <c r="BBN102"/>
      <c r="BBO102"/>
      <c r="BBP102"/>
      <c r="BBQ102"/>
      <c r="BBR102"/>
      <c r="BBS102"/>
      <c r="BBT102"/>
      <c r="BBU102"/>
      <c r="BBV102"/>
      <c r="BBW102"/>
      <c r="BBX102"/>
      <c r="BBY102"/>
      <c r="BBZ102"/>
      <c r="BCA102"/>
      <c r="BCB102"/>
      <c r="BCC102"/>
      <c r="BCD102"/>
      <c r="BCE102"/>
      <c r="BCF102"/>
      <c r="BCG102"/>
      <c r="BCH102"/>
      <c r="BCI102"/>
      <c r="BCJ102"/>
      <c r="BCK102"/>
      <c r="BCL102"/>
      <c r="BCM102"/>
      <c r="BCN102"/>
      <c r="BCO102"/>
      <c r="BCP102"/>
      <c r="BCQ102"/>
      <c r="BCR102"/>
      <c r="BCS102"/>
      <c r="BCT102"/>
      <c r="BCU102"/>
      <c r="BCV102"/>
      <c r="BCW102"/>
      <c r="BCX102"/>
      <c r="BCY102"/>
      <c r="BCZ102"/>
      <c r="BDA102"/>
      <c r="BDB102"/>
      <c r="BDC102"/>
      <c r="BDD102"/>
      <c r="BDE102"/>
      <c r="BDF102"/>
      <c r="BDG102"/>
      <c r="BDH102"/>
      <c r="BDI102"/>
      <c r="BDJ102"/>
      <c r="BDK102"/>
      <c r="BDL102"/>
      <c r="BDM102"/>
      <c r="BDN102"/>
      <c r="BDO102"/>
      <c r="BDP102"/>
      <c r="BDQ102"/>
      <c r="BDR102"/>
      <c r="BDS102"/>
      <c r="BDT102"/>
      <c r="BDU102"/>
      <c r="BDV102"/>
      <c r="BDW102"/>
      <c r="BDX102"/>
      <c r="BDY102"/>
      <c r="BDZ102"/>
      <c r="BEA102"/>
      <c r="BEB102"/>
      <c r="BEC102"/>
      <c r="BED102"/>
      <c r="BEE102"/>
      <c r="BEF102"/>
      <c r="BEG102"/>
      <c r="BEH102"/>
      <c r="BEI102"/>
      <c r="BEJ102"/>
      <c r="BEK102"/>
      <c r="BEL102"/>
      <c r="BEM102"/>
      <c r="BEN102"/>
      <c r="BEO102"/>
      <c r="BEP102"/>
      <c r="BEQ102"/>
      <c r="BER102"/>
      <c r="BES102"/>
      <c r="BET102"/>
      <c r="BEU102"/>
      <c r="BEV102"/>
      <c r="BEW102"/>
      <c r="BEX102"/>
      <c r="BEY102"/>
      <c r="BEZ102"/>
      <c r="BFA102"/>
      <c r="BFB102"/>
      <c r="BFC102"/>
      <c r="BFD102"/>
      <c r="BFE102"/>
      <c r="BFF102"/>
      <c r="BFG102"/>
      <c r="BFH102"/>
      <c r="BFI102"/>
      <c r="BFJ102"/>
      <c r="BFK102"/>
      <c r="BFL102"/>
      <c r="BFM102"/>
      <c r="BFN102"/>
      <c r="BFO102"/>
      <c r="BFP102"/>
      <c r="BFQ102"/>
      <c r="BFR102"/>
      <c r="BFS102"/>
      <c r="BFT102"/>
      <c r="BFU102"/>
      <c r="BFV102"/>
      <c r="BFW102"/>
      <c r="BFX102"/>
      <c r="BFY102"/>
      <c r="BFZ102"/>
      <c r="BGA102"/>
      <c r="BGB102"/>
      <c r="BGC102"/>
      <c r="BGD102"/>
      <c r="BGE102"/>
      <c r="BGF102"/>
      <c r="BGG102"/>
      <c r="BGH102"/>
      <c r="BGI102"/>
      <c r="BGJ102"/>
      <c r="BGK102"/>
      <c r="BGL102"/>
      <c r="BGM102"/>
      <c r="BGN102"/>
      <c r="BGO102"/>
      <c r="BGP102"/>
      <c r="BGQ102"/>
      <c r="BGR102"/>
      <c r="BGS102"/>
      <c r="BGT102"/>
      <c r="BGU102"/>
      <c r="BGV102"/>
      <c r="BGW102"/>
      <c r="BGX102"/>
      <c r="BGY102"/>
      <c r="BGZ102"/>
      <c r="BHA102"/>
      <c r="BHB102"/>
      <c r="BHC102"/>
      <c r="BHD102"/>
      <c r="BHE102"/>
      <c r="BHF102"/>
      <c r="BHG102"/>
      <c r="BHH102"/>
      <c r="BHI102"/>
      <c r="BHJ102"/>
      <c r="BHK102"/>
      <c r="BHL102"/>
      <c r="BHM102"/>
      <c r="BHN102"/>
      <c r="BHO102"/>
      <c r="BHP102"/>
      <c r="BHQ102"/>
      <c r="BHR102"/>
      <c r="BHS102"/>
      <c r="BHT102"/>
      <c r="BHU102"/>
      <c r="BHV102"/>
      <c r="BHW102"/>
      <c r="BHX102"/>
      <c r="BHY102"/>
      <c r="BHZ102"/>
      <c r="BIA102"/>
      <c r="BIB102"/>
      <c r="BIC102"/>
      <c r="BID102"/>
      <c r="BIE102"/>
      <c r="BIF102"/>
      <c r="BIG102"/>
      <c r="BIH102"/>
      <c r="BII102"/>
      <c r="BIJ102"/>
      <c r="BIK102"/>
      <c r="BIL102"/>
      <c r="BIM102"/>
      <c r="BIN102"/>
      <c r="BIO102"/>
      <c r="BIP102"/>
      <c r="BIQ102"/>
      <c r="BIR102"/>
      <c r="BIS102"/>
      <c r="BIT102"/>
      <c r="BIU102"/>
      <c r="BIV102"/>
      <c r="BIW102"/>
      <c r="BIX102"/>
      <c r="BIY102"/>
      <c r="BIZ102"/>
      <c r="BJA102"/>
      <c r="BJB102"/>
      <c r="BJC102"/>
      <c r="BJD102"/>
      <c r="BJE102"/>
      <c r="BJF102"/>
      <c r="BJG102"/>
      <c r="BJH102"/>
      <c r="BJI102"/>
      <c r="BJJ102"/>
      <c r="BJK102"/>
      <c r="BJL102"/>
      <c r="BJM102"/>
      <c r="BJN102"/>
      <c r="BJO102"/>
      <c r="BJP102"/>
      <c r="BJQ102"/>
      <c r="BJR102"/>
      <c r="BJS102"/>
      <c r="BJT102"/>
      <c r="BJU102"/>
      <c r="BJV102"/>
      <c r="BJW102"/>
      <c r="BJX102"/>
      <c r="BJY102"/>
      <c r="BJZ102"/>
      <c r="BKA102"/>
      <c r="BKB102"/>
      <c r="BKC102"/>
      <c r="BKD102"/>
      <c r="BKE102"/>
      <c r="BKF102"/>
      <c r="BKG102"/>
      <c r="BKH102"/>
      <c r="BKI102"/>
      <c r="BKJ102"/>
      <c r="BKK102"/>
      <c r="BKL102"/>
      <c r="BKM102"/>
      <c r="BKN102"/>
      <c r="BKO102"/>
      <c r="BKP102"/>
      <c r="BKQ102"/>
      <c r="BKR102"/>
      <c r="BKS102"/>
      <c r="BKT102"/>
      <c r="BKU102"/>
      <c r="BKV102"/>
      <c r="BKW102"/>
      <c r="BKX102"/>
      <c r="BKY102"/>
      <c r="BKZ102"/>
      <c r="BLA102"/>
      <c r="BLB102"/>
      <c r="BLC102"/>
      <c r="BLD102"/>
      <c r="BLE102"/>
      <c r="BLF102"/>
      <c r="BLG102"/>
      <c r="BLH102"/>
      <c r="BLI102"/>
      <c r="BLJ102"/>
      <c r="BLK102"/>
      <c r="BLL102"/>
      <c r="BLM102"/>
      <c r="BLN102"/>
      <c r="BLO102"/>
      <c r="BLP102"/>
      <c r="BLQ102"/>
      <c r="BLR102"/>
      <c r="BLS102"/>
      <c r="BLT102"/>
      <c r="BLU102"/>
      <c r="BLV102"/>
      <c r="BLW102"/>
      <c r="BLX102"/>
      <c r="BLY102"/>
      <c r="BLZ102"/>
      <c r="BMA102"/>
      <c r="BMB102"/>
      <c r="BMC102"/>
      <c r="BMD102"/>
      <c r="BME102"/>
      <c r="BMF102"/>
      <c r="BMG102"/>
      <c r="BMH102"/>
      <c r="BMI102"/>
      <c r="BMJ102"/>
      <c r="BMK102"/>
      <c r="BML102"/>
      <c r="BMM102"/>
      <c r="BMN102"/>
      <c r="BMO102"/>
      <c r="BMP102"/>
      <c r="BMQ102"/>
      <c r="BMR102"/>
      <c r="BMS102"/>
      <c r="BMT102"/>
      <c r="BMU102"/>
      <c r="BMV102"/>
      <c r="BMW102"/>
      <c r="BMX102"/>
      <c r="BMY102"/>
      <c r="BMZ102"/>
      <c r="BNA102"/>
      <c r="BNB102"/>
      <c r="BNC102"/>
      <c r="BND102"/>
      <c r="BNE102"/>
      <c r="BNF102"/>
      <c r="BNG102"/>
      <c r="BNH102"/>
      <c r="BNI102"/>
      <c r="BNJ102"/>
      <c r="BNK102"/>
      <c r="BNL102"/>
      <c r="BNM102"/>
      <c r="BNN102"/>
      <c r="BNO102"/>
      <c r="BNP102"/>
      <c r="BNQ102"/>
      <c r="BNR102"/>
      <c r="BNS102"/>
      <c r="BNT102"/>
      <c r="BNU102"/>
      <c r="BNV102"/>
      <c r="BNW102"/>
      <c r="BNX102"/>
      <c r="BNY102"/>
      <c r="BNZ102"/>
      <c r="BOA102"/>
      <c r="BOB102"/>
      <c r="BOC102"/>
      <c r="BOD102"/>
      <c r="BOE102"/>
      <c r="BOF102"/>
      <c r="BOG102"/>
      <c r="BOH102"/>
      <c r="BOI102"/>
      <c r="BOJ102"/>
      <c r="BOK102"/>
      <c r="BOL102"/>
      <c r="BOM102"/>
      <c r="BON102"/>
      <c r="BOO102"/>
      <c r="BOP102"/>
      <c r="BOQ102"/>
      <c r="BOR102"/>
      <c r="BOS102"/>
      <c r="BOT102"/>
      <c r="BOU102"/>
      <c r="BOV102"/>
      <c r="BOW102"/>
      <c r="BOX102"/>
      <c r="BOY102"/>
      <c r="BOZ102"/>
      <c r="BPA102"/>
      <c r="BPB102"/>
      <c r="BPC102"/>
      <c r="BPD102"/>
      <c r="BPE102"/>
      <c r="BPF102"/>
      <c r="BPG102"/>
      <c r="BPH102"/>
      <c r="BPI102"/>
      <c r="BPJ102"/>
      <c r="BPK102"/>
      <c r="BPL102"/>
      <c r="BPM102"/>
      <c r="BPN102"/>
      <c r="BPO102"/>
      <c r="BPP102"/>
      <c r="BPQ102"/>
      <c r="BPR102"/>
      <c r="BPS102"/>
      <c r="BPT102"/>
      <c r="BPU102"/>
      <c r="BPV102"/>
      <c r="BPW102"/>
      <c r="BPX102"/>
      <c r="BPY102"/>
      <c r="BPZ102"/>
      <c r="BQA102"/>
      <c r="BQB102"/>
      <c r="BQC102"/>
      <c r="BQD102"/>
      <c r="BQE102"/>
      <c r="BQF102"/>
      <c r="BQG102"/>
      <c r="BQH102"/>
      <c r="BQI102"/>
      <c r="BQJ102"/>
      <c r="BQK102"/>
      <c r="BQL102"/>
      <c r="BQM102"/>
      <c r="BQN102"/>
      <c r="BQO102"/>
      <c r="BQP102"/>
      <c r="BQQ102"/>
      <c r="BQR102"/>
      <c r="BQS102"/>
      <c r="BQT102"/>
      <c r="BQU102"/>
      <c r="BQV102"/>
      <c r="BQW102"/>
      <c r="BQX102"/>
      <c r="BQY102"/>
      <c r="BQZ102"/>
      <c r="BRA102"/>
      <c r="BRB102"/>
      <c r="BRC102"/>
      <c r="BRD102"/>
      <c r="BRE102"/>
      <c r="BRF102"/>
      <c r="BRG102"/>
      <c r="BRH102"/>
      <c r="BRI102"/>
      <c r="BRJ102"/>
      <c r="BRK102"/>
      <c r="BRL102"/>
      <c r="BRM102"/>
      <c r="BRN102"/>
      <c r="BRO102"/>
      <c r="BRP102"/>
      <c r="BRQ102"/>
      <c r="BRR102"/>
      <c r="BRS102"/>
      <c r="BRT102"/>
      <c r="BRU102"/>
      <c r="BRV102"/>
      <c r="BRW102"/>
      <c r="BRX102"/>
      <c r="BRY102"/>
      <c r="BRZ102"/>
      <c r="BSA102"/>
      <c r="BSB102"/>
      <c r="BSC102"/>
      <c r="BSD102"/>
      <c r="BSE102"/>
      <c r="BSF102"/>
      <c r="BSG102"/>
      <c r="BSH102"/>
      <c r="BSI102"/>
      <c r="BSJ102"/>
      <c r="BSK102"/>
      <c r="BSL102"/>
      <c r="BSM102"/>
      <c r="BSN102"/>
      <c r="BSO102"/>
      <c r="BSP102"/>
      <c r="BSQ102"/>
      <c r="BSR102"/>
      <c r="BSS102"/>
      <c r="BST102"/>
      <c r="BSU102"/>
      <c r="BSV102"/>
      <c r="BSW102"/>
      <c r="BSX102"/>
      <c r="BSY102"/>
      <c r="BSZ102"/>
      <c r="BTA102"/>
      <c r="BTB102"/>
      <c r="BTC102"/>
      <c r="BTD102"/>
      <c r="BTE102"/>
      <c r="BTF102"/>
      <c r="BTG102"/>
      <c r="BTH102"/>
      <c r="BTI102"/>
      <c r="BTJ102"/>
      <c r="BTK102"/>
      <c r="BTL102"/>
      <c r="BTM102"/>
      <c r="BTN102"/>
      <c r="BTO102"/>
      <c r="BTP102"/>
      <c r="BTQ102"/>
      <c r="BTR102"/>
      <c r="BTS102"/>
      <c r="BTT102"/>
      <c r="BTU102"/>
      <c r="BTV102"/>
      <c r="BTW102"/>
      <c r="BTX102"/>
      <c r="BTY102"/>
      <c r="BTZ102"/>
      <c r="BUA102"/>
      <c r="BUB102"/>
      <c r="BUC102"/>
      <c r="BUD102"/>
      <c r="BUE102"/>
      <c r="BUF102"/>
      <c r="BUG102"/>
      <c r="BUH102"/>
      <c r="BUI102"/>
      <c r="BUJ102"/>
      <c r="BUK102"/>
      <c r="BUL102"/>
      <c r="BUM102"/>
      <c r="BUN102"/>
      <c r="BUO102"/>
      <c r="BUP102"/>
      <c r="BUQ102"/>
      <c r="BUR102"/>
      <c r="BUS102"/>
      <c r="BUT102"/>
      <c r="BUU102"/>
      <c r="BUV102"/>
      <c r="BUW102"/>
      <c r="BUX102"/>
      <c r="BUY102"/>
      <c r="BUZ102"/>
      <c r="BVA102"/>
      <c r="BVB102"/>
      <c r="BVC102"/>
      <c r="BVD102"/>
      <c r="BVE102"/>
      <c r="BVF102"/>
      <c r="BVG102"/>
      <c r="BVH102"/>
      <c r="BVI102"/>
      <c r="BVJ102"/>
      <c r="BVK102"/>
      <c r="BVL102"/>
      <c r="BVM102"/>
      <c r="BVN102"/>
      <c r="BVO102"/>
      <c r="BVP102"/>
      <c r="BVQ102"/>
      <c r="BVR102"/>
      <c r="BVS102"/>
      <c r="BVT102"/>
      <c r="BVU102"/>
      <c r="BVV102"/>
      <c r="BVW102"/>
      <c r="BVX102"/>
      <c r="BVY102"/>
      <c r="BVZ102"/>
      <c r="BWA102"/>
      <c r="BWB102"/>
      <c r="BWC102"/>
      <c r="BWD102"/>
      <c r="BWE102"/>
      <c r="BWF102"/>
      <c r="BWG102"/>
      <c r="BWH102"/>
      <c r="BWI102"/>
      <c r="BWJ102"/>
      <c r="BWK102"/>
      <c r="BWL102"/>
      <c r="BWM102"/>
      <c r="BWN102"/>
      <c r="BWO102"/>
      <c r="BWP102"/>
      <c r="BWQ102"/>
      <c r="BWR102"/>
      <c r="BWS102"/>
      <c r="BWT102"/>
      <c r="BWU102"/>
      <c r="BWV102"/>
      <c r="BWW102"/>
      <c r="BWX102"/>
      <c r="BWY102"/>
      <c r="BWZ102"/>
      <c r="BXA102"/>
      <c r="BXB102"/>
      <c r="BXC102"/>
      <c r="BXD102"/>
      <c r="BXE102"/>
    </row>
    <row r="103" spans="1:1981" s="4" customFormat="1" ht="15.75" thickBot="1" x14ac:dyDescent="0.3">
      <c r="A103"/>
      <c r="B103" s="199" t="s">
        <v>237</v>
      </c>
      <c r="C103" s="200"/>
      <c r="D103" s="122">
        <f>$D$31*0.09</f>
        <v>630</v>
      </c>
      <c r="E103" s="37" t="s">
        <v>34</v>
      </c>
      <c r="F103" s="65" t="s">
        <v>229</v>
      </c>
      <c r="G103" s="39" t="s">
        <v>37</v>
      </c>
      <c r="H103" s="39" t="s">
        <v>37</v>
      </c>
      <c r="I103" s="39" t="s">
        <v>14</v>
      </c>
      <c r="J103" s="69" t="s">
        <v>411</v>
      </c>
      <c r="L103" s="4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  <c r="AMK103"/>
      <c r="AML103"/>
      <c r="AMM103"/>
      <c r="AMN103"/>
      <c r="AMO103"/>
      <c r="AMP103"/>
      <c r="AMQ103"/>
      <c r="AMR103"/>
      <c r="AMS103"/>
      <c r="AMT103"/>
      <c r="AMU103"/>
      <c r="AMV103"/>
      <c r="AMW103"/>
      <c r="AMX103"/>
      <c r="AMY103"/>
      <c r="AMZ103"/>
      <c r="ANA103"/>
      <c r="ANB103"/>
      <c r="ANC103"/>
      <c r="AND103"/>
      <c r="ANE103"/>
      <c r="ANF103"/>
      <c r="ANG103"/>
      <c r="ANH103"/>
      <c r="ANI103"/>
      <c r="ANJ103"/>
      <c r="ANK103"/>
      <c r="ANL103"/>
      <c r="ANM103"/>
      <c r="ANN103"/>
      <c r="ANO103"/>
      <c r="ANP103"/>
      <c r="ANQ103"/>
      <c r="ANR103"/>
      <c r="ANS103"/>
      <c r="ANT103"/>
      <c r="ANU103"/>
      <c r="ANV103"/>
      <c r="ANW103"/>
      <c r="ANX103"/>
      <c r="ANY103"/>
      <c r="ANZ103"/>
      <c r="AOA103"/>
      <c r="AOB103"/>
      <c r="AOC103"/>
      <c r="AOD103"/>
      <c r="AOE103"/>
      <c r="AOF103"/>
      <c r="AOG103"/>
      <c r="AOH103"/>
      <c r="AOI103"/>
      <c r="AOJ103"/>
      <c r="AOK103"/>
      <c r="AOL103"/>
      <c r="AOM103"/>
      <c r="AON103"/>
      <c r="AOO103"/>
      <c r="AOP103"/>
      <c r="AOQ103"/>
      <c r="AOR103"/>
      <c r="AOS103"/>
      <c r="AOT103"/>
      <c r="AOU103"/>
      <c r="AOV103"/>
      <c r="AOW103"/>
      <c r="AOX103"/>
      <c r="AOY103"/>
      <c r="AOZ103"/>
      <c r="APA103"/>
      <c r="APB103"/>
      <c r="APC103"/>
      <c r="APD103"/>
      <c r="APE103"/>
      <c r="APF103"/>
      <c r="APG103"/>
      <c r="APH103"/>
      <c r="API103"/>
      <c r="APJ103"/>
      <c r="APK103"/>
      <c r="APL103"/>
      <c r="APM103"/>
      <c r="APN103"/>
      <c r="APO103"/>
      <c r="APP103"/>
      <c r="APQ103"/>
      <c r="APR103"/>
      <c r="APS103"/>
      <c r="APT103"/>
      <c r="APU103"/>
      <c r="APV103"/>
      <c r="APW103"/>
      <c r="APX103"/>
      <c r="APY103"/>
      <c r="APZ103"/>
      <c r="AQA103"/>
      <c r="AQB103"/>
      <c r="AQC103"/>
      <c r="AQD103"/>
      <c r="AQE103"/>
      <c r="AQF103"/>
      <c r="AQG103"/>
      <c r="AQH103"/>
      <c r="AQI103"/>
      <c r="AQJ103"/>
      <c r="AQK103"/>
      <c r="AQL103"/>
      <c r="AQM103"/>
      <c r="AQN103"/>
      <c r="AQO103"/>
      <c r="AQP103"/>
      <c r="AQQ103"/>
      <c r="AQR103"/>
      <c r="AQS103"/>
      <c r="AQT103"/>
      <c r="AQU103"/>
      <c r="AQV103"/>
      <c r="AQW103"/>
      <c r="AQX103"/>
      <c r="AQY103"/>
      <c r="AQZ103"/>
      <c r="ARA103"/>
      <c r="ARB103"/>
      <c r="ARC103"/>
      <c r="ARD103"/>
      <c r="ARE103"/>
      <c r="ARF103"/>
      <c r="ARG103"/>
      <c r="ARH103"/>
      <c r="ARI103"/>
      <c r="ARJ103"/>
      <c r="ARK103"/>
      <c r="ARL103"/>
      <c r="ARM103"/>
      <c r="ARN103"/>
      <c r="ARO103"/>
      <c r="ARP103"/>
      <c r="ARQ103"/>
      <c r="ARR103"/>
      <c r="ARS103"/>
      <c r="ART103"/>
      <c r="ARU103"/>
      <c r="ARV103"/>
      <c r="ARW103"/>
      <c r="ARX103"/>
      <c r="ARY103"/>
      <c r="ARZ103"/>
      <c r="ASA103"/>
      <c r="ASB103"/>
      <c r="ASC103"/>
      <c r="ASD103"/>
      <c r="ASE103"/>
      <c r="ASF103"/>
      <c r="ASG103"/>
      <c r="ASH103"/>
      <c r="ASI103"/>
      <c r="ASJ103"/>
      <c r="ASK103"/>
      <c r="ASL103"/>
      <c r="ASM103"/>
      <c r="ASN103"/>
      <c r="ASO103"/>
      <c r="ASP103"/>
      <c r="ASQ103"/>
      <c r="ASR103"/>
      <c r="ASS103"/>
      <c r="AST103"/>
      <c r="ASU103"/>
      <c r="ASV103"/>
      <c r="ASW103"/>
      <c r="ASX103"/>
      <c r="ASY103"/>
      <c r="ASZ103"/>
      <c r="ATA103"/>
      <c r="ATB103"/>
      <c r="ATC103"/>
      <c r="ATD103"/>
      <c r="ATE103"/>
      <c r="ATF103"/>
      <c r="ATG103"/>
      <c r="ATH103"/>
      <c r="ATI103"/>
      <c r="ATJ103"/>
      <c r="ATK103"/>
      <c r="ATL103"/>
      <c r="ATM103"/>
      <c r="ATN103"/>
      <c r="ATO103"/>
      <c r="ATP103"/>
      <c r="ATQ103"/>
      <c r="ATR103"/>
      <c r="ATS103"/>
      <c r="ATT103"/>
      <c r="ATU103"/>
      <c r="ATV103"/>
      <c r="ATW103"/>
      <c r="ATX103"/>
      <c r="ATY103"/>
      <c r="ATZ103"/>
      <c r="AUA103"/>
      <c r="AUB103"/>
      <c r="AUC103"/>
      <c r="AUD103"/>
      <c r="AUE103"/>
      <c r="AUF103"/>
      <c r="AUG103"/>
      <c r="AUH103"/>
      <c r="AUI103"/>
      <c r="AUJ103"/>
      <c r="AUK103"/>
      <c r="AUL103"/>
      <c r="AUM103"/>
      <c r="AUN103"/>
      <c r="AUO103"/>
      <c r="AUP103"/>
      <c r="AUQ103"/>
      <c r="AUR103"/>
      <c r="AUS103"/>
      <c r="AUT103"/>
      <c r="AUU103"/>
      <c r="AUV103"/>
      <c r="AUW103"/>
      <c r="AUX103"/>
      <c r="AUY103"/>
      <c r="AUZ103"/>
      <c r="AVA103"/>
      <c r="AVB103"/>
      <c r="AVC103"/>
      <c r="AVD103"/>
      <c r="AVE103"/>
      <c r="AVF103"/>
      <c r="AVG103"/>
      <c r="AVH103"/>
      <c r="AVI103"/>
      <c r="AVJ103"/>
      <c r="AVK103"/>
      <c r="AVL103"/>
      <c r="AVM103"/>
      <c r="AVN103"/>
      <c r="AVO103"/>
      <c r="AVP103"/>
      <c r="AVQ103"/>
      <c r="AVR103"/>
      <c r="AVS103"/>
      <c r="AVT103"/>
      <c r="AVU103"/>
      <c r="AVV103"/>
      <c r="AVW103"/>
      <c r="AVX103"/>
      <c r="AVY103"/>
      <c r="AVZ103"/>
      <c r="AWA103"/>
      <c r="AWB103"/>
      <c r="AWC103"/>
      <c r="AWD103"/>
      <c r="AWE103"/>
      <c r="AWF103"/>
      <c r="AWG103"/>
      <c r="AWH103"/>
      <c r="AWI103"/>
      <c r="AWJ103"/>
      <c r="AWK103"/>
      <c r="AWL103"/>
      <c r="AWM103"/>
      <c r="AWN103"/>
      <c r="AWO103"/>
      <c r="AWP103"/>
      <c r="AWQ103"/>
      <c r="AWR103"/>
      <c r="AWS103"/>
      <c r="AWT103"/>
      <c r="AWU103"/>
      <c r="AWV103"/>
      <c r="AWW103"/>
      <c r="AWX103"/>
      <c r="AWY103"/>
      <c r="AWZ103"/>
      <c r="AXA103"/>
      <c r="AXB103"/>
      <c r="AXC103"/>
      <c r="AXD103"/>
      <c r="AXE103"/>
      <c r="AXF103"/>
      <c r="AXG103"/>
      <c r="AXH103"/>
      <c r="AXI103"/>
      <c r="AXJ103"/>
      <c r="AXK103"/>
      <c r="AXL103"/>
      <c r="AXM103"/>
      <c r="AXN103"/>
      <c r="AXO103"/>
      <c r="AXP103"/>
      <c r="AXQ103"/>
      <c r="AXR103"/>
      <c r="AXS103"/>
      <c r="AXT103"/>
      <c r="AXU103"/>
      <c r="AXV103"/>
      <c r="AXW103"/>
      <c r="AXX103"/>
      <c r="AXY103"/>
      <c r="AXZ103"/>
      <c r="AYA103"/>
      <c r="AYB103"/>
      <c r="AYC103"/>
      <c r="AYD103"/>
      <c r="AYE103"/>
      <c r="AYF103"/>
      <c r="AYG103"/>
      <c r="AYH103"/>
      <c r="AYI103"/>
      <c r="AYJ103"/>
      <c r="AYK103"/>
      <c r="AYL103"/>
      <c r="AYM103"/>
      <c r="AYN103"/>
      <c r="AYO103"/>
      <c r="AYP103"/>
      <c r="AYQ103"/>
      <c r="AYR103"/>
      <c r="AYS103"/>
      <c r="AYT103"/>
      <c r="AYU103"/>
      <c r="AYV103"/>
      <c r="AYW103"/>
      <c r="AYX103"/>
      <c r="AYY103"/>
      <c r="AYZ103"/>
      <c r="AZA103"/>
      <c r="AZB103"/>
      <c r="AZC103"/>
      <c r="AZD103"/>
      <c r="AZE103"/>
      <c r="AZF103"/>
      <c r="AZG103"/>
      <c r="AZH103"/>
      <c r="AZI103"/>
      <c r="AZJ103"/>
      <c r="AZK103"/>
      <c r="AZL103"/>
      <c r="AZM103"/>
      <c r="AZN103"/>
      <c r="AZO103"/>
      <c r="AZP103"/>
      <c r="AZQ103"/>
      <c r="AZR103"/>
      <c r="AZS103"/>
      <c r="AZT103"/>
      <c r="AZU103"/>
      <c r="AZV103"/>
      <c r="AZW103"/>
      <c r="AZX103"/>
      <c r="AZY103"/>
      <c r="AZZ103"/>
      <c r="BAA103"/>
      <c r="BAB103"/>
      <c r="BAC103"/>
      <c r="BAD103"/>
      <c r="BAE103"/>
      <c r="BAF103"/>
      <c r="BAG103"/>
      <c r="BAH103"/>
      <c r="BAI103"/>
      <c r="BAJ103"/>
      <c r="BAK103"/>
      <c r="BAL103"/>
      <c r="BAM103"/>
      <c r="BAN103"/>
      <c r="BAO103"/>
      <c r="BAP103"/>
      <c r="BAQ103"/>
      <c r="BAR103"/>
      <c r="BAS103"/>
      <c r="BAT103"/>
      <c r="BAU103"/>
      <c r="BAV103"/>
      <c r="BAW103"/>
      <c r="BAX103"/>
      <c r="BAY103"/>
      <c r="BAZ103"/>
      <c r="BBA103"/>
      <c r="BBB103"/>
      <c r="BBC103"/>
      <c r="BBD103"/>
      <c r="BBE103"/>
      <c r="BBF103"/>
      <c r="BBG103"/>
      <c r="BBH103"/>
      <c r="BBI103"/>
      <c r="BBJ103"/>
      <c r="BBK103"/>
      <c r="BBL103"/>
      <c r="BBM103"/>
      <c r="BBN103"/>
      <c r="BBO103"/>
      <c r="BBP103"/>
      <c r="BBQ103"/>
      <c r="BBR103"/>
      <c r="BBS103"/>
      <c r="BBT103"/>
      <c r="BBU103"/>
      <c r="BBV103"/>
      <c r="BBW103"/>
      <c r="BBX103"/>
      <c r="BBY103"/>
      <c r="BBZ103"/>
      <c r="BCA103"/>
      <c r="BCB103"/>
      <c r="BCC103"/>
      <c r="BCD103"/>
      <c r="BCE103"/>
      <c r="BCF103"/>
      <c r="BCG103"/>
      <c r="BCH103"/>
      <c r="BCI103"/>
      <c r="BCJ103"/>
      <c r="BCK103"/>
      <c r="BCL103"/>
      <c r="BCM103"/>
      <c r="BCN103"/>
      <c r="BCO103"/>
      <c r="BCP103"/>
      <c r="BCQ103"/>
      <c r="BCR103"/>
      <c r="BCS103"/>
      <c r="BCT103"/>
      <c r="BCU103"/>
      <c r="BCV103"/>
      <c r="BCW103"/>
      <c r="BCX103"/>
      <c r="BCY103"/>
      <c r="BCZ103"/>
      <c r="BDA103"/>
      <c r="BDB103"/>
      <c r="BDC103"/>
      <c r="BDD103"/>
      <c r="BDE103"/>
      <c r="BDF103"/>
      <c r="BDG103"/>
      <c r="BDH103"/>
      <c r="BDI103"/>
      <c r="BDJ103"/>
      <c r="BDK103"/>
      <c r="BDL103"/>
      <c r="BDM103"/>
      <c r="BDN103"/>
      <c r="BDO103"/>
      <c r="BDP103"/>
      <c r="BDQ103"/>
      <c r="BDR103"/>
      <c r="BDS103"/>
      <c r="BDT103"/>
      <c r="BDU103"/>
      <c r="BDV103"/>
      <c r="BDW103"/>
      <c r="BDX103"/>
      <c r="BDY103"/>
      <c r="BDZ103"/>
      <c r="BEA103"/>
      <c r="BEB103"/>
      <c r="BEC103"/>
      <c r="BED103"/>
      <c r="BEE103"/>
      <c r="BEF103"/>
      <c r="BEG103"/>
      <c r="BEH103"/>
      <c r="BEI103"/>
      <c r="BEJ103"/>
      <c r="BEK103"/>
      <c r="BEL103"/>
      <c r="BEM103"/>
      <c r="BEN103"/>
      <c r="BEO103"/>
      <c r="BEP103"/>
      <c r="BEQ103"/>
      <c r="BER103"/>
      <c r="BES103"/>
      <c r="BET103"/>
      <c r="BEU103"/>
      <c r="BEV103"/>
      <c r="BEW103"/>
      <c r="BEX103"/>
      <c r="BEY103"/>
      <c r="BEZ103"/>
      <c r="BFA103"/>
      <c r="BFB103"/>
      <c r="BFC103"/>
      <c r="BFD103"/>
      <c r="BFE103"/>
      <c r="BFF103"/>
      <c r="BFG103"/>
      <c r="BFH103"/>
      <c r="BFI103"/>
      <c r="BFJ103"/>
      <c r="BFK103"/>
      <c r="BFL103"/>
      <c r="BFM103"/>
      <c r="BFN103"/>
      <c r="BFO103"/>
      <c r="BFP103"/>
      <c r="BFQ103"/>
      <c r="BFR103"/>
      <c r="BFS103"/>
      <c r="BFT103"/>
      <c r="BFU103"/>
      <c r="BFV103"/>
      <c r="BFW103"/>
      <c r="BFX103"/>
      <c r="BFY103"/>
      <c r="BFZ103"/>
      <c r="BGA103"/>
      <c r="BGB103"/>
      <c r="BGC103"/>
      <c r="BGD103"/>
      <c r="BGE103"/>
      <c r="BGF103"/>
      <c r="BGG103"/>
      <c r="BGH103"/>
      <c r="BGI103"/>
      <c r="BGJ103"/>
      <c r="BGK103"/>
      <c r="BGL103"/>
      <c r="BGM103"/>
      <c r="BGN103"/>
      <c r="BGO103"/>
      <c r="BGP103"/>
      <c r="BGQ103"/>
      <c r="BGR103"/>
      <c r="BGS103"/>
      <c r="BGT103"/>
      <c r="BGU103"/>
      <c r="BGV103"/>
      <c r="BGW103"/>
      <c r="BGX103"/>
      <c r="BGY103"/>
      <c r="BGZ103"/>
      <c r="BHA103"/>
      <c r="BHB103"/>
      <c r="BHC103"/>
      <c r="BHD103"/>
      <c r="BHE103"/>
      <c r="BHF103"/>
      <c r="BHG103"/>
      <c r="BHH103"/>
      <c r="BHI103"/>
      <c r="BHJ103"/>
      <c r="BHK103"/>
      <c r="BHL103"/>
      <c r="BHM103"/>
      <c r="BHN103"/>
      <c r="BHO103"/>
      <c r="BHP103"/>
      <c r="BHQ103"/>
      <c r="BHR103"/>
      <c r="BHS103"/>
      <c r="BHT103"/>
      <c r="BHU103"/>
      <c r="BHV103"/>
      <c r="BHW103"/>
      <c r="BHX103"/>
      <c r="BHY103"/>
      <c r="BHZ103"/>
      <c r="BIA103"/>
      <c r="BIB103"/>
      <c r="BIC103"/>
      <c r="BID103"/>
      <c r="BIE103"/>
      <c r="BIF103"/>
      <c r="BIG103"/>
      <c r="BIH103"/>
      <c r="BII103"/>
      <c r="BIJ103"/>
      <c r="BIK103"/>
      <c r="BIL103"/>
      <c r="BIM103"/>
      <c r="BIN103"/>
      <c r="BIO103"/>
      <c r="BIP103"/>
      <c r="BIQ103"/>
      <c r="BIR103"/>
      <c r="BIS103"/>
      <c r="BIT103"/>
      <c r="BIU103"/>
      <c r="BIV103"/>
      <c r="BIW103"/>
      <c r="BIX103"/>
      <c r="BIY103"/>
      <c r="BIZ103"/>
      <c r="BJA103"/>
      <c r="BJB103"/>
      <c r="BJC103"/>
      <c r="BJD103"/>
      <c r="BJE103"/>
      <c r="BJF103"/>
      <c r="BJG103"/>
      <c r="BJH103"/>
      <c r="BJI103"/>
      <c r="BJJ103"/>
      <c r="BJK103"/>
      <c r="BJL103"/>
      <c r="BJM103"/>
      <c r="BJN103"/>
      <c r="BJO103"/>
      <c r="BJP103"/>
      <c r="BJQ103"/>
      <c r="BJR103"/>
      <c r="BJS103"/>
      <c r="BJT103"/>
      <c r="BJU103"/>
      <c r="BJV103"/>
      <c r="BJW103"/>
      <c r="BJX103"/>
      <c r="BJY103"/>
      <c r="BJZ103"/>
      <c r="BKA103"/>
      <c r="BKB103"/>
      <c r="BKC103"/>
      <c r="BKD103"/>
      <c r="BKE103"/>
      <c r="BKF103"/>
      <c r="BKG103"/>
      <c r="BKH103"/>
      <c r="BKI103"/>
      <c r="BKJ103"/>
      <c r="BKK103"/>
      <c r="BKL103"/>
      <c r="BKM103"/>
      <c r="BKN103"/>
      <c r="BKO103"/>
      <c r="BKP103"/>
      <c r="BKQ103"/>
      <c r="BKR103"/>
      <c r="BKS103"/>
      <c r="BKT103"/>
      <c r="BKU103"/>
      <c r="BKV103"/>
      <c r="BKW103"/>
      <c r="BKX103"/>
      <c r="BKY103"/>
      <c r="BKZ103"/>
      <c r="BLA103"/>
      <c r="BLB103"/>
      <c r="BLC103"/>
      <c r="BLD103"/>
      <c r="BLE103"/>
      <c r="BLF103"/>
      <c r="BLG103"/>
      <c r="BLH103"/>
      <c r="BLI103"/>
      <c r="BLJ103"/>
      <c r="BLK103"/>
      <c r="BLL103"/>
      <c r="BLM103"/>
      <c r="BLN103"/>
      <c r="BLO103"/>
      <c r="BLP103"/>
      <c r="BLQ103"/>
      <c r="BLR103"/>
      <c r="BLS103"/>
      <c r="BLT103"/>
      <c r="BLU103"/>
      <c r="BLV103"/>
      <c r="BLW103"/>
      <c r="BLX103"/>
      <c r="BLY103"/>
      <c r="BLZ103"/>
      <c r="BMA103"/>
      <c r="BMB103"/>
      <c r="BMC103"/>
      <c r="BMD103"/>
      <c r="BME103"/>
      <c r="BMF103"/>
      <c r="BMG103"/>
      <c r="BMH103"/>
      <c r="BMI103"/>
      <c r="BMJ103"/>
      <c r="BMK103"/>
      <c r="BML103"/>
      <c r="BMM103"/>
      <c r="BMN103"/>
      <c r="BMO103"/>
      <c r="BMP103"/>
      <c r="BMQ103"/>
      <c r="BMR103"/>
      <c r="BMS103"/>
      <c r="BMT103"/>
      <c r="BMU103"/>
      <c r="BMV103"/>
      <c r="BMW103"/>
      <c r="BMX103"/>
      <c r="BMY103"/>
      <c r="BMZ103"/>
      <c r="BNA103"/>
      <c r="BNB103"/>
      <c r="BNC103"/>
      <c r="BND103"/>
      <c r="BNE103"/>
      <c r="BNF103"/>
      <c r="BNG103"/>
      <c r="BNH103"/>
      <c r="BNI103"/>
      <c r="BNJ103"/>
      <c r="BNK103"/>
      <c r="BNL103"/>
      <c r="BNM103"/>
      <c r="BNN103"/>
      <c r="BNO103"/>
      <c r="BNP103"/>
      <c r="BNQ103"/>
      <c r="BNR103"/>
      <c r="BNS103"/>
      <c r="BNT103"/>
      <c r="BNU103"/>
      <c r="BNV103"/>
      <c r="BNW103"/>
      <c r="BNX103"/>
      <c r="BNY103"/>
      <c r="BNZ103"/>
      <c r="BOA103"/>
      <c r="BOB103"/>
      <c r="BOC103"/>
      <c r="BOD103"/>
      <c r="BOE103"/>
      <c r="BOF103"/>
      <c r="BOG103"/>
      <c r="BOH103"/>
      <c r="BOI103"/>
      <c r="BOJ103"/>
      <c r="BOK103"/>
      <c r="BOL103"/>
      <c r="BOM103"/>
      <c r="BON103"/>
      <c r="BOO103"/>
      <c r="BOP103"/>
      <c r="BOQ103"/>
      <c r="BOR103"/>
      <c r="BOS103"/>
      <c r="BOT103"/>
      <c r="BOU103"/>
      <c r="BOV103"/>
      <c r="BOW103"/>
      <c r="BOX103"/>
      <c r="BOY103"/>
      <c r="BOZ103"/>
      <c r="BPA103"/>
      <c r="BPB103"/>
      <c r="BPC103"/>
      <c r="BPD103"/>
      <c r="BPE103"/>
      <c r="BPF103"/>
      <c r="BPG103"/>
      <c r="BPH103"/>
      <c r="BPI103"/>
      <c r="BPJ103"/>
      <c r="BPK103"/>
      <c r="BPL103"/>
      <c r="BPM103"/>
      <c r="BPN103"/>
      <c r="BPO103"/>
      <c r="BPP103"/>
      <c r="BPQ103"/>
      <c r="BPR103"/>
      <c r="BPS103"/>
      <c r="BPT103"/>
      <c r="BPU103"/>
      <c r="BPV103"/>
      <c r="BPW103"/>
      <c r="BPX103"/>
      <c r="BPY103"/>
      <c r="BPZ103"/>
      <c r="BQA103"/>
      <c r="BQB103"/>
      <c r="BQC103"/>
      <c r="BQD103"/>
      <c r="BQE103"/>
      <c r="BQF103"/>
      <c r="BQG103"/>
      <c r="BQH103"/>
      <c r="BQI103"/>
      <c r="BQJ103"/>
      <c r="BQK103"/>
      <c r="BQL103"/>
      <c r="BQM103"/>
      <c r="BQN103"/>
      <c r="BQO103"/>
      <c r="BQP103"/>
      <c r="BQQ103"/>
      <c r="BQR103"/>
      <c r="BQS103"/>
      <c r="BQT103"/>
      <c r="BQU103"/>
      <c r="BQV103"/>
      <c r="BQW103"/>
      <c r="BQX103"/>
      <c r="BQY103"/>
      <c r="BQZ103"/>
      <c r="BRA103"/>
      <c r="BRB103"/>
      <c r="BRC103"/>
      <c r="BRD103"/>
      <c r="BRE103"/>
      <c r="BRF103"/>
      <c r="BRG103"/>
      <c r="BRH103"/>
      <c r="BRI103"/>
      <c r="BRJ103"/>
      <c r="BRK103"/>
      <c r="BRL103"/>
      <c r="BRM103"/>
      <c r="BRN103"/>
      <c r="BRO103"/>
      <c r="BRP103"/>
      <c r="BRQ103"/>
      <c r="BRR103"/>
      <c r="BRS103"/>
      <c r="BRT103"/>
      <c r="BRU103"/>
      <c r="BRV103"/>
      <c r="BRW103"/>
      <c r="BRX103"/>
      <c r="BRY103"/>
      <c r="BRZ103"/>
      <c r="BSA103"/>
      <c r="BSB103"/>
      <c r="BSC103"/>
      <c r="BSD103"/>
      <c r="BSE103"/>
      <c r="BSF103"/>
      <c r="BSG103"/>
      <c r="BSH103"/>
      <c r="BSI103"/>
      <c r="BSJ103"/>
      <c r="BSK103"/>
      <c r="BSL103"/>
      <c r="BSM103"/>
      <c r="BSN103"/>
      <c r="BSO103"/>
      <c r="BSP103"/>
      <c r="BSQ103"/>
      <c r="BSR103"/>
      <c r="BSS103"/>
      <c r="BST103"/>
      <c r="BSU103"/>
      <c r="BSV103"/>
      <c r="BSW103"/>
      <c r="BSX103"/>
      <c r="BSY103"/>
      <c r="BSZ103"/>
      <c r="BTA103"/>
      <c r="BTB103"/>
      <c r="BTC103"/>
      <c r="BTD103"/>
      <c r="BTE103"/>
      <c r="BTF103"/>
      <c r="BTG103"/>
      <c r="BTH103"/>
      <c r="BTI103"/>
      <c r="BTJ103"/>
      <c r="BTK103"/>
      <c r="BTL103"/>
      <c r="BTM103"/>
      <c r="BTN103"/>
      <c r="BTO103"/>
      <c r="BTP103"/>
      <c r="BTQ103"/>
      <c r="BTR103"/>
      <c r="BTS103"/>
      <c r="BTT103"/>
      <c r="BTU103"/>
      <c r="BTV103"/>
      <c r="BTW103"/>
      <c r="BTX103"/>
      <c r="BTY103"/>
      <c r="BTZ103"/>
      <c r="BUA103"/>
      <c r="BUB103"/>
      <c r="BUC103"/>
      <c r="BUD103"/>
      <c r="BUE103"/>
      <c r="BUF103"/>
      <c r="BUG103"/>
      <c r="BUH103"/>
      <c r="BUI103"/>
      <c r="BUJ103"/>
      <c r="BUK103"/>
      <c r="BUL103"/>
      <c r="BUM103"/>
      <c r="BUN103"/>
      <c r="BUO103"/>
      <c r="BUP103"/>
      <c r="BUQ103"/>
      <c r="BUR103"/>
      <c r="BUS103"/>
      <c r="BUT103"/>
      <c r="BUU103"/>
      <c r="BUV103"/>
      <c r="BUW103"/>
      <c r="BUX103"/>
      <c r="BUY103"/>
      <c r="BUZ103"/>
      <c r="BVA103"/>
      <c r="BVB103"/>
      <c r="BVC103"/>
      <c r="BVD103"/>
      <c r="BVE103"/>
      <c r="BVF103"/>
      <c r="BVG103"/>
      <c r="BVH103"/>
      <c r="BVI103"/>
      <c r="BVJ103"/>
      <c r="BVK103"/>
      <c r="BVL103"/>
      <c r="BVM103"/>
      <c r="BVN103"/>
      <c r="BVO103"/>
      <c r="BVP103"/>
      <c r="BVQ103"/>
      <c r="BVR103"/>
      <c r="BVS103"/>
      <c r="BVT103"/>
      <c r="BVU103"/>
      <c r="BVV103"/>
      <c r="BVW103"/>
      <c r="BVX103"/>
      <c r="BVY103"/>
      <c r="BVZ103"/>
      <c r="BWA103"/>
      <c r="BWB103"/>
      <c r="BWC103"/>
      <c r="BWD103"/>
      <c r="BWE103"/>
      <c r="BWF103"/>
      <c r="BWG103"/>
      <c r="BWH103"/>
      <c r="BWI103"/>
      <c r="BWJ103"/>
      <c r="BWK103"/>
      <c r="BWL103"/>
      <c r="BWM103"/>
      <c r="BWN103"/>
      <c r="BWO103"/>
      <c r="BWP103"/>
      <c r="BWQ103"/>
      <c r="BWR103"/>
      <c r="BWS103"/>
      <c r="BWT103"/>
      <c r="BWU103"/>
      <c r="BWV103"/>
      <c r="BWW103"/>
      <c r="BWX103"/>
      <c r="BWY103"/>
      <c r="BWZ103"/>
      <c r="BXA103"/>
      <c r="BXB103"/>
      <c r="BXC103"/>
      <c r="BXD103"/>
      <c r="BXE103"/>
    </row>
    <row r="104" spans="1:1981" s="4" customFormat="1" ht="15.75" thickBot="1" x14ac:dyDescent="0.3">
      <c r="A104"/>
      <c r="B104" s="215" t="s">
        <v>238</v>
      </c>
      <c r="C104" s="216"/>
      <c r="D104" s="216"/>
      <c r="E104" s="216"/>
      <c r="F104" s="216"/>
      <c r="G104" s="216"/>
      <c r="H104" s="216"/>
      <c r="I104" s="216"/>
      <c r="J104" s="217"/>
      <c r="L104" s="43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  <c r="AMK104"/>
      <c r="AML104"/>
      <c r="AMM104"/>
      <c r="AMN104"/>
      <c r="AMO104"/>
      <c r="AMP104"/>
      <c r="AMQ104"/>
      <c r="AMR104"/>
      <c r="AMS104"/>
      <c r="AMT104"/>
      <c r="AMU104"/>
      <c r="AMV104"/>
      <c r="AMW104"/>
      <c r="AMX104"/>
      <c r="AMY104"/>
      <c r="AMZ104"/>
      <c r="ANA104"/>
      <c r="ANB104"/>
      <c r="ANC104"/>
      <c r="AND104"/>
      <c r="ANE104"/>
      <c r="ANF104"/>
      <c r="ANG104"/>
      <c r="ANH104"/>
      <c r="ANI104"/>
      <c r="ANJ104"/>
      <c r="ANK104"/>
      <c r="ANL104"/>
      <c r="ANM104"/>
      <c r="ANN104"/>
      <c r="ANO104"/>
      <c r="ANP104"/>
      <c r="ANQ104"/>
      <c r="ANR104"/>
      <c r="ANS104"/>
      <c r="ANT104"/>
      <c r="ANU104"/>
      <c r="ANV104"/>
      <c r="ANW104"/>
      <c r="ANX104"/>
      <c r="ANY104"/>
      <c r="ANZ104"/>
      <c r="AOA104"/>
      <c r="AOB104"/>
      <c r="AOC104"/>
      <c r="AOD104"/>
      <c r="AOE104"/>
      <c r="AOF104"/>
      <c r="AOG104"/>
      <c r="AOH104"/>
      <c r="AOI104"/>
      <c r="AOJ104"/>
      <c r="AOK104"/>
      <c r="AOL104"/>
      <c r="AOM104"/>
      <c r="AON104"/>
      <c r="AOO104"/>
      <c r="AOP104"/>
      <c r="AOQ104"/>
      <c r="AOR104"/>
      <c r="AOS104"/>
      <c r="AOT104"/>
      <c r="AOU104"/>
      <c r="AOV104"/>
      <c r="AOW104"/>
      <c r="AOX104"/>
      <c r="AOY104"/>
      <c r="AOZ104"/>
      <c r="APA104"/>
      <c r="APB104"/>
      <c r="APC104"/>
      <c r="APD104"/>
      <c r="APE104"/>
      <c r="APF104"/>
      <c r="APG104"/>
      <c r="APH104"/>
      <c r="API104"/>
      <c r="APJ104"/>
      <c r="APK104"/>
      <c r="APL104"/>
      <c r="APM104"/>
      <c r="APN104"/>
      <c r="APO104"/>
      <c r="APP104"/>
      <c r="APQ104"/>
      <c r="APR104"/>
      <c r="APS104"/>
      <c r="APT104"/>
      <c r="APU104"/>
      <c r="APV104"/>
      <c r="APW104"/>
      <c r="APX104"/>
      <c r="APY104"/>
      <c r="APZ104"/>
      <c r="AQA104"/>
      <c r="AQB104"/>
      <c r="AQC104"/>
      <c r="AQD104"/>
      <c r="AQE104"/>
      <c r="AQF104"/>
      <c r="AQG104"/>
      <c r="AQH104"/>
      <c r="AQI104"/>
      <c r="AQJ104"/>
      <c r="AQK104"/>
      <c r="AQL104"/>
      <c r="AQM104"/>
      <c r="AQN104"/>
      <c r="AQO104"/>
      <c r="AQP104"/>
      <c r="AQQ104"/>
      <c r="AQR104"/>
      <c r="AQS104"/>
      <c r="AQT104"/>
      <c r="AQU104"/>
      <c r="AQV104"/>
      <c r="AQW104"/>
      <c r="AQX104"/>
      <c r="AQY104"/>
      <c r="AQZ104"/>
      <c r="ARA104"/>
      <c r="ARB104"/>
      <c r="ARC104"/>
      <c r="ARD104"/>
      <c r="ARE104"/>
      <c r="ARF104"/>
      <c r="ARG104"/>
      <c r="ARH104"/>
      <c r="ARI104"/>
      <c r="ARJ104"/>
      <c r="ARK104"/>
      <c r="ARL104"/>
      <c r="ARM104"/>
      <c r="ARN104"/>
      <c r="ARO104"/>
      <c r="ARP104"/>
      <c r="ARQ104"/>
      <c r="ARR104"/>
      <c r="ARS104"/>
      <c r="ART104"/>
      <c r="ARU104"/>
      <c r="ARV104"/>
      <c r="ARW104"/>
      <c r="ARX104"/>
      <c r="ARY104"/>
      <c r="ARZ104"/>
      <c r="ASA104"/>
      <c r="ASB104"/>
      <c r="ASC104"/>
      <c r="ASD104"/>
      <c r="ASE104"/>
      <c r="ASF104"/>
      <c r="ASG104"/>
      <c r="ASH104"/>
      <c r="ASI104"/>
      <c r="ASJ104"/>
      <c r="ASK104"/>
      <c r="ASL104"/>
      <c r="ASM104"/>
      <c r="ASN104"/>
      <c r="ASO104"/>
      <c r="ASP104"/>
      <c r="ASQ104"/>
      <c r="ASR104"/>
      <c r="ASS104"/>
      <c r="AST104"/>
      <c r="ASU104"/>
      <c r="ASV104"/>
      <c r="ASW104"/>
      <c r="ASX104"/>
      <c r="ASY104"/>
      <c r="ASZ104"/>
      <c r="ATA104"/>
      <c r="ATB104"/>
      <c r="ATC104"/>
      <c r="ATD104"/>
      <c r="ATE104"/>
      <c r="ATF104"/>
      <c r="ATG104"/>
      <c r="ATH104"/>
      <c r="ATI104"/>
      <c r="ATJ104"/>
      <c r="ATK104"/>
      <c r="ATL104"/>
      <c r="ATM104"/>
      <c r="ATN104"/>
      <c r="ATO104"/>
      <c r="ATP104"/>
      <c r="ATQ104"/>
      <c r="ATR104"/>
      <c r="ATS104"/>
      <c r="ATT104"/>
      <c r="ATU104"/>
      <c r="ATV104"/>
      <c r="ATW104"/>
      <c r="ATX104"/>
      <c r="ATY104"/>
      <c r="ATZ104"/>
      <c r="AUA104"/>
      <c r="AUB104"/>
      <c r="AUC104"/>
      <c r="AUD104"/>
      <c r="AUE104"/>
      <c r="AUF104"/>
      <c r="AUG104"/>
      <c r="AUH104"/>
      <c r="AUI104"/>
      <c r="AUJ104"/>
      <c r="AUK104"/>
      <c r="AUL104"/>
      <c r="AUM104"/>
      <c r="AUN104"/>
      <c r="AUO104"/>
      <c r="AUP104"/>
      <c r="AUQ104"/>
      <c r="AUR104"/>
      <c r="AUS104"/>
      <c r="AUT104"/>
      <c r="AUU104"/>
      <c r="AUV104"/>
      <c r="AUW104"/>
      <c r="AUX104"/>
      <c r="AUY104"/>
      <c r="AUZ104"/>
      <c r="AVA104"/>
      <c r="AVB104"/>
      <c r="AVC104"/>
      <c r="AVD104"/>
      <c r="AVE104"/>
      <c r="AVF104"/>
      <c r="AVG104"/>
      <c r="AVH104"/>
      <c r="AVI104"/>
      <c r="AVJ104"/>
      <c r="AVK104"/>
      <c r="AVL104"/>
      <c r="AVM104"/>
      <c r="AVN104"/>
      <c r="AVO104"/>
      <c r="AVP104"/>
      <c r="AVQ104"/>
      <c r="AVR104"/>
      <c r="AVS104"/>
      <c r="AVT104"/>
      <c r="AVU104"/>
      <c r="AVV104"/>
      <c r="AVW104"/>
      <c r="AVX104"/>
      <c r="AVY104"/>
      <c r="AVZ104"/>
      <c r="AWA104"/>
      <c r="AWB104"/>
      <c r="AWC104"/>
      <c r="AWD104"/>
      <c r="AWE104"/>
      <c r="AWF104"/>
      <c r="AWG104"/>
      <c r="AWH104"/>
      <c r="AWI104"/>
      <c r="AWJ104"/>
      <c r="AWK104"/>
      <c r="AWL104"/>
      <c r="AWM104"/>
      <c r="AWN104"/>
      <c r="AWO104"/>
      <c r="AWP104"/>
      <c r="AWQ104"/>
      <c r="AWR104"/>
      <c r="AWS104"/>
      <c r="AWT104"/>
      <c r="AWU104"/>
      <c r="AWV104"/>
      <c r="AWW104"/>
      <c r="AWX104"/>
      <c r="AWY104"/>
      <c r="AWZ104"/>
      <c r="AXA104"/>
      <c r="AXB104"/>
      <c r="AXC104"/>
      <c r="AXD104"/>
      <c r="AXE104"/>
      <c r="AXF104"/>
      <c r="AXG104"/>
      <c r="AXH104"/>
      <c r="AXI104"/>
      <c r="AXJ104"/>
      <c r="AXK104"/>
      <c r="AXL104"/>
      <c r="AXM104"/>
      <c r="AXN104"/>
      <c r="AXO104"/>
      <c r="AXP104"/>
      <c r="AXQ104"/>
      <c r="AXR104"/>
      <c r="AXS104"/>
      <c r="AXT104"/>
      <c r="AXU104"/>
      <c r="AXV104"/>
      <c r="AXW104"/>
      <c r="AXX104"/>
      <c r="AXY104"/>
      <c r="AXZ104"/>
      <c r="AYA104"/>
      <c r="AYB104"/>
      <c r="AYC104"/>
      <c r="AYD104"/>
      <c r="AYE104"/>
      <c r="AYF104"/>
      <c r="AYG104"/>
      <c r="AYH104"/>
      <c r="AYI104"/>
      <c r="AYJ104"/>
      <c r="AYK104"/>
      <c r="AYL104"/>
      <c r="AYM104"/>
      <c r="AYN104"/>
      <c r="AYO104"/>
      <c r="AYP104"/>
      <c r="AYQ104"/>
      <c r="AYR104"/>
      <c r="AYS104"/>
      <c r="AYT104"/>
      <c r="AYU104"/>
      <c r="AYV104"/>
      <c r="AYW104"/>
      <c r="AYX104"/>
      <c r="AYY104"/>
      <c r="AYZ104"/>
      <c r="AZA104"/>
      <c r="AZB104"/>
      <c r="AZC104"/>
      <c r="AZD104"/>
      <c r="AZE104"/>
      <c r="AZF104"/>
      <c r="AZG104"/>
      <c r="AZH104"/>
      <c r="AZI104"/>
      <c r="AZJ104"/>
      <c r="AZK104"/>
      <c r="AZL104"/>
      <c r="AZM104"/>
      <c r="AZN104"/>
      <c r="AZO104"/>
      <c r="AZP104"/>
      <c r="AZQ104"/>
      <c r="AZR104"/>
      <c r="AZS104"/>
      <c r="AZT104"/>
      <c r="AZU104"/>
      <c r="AZV104"/>
      <c r="AZW104"/>
      <c r="AZX104"/>
      <c r="AZY104"/>
      <c r="AZZ104"/>
      <c r="BAA104"/>
      <c r="BAB104"/>
      <c r="BAC104"/>
      <c r="BAD104"/>
      <c r="BAE104"/>
      <c r="BAF104"/>
      <c r="BAG104"/>
      <c r="BAH104"/>
      <c r="BAI104"/>
      <c r="BAJ104"/>
      <c r="BAK104"/>
      <c r="BAL104"/>
      <c r="BAM104"/>
      <c r="BAN104"/>
      <c r="BAO104"/>
      <c r="BAP104"/>
      <c r="BAQ104"/>
      <c r="BAR104"/>
      <c r="BAS104"/>
      <c r="BAT104"/>
      <c r="BAU104"/>
      <c r="BAV104"/>
      <c r="BAW104"/>
      <c r="BAX104"/>
      <c r="BAY104"/>
      <c r="BAZ104"/>
      <c r="BBA104"/>
      <c r="BBB104"/>
      <c r="BBC104"/>
      <c r="BBD104"/>
      <c r="BBE104"/>
      <c r="BBF104"/>
      <c r="BBG104"/>
      <c r="BBH104"/>
      <c r="BBI104"/>
      <c r="BBJ104"/>
      <c r="BBK104"/>
      <c r="BBL104"/>
      <c r="BBM104"/>
      <c r="BBN104"/>
      <c r="BBO104"/>
      <c r="BBP104"/>
      <c r="BBQ104"/>
      <c r="BBR104"/>
      <c r="BBS104"/>
      <c r="BBT104"/>
      <c r="BBU104"/>
      <c r="BBV104"/>
      <c r="BBW104"/>
      <c r="BBX104"/>
      <c r="BBY104"/>
      <c r="BBZ104"/>
      <c r="BCA104"/>
      <c r="BCB104"/>
      <c r="BCC104"/>
      <c r="BCD104"/>
      <c r="BCE104"/>
      <c r="BCF104"/>
      <c r="BCG104"/>
      <c r="BCH104"/>
      <c r="BCI104"/>
      <c r="BCJ104"/>
      <c r="BCK104"/>
      <c r="BCL104"/>
      <c r="BCM104"/>
      <c r="BCN104"/>
      <c r="BCO104"/>
      <c r="BCP104"/>
      <c r="BCQ104"/>
      <c r="BCR104"/>
      <c r="BCS104"/>
      <c r="BCT104"/>
      <c r="BCU104"/>
      <c r="BCV104"/>
      <c r="BCW104"/>
      <c r="BCX104"/>
      <c r="BCY104"/>
      <c r="BCZ104"/>
      <c r="BDA104"/>
      <c r="BDB104"/>
      <c r="BDC104"/>
      <c r="BDD104"/>
      <c r="BDE104"/>
      <c r="BDF104"/>
      <c r="BDG104"/>
      <c r="BDH104"/>
      <c r="BDI104"/>
      <c r="BDJ104"/>
      <c r="BDK104"/>
      <c r="BDL104"/>
      <c r="BDM104"/>
      <c r="BDN104"/>
      <c r="BDO104"/>
      <c r="BDP104"/>
      <c r="BDQ104"/>
      <c r="BDR104"/>
      <c r="BDS104"/>
      <c r="BDT104"/>
      <c r="BDU104"/>
      <c r="BDV104"/>
      <c r="BDW104"/>
      <c r="BDX104"/>
      <c r="BDY104"/>
      <c r="BDZ104"/>
      <c r="BEA104"/>
      <c r="BEB104"/>
      <c r="BEC104"/>
      <c r="BED104"/>
      <c r="BEE104"/>
      <c r="BEF104"/>
      <c r="BEG104"/>
      <c r="BEH104"/>
      <c r="BEI104"/>
      <c r="BEJ104"/>
      <c r="BEK104"/>
      <c r="BEL104"/>
      <c r="BEM104"/>
      <c r="BEN104"/>
      <c r="BEO104"/>
      <c r="BEP104"/>
      <c r="BEQ104"/>
      <c r="BER104"/>
      <c r="BES104"/>
      <c r="BET104"/>
      <c r="BEU104"/>
      <c r="BEV104"/>
      <c r="BEW104"/>
      <c r="BEX104"/>
      <c r="BEY104"/>
      <c r="BEZ104"/>
      <c r="BFA104"/>
      <c r="BFB104"/>
      <c r="BFC104"/>
      <c r="BFD104"/>
      <c r="BFE104"/>
      <c r="BFF104"/>
      <c r="BFG104"/>
      <c r="BFH104"/>
      <c r="BFI104"/>
      <c r="BFJ104"/>
      <c r="BFK104"/>
      <c r="BFL104"/>
      <c r="BFM104"/>
      <c r="BFN104"/>
      <c r="BFO104"/>
      <c r="BFP104"/>
      <c r="BFQ104"/>
      <c r="BFR104"/>
      <c r="BFS104"/>
      <c r="BFT104"/>
      <c r="BFU104"/>
      <c r="BFV104"/>
      <c r="BFW104"/>
      <c r="BFX104"/>
      <c r="BFY104"/>
      <c r="BFZ104"/>
      <c r="BGA104"/>
      <c r="BGB104"/>
      <c r="BGC104"/>
      <c r="BGD104"/>
      <c r="BGE104"/>
      <c r="BGF104"/>
      <c r="BGG104"/>
      <c r="BGH104"/>
      <c r="BGI104"/>
      <c r="BGJ104"/>
      <c r="BGK104"/>
      <c r="BGL104"/>
      <c r="BGM104"/>
      <c r="BGN104"/>
      <c r="BGO104"/>
      <c r="BGP104"/>
      <c r="BGQ104"/>
      <c r="BGR104"/>
      <c r="BGS104"/>
      <c r="BGT104"/>
      <c r="BGU104"/>
      <c r="BGV104"/>
      <c r="BGW104"/>
      <c r="BGX104"/>
      <c r="BGY104"/>
      <c r="BGZ104"/>
      <c r="BHA104"/>
      <c r="BHB104"/>
      <c r="BHC104"/>
      <c r="BHD104"/>
      <c r="BHE104"/>
      <c r="BHF104"/>
      <c r="BHG104"/>
      <c r="BHH104"/>
      <c r="BHI104"/>
      <c r="BHJ104"/>
      <c r="BHK104"/>
      <c r="BHL104"/>
      <c r="BHM104"/>
      <c r="BHN104"/>
      <c r="BHO104"/>
      <c r="BHP104"/>
      <c r="BHQ104"/>
      <c r="BHR104"/>
      <c r="BHS104"/>
      <c r="BHT104"/>
      <c r="BHU104"/>
      <c r="BHV104"/>
      <c r="BHW104"/>
      <c r="BHX104"/>
      <c r="BHY104"/>
      <c r="BHZ104"/>
      <c r="BIA104"/>
      <c r="BIB104"/>
      <c r="BIC104"/>
      <c r="BID104"/>
      <c r="BIE104"/>
      <c r="BIF104"/>
      <c r="BIG104"/>
      <c r="BIH104"/>
      <c r="BII104"/>
      <c r="BIJ104"/>
      <c r="BIK104"/>
      <c r="BIL104"/>
      <c r="BIM104"/>
      <c r="BIN104"/>
      <c r="BIO104"/>
      <c r="BIP104"/>
      <c r="BIQ104"/>
      <c r="BIR104"/>
      <c r="BIS104"/>
      <c r="BIT104"/>
      <c r="BIU104"/>
      <c r="BIV104"/>
      <c r="BIW104"/>
      <c r="BIX104"/>
      <c r="BIY104"/>
      <c r="BIZ104"/>
      <c r="BJA104"/>
      <c r="BJB104"/>
      <c r="BJC104"/>
      <c r="BJD104"/>
      <c r="BJE104"/>
      <c r="BJF104"/>
      <c r="BJG104"/>
      <c r="BJH104"/>
      <c r="BJI104"/>
      <c r="BJJ104"/>
      <c r="BJK104"/>
      <c r="BJL104"/>
      <c r="BJM104"/>
      <c r="BJN104"/>
      <c r="BJO104"/>
      <c r="BJP104"/>
      <c r="BJQ104"/>
      <c r="BJR104"/>
      <c r="BJS104"/>
      <c r="BJT104"/>
      <c r="BJU104"/>
      <c r="BJV104"/>
      <c r="BJW104"/>
      <c r="BJX104"/>
      <c r="BJY104"/>
      <c r="BJZ104"/>
      <c r="BKA104"/>
      <c r="BKB104"/>
      <c r="BKC104"/>
      <c r="BKD104"/>
      <c r="BKE104"/>
      <c r="BKF104"/>
      <c r="BKG104"/>
      <c r="BKH104"/>
      <c r="BKI104"/>
      <c r="BKJ104"/>
      <c r="BKK104"/>
      <c r="BKL104"/>
      <c r="BKM104"/>
      <c r="BKN104"/>
      <c r="BKO104"/>
      <c r="BKP104"/>
      <c r="BKQ104"/>
      <c r="BKR104"/>
      <c r="BKS104"/>
      <c r="BKT104"/>
      <c r="BKU104"/>
      <c r="BKV104"/>
      <c r="BKW104"/>
      <c r="BKX104"/>
      <c r="BKY104"/>
      <c r="BKZ104"/>
      <c r="BLA104"/>
      <c r="BLB104"/>
      <c r="BLC104"/>
      <c r="BLD104"/>
      <c r="BLE104"/>
      <c r="BLF104"/>
      <c r="BLG104"/>
      <c r="BLH104"/>
      <c r="BLI104"/>
      <c r="BLJ104"/>
      <c r="BLK104"/>
      <c r="BLL104"/>
      <c r="BLM104"/>
      <c r="BLN104"/>
      <c r="BLO104"/>
      <c r="BLP104"/>
      <c r="BLQ104"/>
      <c r="BLR104"/>
      <c r="BLS104"/>
      <c r="BLT104"/>
      <c r="BLU104"/>
      <c r="BLV104"/>
      <c r="BLW104"/>
      <c r="BLX104"/>
      <c r="BLY104"/>
      <c r="BLZ104"/>
      <c r="BMA104"/>
      <c r="BMB104"/>
      <c r="BMC104"/>
      <c r="BMD104"/>
      <c r="BME104"/>
      <c r="BMF104"/>
      <c r="BMG104"/>
      <c r="BMH104"/>
      <c r="BMI104"/>
      <c r="BMJ104"/>
      <c r="BMK104"/>
      <c r="BML104"/>
      <c r="BMM104"/>
      <c r="BMN104"/>
      <c r="BMO104"/>
      <c r="BMP104"/>
      <c r="BMQ104"/>
      <c r="BMR104"/>
      <c r="BMS104"/>
      <c r="BMT104"/>
      <c r="BMU104"/>
      <c r="BMV104"/>
      <c r="BMW104"/>
      <c r="BMX104"/>
      <c r="BMY104"/>
      <c r="BMZ104"/>
      <c r="BNA104"/>
      <c r="BNB104"/>
      <c r="BNC104"/>
      <c r="BND104"/>
      <c r="BNE104"/>
      <c r="BNF104"/>
      <c r="BNG104"/>
      <c r="BNH104"/>
      <c r="BNI104"/>
      <c r="BNJ104"/>
      <c r="BNK104"/>
      <c r="BNL104"/>
      <c r="BNM104"/>
      <c r="BNN104"/>
      <c r="BNO104"/>
      <c r="BNP104"/>
      <c r="BNQ104"/>
      <c r="BNR104"/>
      <c r="BNS104"/>
      <c r="BNT104"/>
      <c r="BNU104"/>
      <c r="BNV104"/>
      <c r="BNW104"/>
      <c r="BNX104"/>
      <c r="BNY104"/>
      <c r="BNZ104"/>
      <c r="BOA104"/>
      <c r="BOB104"/>
      <c r="BOC104"/>
      <c r="BOD104"/>
      <c r="BOE104"/>
      <c r="BOF104"/>
      <c r="BOG104"/>
      <c r="BOH104"/>
      <c r="BOI104"/>
      <c r="BOJ104"/>
      <c r="BOK104"/>
      <c r="BOL104"/>
      <c r="BOM104"/>
      <c r="BON104"/>
      <c r="BOO104"/>
      <c r="BOP104"/>
      <c r="BOQ104"/>
      <c r="BOR104"/>
      <c r="BOS104"/>
      <c r="BOT104"/>
      <c r="BOU104"/>
      <c r="BOV104"/>
      <c r="BOW104"/>
      <c r="BOX104"/>
      <c r="BOY104"/>
      <c r="BOZ104"/>
      <c r="BPA104"/>
      <c r="BPB104"/>
      <c r="BPC104"/>
      <c r="BPD104"/>
      <c r="BPE104"/>
      <c r="BPF104"/>
      <c r="BPG104"/>
      <c r="BPH104"/>
      <c r="BPI104"/>
      <c r="BPJ104"/>
      <c r="BPK104"/>
      <c r="BPL104"/>
      <c r="BPM104"/>
      <c r="BPN104"/>
      <c r="BPO104"/>
      <c r="BPP104"/>
      <c r="BPQ104"/>
      <c r="BPR104"/>
      <c r="BPS104"/>
      <c r="BPT104"/>
      <c r="BPU104"/>
      <c r="BPV104"/>
      <c r="BPW104"/>
      <c r="BPX104"/>
      <c r="BPY104"/>
      <c r="BPZ104"/>
      <c r="BQA104"/>
      <c r="BQB104"/>
      <c r="BQC104"/>
      <c r="BQD104"/>
      <c r="BQE104"/>
      <c r="BQF104"/>
      <c r="BQG104"/>
      <c r="BQH104"/>
      <c r="BQI104"/>
      <c r="BQJ104"/>
      <c r="BQK104"/>
      <c r="BQL104"/>
      <c r="BQM104"/>
      <c r="BQN104"/>
      <c r="BQO104"/>
      <c r="BQP104"/>
      <c r="BQQ104"/>
      <c r="BQR104"/>
      <c r="BQS104"/>
      <c r="BQT104"/>
      <c r="BQU104"/>
      <c r="BQV104"/>
      <c r="BQW104"/>
      <c r="BQX104"/>
      <c r="BQY104"/>
      <c r="BQZ104"/>
      <c r="BRA104"/>
      <c r="BRB104"/>
      <c r="BRC104"/>
      <c r="BRD104"/>
      <c r="BRE104"/>
      <c r="BRF104"/>
      <c r="BRG104"/>
      <c r="BRH104"/>
      <c r="BRI104"/>
      <c r="BRJ104"/>
      <c r="BRK104"/>
      <c r="BRL104"/>
      <c r="BRM104"/>
      <c r="BRN104"/>
      <c r="BRO104"/>
      <c r="BRP104"/>
      <c r="BRQ104"/>
      <c r="BRR104"/>
      <c r="BRS104"/>
      <c r="BRT104"/>
      <c r="BRU104"/>
      <c r="BRV104"/>
      <c r="BRW104"/>
      <c r="BRX104"/>
      <c r="BRY104"/>
      <c r="BRZ104"/>
      <c r="BSA104"/>
      <c r="BSB104"/>
      <c r="BSC104"/>
      <c r="BSD104"/>
      <c r="BSE104"/>
      <c r="BSF104"/>
      <c r="BSG104"/>
      <c r="BSH104"/>
      <c r="BSI104"/>
      <c r="BSJ104"/>
      <c r="BSK104"/>
      <c r="BSL104"/>
      <c r="BSM104"/>
      <c r="BSN104"/>
      <c r="BSO104"/>
      <c r="BSP104"/>
      <c r="BSQ104"/>
      <c r="BSR104"/>
      <c r="BSS104"/>
      <c r="BST104"/>
      <c r="BSU104"/>
      <c r="BSV104"/>
      <c r="BSW104"/>
      <c r="BSX104"/>
      <c r="BSY104"/>
      <c r="BSZ104"/>
      <c r="BTA104"/>
      <c r="BTB104"/>
      <c r="BTC104"/>
      <c r="BTD104"/>
      <c r="BTE104"/>
      <c r="BTF104"/>
      <c r="BTG104"/>
      <c r="BTH104"/>
      <c r="BTI104"/>
      <c r="BTJ104"/>
      <c r="BTK104"/>
      <c r="BTL104"/>
      <c r="BTM104"/>
      <c r="BTN104"/>
      <c r="BTO104"/>
      <c r="BTP104"/>
      <c r="BTQ104"/>
      <c r="BTR104"/>
      <c r="BTS104"/>
      <c r="BTT104"/>
      <c r="BTU104"/>
      <c r="BTV104"/>
      <c r="BTW104"/>
      <c r="BTX104"/>
      <c r="BTY104"/>
      <c r="BTZ104"/>
      <c r="BUA104"/>
      <c r="BUB104"/>
      <c r="BUC104"/>
      <c r="BUD104"/>
      <c r="BUE104"/>
      <c r="BUF104"/>
      <c r="BUG104"/>
      <c r="BUH104"/>
      <c r="BUI104"/>
      <c r="BUJ104"/>
      <c r="BUK104"/>
      <c r="BUL104"/>
      <c r="BUM104"/>
      <c r="BUN104"/>
      <c r="BUO104"/>
      <c r="BUP104"/>
      <c r="BUQ104"/>
      <c r="BUR104"/>
      <c r="BUS104"/>
      <c r="BUT104"/>
      <c r="BUU104"/>
      <c r="BUV104"/>
      <c r="BUW104"/>
      <c r="BUX104"/>
      <c r="BUY104"/>
      <c r="BUZ104"/>
      <c r="BVA104"/>
      <c r="BVB104"/>
      <c r="BVC104"/>
      <c r="BVD104"/>
      <c r="BVE104"/>
      <c r="BVF104"/>
      <c r="BVG104"/>
      <c r="BVH104"/>
      <c r="BVI104"/>
      <c r="BVJ104"/>
      <c r="BVK104"/>
      <c r="BVL104"/>
      <c r="BVM104"/>
      <c r="BVN104"/>
      <c r="BVO104"/>
      <c r="BVP104"/>
      <c r="BVQ104"/>
      <c r="BVR104"/>
      <c r="BVS104"/>
      <c r="BVT104"/>
      <c r="BVU104"/>
      <c r="BVV104"/>
      <c r="BVW104"/>
      <c r="BVX104"/>
      <c r="BVY104"/>
      <c r="BVZ104"/>
      <c r="BWA104"/>
      <c r="BWB104"/>
      <c r="BWC104"/>
      <c r="BWD104"/>
      <c r="BWE104"/>
      <c r="BWF104"/>
      <c r="BWG104"/>
      <c r="BWH104"/>
      <c r="BWI104"/>
      <c r="BWJ104"/>
      <c r="BWK104"/>
      <c r="BWL104"/>
      <c r="BWM104"/>
      <c r="BWN104"/>
      <c r="BWO104"/>
      <c r="BWP104"/>
      <c r="BWQ104"/>
      <c r="BWR104"/>
      <c r="BWS104"/>
      <c r="BWT104"/>
      <c r="BWU104"/>
      <c r="BWV104"/>
      <c r="BWW104"/>
      <c r="BWX104"/>
      <c r="BWY104"/>
      <c r="BWZ104"/>
      <c r="BXA104"/>
      <c r="BXB104"/>
      <c r="BXC104"/>
      <c r="BXD104"/>
      <c r="BXE104"/>
    </row>
    <row r="105" spans="1:1981" s="4" customFormat="1" ht="15.75" thickBot="1" x14ac:dyDescent="0.3">
      <c r="A105"/>
      <c r="B105" s="224" t="s">
        <v>408</v>
      </c>
      <c r="C105" s="225"/>
      <c r="D105" s="123">
        <f>-D99*0.9</f>
        <v>-693</v>
      </c>
      <c r="E105" s="124" t="s">
        <v>34</v>
      </c>
      <c r="F105" s="65" t="s">
        <v>239</v>
      </c>
      <c r="G105" s="39" t="s">
        <v>13</v>
      </c>
      <c r="H105" s="39" t="s">
        <v>37</v>
      </c>
      <c r="I105" s="39" t="s">
        <v>37</v>
      </c>
      <c r="J105" s="69" t="s">
        <v>412</v>
      </c>
      <c r="L105" s="43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  <c r="AMK105"/>
      <c r="AML105"/>
      <c r="AMM105"/>
      <c r="AMN105"/>
      <c r="AMO105"/>
      <c r="AMP105"/>
      <c r="AMQ105"/>
      <c r="AMR105"/>
      <c r="AMS105"/>
      <c r="AMT105"/>
      <c r="AMU105"/>
      <c r="AMV105"/>
      <c r="AMW105"/>
      <c r="AMX105"/>
      <c r="AMY105"/>
      <c r="AMZ105"/>
      <c r="ANA105"/>
      <c r="ANB105"/>
      <c r="ANC105"/>
      <c r="AND105"/>
      <c r="ANE105"/>
      <c r="ANF105"/>
      <c r="ANG105"/>
      <c r="ANH105"/>
      <c r="ANI105"/>
      <c r="ANJ105"/>
      <c r="ANK105"/>
      <c r="ANL105"/>
      <c r="ANM105"/>
      <c r="ANN105"/>
      <c r="ANO105"/>
      <c r="ANP105"/>
      <c r="ANQ105"/>
      <c r="ANR105"/>
      <c r="ANS105"/>
      <c r="ANT105"/>
      <c r="ANU105"/>
      <c r="ANV105"/>
      <c r="ANW105"/>
      <c r="ANX105"/>
      <c r="ANY105"/>
      <c r="ANZ105"/>
      <c r="AOA105"/>
      <c r="AOB105"/>
      <c r="AOC105"/>
      <c r="AOD105"/>
      <c r="AOE105"/>
      <c r="AOF105"/>
      <c r="AOG105"/>
      <c r="AOH105"/>
      <c r="AOI105"/>
      <c r="AOJ105"/>
      <c r="AOK105"/>
      <c r="AOL105"/>
      <c r="AOM105"/>
      <c r="AON105"/>
      <c r="AOO105"/>
      <c r="AOP105"/>
      <c r="AOQ105"/>
      <c r="AOR105"/>
      <c r="AOS105"/>
      <c r="AOT105"/>
      <c r="AOU105"/>
      <c r="AOV105"/>
      <c r="AOW105"/>
      <c r="AOX105"/>
      <c r="AOY105"/>
      <c r="AOZ105"/>
      <c r="APA105"/>
      <c r="APB105"/>
      <c r="APC105"/>
      <c r="APD105"/>
      <c r="APE105"/>
      <c r="APF105"/>
      <c r="APG105"/>
      <c r="APH105"/>
      <c r="API105"/>
      <c r="APJ105"/>
      <c r="APK105"/>
      <c r="APL105"/>
      <c r="APM105"/>
      <c r="APN105"/>
      <c r="APO105"/>
      <c r="APP105"/>
      <c r="APQ105"/>
      <c r="APR105"/>
      <c r="APS105"/>
      <c r="APT105"/>
      <c r="APU105"/>
      <c r="APV105"/>
      <c r="APW105"/>
      <c r="APX105"/>
      <c r="APY105"/>
      <c r="APZ105"/>
      <c r="AQA105"/>
      <c r="AQB105"/>
      <c r="AQC105"/>
      <c r="AQD105"/>
      <c r="AQE105"/>
      <c r="AQF105"/>
      <c r="AQG105"/>
      <c r="AQH105"/>
      <c r="AQI105"/>
      <c r="AQJ105"/>
      <c r="AQK105"/>
      <c r="AQL105"/>
      <c r="AQM105"/>
      <c r="AQN105"/>
      <c r="AQO105"/>
      <c r="AQP105"/>
      <c r="AQQ105"/>
      <c r="AQR105"/>
      <c r="AQS105"/>
      <c r="AQT105"/>
      <c r="AQU105"/>
      <c r="AQV105"/>
      <c r="AQW105"/>
      <c r="AQX105"/>
      <c r="AQY105"/>
      <c r="AQZ105"/>
      <c r="ARA105"/>
      <c r="ARB105"/>
      <c r="ARC105"/>
      <c r="ARD105"/>
      <c r="ARE105"/>
      <c r="ARF105"/>
      <c r="ARG105"/>
      <c r="ARH105"/>
      <c r="ARI105"/>
      <c r="ARJ105"/>
      <c r="ARK105"/>
      <c r="ARL105"/>
      <c r="ARM105"/>
      <c r="ARN105"/>
      <c r="ARO105"/>
      <c r="ARP105"/>
      <c r="ARQ105"/>
      <c r="ARR105"/>
      <c r="ARS105"/>
      <c r="ART105"/>
      <c r="ARU105"/>
      <c r="ARV105"/>
      <c r="ARW105"/>
      <c r="ARX105"/>
      <c r="ARY105"/>
      <c r="ARZ105"/>
      <c r="ASA105"/>
      <c r="ASB105"/>
      <c r="ASC105"/>
      <c r="ASD105"/>
      <c r="ASE105"/>
      <c r="ASF105"/>
      <c r="ASG105"/>
      <c r="ASH105"/>
      <c r="ASI105"/>
      <c r="ASJ105"/>
      <c r="ASK105"/>
      <c r="ASL105"/>
      <c r="ASM105"/>
      <c r="ASN105"/>
      <c r="ASO105"/>
      <c r="ASP105"/>
      <c r="ASQ105"/>
      <c r="ASR105"/>
      <c r="ASS105"/>
      <c r="AST105"/>
      <c r="ASU105"/>
      <c r="ASV105"/>
      <c r="ASW105"/>
      <c r="ASX105"/>
      <c r="ASY105"/>
      <c r="ASZ105"/>
      <c r="ATA105"/>
      <c r="ATB105"/>
      <c r="ATC105"/>
      <c r="ATD105"/>
      <c r="ATE105"/>
      <c r="ATF105"/>
      <c r="ATG105"/>
      <c r="ATH105"/>
      <c r="ATI105"/>
      <c r="ATJ105"/>
      <c r="ATK105"/>
      <c r="ATL105"/>
      <c r="ATM105"/>
      <c r="ATN105"/>
      <c r="ATO105"/>
      <c r="ATP105"/>
      <c r="ATQ105"/>
      <c r="ATR105"/>
      <c r="ATS105"/>
      <c r="ATT105"/>
      <c r="ATU105"/>
      <c r="ATV105"/>
      <c r="ATW105"/>
      <c r="ATX105"/>
      <c r="ATY105"/>
      <c r="ATZ105"/>
      <c r="AUA105"/>
      <c r="AUB105"/>
      <c r="AUC105"/>
      <c r="AUD105"/>
      <c r="AUE105"/>
      <c r="AUF105"/>
      <c r="AUG105"/>
      <c r="AUH105"/>
      <c r="AUI105"/>
      <c r="AUJ105"/>
      <c r="AUK105"/>
      <c r="AUL105"/>
      <c r="AUM105"/>
      <c r="AUN105"/>
      <c r="AUO105"/>
      <c r="AUP105"/>
      <c r="AUQ105"/>
      <c r="AUR105"/>
      <c r="AUS105"/>
      <c r="AUT105"/>
      <c r="AUU105"/>
      <c r="AUV105"/>
      <c r="AUW105"/>
      <c r="AUX105"/>
      <c r="AUY105"/>
      <c r="AUZ105"/>
      <c r="AVA105"/>
      <c r="AVB105"/>
      <c r="AVC105"/>
      <c r="AVD105"/>
      <c r="AVE105"/>
      <c r="AVF105"/>
      <c r="AVG105"/>
      <c r="AVH105"/>
      <c r="AVI105"/>
      <c r="AVJ105"/>
      <c r="AVK105"/>
      <c r="AVL105"/>
      <c r="AVM105"/>
      <c r="AVN105"/>
      <c r="AVO105"/>
      <c r="AVP105"/>
      <c r="AVQ105"/>
      <c r="AVR105"/>
      <c r="AVS105"/>
      <c r="AVT105"/>
      <c r="AVU105"/>
      <c r="AVV105"/>
      <c r="AVW105"/>
      <c r="AVX105"/>
      <c r="AVY105"/>
      <c r="AVZ105"/>
      <c r="AWA105"/>
      <c r="AWB105"/>
      <c r="AWC105"/>
      <c r="AWD105"/>
      <c r="AWE105"/>
      <c r="AWF105"/>
      <c r="AWG105"/>
      <c r="AWH105"/>
      <c r="AWI105"/>
      <c r="AWJ105"/>
      <c r="AWK105"/>
      <c r="AWL105"/>
      <c r="AWM105"/>
      <c r="AWN105"/>
      <c r="AWO105"/>
      <c r="AWP105"/>
      <c r="AWQ105"/>
      <c r="AWR105"/>
      <c r="AWS105"/>
      <c r="AWT105"/>
      <c r="AWU105"/>
      <c r="AWV105"/>
      <c r="AWW105"/>
      <c r="AWX105"/>
      <c r="AWY105"/>
      <c r="AWZ105"/>
      <c r="AXA105"/>
      <c r="AXB105"/>
      <c r="AXC105"/>
      <c r="AXD105"/>
      <c r="AXE105"/>
      <c r="AXF105"/>
      <c r="AXG105"/>
      <c r="AXH105"/>
      <c r="AXI105"/>
      <c r="AXJ105"/>
      <c r="AXK105"/>
      <c r="AXL105"/>
      <c r="AXM105"/>
      <c r="AXN105"/>
      <c r="AXO105"/>
      <c r="AXP105"/>
      <c r="AXQ105"/>
      <c r="AXR105"/>
      <c r="AXS105"/>
      <c r="AXT105"/>
      <c r="AXU105"/>
      <c r="AXV105"/>
      <c r="AXW105"/>
      <c r="AXX105"/>
      <c r="AXY105"/>
      <c r="AXZ105"/>
      <c r="AYA105"/>
      <c r="AYB105"/>
      <c r="AYC105"/>
      <c r="AYD105"/>
      <c r="AYE105"/>
      <c r="AYF105"/>
      <c r="AYG105"/>
      <c r="AYH105"/>
      <c r="AYI105"/>
      <c r="AYJ105"/>
      <c r="AYK105"/>
      <c r="AYL105"/>
      <c r="AYM105"/>
      <c r="AYN105"/>
      <c r="AYO105"/>
      <c r="AYP105"/>
      <c r="AYQ105"/>
      <c r="AYR105"/>
      <c r="AYS105"/>
      <c r="AYT105"/>
      <c r="AYU105"/>
      <c r="AYV105"/>
      <c r="AYW105"/>
      <c r="AYX105"/>
      <c r="AYY105"/>
      <c r="AYZ105"/>
      <c r="AZA105"/>
      <c r="AZB105"/>
      <c r="AZC105"/>
      <c r="AZD105"/>
      <c r="AZE105"/>
      <c r="AZF105"/>
      <c r="AZG105"/>
      <c r="AZH105"/>
      <c r="AZI105"/>
      <c r="AZJ105"/>
      <c r="AZK105"/>
      <c r="AZL105"/>
      <c r="AZM105"/>
      <c r="AZN105"/>
      <c r="AZO105"/>
      <c r="AZP105"/>
      <c r="AZQ105"/>
      <c r="AZR105"/>
      <c r="AZS105"/>
      <c r="AZT105"/>
      <c r="AZU105"/>
      <c r="AZV105"/>
      <c r="AZW105"/>
      <c r="AZX105"/>
      <c r="AZY105"/>
      <c r="AZZ105"/>
      <c r="BAA105"/>
      <c r="BAB105"/>
      <c r="BAC105"/>
      <c r="BAD105"/>
      <c r="BAE105"/>
      <c r="BAF105"/>
      <c r="BAG105"/>
      <c r="BAH105"/>
      <c r="BAI105"/>
      <c r="BAJ105"/>
      <c r="BAK105"/>
      <c r="BAL105"/>
      <c r="BAM105"/>
      <c r="BAN105"/>
      <c r="BAO105"/>
      <c r="BAP105"/>
      <c r="BAQ105"/>
      <c r="BAR105"/>
      <c r="BAS105"/>
      <c r="BAT105"/>
      <c r="BAU105"/>
      <c r="BAV105"/>
      <c r="BAW105"/>
      <c r="BAX105"/>
      <c r="BAY105"/>
      <c r="BAZ105"/>
      <c r="BBA105"/>
      <c r="BBB105"/>
      <c r="BBC105"/>
      <c r="BBD105"/>
      <c r="BBE105"/>
      <c r="BBF105"/>
      <c r="BBG105"/>
      <c r="BBH105"/>
      <c r="BBI105"/>
      <c r="BBJ105"/>
      <c r="BBK105"/>
      <c r="BBL105"/>
      <c r="BBM105"/>
      <c r="BBN105"/>
      <c r="BBO105"/>
      <c r="BBP105"/>
      <c r="BBQ105"/>
      <c r="BBR105"/>
      <c r="BBS105"/>
      <c r="BBT105"/>
      <c r="BBU105"/>
      <c r="BBV105"/>
      <c r="BBW105"/>
      <c r="BBX105"/>
      <c r="BBY105"/>
      <c r="BBZ105"/>
      <c r="BCA105"/>
      <c r="BCB105"/>
      <c r="BCC105"/>
      <c r="BCD105"/>
      <c r="BCE105"/>
      <c r="BCF105"/>
      <c r="BCG105"/>
      <c r="BCH105"/>
      <c r="BCI105"/>
      <c r="BCJ105"/>
      <c r="BCK105"/>
      <c r="BCL105"/>
      <c r="BCM105"/>
      <c r="BCN105"/>
      <c r="BCO105"/>
      <c r="BCP105"/>
      <c r="BCQ105"/>
      <c r="BCR105"/>
      <c r="BCS105"/>
      <c r="BCT105"/>
      <c r="BCU105"/>
      <c r="BCV105"/>
      <c r="BCW105"/>
      <c r="BCX105"/>
      <c r="BCY105"/>
      <c r="BCZ105"/>
      <c r="BDA105"/>
      <c r="BDB105"/>
      <c r="BDC105"/>
      <c r="BDD105"/>
      <c r="BDE105"/>
      <c r="BDF105"/>
      <c r="BDG105"/>
      <c r="BDH105"/>
      <c r="BDI105"/>
      <c r="BDJ105"/>
      <c r="BDK105"/>
      <c r="BDL105"/>
      <c r="BDM105"/>
      <c r="BDN105"/>
      <c r="BDO105"/>
      <c r="BDP105"/>
      <c r="BDQ105"/>
      <c r="BDR105"/>
      <c r="BDS105"/>
      <c r="BDT105"/>
      <c r="BDU105"/>
      <c r="BDV105"/>
      <c r="BDW105"/>
      <c r="BDX105"/>
      <c r="BDY105"/>
      <c r="BDZ105"/>
      <c r="BEA105"/>
      <c r="BEB105"/>
      <c r="BEC105"/>
      <c r="BED105"/>
      <c r="BEE105"/>
      <c r="BEF105"/>
      <c r="BEG105"/>
      <c r="BEH105"/>
      <c r="BEI105"/>
      <c r="BEJ105"/>
      <c r="BEK105"/>
      <c r="BEL105"/>
      <c r="BEM105"/>
      <c r="BEN105"/>
      <c r="BEO105"/>
      <c r="BEP105"/>
      <c r="BEQ105"/>
      <c r="BER105"/>
      <c r="BES105"/>
      <c r="BET105"/>
      <c r="BEU105"/>
      <c r="BEV105"/>
      <c r="BEW105"/>
      <c r="BEX105"/>
      <c r="BEY105"/>
      <c r="BEZ105"/>
      <c r="BFA105"/>
      <c r="BFB105"/>
      <c r="BFC105"/>
      <c r="BFD105"/>
      <c r="BFE105"/>
      <c r="BFF105"/>
      <c r="BFG105"/>
      <c r="BFH105"/>
      <c r="BFI105"/>
      <c r="BFJ105"/>
      <c r="BFK105"/>
      <c r="BFL105"/>
      <c r="BFM105"/>
      <c r="BFN105"/>
      <c r="BFO105"/>
      <c r="BFP105"/>
      <c r="BFQ105"/>
      <c r="BFR105"/>
      <c r="BFS105"/>
      <c r="BFT105"/>
      <c r="BFU105"/>
      <c r="BFV105"/>
      <c r="BFW105"/>
      <c r="BFX105"/>
      <c r="BFY105"/>
      <c r="BFZ105"/>
      <c r="BGA105"/>
      <c r="BGB105"/>
      <c r="BGC105"/>
      <c r="BGD105"/>
      <c r="BGE105"/>
      <c r="BGF105"/>
      <c r="BGG105"/>
      <c r="BGH105"/>
      <c r="BGI105"/>
      <c r="BGJ105"/>
      <c r="BGK105"/>
      <c r="BGL105"/>
      <c r="BGM105"/>
      <c r="BGN105"/>
      <c r="BGO105"/>
      <c r="BGP105"/>
      <c r="BGQ105"/>
      <c r="BGR105"/>
      <c r="BGS105"/>
      <c r="BGT105"/>
      <c r="BGU105"/>
      <c r="BGV105"/>
      <c r="BGW105"/>
      <c r="BGX105"/>
      <c r="BGY105"/>
      <c r="BGZ105"/>
      <c r="BHA105"/>
      <c r="BHB105"/>
      <c r="BHC105"/>
      <c r="BHD105"/>
      <c r="BHE105"/>
      <c r="BHF105"/>
      <c r="BHG105"/>
      <c r="BHH105"/>
      <c r="BHI105"/>
      <c r="BHJ105"/>
      <c r="BHK105"/>
      <c r="BHL105"/>
      <c r="BHM105"/>
      <c r="BHN105"/>
      <c r="BHO105"/>
      <c r="BHP105"/>
      <c r="BHQ105"/>
      <c r="BHR105"/>
      <c r="BHS105"/>
      <c r="BHT105"/>
      <c r="BHU105"/>
      <c r="BHV105"/>
      <c r="BHW105"/>
      <c r="BHX105"/>
      <c r="BHY105"/>
      <c r="BHZ105"/>
      <c r="BIA105"/>
      <c r="BIB105"/>
      <c r="BIC105"/>
      <c r="BID105"/>
      <c r="BIE105"/>
      <c r="BIF105"/>
      <c r="BIG105"/>
      <c r="BIH105"/>
      <c r="BII105"/>
      <c r="BIJ105"/>
      <c r="BIK105"/>
      <c r="BIL105"/>
      <c r="BIM105"/>
      <c r="BIN105"/>
      <c r="BIO105"/>
      <c r="BIP105"/>
      <c r="BIQ105"/>
      <c r="BIR105"/>
      <c r="BIS105"/>
      <c r="BIT105"/>
      <c r="BIU105"/>
      <c r="BIV105"/>
      <c r="BIW105"/>
      <c r="BIX105"/>
      <c r="BIY105"/>
      <c r="BIZ105"/>
      <c r="BJA105"/>
      <c r="BJB105"/>
      <c r="BJC105"/>
      <c r="BJD105"/>
      <c r="BJE105"/>
      <c r="BJF105"/>
      <c r="BJG105"/>
      <c r="BJH105"/>
      <c r="BJI105"/>
      <c r="BJJ105"/>
      <c r="BJK105"/>
      <c r="BJL105"/>
      <c r="BJM105"/>
      <c r="BJN105"/>
      <c r="BJO105"/>
      <c r="BJP105"/>
      <c r="BJQ105"/>
      <c r="BJR105"/>
      <c r="BJS105"/>
      <c r="BJT105"/>
      <c r="BJU105"/>
      <c r="BJV105"/>
      <c r="BJW105"/>
      <c r="BJX105"/>
      <c r="BJY105"/>
      <c r="BJZ105"/>
      <c r="BKA105"/>
      <c r="BKB105"/>
      <c r="BKC105"/>
      <c r="BKD105"/>
      <c r="BKE105"/>
      <c r="BKF105"/>
      <c r="BKG105"/>
      <c r="BKH105"/>
      <c r="BKI105"/>
      <c r="BKJ105"/>
      <c r="BKK105"/>
      <c r="BKL105"/>
      <c r="BKM105"/>
      <c r="BKN105"/>
      <c r="BKO105"/>
      <c r="BKP105"/>
      <c r="BKQ105"/>
      <c r="BKR105"/>
      <c r="BKS105"/>
      <c r="BKT105"/>
      <c r="BKU105"/>
      <c r="BKV105"/>
      <c r="BKW105"/>
      <c r="BKX105"/>
      <c r="BKY105"/>
      <c r="BKZ105"/>
      <c r="BLA105"/>
      <c r="BLB105"/>
      <c r="BLC105"/>
      <c r="BLD105"/>
      <c r="BLE105"/>
      <c r="BLF105"/>
      <c r="BLG105"/>
      <c r="BLH105"/>
      <c r="BLI105"/>
      <c r="BLJ105"/>
      <c r="BLK105"/>
      <c r="BLL105"/>
      <c r="BLM105"/>
      <c r="BLN105"/>
      <c r="BLO105"/>
      <c r="BLP105"/>
      <c r="BLQ105"/>
      <c r="BLR105"/>
      <c r="BLS105"/>
      <c r="BLT105"/>
      <c r="BLU105"/>
      <c r="BLV105"/>
      <c r="BLW105"/>
      <c r="BLX105"/>
      <c r="BLY105"/>
      <c r="BLZ105"/>
      <c r="BMA105"/>
      <c r="BMB105"/>
      <c r="BMC105"/>
      <c r="BMD105"/>
      <c r="BME105"/>
      <c r="BMF105"/>
      <c r="BMG105"/>
      <c r="BMH105"/>
      <c r="BMI105"/>
      <c r="BMJ105"/>
      <c r="BMK105"/>
      <c r="BML105"/>
      <c r="BMM105"/>
      <c r="BMN105"/>
      <c r="BMO105"/>
      <c r="BMP105"/>
      <c r="BMQ105"/>
      <c r="BMR105"/>
      <c r="BMS105"/>
      <c r="BMT105"/>
      <c r="BMU105"/>
      <c r="BMV105"/>
      <c r="BMW105"/>
      <c r="BMX105"/>
      <c r="BMY105"/>
      <c r="BMZ105"/>
      <c r="BNA105"/>
      <c r="BNB105"/>
      <c r="BNC105"/>
      <c r="BND105"/>
      <c r="BNE105"/>
      <c r="BNF105"/>
      <c r="BNG105"/>
      <c r="BNH105"/>
      <c r="BNI105"/>
      <c r="BNJ105"/>
      <c r="BNK105"/>
      <c r="BNL105"/>
      <c r="BNM105"/>
      <c r="BNN105"/>
      <c r="BNO105"/>
      <c r="BNP105"/>
      <c r="BNQ105"/>
      <c r="BNR105"/>
      <c r="BNS105"/>
      <c r="BNT105"/>
      <c r="BNU105"/>
      <c r="BNV105"/>
      <c r="BNW105"/>
      <c r="BNX105"/>
      <c r="BNY105"/>
      <c r="BNZ105"/>
      <c r="BOA105"/>
      <c r="BOB105"/>
      <c r="BOC105"/>
      <c r="BOD105"/>
      <c r="BOE105"/>
      <c r="BOF105"/>
      <c r="BOG105"/>
      <c r="BOH105"/>
      <c r="BOI105"/>
      <c r="BOJ105"/>
      <c r="BOK105"/>
      <c r="BOL105"/>
      <c r="BOM105"/>
      <c r="BON105"/>
      <c r="BOO105"/>
      <c r="BOP105"/>
      <c r="BOQ105"/>
      <c r="BOR105"/>
      <c r="BOS105"/>
      <c r="BOT105"/>
      <c r="BOU105"/>
      <c r="BOV105"/>
      <c r="BOW105"/>
      <c r="BOX105"/>
      <c r="BOY105"/>
      <c r="BOZ105"/>
      <c r="BPA105"/>
      <c r="BPB105"/>
      <c r="BPC105"/>
      <c r="BPD105"/>
      <c r="BPE105"/>
      <c r="BPF105"/>
      <c r="BPG105"/>
      <c r="BPH105"/>
      <c r="BPI105"/>
      <c r="BPJ105"/>
      <c r="BPK105"/>
      <c r="BPL105"/>
      <c r="BPM105"/>
      <c r="BPN105"/>
      <c r="BPO105"/>
      <c r="BPP105"/>
      <c r="BPQ105"/>
      <c r="BPR105"/>
      <c r="BPS105"/>
      <c r="BPT105"/>
      <c r="BPU105"/>
      <c r="BPV105"/>
      <c r="BPW105"/>
      <c r="BPX105"/>
      <c r="BPY105"/>
      <c r="BPZ105"/>
      <c r="BQA105"/>
      <c r="BQB105"/>
      <c r="BQC105"/>
      <c r="BQD105"/>
      <c r="BQE105"/>
      <c r="BQF105"/>
      <c r="BQG105"/>
      <c r="BQH105"/>
      <c r="BQI105"/>
      <c r="BQJ105"/>
      <c r="BQK105"/>
      <c r="BQL105"/>
      <c r="BQM105"/>
      <c r="BQN105"/>
      <c r="BQO105"/>
      <c r="BQP105"/>
      <c r="BQQ105"/>
      <c r="BQR105"/>
      <c r="BQS105"/>
      <c r="BQT105"/>
      <c r="BQU105"/>
      <c r="BQV105"/>
      <c r="BQW105"/>
      <c r="BQX105"/>
      <c r="BQY105"/>
      <c r="BQZ105"/>
      <c r="BRA105"/>
      <c r="BRB105"/>
      <c r="BRC105"/>
      <c r="BRD105"/>
      <c r="BRE105"/>
      <c r="BRF105"/>
      <c r="BRG105"/>
      <c r="BRH105"/>
      <c r="BRI105"/>
      <c r="BRJ105"/>
      <c r="BRK105"/>
      <c r="BRL105"/>
      <c r="BRM105"/>
      <c r="BRN105"/>
      <c r="BRO105"/>
      <c r="BRP105"/>
      <c r="BRQ105"/>
      <c r="BRR105"/>
      <c r="BRS105"/>
      <c r="BRT105"/>
      <c r="BRU105"/>
      <c r="BRV105"/>
      <c r="BRW105"/>
      <c r="BRX105"/>
      <c r="BRY105"/>
      <c r="BRZ105"/>
      <c r="BSA105"/>
      <c r="BSB105"/>
      <c r="BSC105"/>
      <c r="BSD105"/>
      <c r="BSE105"/>
      <c r="BSF105"/>
      <c r="BSG105"/>
      <c r="BSH105"/>
      <c r="BSI105"/>
      <c r="BSJ105"/>
      <c r="BSK105"/>
      <c r="BSL105"/>
      <c r="BSM105"/>
      <c r="BSN105"/>
      <c r="BSO105"/>
      <c r="BSP105"/>
      <c r="BSQ105"/>
      <c r="BSR105"/>
      <c r="BSS105"/>
      <c r="BST105"/>
      <c r="BSU105"/>
      <c r="BSV105"/>
      <c r="BSW105"/>
      <c r="BSX105"/>
      <c r="BSY105"/>
      <c r="BSZ105"/>
      <c r="BTA105"/>
      <c r="BTB105"/>
      <c r="BTC105"/>
      <c r="BTD105"/>
      <c r="BTE105"/>
      <c r="BTF105"/>
      <c r="BTG105"/>
      <c r="BTH105"/>
      <c r="BTI105"/>
      <c r="BTJ105"/>
      <c r="BTK105"/>
      <c r="BTL105"/>
      <c r="BTM105"/>
      <c r="BTN105"/>
      <c r="BTO105"/>
      <c r="BTP105"/>
      <c r="BTQ105"/>
      <c r="BTR105"/>
      <c r="BTS105"/>
      <c r="BTT105"/>
      <c r="BTU105"/>
      <c r="BTV105"/>
      <c r="BTW105"/>
      <c r="BTX105"/>
      <c r="BTY105"/>
      <c r="BTZ105"/>
      <c r="BUA105"/>
      <c r="BUB105"/>
      <c r="BUC105"/>
      <c r="BUD105"/>
      <c r="BUE105"/>
      <c r="BUF105"/>
      <c r="BUG105"/>
      <c r="BUH105"/>
      <c r="BUI105"/>
      <c r="BUJ105"/>
      <c r="BUK105"/>
      <c r="BUL105"/>
      <c r="BUM105"/>
      <c r="BUN105"/>
      <c r="BUO105"/>
      <c r="BUP105"/>
      <c r="BUQ105"/>
      <c r="BUR105"/>
      <c r="BUS105"/>
      <c r="BUT105"/>
      <c r="BUU105"/>
      <c r="BUV105"/>
      <c r="BUW105"/>
      <c r="BUX105"/>
      <c r="BUY105"/>
      <c r="BUZ105"/>
      <c r="BVA105"/>
      <c r="BVB105"/>
      <c r="BVC105"/>
      <c r="BVD105"/>
      <c r="BVE105"/>
      <c r="BVF105"/>
      <c r="BVG105"/>
      <c r="BVH105"/>
      <c r="BVI105"/>
      <c r="BVJ105"/>
      <c r="BVK105"/>
      <c r="BVL105"/>
      <c r="BVM105"/>
      <c r="BVN105"/>
      <c r="BVO105"/>
      <c r="BVP105"/>
      <c r="BVQ105"/>
      <c r="BVR105"/>
      <c r="BVS105"/>
      <c r="BVT105"/>
      <c r="BVU105"/>
      <c r="BVV105"/>
      <c r="BVW105"/>
      <c r="BVX105"/>
      <c r="BVY105"/>
      <c r="BVZ105"/>
      <c r="BWA105"/>
      <c r="BWB105"/>
      <c r="BWC105"/>
      <c r="BWD105"/>
      <c r="BWE105"/>
      <c r="BWF105"/>
      <c r="BWG105"/>
      <c r="BWH105"/>
      <c r="BWI105"/>
      <c r="BWJ105"/>
      <c r="BWK105"/>
      <c r="BWL105"/>
      <c r="BWM105"/>
      <c r="BWN105"/>
      <c r="BWO105"/>
      <c r="BWP105"/>
      <c r="BWQ105"/>
      <c r="BWR105"/>
      <c r="BWS105"/>
      <c r="BWT105"/>
      <c r="BWU105"/>
      <c r="BWV105"/>
      <c r="BWW105"/>
      <c r="BWX105"/>
      <c r="BWY105"/>
      <c r="BWZ105"/>
      <c r="BXA105"/>
      <c r="BXB105"/>
      <c r="BXC105"/>
      <c r="BXD105"/>
      <c r="BXE105"/>
    </row>
    <row r="106" spans="1:1981" s="4" customFormat="1" ht="15.75" thickBot="1" x14ac:dyDescent="0.3">
      <c r="A106"/>
      <c r="B106" s="218" t="s">
        <v>407</v>
      </c>
      <c r="C106" s="219"/>
      <c r="D106" s="122">
        <f>-D100*0.915*0.31</f>
        <v>-99.277500000000003</v>
      </c>
      <c r="E106" s="37" t="s">
        <v>34</v>
      </c>
      <c r="F106" s="65" t="s">
        <v>240</v>
      </c>
      <c r="G106" s="39" t="s">
        <v>13</v>
      </c>
      <c r="H106" s="39" t="s">
        <v>37</v>
      </c>
      <c r="I106" s="39" t="s">
        <v>37</v>
      </c>
      <c r="J106" s="69" t="s">
        <v>241</v>
      </c>
      <c r="L106" s="43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  <c r="AMK106"/>
      <c r="AML106"/>
      <c r="AMM106"/>
      <c r="AMN106"/>
      <c r="AMO106"/>
      <c r="AMP106"/>
      <c r="AMQ106"/>
      <c r="AMR106"/>
      <c r="AMS106"/>
      <c r="AMT106"/>
      <c r="AMU106"/>
      <c r="AMV106"/>
      <c r="AMW106"/>
      <c r="AMX106"/>
      <c r="AMY106"/>
      <c r="AMZ106"/>
      <c r="ANA106"/>
      <c r="ANB106"/>
      <c r="ANC106"/>
      <c r="AND106"/>
      <c r="ANE106"/>
      <c r="ANF106"/>
      <c r="ANG106"/>
      <c r="ANH106"/>
      <c r="ANI106"/>
      <c r="ANJ106"/>
      <c r="ANK106"/>
      <c r="ANL106"/>
      <c r="ANM106"/>
      <c r="ANN106"/>
      <c r="ANO106"/>
      <c r="ANP106"/>
      <c r="ANQ106"/>
      <c r="ANR106"/>
      <c r="ANS106"/>
      <c r="ANT106"/>
      <c r="ANU106"/>
      <c r="ANV106"/>
      <c r="ANW106"/>
      <c r="ANX106"/>
      <c r="ANY106"/>
      <c r="ANZ106"/>
      <c r="AOA106"/>
      <c r="AOB106"/>
      <c r="AOC106"/>
      <c r="AOD106"/>
      <c r="AOE106"/>
      <c r="AOF106"/>
      <c r="AOG106"/>
      <c r="AOH106"/>
      <c r="AOI106"/>
      <c r="AOJ106"/>
      <c r="AOK106"/>
      <c r="AOL106"/>
      <c r="AOM106"/>
      <c r="AON106"/>
      <c r="AOO106"/>
      <c r="AOP106"/>
      <c r="AOQ106"/>
      <c r="AOR106"/>
      <c r="AOS106"/>
      <c r="AOT106"/>
      <c r="AOU106"/>
      <c r="AOV106"/>
      <c r="AOW106"/>
      <c r="AOX106"/>
      <c r="AOY106"/>
      <c r="AOZ106"/>
      <c r="APA106"/>
      <c r="APB106"/>
      <c r="APC106"/>
      <c r="APD106"/>
      <c r="APE106"/>
      <c r="APF106"/>
      <c r="APG106"/>
      <c r="APH106"/>
      <c r="API106"/>
      <c r="APJ106"/>
      <c r="APK106"/>
      <c r="APL106"/>
      <c r="APM106"/>
      <c r="APN106"/>
      <c r="APO106"/>
      <c r="APP106"/>
      <c r="APQ106"/>
      <c r="APR106"/>
      <c r="APS106"/>
      <c r="APT106"/>
      <c r="APU106"/>
      <c r="APV106"/>
      <c r="APW106"/>
      <c r="APX106"/>
      <c r="APY106"/>
      <c r="APZ106"/>
      <c r="AQA106"/>
      <c r="AQB106"/>
      <c r="AQC106"/>
      <c r="AQD106"/>
      <c r="AQE106"/>
      <c r="AQF106"/>
      <c r="AQG106"/>
      <c r="AQH106"/>
      <c r="AQI106"/>
      <c r="AQJ106"/>
      <c r="AQK106"/>
      <c r="AQL106"/>
      <c r="AQM106"/>
      <c r="AQN106"/>
      <c r="AQO106"/>
      <c r="AQP106"/>
      <c r="AQQ106"/>
      <c r="AQR106"/>
      <c r="AQS106"/>
      <c r="AQT106"/>
      <c r="AQU106"/>
      <c r="AQV106"/>
      <c r="AQW106"/>
      <c r="AQX106"/>
      <c r="AQY106"/>
      <c r="AQZ106"/>
      <c r="ARA106"/>
      <c r="ARB106"/>
      <c r="ARC106"/>
      <c r="ARD106"/>
      <c r="ARE106"/>
      <c r="ARF106"/>
      <c r="ARG106"/>
      <c r="ARH106"/>
      <c r="ARI106"/>
      <c r="ARJ106"/>
      <c r="ARK106"/>
      <c r="ARL106"/>
      <c r="ARM106"/>
      <c r="ARN106"/>
      <c r="ARO106"/>
      <c r="ARP106"/>
      <c r="ARQ106"/>
      <c r="ARR106"/>
      <c r="ARS106"/>
      <c r="ART106"/>
      <c r="ARU106"/>
      <c r="ARV106"/>
      <c r="ARW106"/>
      <c r="ARX106"/>
      <c r="ARY106"/>
      <c r="ARZ106"/>
      <c r="ASA106"/>
      <c r="ASB106"/>
      <c r="ASC106"/>
      <c r="ASD106"/>
      <c r="ASE106"/>
      <c r="ASF106"/>
      <c r="ASG106"/>
      <c r="ASH106"/>
      <c r="ASI106"/>
      <c r="ASJ106"/>
      <c r="ASK106"/>
      <c r="ASL106"/>
      <c r="ASM106"/>
      <c r="ASN106"/>
      <c r="ASO106"/>
      <c r="ASP106"/>
      <c r="ASQ106"/>
      <c r="ASR106"/>
      <c r="ASS106"/>
      <c r="AST106"/>
      <c r="ASU106"/>
      <c r="ASV106"/>
      <c r="ASW106"/>
      <c r="ASX106"/>
      <c r="ASY106"/>
      <c r="ASZ106"/>
      <c r="ATA106"/>
      <c r="ATB106"/>
      <c r="ATC106"/>
      <c r="ATD106"/>
      <c r="ATE106"/>
      <c r="ATF106"/>
      <c r="ATG106"/>
      <c r="ATH106"/>
      <c r="ATI106"/>
      <c r="ATJ106"/>
      <c r="ATK106"/>
      <c r="ATL106"/>
      <c r="ATM106"/>
      <c r="ATN106"/>
      <c r="ATO106"/>
      <c r="ATP106"/>
      <c r="ATQ106"/>
      <c r="ATR106"/>
      <c r="ATS106"/>
      <c r="ATT106"/>
      <c r="ATU106"/>
      <c r="ATV106"/>
      <c r="ATW106"/>
      <c r="ATX106"/>
      <c r="ATY106"/>
      <c r="ATZ106"/>
      <c r="AUA106"/>
      <c r="AUB106"/>
      <c r="AUC106"/>
      <c r="AUD106"/>
      <c r="AUE106"/>
      <c r="AUF106"/>
      <c r="AUG106"/>
      <c r="AUH106"/>
      <c r="AUI106"/>
      <c r="AUJ106"/>
      <c r="AUK106"/>
      <c r="AUL106"/>
      <c r="AUM106"/>
      <c r="AUN106"/>
      <c r="AUO106"/>
      <c r="AUP106"/>
      <c r="AUQ106"/>
      <c r="AUR106"/>
      <c r="AUS106"/>
      <c r="AUT106"/>
      <c r="AUU106"/>
      <c r="AUV106"/>
      <c r="AUW106"/>
      <c r="AUX106"/>
      <c r="AUY106"/>
      <c r="AUZ106"/>
      <c r="AVA106"/>
      <c r="AVB106"/>
      <c r="AVC106"/>
      <c r="AVD106"/>
      <c r="AVE106"/>
      <c r="AVF106"/>
      <c r="AVG106"/>
      <c r="AVH106"/>
      <c r="AVI106"/>
      <c r="AVJ106"/>
      <c r="AVK106"/>
      <c r="AVL106"/>
      <c r="AVM106"/>
      <c r="AVN106"/>
      <c r="AVO106"/>
      <c r="AVP106"/>
      <c r="AVQ106"/>
      <c r="AVR106"/>
      <c r="AVS106"/>
      <c r="AVT106"/>
      <c r="AVU106"/>
      <c r="AVV106"/>
      <c r="AVW106"/>
      <c r="AVX106"/>
      <c r="AVY106"/>
      <c r="AVZ106"/>
      <c r="AWA106"/>
      <c r="AWB106"/>
      <c r="AWC106"/>
      <c r="AWD106"/>
      <c r="AWE106"/>
      <c r="AWF106"/>
      <c r="AWG106"/>
      <c r="AWH106"/>
      <c r="AWI106"/>
      <c r="AWJ106"/>
      <c r="AWK106"/>
      <c r="AWL106"/>
      <c r="AWM106"/>
      <c r="AWN106"/>
      <c r="AWO106"/>
      <c r="AWP106"/>
      <c r="AWQ106"/>
      <c r="AWR106"/>
      <c r="AWS106"/>
      <c r="AWT106"/>
      <c r="AWU106"/>
      <c r="AWV106"/>
      <c r="AWW106"/>
      <c r="AWX106"/>
      <c r="AWY106"/>
      <c r="AWZ106"/>
      <c r="AXA106"/>
      <c r="AXB106"/>
      <c r="AXC106"/>
      <c r="AXD106"/>
      <c r="AXE106"/>
      <c r="AXF106"/>
      <c r="AXG106"/>
      <c r="AXH106"/>
      <c r="AXI106"/>
      <c r="AXJ106"/>
      <c r="AXK106"/>
      <c r="AXL106"/>
      <c r="AXM106"/>
      <c r="AXN106"/>
      <c r="AXO106"/>
      <c r="AXP106"/>
      <c r="AXQ106"/>
      <c r="AXR106"/>
      <c r="AXS106"/>
      <c r="AXT106"/>
      <c r="AXU106"/>
      <c r="AXV106"/>
      <c r="AXW106"/>
      <c r="AXX106"/>
      <c r="AXY106"/>
      <c r="AXZ106"/>
      <c r="AYA106"/>
      <c r="AYB106"/>
      <c r="AYC106"/>
      <c r="AYD106"/>
      <c r="AYE106"/>
      <c r="AYF106"/>
      <c r="AYG106"/>
      <c r="AYH106"/>
      <c r="AYI106"/>
      <c r="AYJ106"/>
      <c r="AYK106"/>
      <c r="AYL106"/>
      <c r="AYM106"/>
      <c r="AYN106"/>
      <c r="AYO106"/>
      <c r="AYP106"/>
      <c r="AYQ106"/>
      <c r="AYR106"/>
      <c r="AYS106"/>
      <c r="AYT106"/>
      <c r="AYU106"/>
      <c r="AYV106"/>
      <c r="AYW106"/>
      <c r="AYX106"/>
      <c r="AYY106"/>
      <c r="AYZ106"/>
      <c r="AZA106"/>
      <c r="AZB106"/>
      <c r="AZC106"/>
      <c r="AZD106"/>
      <c r="AZE106"/>
      <c r="AZF106"/>
      <c r="AZG106"/>
      <c r="AZH106"/>
      <c r="AZI106"/>
      <c r="AZJ106"/>
      <c r="AZK106"/>
      <c r="AZL106"/>
      <c r="AZM106"/>
      <c r="AZN106"/>
      <c r="AZO106"/>
      <c r="AZP106"/>
      <c r="AZQ106"/>
      <c r="AZR106"/>
      <c r="AZS106"/>
      <c r="AZT106"/>
      <c r="AZU106"/>
      <c r="AZV106"/>
      <c r="AZW106"/>
      <c r="AZX106"/>
      <c r="AZY106"/>
      <c r="AZZ106"/>
      <c r="BAA106"/>
      <c r="BAB106"/>
      <c r="BAC106"/>
      <c r="BAD106"/>
      <c r="BAE106"/>
      <c r="BAF106"/>
      <c r="BAG106"/>
      <c r="BAH106"/>
      <c r="BAI106"/>
      <c r="BAJ106"/>
      <c r="BAK106"/>
      <c r="BAL106"/>
      <c r="BAM106"/>
      <c r="BAN106"/>
      <c r="BAO106"/>
      <c r="BAP106"/>
      <c r="BAQ106"/>
      <c r="BAR106"/>
      <c r="BAS106"/>
      <c r="BAT106"/>
      <c r="BAU106"/>
      <c r="BAV106"/>
      <c r="BAW106"/>
      <c r="BAX106"/>
      <c r="BAY106"/>
      <c r="BAZ106"/>
      <c r="BBA106"/>
      <c r="BBB106"/>
      <c r="BBC106"/>
      <c r="BBD106"/>
      <c r="BBE106"/>
      <c r="BBF106"/>
      <c r="BBG106"/>
      <c r="BBH106"/>
      <c r="BBI106"/>
      <c r="BBJ106"/>
      <c r="BBK106"/>
      <c r="BBL106"/>
      <c r="BBM106"/>
      <c r="BBN106"/>
      <c r="BBO106"/>
      <c r="BBP106"/>
      <c r="BBQ106"/>
      <c r="BBR106"/>
      <c r="BBS106"/>
      <c r="BBT106"/>
      <c r="BBU106"/>
      <c r="BBV106"/>
      <c r="BBW106"/>
      <c r="BBX106"/>
      <c r="BBY106"/>
      <c r="BBZ106"/>
      <c r="BCA106"/>
      <c r="BCB106"/>
      <c r="BCC106"/>
      <c r="BCD106"/>
      <c r="BCE106"/>
      <c r="BCF106"/>
      <c r="BCG106"/>
      <c r="BCH106"/>
      <c r="BCI106"/>
      <c r="BCJ106"/>
      <c r="BCK106"/>
      <c r="BCL106"/>
      <c r="BCM106"/>
      <c r="BCN106"/>
      <c r="BCO106"/>
      <c r="BCP106"/>
      <c r="BCQ106"/>
      <c r="BCR106"/>
      <c r="BCS106"/>
      <c r="BCT106"/>
      <c r="BCU106"/>
      <c r="BCV106"/>
      <c r="BCW106"/>
      <c r="BCX106"/>
      <c r="BCY106"/>
      <c r="BCZ106"/>
      <c r="BDA106"/>
      <c r="BDB106"/>
      <c r="BDC106"/>
      <c r="BDD106"/>
      <c r="BDE106"/>
      <c r="BDF106"/>
      <c r="BDG106"/>
      <c r="BDH106"/>
      <c r="BDI106"/>
      <c r="BDJ106"/>
      <c r="BDK106"/>
      <c r="BDL106"/>
      <c r="BDM106"/>
      <c r="BDN106"/>
      <c r="BDO106"/>
      <c r="BDP106"/>
      <c r="BDQ106"/>
      <c r="BDR106"/>
      <c r="BDS106"/>
      <c r="BDT106"/>
      <c r="BDU106"/>
      <c r="BDV106"/>
      <c r="BDW106"/>
      <c r="BDX106"/>
      <c r="BDY106"/>
      <c r="BDZ106"/>
      <c r="BEA106"/>
      <c r="BEB106"/>
      <c r="BEC106"/>
      <c r="BED106"/>
      <c r="BEE106"/>
      <c r="BEF106"/>
      <c r="BEG106"/>
      <c r="BEH106"/>
      <c r="BEI106"/>
      <c r="BEJ106"/>
      <c r="BEK106"/>
      <c r="BEL106"/>
      <c r="BEM106"/>
      <c r="BEN106"/>
      <c r="BEO106"/>
      <c r="BEP106"/>
      <c r="BEQ106"/>
      <c r="BER106"/>
      <c r="BES106"/>
      <c r="BET106"/>
      <c r="BEU106"/>
      <c r="BEV106"/>
      <c r="BEW106"/>
      <c r="BEX106"/>
      <c r="BEY106"/>
      <c r="BEZ106"/>
      <c r="BFA106"/>
      <c r="BFB106"/>
      <c r="BFC106"/>
      <c r="BFD106"/>
      <c r="BFE106"/>
      <c r="BFF106"/>
      <c r="BFG106"/>
      <c r="BFH106"/>
      <c r="BFI106"/>
      <c r="BFJ106"/>
      <c r="BFK106"/>
      <c r="BFL106"/>
      <c r="BFM106"/>
      <c r="BFN106"/>
      <c r="BFO106"/>
      <c r="BFP106"/>
      <c r="BFQ106"/>
      <c r="BFR106"/>
      <c r="BFS106"/>
      <c r="BFT106"/>
      <c r="BFU106"/>
      <c r="BFV106"/>
      <c r="BFW106"/>
      <c r="BFX106"/>
      <c r="BFY106"/>
      <c r="BFZ106"/>
      <c r="BGA106"/>
      <c r="BGB106"/>
      <c r="BGC106"/>
      <c r="BGD106"/>
      <c r="BGE106"/>
      <c r="BGF106"/>
      <c r="BGG106"/>
      <c r="BGH106"/>
      <c r="BGI106"/>
      <c r="BGJ106"/>
      <c r="BGK106"/>
      <c r="BGL106"/>
      <c r="BGM106"/>
      <c r="BGN106"/>
      <c r="BGO106"/>
      <c r="BGP106"/>
      <c r="BGQ106"/>
      <c r="BGR106"/>
      <c r="BGS106"/>
      <c r="BGT106"/>
      <c r="BGU106"/>
      <c r="BGV106"/>
      <c r="BGW106"/>
      <c r="BGX106"/>
      <c r="BGY106"/>
      <c r="BGZ106"/>
      <c r="BHA106"/>
      <c r="BHB106"/>
      <c r="BHC106"/>
      <c r="BHD106"/>
      <c r="BHE106"/>
      <c r="BHF106"/>
      <c r="BHG106"/>
      <c r="BHH106"/>
      <c r="BHI106"/>
      <c r="BHJ106"/>
      <c r="BHK106"/>
      <c r="BHL106"/>
      <c r="BHM106"/>
      <c r="BHN106"/>
      <c r="BHO106"/>
      <c r="BHP106"/>
      <c r="BHQ106"/>
      <c r="BHR106"/>
      <c r="BHS106"/>
      <c r="BHT106"/>
      <c r="BHU106"/>
      <c r="BHV106"/>
      <c r="BHW106"/>
      <c r="BHX106"/>
      <c r="BHY106"/>
      <c r="BHZ106"/>
      <c r="BIA106"/>
      <c r="BIB106"/>
      <c r="BIC106"/>
      <c r="BID106"/>
      <c r="BIE106"/>
      <c r="BIF106"/>
      <c r="BIG106"/>
      <c r="BIH106"/>
      <c r="BII106"/>
      <c r="BIJ106"/>
      <c r="BIK106"/>
      <c r="BIL106"/>
      <c r="BIM106"/>
      <c r="BIN106"/>
      <c r="BIO106"/>
      <c r="BIP106"/>
      <c r="BIQ106"/>
      <c r="BIR106"/>
      <c r="BIS106"/>
      <c r="BIT106"/>
      <c r="BIU106"/>
      <c r="BIV106"/>
      <c r="BIW106"/>
      <c r="BIX106"/>
      <c r="BIY106"/>
      <c r="BIZ106"/>
      <c r="BJA106"/>
      <c r="BJB106"/>
      <c r="BJC106"/>
      <c r="BJD106"/>
      <c r="BJE106"/>
      <c r="BJF106"/>
      <c r="BJG106"/>
      <c r="BJH106"/>
      <c r="BJI106"/>
      <c r="BJJ106"/>
      <c r="BJK106"/>
      <c r="BJL106"/>
      <c r="BJM106"/>
      <c r="BJN106"/>
      <c r="BJO106"/>
      <c r="BJP106"/>
      <c r="BJQ106"/>
      <c r="BJR106"/>
      <c r="BJS106"/>
      <c r="BJT106"/>
      <c r="BJU106"/>
      <c r="BJV106"/>
      <c r="BJW106"/>
      <c r="BJX106"/>
      <c r="BJY106"/>
      <c r="BJZ106"/>
      <c r="BKA106"/>
      <c r="BKB106"/>
      <c r="BKC106"/>
      <c r="BKD106"/>
      <c r="BKE106"/>
      <c r="BKF106"/>
      <c r="BKG106"/>
      <c r="BKH106"/>
      <c r="BKI106"/>
      <c r="BKJ106"/>
      <c r="BKK106"/>
      <c r="BKL106"/>
      <c r="BKM106"/>
      <c r="BKN106"/>
      <c r="BKO106"/>
      <c r="BKP106"/>
      <c r="BKQ106"/>
      <c r="BKR106"/>
      <c r="BKS106"/>
      <c r="BKT106"/>
      <c r="BKU106"/>
      <c r="BKV106"/>
      <c r="BKW106"/>
      <c r="BKX106"/>
      <c r="BKY106"/>
      <c r="BKZ106"/>
      <c r="BLA106"/>
      <c r="BLB106"/>
      <c r="BLC106"/>
      <c r="BLD106"/>
      <c r="BLE106"/>
      <c r="BLF106"/>
      <c r="BLG106"/>
      <c r="BLH106"/>
      <c r="BLI106"/>
      <c r="BLJ106"/>
      <c r="BLK106"/>
      <c r="BLL106"/>
      <c r="BLM106"/>
      <c r="BLN106"/>
      <c r="BLO106"/>
      <c r="BLP106"/>
      <c r="BLQ106"/>
      <c r="BLR106"/>
      <c r="BLS106"/>
      <c r="BLT106"/>
      <c r="BLU106"/>
      <c r="BLV106"/>
      <c r="BLW106"/>
      <c r="BLX106"/>
      <c r="BLY106"/>
      <c r="BLZ106"/>
      <c r="BMA106"/>
      <c r="BMB106"/>
      <c r="BMC106"/>
      <c r="BMD106"/>
      <c r="BME106"/>
      <c r="BMF106"/>
      <c r="BMG106"/>
      <c r="BMH106"/>
      <c r="BMI106"/>
      <c r="BMJ106"/>
      <c r="BMK106"/>
      <c r="BML106"/>
      <c r="BMM106"/>
      <c r="BMN106"/>
      <c r="BMO106"/>
      <c r="BMP106"/>
      <c r="BMQ106"/>
      <c r="BMR106"/>
      <c r="BMS106"/>
      <c r="BMT106"/>
      <c r="BMU106"/>
      <c r="BMV106"/>
      <c r="BMW106"/>
      <c r="BMX106"/>
      <c r="BMY106"/>
      <c r="BMZ106"/>
      <c r="BNA106"/>
      <c r="BNB106"/>
      <c r="BNC106"/>
      <c r="BND106"/>
      <c r="BNE106"/>
      <c r="BNF106"/>
      <c r="BNG106"/>
      <c r="BNH106"/>
      <c r="BNI106"/>
      <c r="BNJ106"/>
      <c r="BNK106"/>
      <c r="BNL106"/>
      <c r="BNM106"/>
      <c r="BNN106"/>
      <c r="BNO106"/>
      <c r="BNP106"/>
      <c r="BNQ106"/>
      <c r="BNR106"/>
      <c r="BNS106"/>
      <c r="BNT106"/>
      <c r="BNU106"/>
      <c r="BNV106"/>
      <c r="BNW106"/>
      <c r="BNX106"/>
      <c r="BNY106"/>
      <c r="BNZ106"/>
      <c r="BOA106"/>
      <c r="BOB106"/>
      <c r="BOC106"/>
      <c r="BOD106"/>
      <c r="BOE106"/>
      <c r="BOF106"/>
      <c r="BOG106"/>
      <c r="BOH106"/>
      <c r="BOI106"/>
      <c r="BOJ106"/>
      <c r="BOK106"/>
      <c r="BOL106"/>
      <c r="BOM106"/>
      <c r="BON106"/>
      <c r="BOO106"/>
      <c r="BOP106"/>
      <c r="BOQ106"/>
      <c r="BOR106"/>
      <c r="BOS106"/>
      <c r="BOT106"/>
      <c r="BOU106"/>
      <c r="BOV106"/>
      <c r="BOW106"/>
      <c r="BOX106"/>
      <c r="BOY106"/>
      <c r="BOZ106"/>
      <c r="BPA106"/>
      <c r="BPB106"/>
      <c r="BPC106"/>
      <c r="BPD106"/>
      <c r="BPE106"/>
      <c r="BPF106"/>
      <c r="BPG106"/>
      <c r="BPH106"/>
      <c r="BPI106"/>
      <c r="BPJ106"/>
      <c r="BPK106"/>
      <c r="BPL106"/>
      <c r="BPM106"/>
      <c r="BPN106"/>
      <c r="BPO106"/>
      <c r="BPP106"/>
      <c r="BPQ106"/>
      <c r="BPR106"/>
      <c r="BPS106"/>
      <c r="BPT106"/>
      <c r="BPU106"/>
      <c r="BPV106"/>
      <c r="BPW106"/>
      <c r="BPX106"/>
      <c r="BPY106"/>
      <c r="BPZ106"/>
      <c r="BQA106"/>
      <c r="BQB106"/>
      <c r="BQC106"/>
      <c r="BQD106"/>
      <c r="BQE106"/>
      <c r="BQF106"/>
      <c r="BQG106"/>
      <c r="BQH106"/>
      <c r="BQI106"/>
      <c r="BQJ106"/>
      <c r="BQK106"/>
      <c r="BQL106"/>
      <c r="BQM106"/>
      <c r="BQN106"/>
      <c r="BQO106"/>
      <c r="BQP106"/>
      <c r="BQQ106"/>
      <c r="BQR106"/>
      <c r="BQS106"/>
      <c r="BQT106"/>
      <c r="BQU106"/>
      <c r="BQV106"/>
      <c r="BQW106"/>
      <c r="BQX106"/>
      <c r="BQY106"/>
      <c r="BQZ106"/>
      <c r="BRA106"/>
      <c r="BRB106"/>
      <c r="BRC106"/>
      <c r="BRD106"/>
      <c r="BRE106"/>
      <c r="BRF106"/>
      <c r="BRG106"/>
      <c r="BRH106"/>
      <c r="BRI106"/>
      <c r="BRJ106"/>
      <c r="BRK106"/>
      <c r="BRL106"/>
      <c r="BRM106"/>
      <c r="BRN106"/>
      <c r="BRO106"/>
      <c r="BRP106"/>
      <c r="BRQ106"/>
      <c r="BRR106"/>
      <c r="BRS106"/>
      <c r="BRT106"/>
      <c r="BRU106"/>
      <c r="BRV106"/>
      <c r="BRW106"/>
      <c r="BRX106"/>
      <c r="BRY106"/>
      <c r="BRZ106"/>
      <c r="BSA106"/>
      <c r="BSB106"/>
      <c r="BSC106"/>
      <c r="BSD106"/>
      <c r="BSE106"/>
      <c r="BSF106"/>
      <c r="BSG106"/>
      <c r="BSH106"/>
      <c r="BSI106"/>
      <c r="BSJ106"/>
      <c r="BSK106"/>
      <c r="BSL106"/>
      <c r="BSM106"/>
      <c r="BSN106"/>
      <c r="BSO106"/>
      <c r="BSP106"/>
      <c r="BSQ106"/>
      <c r="BSR106"/>
      <c r="BSS106"/>
      <c r="BST106"/>
      <c r="BSU106"/>
      <c r="BSV106"/>
      <c r="BSW106"/>
      <c r="BSX106"/>
      <c r="BSY106"/>
      <c r="BSZ106"/>
      <c r="BTA106"/>
      <c r="BTB106"/>
      <c r="BTC106"/>
      <c r="BTD106"/>
      <c r="BTE106"/>
      <c r="BTF106"/>
      <c r="BTG106"/>
      <c r="BTH106"/>
      <c r="BTI106"/>
      <c r="BTJ106"/>
      <c r="BTK106"/>
      <c r="BTL106"/>
      <c r="BTM106"/>
      <c r="BTN106"/>
      <c r="BTO106"/>
      <c r="BTP106"/>
      <c r="BTQ106"/>
      <c r="BTR106"/>
      <c r="BTS106"/>
      <c r="BTT106"/>
      <c r="BTU106"/>
      <c r="BTV106"/>
      <c r="BTW106"/>
      <c r="BTX106"/>
      <c r="BTY106"/>
      <c r="BTZ106"/>
      <c r="BUA106"/>
      <c r="BUB106"/>
      <c r="BUC106"/>
      <c r="BUD106"/>
      <c r="BUE106"/>
      <c r="BUF106"/>
      <c r="BUG106"/>
      <c r="BUH106"/>
      <c r="BUI106"/>
      <c r="BUJ106"/>
      <c r="BUK106"/>
      <c r="BUL106"/>
      <c r="BUM106"/>
      <c r="BUN106"/>
      <c r="BUO106"/>
      <c r="BUP106"/>
      <c r="BUQ106"/>
      <c r="BUR106"/>
      <c r="BUS106"/>
      <c r="BUT106"/>
      <c r="BUU106"/>
      <c r="BUV106"/>
      <c r="BUW106"/>
      <c r="BUX106"/>
      <c r="BUY106"/>
      <c r="BUZ106"/>
      <c r="BVA106"/>
      <c r="BVB106"/>
      <c r="BVC106"/>
      <c r="BVD106"/>
      <c r="BVE106"/>
      <c r="BVF106"/>
      <c r="BVG106"/>
      <c r="BVH106"/>
      <c r="BVI106"/>
      <c r="BVJ106"/>
      <c r="BVK106"/>
      <c r="BVL106"/>
      <c r="BVM106"/>
      <c r="BVN106"/>
      <c r="BVO106"/>
      <c r="BVP106"/>
      <c r="BVQ106"/>
      <c r="BVR106"/>
      <c r="BVS106"/>
      <c r="BVT106"/>
      <c r="BVU106"/>
      <c r="BVV106"/>
      <c r="BVW106"/>
      <c r="BVX106"/>
      <c r="BVY106"/>
      <c r="BVZ106"/>
      <c r="BWA106"/>
      <c r="BWB106"/>
      <c r="BWC106"/>
      <c r="BWD106"/>
      <c r="BWE106"/>
      <c r="BWF106"/>
      <c r="BWG106"/>
      <c r="BWH106"/>
      <c r="BWI106"/>
      <c r="BWJ106"/>
      <c r="BWK106"/>
      <c r="BWL106"/>
      <c r="BWM106"/>
      <c r="BWN106"/>
      <c r="BWO106"/>
      <c r="BWP106"/>
      <c r="BWQ106"/>
      <c r="BWR106"/>
      <c r="BWS106"/>
      <c r="BWT106"/>
      <c r="BWU106"/>
      <c r="BWV106"/>
      <c r="BWW106"/>
      <c r="BWX106"/>
      <c r="BWY106"/>
      <c r="BWZ106"/>
      <c r="BXA106"/>
      <c r="BXB106"/>
      <c r="BXC106"/>
      <c r="BXD106"/>
      <c r="BXE106"/>
    </row>
    <row r="107" spans="1:1981" s="4" customFormat="1" x14ac:dyDescent="0.25">
      <c r="A107"/>
      <c r="B107" s="220" t="s">
        <v>242</v>
      </c>
      <c r="C107" s="125" t="s">
        <v>243</v>
      </c>
      <c r="D107" s="126">
        <f>-(D100*0.69*0.88)*0.395/0.54/0.879</f>
        <v>-176.85374794589808</v>
      </c>
      <c r="E107" s="20" t="s">
        <v>34</v>
      </c>
      <c r="F107" s="91" t="s">
        <v>244</v>
      </c>
      <c r="G107" s="46" t="s">
        <v>13</v>
      </c>
      <c r="H107" s="46" t="s">
        <v>37</v>
      </c>
      <c r="I107" s="46" t="s">
        <v>37</v>
      </c>
      <c r="J107" s="54" t="s">
        <v>245</v>
      </c>
      <c r="L107" s="43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  <c r="AMK107"/>
      <c r="AML107"/>
      <c r="AMM107"/>
      <c r="AMN107"/>
      <c r="AMO107"/>
      <c r="AMP107"/>
      <c r="AMQ107"/>
      <c r="AMR107"/>
      <c r="AMS107"/>
      <c r="AMT107"/>
      <c r="AMU107"/>
      <c r="AMV107"/>
      <c r="AMW107"/>
      <c r="AMX107"/>
      <c r="AMY107"/>
      <c r="AMZ107"/>
      <c r="ANA107"/>
      <c r="ANB107"/>
      <c r="ANC107"/>
      <c r="AND107"/>
      <c r="ANE107"/>
      <c r="ANF107"/>
      <c r="ANG107"/>
      <c r="ANH107"/>
      <c r="ANI107"/>
      <c r="ANJ107"/>
      <c r="ANK107"/>
      <c r="ANL107"/>
      <c r="ANM107"/>
      <c r="ANN107"/>
      <c r="ANO107"/>
      <c r="ANP107"/>
      <c r="ANQ107"/>
      <c r="ANR107"/>
      <c r="ANS107"/>
      <c r="ANT107"/>
      <c r="ANU107"/>
      <c r="ANV107"/>
      <c r="ANW107"/>
      <c r="ANX107"/>
      <c r="ANY107"/>
      <c r="ANZ107"/>
      <c r="AOA107"/>
      <c r="AOB107"/>
      <c r="AOC107"/>
      <c r="AOD107"/>
      <c r="AOE107"/>
      <c r="AOF107"/>
      <c r="AOG107"/>
      <c r="AOH107"/>
      <c r="AOI107"/>
      <c r="AOJ107"/>
      <c r="AOK107"/>
      <c r="AOL107"/>
      <c r="AOM107"/>
      <c r="AON107"/>
      <c r="AOO107"/>
      <c r="AOP107"/>
      <c r="AOQ107"/>
      <c r="AOR107"/>
      <c r="AOS107"/>
      <c r="AOT107"/>
      <c r="AOU107"/>
      <c r="AOV107"/>
      <c r="AOW107"/>
      <c r="AOX107"/>
      <c r="AOY107"/>
      <c r="AOZ107"/>
      <c r="APA107"/>
      <c r="APB107"/>
      <c r="APC107"/>
      <c r="APD107"/>
      <c r="APE107"/>
      <c r="APF107"/>
      <c r="APG107"/>
      <c r="APH107"/>
      <c r="API107"/>
      <c r="APJ107"/>
      <c r="APK107"/>
      <c r="APL107"/>
      <c r="APM107"/>
      <c r="APN107"/>
      <c r="APO107"/>
      <c r="APP107"/>
      <c r="APQ107"/>
      <c r="APR107"/>
      <c r="APS107"/>
      <c r="APT107"/>
      <c r="APU107"/>
      <c r="APV107"/>
      <c r="APW107"/>
      <c r="APX107"/>
      <c r="APY107"/>
      <c r="APZ107"/>
      <c r="AQA107"/>
      <c r="AQB107"/>
      <c r="AQC107"/>
      <c r="AQD107"/>
      <c r="AQE107"/>
      <c r="AQF107"/>
      <c r="AQG107"/>
      <c r="AQH107"/>
      <c r="AQI107"/>
      <c r="AQJ107"/>
      <c r="AQK107"/>
      <c r="AQL107"/>
      <c r="AQM107"/>
      <c r="AQN107"/>
      <c r="AQO107"/>
      <c r="AQP107"/>
      <c r="AQQ107"/>
      <c r="AQR107"/>
      <c r="AQS107"/>
      <c r="AQT107"/>
      <c r="AQU107"/>
      <c r="AQV107"/>
      <c r="AQW107"/>
      <c r="AQX107"/>
      <c r="AQY107"/>
      <c r="AQZ107"/>
      <c r="ARA107"/>
      <c r="ARB107"/>
      <c r="ARC107"/>
      <c r="ARD107"/>
      <c r="ARE107"/>
      <c r="ARF107"/>
      <c r="ARG107"/>
      <c r="ARH107"/>
      <c r="ARI107"/>
      <c r="ARJ107"/>
      <c r="ARK107"/>
      <c r="ARL107"/>
      <c r="ARM107"/>
      <c r="ARN107"/>
      <c r="ARO107"/>
      <c r="ARP107"/>
      <c r="ARQ107"/>
      <c r="ARR107"/>
      <c r="ARS107"/>
      <c r="ART107"/>
      <c r="ARU107"/>
      <c r="ARV107"/>
      <c r="ARW107"/>
      <c r="ARX107"/>
      <c r="ARY107"/>
      <c r="ARZ107"/>
      <c r="ASA107"/>
      <c r="ASB107"/>
      <c r="ASC107"/>
      <c r="ASD107"/>
      <c r="ASE107"/>
      <c r="ASF107"/>
      <c r="ASG107"/>
      <c r="ASH107"/>
      <c r="ASI107"/>
      <c r="ASJ107"/>
      <c r="ASK107"/>
      <c r="ASL107"/>
      <c r="ASM107"/>
      <c r="ASN107"/>
      <c r="ASO107"/>
      <c r="ASP107"/>
      <c r="ASQ107"/>
      <c r="ASR107"/>
      <c r="ASS107"/>
      <c r="AST107"/>
      <c r="ASU107"/>
      <c r="ASV107"/>
      <c r="ASW107"/>
      <c r="ASX107"/>
      <c r="ASY107"/>
      <c r="ASZ107"/>
      <c r="ATA107"/>
      <c r="ATB107"/>
      <c r="ATC107"/>
      <c r="ATD107"/>
      <c r="ATE107"/>
      <c r="ATF107"/>
      <c r="ATG107"/>
      <c r="ATH107"/>
      <c r="ATI107"/>
      <c r="ATJ107"/>
      <c r="ATK107"/>
      <c r="ATL107"/>
      <c r="ATM107"/>
      <c r="ATN107"/>
      <c r="ATO107"/>
      <c r="ATP107"/>
      <c r="ATQ107"/>
      <c r="ATR107"/>
      <c r="ATS107"/>
      <c r="ATT107"/>
      <c r="ATU107"/>
      <c r="ATV107"/>
      <c r="ATW107"/>
      <c r="ATX107"/>
      <c r="ATY107"/>
      <c r="ATZ107"/>
      <c r="AUA107"/>
      <c r="AUB107"/>
      <c r="AUC107"/>
      <c r="AUD107"/>
      <c r="AUE107"/>
      <c r="AUF107"/>
      <c r="AUG107"/>
      <c r="AUH107"/>
      <c r="AUI107"/>
      <c r="AUJ107"/>
      <c r="AUK107"/>
      <c r="AUL107"/>
      <c r="AUM107"/>
      <c r="AUN107"/>
      <c r="AUO107"/>
      <c r="AUP107"/>
      <c r="AUQ107"/>
      <c r="AUR107"/>
      <c r="AUS107"/>
      <c r="AUT107"/>
      <c r="AUU107"/>
      <c r="AUV107"/>
      <c r="AUW107"/>
      <c r="AUX107"/>
      <c r="AUY107"/>
      <c r="AUZ107"/>
      <c r="AVA107"/>
      <c r="AVB107"/>
      <c r="AVC107"/>
      <c r="AVD107"/>
      <c r="AVE107"/>
      <c r="AVF107"/>
      <c r="AVG107"/>
      <c r="AVH107"/>
      <c r="AVI107"/>
      <c r="AVJ107"/>
      <c r="AVK107"/>
      <c r="AVL107"/>
      <c r="AVM107"/>
      <c r="AVN107"/>
      <c r="AVO107"/>
      <c r="AVP107"/>
      <c r="AVQ107"/>
      <c r="AVR107"/>
      <c r="AVS107"/>
      <c r="AVT107"/>
      <c r="AVU107"/>
      <c r="AVV107"/>
      <c r="AVW107"/>
      <c r="AVX107"/>
      <c r="AVY107"/>
      <c r="AVZ107"/>
      <c r="AWA107"/>
      <c r="AWB107"/>
      <c r="AWC107"/>
      <c r="AWD107"/>
      <c r="AWE107"/>
      <c r="AWF107"/>
      <c r="AWG107"/>
      <c r="AWH107"/>
      <c r="AWI107"/>
      <c r="AWJ107"/>
      <c r="AWK107"/>
      <c r="AWL107"/>
      <c r="AWM107"/>
      <c r="AWN107"/>
      <c r="AWO107"/>
      <c r="AWP107"/>
      <c r="AWQ107"/>
      <c r="AWR107"/>
      <c r="AWS107"/>
      <c r="AWT107"/>
      <c r="AWU107"/>
      <c r="AWV107"/>
      <c r="AWW107"/>
      <c r="AWX107"/>
      <c r="AWY107"/>
      <c r="AWZ107"/>
      <c r="AXA107"/>
      <c r="AXB107"/>
      <c r="AXC107"/>
      <c r="AXD107"/>
      <c r="AXE107"/>
      <c r="AXF107"/>
      <c r="AXG107"/>
      <c r="AXH107"/>
      <c r="AXI107"/>
      <c r="AXJ107"/>
      <c r="AXK107"/>
      <c r="AXL107"/>
      <c r="AXM107"/>
      <c r="AXN107"/>
      <c r="AXO107"/>
      <c r="AXP107"/>
      <c r="AXQ107"/>
      <c r="AXR107"/>
      <c r="AXS107"/>
      <c r="AXT107"/>
      <c r="AXU107"/>
      <c r="AXV107"/>
      <c r="AXW107"/>
      <c r="AXX107"/>
      <c r="AXY107"/>
      <c r="AXZ107"/>
      <c r="AYA107"/>
      <c r="AYB107"/>
      <c r="AYC107"/>
      <c r="AYD107"/>
      <c r="AYE107"/>
      <c r="AYF107"/>
      <c r="AYG107"/>
      <c r="AYH107"/>
      <c r="AYI107"/>
      <c r="AYJ107"/>
      <c r="AYK107"/>
      <c r="AYL107"/>
      <c r="AYM107"/>
      <c r="AYN107"/>
      <c r="AYO107"/>
      <c r="AYP107"/>
      <c r="AYQ107"/>
      <c r="AYR107"/>
      <c r="AYS107"/>
      <c r="AYT107"/>
      <c r="AYU107"/>
      <c r="AYV107"/>
      <c r="AYW107"/>
      <c r="AYX107"/>
      <c r="AYY107"/>
      <c r="AYZ107"/>
      <c r="AZA107"/>
      <c r="AZB107"/>
      <c r="AZC107"/>
      <c r="AZD107"/>
      <c r="AZE107"/>
      <c r="AZF107"/>
      <c r="AZG107"/>
      <c r="AZH107"/>
      <c r="AZI107"/>
      <c r="AZJ107"/>
      <c r="AZK107"/>
      <c r="AZL107"/>
      <c r="AZM107"/>
      <c r="AZN107"/>
      <c r="AZO107"/>
      <c r="AZP107"/>
      <c r="AZQ107"/>
      <c r="AZR107"/>
      <c r="AZS107"/>
      <c r="AZT107"/>
      <c r="AZU107"/>
      <c r="AZV107"/>
      <c r="AZW107"/>
      <c r="AZX107"/>
      <c r="AZY107"/>
      <c r="AZZ107"/>
      <c r="BAA107"/>
      <c r="BAB107"/>
      <c r="BAC107"/>
      <c r="BAD107"/>
      <c r="BAE107"/>
      <c r="BAF107"/>
      <c r="BAG107"/>
      <c r="BAH107"/>
      <c r="BAI107"/>
      <c r="BAJ107"/>
      <c r="BAK107"/>
      <c r="BAL107"/>
      <c r="BAM107"/>
      <c r="BAN107"/>
      <c r="BAO107"/>
      <c r="BAP107"/>
      <c r="BAQ107"/>
      <c r="BAR107"/>
      <c r="BAS107"/>
      <c r="BAT107"/>
      <c r="BAU107"/>
      <c r="BAV107"/>
      <c r="BAW107"/>
      <c r="BAX107"/>
      <c r="BAY107"/>
      <c r="BAZ107"/>
      <c r="BBA107"/>
      <c r="BBB107"/>
      <c r="BBC107"/>
      <c r="BBD107"/>
      <c r="BBE107"/>
      <c r="BBF107"/>
      <c r="BBG107"/>
      <c r="BBH107"/>
      <c r="BBI107"/>
      <c r="BBJ107"/>
      <c r="BBK107"/>
      <c r="BBL107"/>
      <c r="BBM107"/>
      <c r="BBN107"/>
      <c r="BBO107"/>
      <c r="BBP107"/>
      <c r="BBQ107"/>
      <c r="BBR107"/>
      <c r="BBS107"/>
      <c r="BBT107"/>
      <c r="BBU107"/>
      <c r="BBV107"/>
      <c r="BBW107"/>
      <c r="BBX107"/>
      <c r="BBY107"/>
      <c r="BBZ107"/>
      <c r="BCA107"/>
      <c r="BCB107"/>
      <c r="BCC107"/>
      <c r="BCD107"/>
      <c r="BCE107"/>
      <c r="BCF107"/>
      <c r="BCG107"/>
      <c r="BCH107"/>
      <c r="BCI107"/>
      <c r="BCJ107"/>
      <c r="BCK107"/>
      <c r="BCL107"/>
      <c r="BCM107"/>
      <c r="BCN107"/>
      <c r="BCO107"/>
      <c r="BCP107"/>
      <c r="BCQ107"/>
      <c r="BCR107"/>
      <c r="BCS107"/>
      <c r="BCT107"/>
      <c r="BCU107"/>
      <c r="BCV107"/>
      <c r="BCW107"/>
      <c r="BCX107"/>
      <c r="BCY107"/>
      <c r="BCZ107"/>
      <c r="BDA107"/>
      <c r="BDB107"/>
      <c r="BDC107"/>
      <c r="BDD107"/>
      <c r="BDE107"/>
      <c r="BDF107"/>
      <c r="BDG107"/>
      <c r="BDH107"/>
      <c r="BDI107"/>
      <c r="BDJ107"/>
      <c r="BDK107"/>
      <c r="BDL107"/>
      <c r="BDM107"/>
      <c r="BDN107"/>
      <c r="BDO107"/>
      <c r="BDP107"/>
      <c r="BDQ107"/>
      <c r="BDR107"/>
      <c r="BDS107"/>
      <c r="BDT107"/>
      <c r="BDU107"/>
      <c r="BDV107"/>
      <c r="BDW107"/>
      <c r="BDX107"/>
      <c r="BDY107"/>
      <c r="BDZ107"/>
      <c r="BEA107"/>
      <c r="BEB107"/>
      <c r="BEC107"/>
      <c r="BED107"/>
      <c r="BEE107"/>
      <c r="BEF107"/>
      <c r="BEG107"/>
      <c r="BEH107"/>
      <c r="BEI107"/>
      <c r="BEJ107"/>
      <c r="BEK107"/>
      <c r="BEL107"/>
      <c r="BEM107"/>
      <c r="BEN107"/>
      <c r="BEO107"/>
      <c r="BEP107"/>
      <c r="BEQ107"/>
      <c r="BER107"/>
      <c r="BES107"/>
      <c r="BET107"/>
      <c r="BEU107"/>
      <c r="BEV107"/>
      <c r="BEW107"/>
      <c r="BEX107"/>
      <c r="BEY107"/>
      <c r="BEZ107"/>
      <c r="BFA107"/>
      <c r="BFB107"/>
      <c r="BFC107"/>
      <c r="BFD107"/>
      <c r="BFE107"/>
      <c r="BFF107"/>
      <c r="BFG107"/>
      <c r="BFH107"/>
      <c r="BFI107"/>
      <c r="BFJ107"/>
      <c r="BFK107"/>
      <c r="BFL107"/>
      <c r="BFM107"/>
      <c r="BFN107"/>
      <c r="BFO107"/>
      <c r="BFP107"/>
      <c r="BFQ107"/>
      <c r="BFR107"/>
      <c r="BFS107"/>
      <c r="BFT107"/>
      <c r="BFU107"/>
      <c r="BFV107"/>
      <c r="BFW107"/>
      <c r="BFX107"/>
      <c r="BFY107"/>
      <c r="BFZ107"/>
      <c r="BGA107"/>
      <c r="BGB107"/>
      <c r="BGC107"/>
      <c r="BGD107"/>
      <c r="BGE107"/>
      <c r="BGF107"/>
      <c r="BGG107"/>
      <c r="BGH107"/>
      <c r="BGI107"/>
      <c r="BGJ107"/>
      <c r="BGK107"/>
      <c r="BGL107"/>
      <c r="BGM107"/>
      <c r="BGN107"/>
      <c r="BGO107"/>
      <c r="BGP107"/>
      <c r="BGQ107"/>
      <c r="BGR107"/>
      <c r="BGS107"/>
      <c r="BGT107"/>
      <c r="BGU107"/>
      <c r="BGV107"/>
      <c r="BGW107"/>
      <c r="BGX107"/>
      <c r="BGY107"/>
      <c r="BGZ107"/>
      <c r="BHA107"/>
      <c r="BHB107"/>
      <c r="BHC107"/>
      <c r="BHD107"/>
      <c r="BHE107"/>
      <c r="BHF107"/>
      <c r="BHG107"/>
      <c r="BHH107"/>
      <c r="BHI107"/>
      <c r="BHJ107"/>
      <c r="BHK107"/>
      <c r="BHL107"/>
      <c r="BHM107"/>
      <c r="BHN107"/>
      <c r="BHO107"/>
      <c r="BHP107"/>
      <c r="BHQ107"/>
      <c r="BHR107"/>
      <c r="BHS107"/>
      <c r="BHT107"/>
      <c r="BHU107"/>
      <c r="BHV107"/>
      <c r="BHW107"/>
      <c r="BHX107"/>
      <c r="BHY107"/>
      <c r="BHZ107"/>
      <c r="BIA107"/>
      <c r="BIB107"/>
      <c r="BIC107"/>
      <c r="BID107"/>
      <c r="BIE107"/>
      <c r="BIF107"/>
      <c r="BIG107"/>
      <c r="BIH107"/>
      <c r="BII107"/>
      <c r="BIJ107"/>
      <c r="BIK107"/>
      <c r="BIL107"/>
      <c r="BIM107"/>
      <c r="BIN107"/>
      <c r="BIO107"/>
      <c r="BIP107"/>
      <c r="BIQ107"/>
      <c r="BIR107"/>
      <c r="BIS107"/>
      <c r="BIT107"/>
      <c r="BIU107"/>
      <c r="BIV107"/>
      <c r="BIW107"/>
      <c r="BIX107"/>
      <c r="BIY107"/>
      <c r="BIZ107"/>
      <c r="BJA107"/>
      <c r="BJB107"/>
      <c r="BJC107"/>
      <c r="BJD107"/>
      <c r="BJE107"/>
      <c r="BJF107"/>
      <c r="BJG107"/>
      <c r="BJH107"/>
      <c r="BJI107"/>
      <c r="BJJ107"/>
      <c r="BJK107"/>
      <c r="BJL107"/>
      <c r="BJM107"/>
      <c r="BJN107"/>
      <c r="BJO107"/>
      <c r="BJP107"/>
      <c r="BJQ107"/>
      <c r="BJR107"/>
      <c r="BJS107"/>
      <c r="BJT107"/>
      <c r="BJU107"/>
      <c r="BJV107"/>
      <c r="BJW107"/>
      <c r="BJX107"/>
      <c r="BJY107"/>
      <c r="BJZ107"/>
      <c r="BKA107"/>
      <c r="BKB107"/>
      <c r="BKC107"/>
      <c r="BKD107"/>
      <c r="BKE107"/>
      <c r="BKF107"/>
      <c r="BKG107"/>
      <c r="BKH107"/>
      <c r="BKI107"/>
      <c r="BKJ107"/>
      <c r="BKK107"/>
      <c r="BKL107"/>
      <c r="BKM107"/>
      <c r="BKN107"/>
      <c r="BKO107"/>
      <c r="BKP107"/>
      <c r="BKQ107"/>
      <c r="BKR107"/>
      <c r="BKS107"/>
      <c r="BKT107"/>
      <c r="BKU107"/>
      <c r="BKV107"/>
      <c r="BKW107"/>
      <c r="BKX107"/>
      <c r="BKY107"/>
      <c r="BKZ107"/>
      <c r="BLA107"/>
      <c r="BLB107"/>
      <c r="BLC107"/>
      <c r="BLD107"/>
      <c r="BLE107"/>
      <c r="BLF107"/>
      <c r="BLG107"/>
      <c r="BLH107"/>
      <c r="BLI107"/>
      <c r="BLJ107"/>
      <c r="BLK107"/>
      <c r="BLL107"/>
      <c r="BLM107"/>
      <c r="BLN107"/>
      <c r="BLO107"/>
      <c r="BLP107"/>
      <c r="BLQ107"/>
      <c r="BLR107"/>
      <c r="BLS107"/>
      <c r="BLT107"/>
      <c r="BLU107"/>
      <c r="BLV107"/>
      <c r="BLW107"/>
      <c r="BLX107"/>
      <c r="BLY107"/>
      <c r="BLZ107"/>
      <c r="BMA107"/>
      <c r="BMB107"/>
      <c r="BMC107"/>
      <c r="BMD107"/>
      <c r="BME107"/>
      <c r="BMF107"/>
      <c r="BMG107"/>
      <c r="BMH107"/>
      <c r="BMI107"/>
      <c r="BMJ107"/>
      <c r="BMK107"/>
      <c r="BML107"/>
      <c r="BMM107"/>
      <c r="BMN107"/>
      <c r="BMO107"/>
      <c r="BMP107"/>
      <c r="BMQ107"/>
      <c r="BMR107"/>
      <c r="BMS107"/>
      <c r="BMT107"/>
      <c r="BMU107"/>
      <c r="BMV107"/>
      <c r="BMW107"/>
      <c r="BMX107"/>
      <c r="BMY107"/>
      <c r="BMZ107"/>
      <c r="BNA107"/>
      <c r="BNB107"/>
      <c r="BNC107"/>
      <c r="BND107"/>
      <c r="BNE107"/>
      <c r="BNF107"/>
      <c r="BNG107"/>
      <c r="BNH107"/>
      <c r="BNI107"/>
      <c r="BNJ107"/>
      <c r="BNK107"/>
      <c r="BNL107"/>
      <c r="BNM107"/>
      <c r="BNN107"/>
      <c r="BNO107"/>
      <c r="BNP107"/>
      <c r="BNQ107"/>
      <c r="BNR107"/>
      <c r="BNS107"/>
      <c r="BNT107"/>
      <c r="BNU107"/>
      <c r="BNV107"/>
      <c r="BNW107"/>
      <c r="BNX107"/>
      <c r="BNY107"/>
      <c r="BNZ107"/>
      <c r="BOA107"/>
      <c r="BOB107"/>
      <c r="BOC107"/>
      <c r="BOD107"/>
      <c r="BOE107"/>
      <c r="BOF107"/>
      <c r="BOG107"/>
      <c r="BOH107"/>
      <c r="BOI107"/>
      <c r="BOJ107"/>
      <c r="BOK107"/>
      <c r="BOL107"/>
      <c r="BOM107"/>
      <c r="BON107"/>
      <c r="BOO107"/>
      <c r="BOP107"/>
      <c r="BOQ107"/>
      <c r="BOR107"/>
      <c r="BOS107"/>
      <c r="BOT107"/>
      <c r="BOU107"/>
      <c r="BOV107"/>
      <c r="BOW107"/>
      <c r="BOX107"/>
      <c r="BOY107"/>
      <c r="BOZ107"/>
      <c r="BPA107"/>
      <c r="BPB107"/>
      <c r="BPC107"/>
      <c r="BPD107"/>
      <c r="BPE107"/>
      <c r="BPF107"/>
      <c r="BPG107"/>
      <c r="BPH107"/>
      <c r="BPI107"/>
      <c r="BPJ107"/>
      <c r="BPK107"/>
      <c r="BPL107"/>
      <c r="BPM107"/>
      <c r="BPN107"/>
      <c r="BPO107"/>
      <c r="BPP107"/>
      <c r="BPQ107"/>
      <c r="BPR107"/>
      <c r="BPS107"/>
      <c r="BPT107"/>
      <c r="BPU107"/>
      <c r="BPV107"/>
      <c r="BPW107"/>
      <c r="BPX107"/>
      <c r="BPY107"/>
      <c r="BPZ107"/>
      <c r="BQA107"/>
      <c r="BQB107"/>
      <c r="BQC107"/>
      <c r="BQD107"/>
      <c r="BQE107"/>
      <c r="BQF107"/>
      <c r="BQG107"/>
      <c r="BQH107"/>
      <c r="BQI107"/>
      <c r="BQJ107"/>
      <c r="BQK107"/>
      <c r="BQL107"/>
      <c r="BQM107"/>
      <c r="BQN107"/>
      <c r="BQO107"/>
      <c r="BQP107"/>
      <c r="BQQ107"/>
      <c r="BQR107"/>
      <c r="BQS107"/>
      <c r="BQT107"/>
      <c r="BQU107"/>
      <c r="BQV107"/>
      <c r="BQW107"/>
      <c r="BQX107"/>
      <c r="BQY107"/>
      <c r="BQZ107"/>
      <c r="BRA107"/>
      <c r="BRB107"/>
      <c r="BRC107"/>
      <c r="BRD107"/>
      <c r="BRE107"/>
      <c r="BRF107"/>
      <c r="BRG107"/>
      <c r="BRH107"/>
      <c r="BRI107"/>
      <c r="BRJ107"/>
      <c r="BRK107"/>
      <c r="BRL107"/>
      <c r="BRM107"/>
      <c r="BRN107"/>
      <c r="BRO107"/>
      <c r="BRP107"/>
      <c r="BRQ107"/>
      <c r="BRR107"/>
      <c r="BRS107"/>
      <c r="BRT107"/>
      <c r="BRU107"/>
      <c r="BRV107"/>
      <c r="BRW107"/>
      <c r="BRX107"/>
      <c r="BRY107"/>
      <c r="BRZ107"/>
      <c r="BSA107"/>
      <c r="BSB107"/>
      <c r="BSC107"/>
      <c r="BSD107"/>
      <c r="BSE107"/>
      <c r="BSF107"/>
      <c r="BSG107"/>
      <c r="BSH107"/>
      <c r="BSI107"/>
      <c r="BSJ107"/>
      <c r="BSK107"/>
      <c r="BSL107"/>
      <c r="BSM107"/>
      <c r="BSN107"/>
      <c r="BSO107"/>
      <c r="BSP107"/>
      <c r="BSQ107"/>
      <c r="BSR107"/>
      <c r="BSS107"/>
      <c r="BST107"/>
      <c r="BSU107"/>
      <c r="BSV107"/>
      <c r="BSW107"/>
      <c r="BSX107"/>
      <c r="BSY107"/>
      <c r="BSZ107"/>
      <c r="BTA107"/>
      <c r="BTB107"/>
      <c r="BTC107"/>
      <c r="BTD107"/>
      <c r="BTE107"/>
      <c r="BTF107"/>
      <c r="BTG107"/>
      <c r="BTH107"/>
      <c r="BTI107"/>
      <c r="BTJ107"/>
      <c r="BTK107"/>
      <c r="BTL107"/>
      <c r="BTM107"/>
      <c r="BTN107"/>
      <c r="BTO107"/>
      <c r="BTP107"/>
      <c r="BTQ107"/>
      <c r="BTR107"/>
      <c r="BTS107"/>
      <c r="BTT107"/>
      <c r="BTU107"/>
      <c r="BTV107"/>
      <c r="BTW107"/>
      <c r="BTX107"/>
      <c r="BTY107"/>
      <c r="BTZ107"/>
      <c r="BUA107"/>
      <c r="BUB107"/>
      <c r="BUC107"/>
      <c r="BUD107"/>
      <c r="BUE107"/>
      <c r="BUF107"/>
      <c r="BUG107"/>
      <c r="BUH107"/>
      <c r="BUI107"/>
      <c r="BUJ107"/>
      <c r="BUK107"/>
      <c r="BUL107"/>
      <c r="BUM107"/>
      <c r="BUN107"/>
      <c r="BUO107"/>
      <c r="BUP107"/>
      <c r="BUQ107"/>
      <c r="BUR107"/>
      <c r="BUS107"/>
      <c r="BUT107"/>
      <c r="BUU107"/>
      <c r="BUV107"/>
      <c r="BUW107"/>
      <c r="BUX107"/>
      <c r="BUY107"/>
      <c r="BUZ107"/>
      <c r="BVA107"/>
      <c r="BVB107"/>
      <c r="BVC107"/>
      <c r="BVD107"/>
      <c r="BVE107"/>
      <c r="BVF107"/>
      <c r="BVG107"/>
      <c r="BVH107"/>
      <c r="BVI107"/>
      <c r="BVJ107"/>
      <c r="BVK107"/>
      <c r="BVL107"/>
      <c r="BVM107"/>
      <c r="BVN107"/>
      <c r="BVO107"/>
      <c r="BVP107"/>
      <c r="BVQ107"/>
      <c r="BVR107"/>
      <c r="BVS107"/>
      <c r="BVT107"/>
      <c r="BVU107"/>
      <c r="BVV107"/>
      <c r="BVW107"/>
      <c r="BVX107"/>
      <c r="BVY107"/>
      <c r="BVZ107"/>
      <c r="BWA107"/>
      <c r="BWB107"/>
      <c r="BWC107"/>
      <c r="BWD107"/>
      <c r="BWE107"/>
      <c r="BWF107"/>
      <c r="BWG107"/>
      <c r="BWH107"/>
      <c r="BWI107"/>
      <c r="BWJ107"/>
      <c r="BWK107"/>
      <c r="BWL107"/>
      <c r="BWM107"/>
      <c r="BWN107"/>
      <c r="BWO107"/>
      <c r="BWP107"/>
      <c r="BWQ107"/>
      <c r="BWR107"/>
      <c r="BWS107"/>
      <c r="BWT107"/>
      <c r="BWU107"/>
      <c r="BWV107"/>
      <c r="BWW107"/>
      <c r="BWX107"/>
      <c r="BWY107"/>
      <c r="BWZ107"/>
      <c r="BXA107"/>
      <c r="BXB107"/>
      <c r="BXC107"/>
      <c r="BXD107"/>
      <c r="BXE107"/>
    </row>
    <row r="108" spans="1:1981" s="4" customFormat="1" x14ac:dyDescent="0.25">
      <c r="A108"/>
      <c r="B108" s="226"/>
      <c r="C108" s="127" t="s">
        <v>246</v>
      </c>
      <c r="D108" s="128">
        <f>-(D100*0.69*0.88)*0.519/0.856/0.863</f>
        <v>-149.30783725539033</v>
      </c>
      <c r="E108" s="26" t="s">
        <v>34</v>
      </c>
      <c r="F108" s="129" t="s">
        <v>247</v>
      </c>
      <c r="G108" s="50" t="s">
        <v>13</v>
      </c>
      <c r="H108" s="50" t="s">
        <v>37</v>
      </c>
      <c r="I108" s="50" t="s">
        <v>37</v>
      </c>
      <c r="J108" s="56" t="s">
        <v>248</v>
      </c>
      <c r="L108" s="43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  <c r="AMK108"/>
      <c r="AML108"/>
      <c r="AMM108"/>
      <c r="AMN108"/>
      <c r="AMO108"/>
      <c r="AMP108"/>
      <c r="AMQ108"/>
      <c r="AMR108"/>
      <c r="AMS108"/>
      <c r="AMT108"/>
      <c r="AMU108"/>
      <c r="AMV108"/>
      <c r="AMW108"/>
      <c r="AMX108"/>
      <c r="AMY108"/>
      <c r="AMZ108"/>
      <c r="ANA108"/>
      <c r="ANB108"/>
      <c r="ANC108"/>
      <c r="AND108"/>
      <c r="ANE108"/>
      <c r="ANF108"/>
      <c r="ANG108"/>
      <c r="ANH108"/>
      <c r="ANI108"/>
      <c r="ANJ108"/>
      <c r="ANK108"/>
      <c r="ANL108"/>
      <c r="ANM108"/>
      <c r="ANN108"/>
      <c r="ANO108"/>
      <c r="ANP108"/>
      <c r="ANQ108"/>
      <c r="ANR108"/>
      <c r="ANS108"/>
      <c r="ANT108"/>
      <c r="ANU108"/>
      <c r="ANV108"/>
      <c r="ANW108"/>
      <c r="ANX108"/>
      <c r="ANY108"/>
      <c r="ANZ108"/>
      <c r="AOA108"/>
      <c r="AOB108"/>
      <c r="AOC108"/>
      <c r="AOD108"/>
      <c r="AOE108"/>
      <c r="AOF108"/>
      <c r="AOG108"/>
      <c r="AOH108"/>
      <c r="AOI108"/>
      <c r="AOJ108"/>
      <c r="AOK108"/>
      <c r="AOL108"/>
      <c r="AOM108"/>
      <c r="AON108"/>
      <c r="AOO108"/>
      <c r="AOP108"/>
      <c r="AOQ108"/>
      <c r="AOR108"/>
      <c r="AOS108"/>
      <c r="AOT108"/>
      <c r="AOU108"/>
      <c r="AOV108"/>
      <c r="AOW108"/>
      <c r="AOX108"/>
      <c r="AOY108"/>
      <c r="AOZ108"/>
      <c r="APA108"/>
      <c r="APB108"/>
      <c r="APC108"/>
      <c r="APD108"/>
      <c r="APE108"/>
      <c r="APF108"/>
      <c r="APG108"/>
      <c r="APH108"/>
      <c r="API108"/>
      <c r="APJ108"/>
      <c r="APK108"/>
      <c r="APL108"/>
      <c r="APM108"/>
      <c r="APN108"/>
      <c r="APO108"/>
      <c r="APP108"/>
      <c r="APQ108"/>
      <c r="APR108"/>
      <c r="APS108"/>
      <c r="APT108"/>
      <c r="APU108"/>
      <c r="APV108"/>
      <c r="APW108"/>
      <c r="APX108"/>
      <c r="APY108"/>
      <c r="APZ108"/>
      <c r="AQA108"/>
      <c r="AQB108"/>
      <c r="AQC108"/>
      <c r="AQD108"/>
      <c r="AQE108"/>
      <c r="AQF108"/>
      <c r="AQG108"/>
      <c r="AQH108"/>
      <c r="AQI108"/>
      <c r="AQJ108"/>
      <c r="AQK108"/>
      <c r="AQL108"/>
      <c r="AQM108"/>
      <c r="AQN108"/>
      <c r="AQO108"/>
      <c r="AQP108"/>
      <c r="AQQ108"/>
      <c r="AQR108"/>
      <c r="AQS108"/>
      <c r="AQT108"/>
      <c r="AQU108"/>
      <c r="AQV108"/>
      <c r="AQW108"/>
      <c r="AQX108"/>
      <c r="AQY108"/>
      <c r="AQZ108"/>
      <c r="ARA108"/>
      <c r="ARB108"/>
      <c r="ARC108"/>
      <c r="ARD108"/>
      <c r="ARE108"/>
      <c r="ARF108"/>
      <c r="ARG108"/>
      <c r="ARH108"/>
      <c r="ARI108"/>
      <c r="ARJ108"/>
      <c r="ARK108"/>
      <c r="ARL108"/>
      <c r="ARM108"/>
      <c r="ARN108"/>
      <c r="ARO108"/>
      <c r="ARP108"/>
      <c r="ARQ108"/>
      <c r="ARR108"/>
      <c r="ARS108"/>
      <c r="ART108"/>
      <c r="ARU108"/>
      <c r="ARV108"/>
      <c r="ARW108"/>
      <c r="ARX108"/>
      <c r="ARY108"/>
      <c r="ARZ108"/>
      <c r="ASA108"/>
      <c r="ASB108"/>
      <c r="ASC108"/>
      <c r="ASD108"/>
      <c r="ASE108"/>
      <c r="ASF108"/>
      <c r="ASG108"/>
      <c r="ASH108"/>
      <c r="ASI108"/>
      <c r="ASJ108"/>
      <c r="ASK108"/>
      <c r="ASL108"/>
      <c r="ASM108"/>
      <c r="ASN108"/>
      <c r="ASO108"/>
      <c r="ASP108"/>
      <c r="ASQ108"/>
      <c r="ASR108"/>
      <c r="ASS108"/>
      <c r="AST108"/>
      <c r="ASU108"/>
      <c r="ASV108"/>
      <c r="ASW108"/>
      <c r="ASX108"/>
      <c r="ASY108"/>
      <c r="ASZ108"/>
      <c r="ATA108"/>
      <c r="ATB108"/>
      <c r="ATC108"/>
      <c r="ATD108"/>
      <c r="ATE108"/>
      <c r="ATF108"/>
      <c r="ATG108"/>
      <c r="ATH108"/>
      <c r="ATI108"/>
      <c r="ATJ108"/>
      <c r="ATK108"/>
      <c r="ATL108"/>
      <c r="ATM108"/>
      <c r="ATN108"/>
      <c r="ATO108"/>
      <c r="ATP108"/>
      <c r="ATQ108"/>
      <c r="ATR108"/>
      <c r="ATS108"/>
      <c r="ATT108"/>
      <c r="ATU108"/>
      <c r="ATV108"/>
      <c r="ATW108"/>
      <c r="ATX108"/>
      <c r="ATY108"/>
      <c r="ATZ108"/>
      <c r="AUA108"/>
      <c r="AUB108"/>
      <c r="AUC108"/>
      <c r="AUD108"/>
      <c r="AUE108"/>
      <c r="AUF108"/>
      <c r="AUG108"/>
      <c r="AUH108"/>
      <c r="AUI108"/>
      <c r="AUJ108"/>
      <c r="AUK108"/>
      <c r="AUL108"/>
      <c r="AUM108"/>
      <c r="AUN108"/>
      <c r="AUO108"/>
      <c r="AUP108"/>
      <c r="AUQ108"/>
      <c r="AUR108"/>
      <c r="AUS108"/>
      <c r="AUT108"/>
      <c r="AUU108"/>
      <c r="AUV108"/>
      <c r="AUW108"/>
      <c r="AUX108"/>
      <c r="AUY108"/>
      <c r="AUZ108"/>
      <c r="AVA108"/>
      <c r="AVB108"/>
      <c r="AVC108"/>
      <c r="AVD108"/>
      <c r="AVE108"/>
      <c r="AVF108"/>
      <c r="AVG108"/>
      <c r="AVH108"/>
      <c r="AVI108"/>
      <c r="AVJ108"/>
      <c r="AVK108"/>
      <c r="AVL108"/>
      <c r="AVM108"/>
      <c r="AVN108"/>
      <c r="AVO108"/>
      <c r="AVP108"/>
      <c r="AVQ108"/>
      <c r="AVR108"/>
      <c r="AVS108"/>
      <c r="AVT108"/>
      <c r="AVU108"/>
      <c r="AVV108"/>
      <c r="AVW108"/>
      <c r="AVX108"/>
      <c r="AVY108"/>
      <c r="AVZ108"/>
      <c r="AWA108"/>
      <c r="AWB108"/>
      <c r="AWC108"/>
      <c r="AWD108"/>
      <c r="AWE108"/>
      <c r="AWF108"/>
      <c r="AWG108"/>
      <c r="AWH108"/>
      <c r="AWI108"/>
      <c r="AWJ108"/>
      <c r="AWK108"/>
      <c r="AWL108"/>
      <c r="AWM108"/>
      <c r="AWN108"/>
      <c r="AWO108"/>
      <c r="AWP108"/>
      <c r="AWQ108"/>
      <c r="AWR108"/>
      <c r="AWS108"/>
      <c r="AWT108"/>
      <c r="AWU108"/>
      <c r="AWV108"/>
      <c r="AWW108"/>
      <c r="AWX108"/>
      <c r="AWY108"/>
      <c r="AWZ108"/>
      <c r="AXA108"/>
      <c r="AXB108"/>
      <c r="AXC108"/>
      <c r="AXD108"/>
      <c r="AXE108"/>
      <c r="AXF108"/>
      <c r="AXG108"/>
      <c r="AXH108"/>
      <c r="AXI108"/>
      <c r="AXJ108"/>
      <c r="AXK108"/>
      <c r="AXL108"/>
      <c r="AXM108"/>
      <c r="AXN108"/>
      <c r="AXO108"/>
      <c r="AXP108"/>
      <c r="AXQ108"/>
      <c r="AXR108"/>
      <c r="AXS108"/>
      <c r="AXT108"/>
      <c r="AXU108"/>
      <c r="AXV108"/>
      <c r="AXW108"/>
      <c r="AXX108"/>
      <c r="AXY108"/>
      <c r="AXZ108"/>
      <c r="AYA108"/>
      <c r="AYB108"/>
      <c r="AYC108"/>
      <c r="AYD108"/>
      <c r="AYE108"/>
      <c r="AYF108"/>
      <c r="AYG108"/>
      <c r="AYH108"/>
      <c r="AYI108"/>
      <c r="AYJ108"/>
      <c r="AYK108"/>
      <c r="AYL108"/>
      <c r="AYM108"/>
      <c r="AYN108"/>
      <c r="AYO108"/>
      <c r="AYP108"/>
      <c r="AYQ108"/>
      <c r="AYR108"/>
      <c r="AYS108"/>
      <c r="AYT108"/>
      <c r="AYU108"/>
      <c r="AYV108"/>
      <c r="AYW108"/>
      <c r="AYX108"/>
      <c r="AYY108"/>
      <c r="AYZ108"/>
      <c r="AZA108"/>
      <c r="AZB108"/>
      <c r="AZC108"/>
      <c r="AZD108"/>
      <c r="AZE108"/>
      <c r="AZF108"/>
      <c r="AZG108"/>
      <c r="AZH108"/>
      <c r="AZI108"/>
      <c r="AZJ108"/>
      <c r="AZK108"/>
      <c r="AZL108"/>
      <c r="AZM108"/>
      <c r="AZN108"/>
      <c r="AZO108"/>
      <c r="AZP108"/>
      <c r="AZQ108"/>
      <c r="AZR108"/>
      <c r="AZS108"/>
      <c r="AZT108"/>
      <c r="AZU108"/>
      <c r="AZV108"/>
      <c r="AZW108"/>
      <c r="AZX108"/>
      <c r="AZY108"/>
      <c r="AZZ108"/>
      <c r="BAA108"/>
      <c r="BAB108"/>
      <c r="BAC108"/>
      <c r="BAD108"/>
      <c r="BAE108"/>
      <c r="BAF108"/>
      <c r="BAG108"/>
      <c r="BAH108"/>
      <c r="BAI108"/>
      <c r="BAJ108"/>
      <c r="BAK108"/>
      <c r="BAL108"/>
      <c r="BAM108"/>
      <c r="BAN108"/>
      <c r="BAO108"/>
      <c r="BAP108"/>
      <c r="BAQ108"/>
      <c r="BAR108"/>
      <c r="BAS108"/>
      <c r="BAT108"/>
      <c r="BAU108"/>
      <c r="BAV108"/>
      <c r="BAW108"/>
      <c r="BAX108"/>
      <c r="BAY108"/>
      <c r="BAZ108"/>
      <c r="BBA108"/>
      <c r="BBB108"/>
      <c r="BBC108"/>
      <c r="BBD108"/>
      <c r="BBE108"/>
      <c r="BBF108"/>
      <c r="BBG108"/>
      <c r="BBH108"/>
      <c r="BBI108"/>
      <c r="BBJ108"/>
      <c r="BBK108"/>
      <c r="BBL108"/>
      <c r="BBM108"/>
      <c r="BBN108"/>
      <c r="BBO108"/>
      <c r="BBP108"/>
      <c r="BBQ108"/>
      <c r="BBR108"/>
      <c r="BBS108"/>
      <c r="BBT108"/>
      <c r="BBU108"/>
      <c r="BBV108"/>
      <c r="BBW108"/>
      <c r="BBX108"/>
      <c r="BBY108"/>
      <c r="BBZ108"/>
      <c r="BCA108"/>
      <c r="BCB108"/>
      <c r="BCC108"/>
      <c r="BCD108"/>
      <c r="BCE108"/>
      <c r="BCF108"/>
      <c r="BCG108"/>
      <c r="BCH108"/>
      <c r="BCI108"/>
      <c r="BCJ108"/>
      <c r="BCK108"/>
      <c r="BCL108"/>
      <c r="BCM108"/>
      <c r="BCN108"/>
      <c r="BCO108"/>
      <c r="BCP108"/>
      <c r="BCQ108"/>
      <c r="BCR108"/>
      <c r="BCS108"/>
      <c r="BCT108"/>
      <c r="BCU108"/>
      <c r="BCV108"/>
      <c r="BCW108"/>
      <c r="BCX108"/>
      <c r="BCY108"/>
      <c r="BCZ108"/>
      <c r="BDA108"/>
      <c r="BDB108"/>
      <c r="BDC108"/>
      <c r="BDD108"/>
      <c r="BDE108"/>
      <c r="BDF108"/>
      <c r="BDG108"/>
      <c r="BDH108"/>
      <c r="BDI108"/>
      <c r="BDJ108"/>
      <c r="BDK108"/>
      <c r="BDL108"/>
      <c r="BDM108"/>
      <c r="BDN108"/>
      <c r="BDO108"/>
      <c r="BDP108"/>
      <c r="BDQ108"/>
      <c r="BDR108"/>
      <c r="BDS108"/>
      <c r="BDT108"/>
      <c r="BDU108"/>
      <c r="BDV108"/>
      <c r="BDW108"/>
      <c r="BDX108"/>
      <c r="BDY108"/>
      <c r="BDZ108"/>
      <c r="BEA108"/>
      <c r="BEB108"/>
      <c r="BEC108"/>
      <c r="BED108"/>
      <c r="BEE108"/>
      <c r="BEF108"/>
      <c r="BEG108"/>
      <c r="BEH108"/>
      <c r="BEI108"/>
      <c r="BEJ108"/>
      <c r="BEK108"/>
      <c r="BEL108"/>
      <c r="BEM108"/>
      <c r="BEN108"/>
      <c r="BEO108"/>
      <c r="BEP108"/>
      <c r="BEQ108"/>
      <c r="BER108"/>
      <c r="BES108"/>
      <c r="BET108"/>
      <c r="BEU108"/>
      <c r="BEV108"/>
      <c r="BEW108"/>
      <c r="BEX108"/>
      <c r="BEY108"/>
      <c r="BEZ108"/>
      <c r="BFA108"/>
      <c r="BFB108"/>
      <c r="BFC108"/>
      <c r="BFD108"/>
      <c r="BFE108"/>
      <c r="BFF108"/>
      <c r="BFG108"/>
      <c r="BFH108"/>
      <c r="BFI108"/>
      <c r="BFJ108"/>
      <c r="BFK108"/>
      <c r="BFL108"/>
      <c r="BFM108"/>
      <c r="BFN108"/>
      <c r="BFO108"/>
      <c r="BFP108"/>
      <c r="BFQ108"/>
      <c r="BFR108"/>
      <c r="BFS108"/>
      <c r="BFT108"/>
      <c r="BFU108"/>
      <c r="BFV108"/>
      <c r="BFW108"/>
      <c r="BFX108"/>
      <c r="BFY108"/>
      <c r="BFZ108"/>
      <c r="BGA108"/>
      <c r="BGB108"/>
      <c r="BGC108"/>
      <c r="BGD108"/>
      <c r="BGE108"/>
      <c r="BGF108"/>
      <c r="BGG108"/>
      <c r="BGH108"/>
      <c r="BGI108"/>
      <c r="BGJ108"/>
      <c r="BGK108"/>
      <c r="BGL108"/>
      <c r="BGM108"/>
      <c r="BGN108"/>
      <c r="BGO108"/>
      <c r="BGP108"/>
      <c r="BGQ108"/>
      <c r="BGR108"/>
      <c r="BGS108"/>
      <c r="BGT108"/>
      <c r="BGU108"/>
      <c r="BGV108"/>
      <c r="BGW108"/>
      <c r="BGX108"/>
      <c r="BGY108"/>
      <c r="BGZ108"/>
      <c r="BHA108"/>
      <c r="BHB108"/>
      <c r="BHC108"/>
      <c r="BHD108"/>
      <c r="BHE108"/>
      <c r="BHF108"/>
      <c r="BHG108"/>
      <c r="BHH108"/>
      <c r="BHI108"/>
      <c r="BHJ108"/>
      <c r="BHK108"/>
      <c r="BHL108"/>
      <c r="BHM108"/>
      <c r="BHN108"/>
      <c r="BHO108"/>
      <c r="BHP108"/>
      <c r="BHQ108"/>
      <c r="BHR108"/>
      <c r="BHS108"/>
      <c r="BHT108"/>
      <c r="BHU108"/>
      <c r="BHV108"/>
      <c r="BHW108"/>
      <c r="BHX108"/>
      <c r="BHY108"/>
      <c r="BHZ108"/>
      <c r="BIA108"/>
      <c r="BIB108"/>
      <c r="BIC108"/>
      <c r="BID108"/>
      <c r="BIE108"/>
      <c r="BIF108"/>
      <c r="BIG108"/>
      <c r="BIH108"/>
      <c r="BII108"/>
      <c r="BIJ108"/>
      <c r="BIK108"/>
      <c r="BIL108"/>
      <c r="BIM108"/>
      <c r="BIN108"/>
      <c r="BIO108"/>
      <c r="BIP108"/>
      <c r="BIQ108"/>
      <c r="BIR108"/>
      <c r="BIS108"/>
      <c r="BIT108"/>
      <c r="BIU108"/>
      <c r="BIV108"/>
      <c r="BIW108"/>
      <c r="BIX108"/>
      <c r="BIY108"/>
      <c r="BIZ108"/>
      <c r="BJA108"/>
      <c r="BJB108"/>
      <c r="BJC108"/>
      <c r="BJD108"/>
      <c r="BJE108"/>
      <c r="BJF108"/>
      <c r="BJG108"/>
      <c r="BJH108"/>
      <c r="BJI108"/>
      <c r="BJJ108"/>
      <c r="BJK108"/>
      <c r="BJL108"/>
      <c r="BJM108"/>
      <c r="BJN108"/>
      <c r="BJO108"/>
      <c r="BJP108"/>
      <c r="BJQ108"/>
      <c r="BJR108"/>
      <c r="BJS108"/>
      <c r="BJT108"/>
      <c r="BJU108"/>
      <c r="BJV108"/>
      <c r="BJW108"/>
      <c r="BJX108"/>
      <c r="BJY108"/>
      <c r="BJZ108"/>
      <c r="BKA108"/>
      <c r="BKB108"/>
      <c r="BKC108"/>
      <c r="BKD108"/>
      <c r="BKE108"/>
      <c r="BKF108"/>
      <c r="BKG108"/>
      <c r="BKH108"/>
      <c r="BKI108"/>
      <c r="BKJ108"/>
      <c r="BKK108"/>
      <c r="BKL108"/>
      <c r="BKM108"/>
      <c r="BKN108"/>
      <c r="BKO108"/>
      <c r="BKP108"/>
      <c r="BKQ108"/>
      <c r="BKR108"/>
      <c r="BKS108"/>
      <c r="BKT108"/>
      <c r="BKU108"/>
      <c r="BKV108"/>
      <c r="BKW108"/>
      <c r="BKX108"/>
      <c r="BKY108"/>
      <c r="BKZ108"/>
      <c r="BLA108"/>
      <c r="BLB108"/>
      <c r="BLC108"/>
      <c r="BLD108"/>
      <c r="BLE108"/>
      <c r="BLF108"/>
      <c r="BLG108"/>
      <c r="BLH108"/>
      <c r="BLI108"/>
      <c r="BLJ108"/>
      <c r="BLK108"/>
      <c r="BLL108"/>
      <c r="BLM108"/>
      <c r="BLN108"/>
      <c r="BLO108"/>
      <c r="BLP108"/>
      <c r="BLQ108"/>
      <c r="BLR108"/>
      <c r="BLS108"/>
      <c r="BLT108"/>
      <c r="BLU108"/>
      <c r="BLV108"/>
      <c r="BLW108"/>
      <c r="BLX108"/>
      <c r="BLY108"/>
      <c r="BLZ108"/>
      <c r="BMA108"/>
      <c r="BMB108"/>
      <c r="BMC108"/>
      <c r="BMD108"/>
      <c r="BME108"/>
      <c r="BMF108"/>
      <c r="BMG108"/>
      <c r="BMH108"/>
      <c r="BMI108"/>
      <c r="BMJ108"/>
      <c r="BMK108"/>
      <c r="BML108"/>
      <c r="BMM108"/>
      <c r="BMN108"/>
      <c r="BMO108"/>
      <c r="BMP108"/>
      <c r="BMQ108"/>
      <c r="BMR108"/>
      <c r="BMS108"/>
      <c r="BMT108"/>
      <c r="BMU108"/>
      <c r="BMV108"/>
      <c r="BMW108"/>
      <c r="BMX108"/>
      <c r="BMY108"/>
      <c r="BMZ108"/>
      <c r="BNA108"/>
      <c r="BNB108"/>
      <c r="BNC108"/>
      <c r="BND108"/>
      <c r="BNE108"/>
      <c r="BNF108"/>
      <c r="BNG108"/>
      <c r="BNH108"/>
      <c r="BNI108"/>
      <c r="BNJ108"/>
      <c r="BNK108"/>
      <c r="BNL108"/>
      <c r="BNM108"/>
      <c r="BNN108"/>
      <c r="BNO108"/>
      <c r="BNP108"/>
      <c r="BNQ108"/>
      <c r="BNR108"/>
      <c r="BNS108"/>
      <c r="BNT108"/>
      <c r="BNU108"/>
      <c r="BNV108"/>
      <c r="BNW108"/>
      <c r="BNX108"/>
      <c r="BNY108"/>
      <c r="BNZ108"/>
      <c r="BOA108"/>
      <c r="BOB108"/>
      <c r="BOC108"/>
      <c r="BOD108"/>
      <c r="BOE108"/>
      <c r="BOF108"/>
      <c r="BOG108"/>
      <c r="BOH108"/>
      <c r="BOI108"/>
      <c r="BOJ108"/>
      <c r="BOK108"/>
      <c r="BOL108"/>
      <c r="BOM108"/>
      <c r="BON108"/>
      <c r="BOO108"/>
      <c r="BOP108"/>
      <c r="BOQ108"/>
      <c r="BOR108"/>
      <c r="BOS108"/>
      <c r="BOT108"/>
      <c r="BOU108"/>
      <c r="BOV108"/>
      <c r="BOW108"/>
      <c r="BOX108"/>
      <c r="BOY108"/>
      <c r="BOZ108"/>
      <c r="BPA108"/>
      <c r="BPB108"/>
      <c r="BPC108"/>
      <c r="BPD108"/>
      <c r="BPE108"/>
      <c r="BPF108"/>
      <c r="BPG108"/>
      <c r="BPH108"/>
      <c r="BPI108"/>
      <c r="BPJ108"/>
      <c r="BPK108"/>
      <c r="BPL108"/>
      <c r="BPM108"/>
      <c r="BPN108"/>
      <c r="BPO108"/>
      <c r="BPP108"/>
      <c r="BPQ108"/>
      <c r="BPR108"/>
      <c r="BPS108"/>
      <c r="BPT108"/>
      <c r="BPU108"/>
      <c r="BPV108"/>
      <c r="BPW108"/>
      <c r="BPX108"/>
      <c r="BPY108"/>
      <c r="BPZ108"/>
      <c r="BQA108"/>
      <c r="BQB108"/>
      <c r="BQC108"/>
      <c r="BQD108"/>
      <c r="BQE108"/>
      <c r="BQF108"/>
      <c r="BQG108"/>
      <c r="BQH108"/>
      <c r="BQI108"/>
      <c r="BQJ108"/>
      <c r="BQK108"/>
      <c r="BQL108"/>
      <c r="BQM108"/>
      <c r="BQN108"/>
      <c r="BQO108"/>
      <c r="BQP108"/>
      <c r="BQQ108"/>
      <c r="BQR108"/>
      <c r="BQS108"/>
      <c r="BQT108"/>
      <c r="BQU108"/>
      <c r="BQV108"/>
      <c r="BQW108"/>
      <c r="BQX108"/>
      <c r="BQY108"/>
      <c r="BQZ108"/>
      <c r="BRA108"/>
      <c r="BRB108"/>
      <c r="BRC108"/>
      <c r="BRD108"/>
      <c r="BRE108"/>
      <c r="BRF108"/>
      <c r="BRG108"/>
      <c r="BRH108"/>
      <c r="BRI108"/>
      <c r="BRJ108"/>
      <c r="BRK108"/>
      <c r="BRL108"/>
      <c r="BRM108"/>
      <c r="BRN108"/>
      <c r="BRO108"/>
      <c r="BRP108"/>
      <c r="BRQ108"/>
      <c r="BRR108"/>
      <c r="BRS108"/>
      <c r="BRT108"/>
      <c r="BRU108"/>
      <c r="BRV108"/>
      <c r="BRW108"/>
      <c r="BRX108"/>
      <c r="BRY108"/>
      <c r="BRZ108"/>
      <c r="BSA108"/>
      <c r="BSB108"/>
      <c r="BSC108"/>
      <c r="BSD108"/>
      <c r="BSE108"/>
      <c r="BSF108"/>
      <c r="BSG108"/>
      <c r="BSH108"/>
      <c r="BSI108"/>
      <c r="BSJ108"/>
      <c r="BSK108"/>
      <c r="BSL108"/>
      <c r="BSM108"/>
      <c r="BSN108"/>
      <c r="BSO108"/>
      <c r="BSP108"/>
      <c r="BSQ108"/>
      <c r="BSR108"/>
      <c r="BSS108"/>
      <c r="BST108"/>
      <c r="BSU108"/>
      <c r="BSV108"/>
      <c r="BSW108"/>
      <c r="BSX108"/>
      <c r="BSY108"/>
      <c r="BSZ108"/>
      <c r="BTA108"/>
      <c r="BTB108"/>
      <c r="BTC108"/>
      <c r="BTD108"/>
      <c r="BTE108"/>
      <c r="BTF108"/>
      <c r="BTG108"/>
      <c r="BTH108"/>
      <c r="BTI108"/>
      <c r="BTJ108"/>
      <c r="BTK108"/>
      <c r="BTL108"/>
      <c r="BTM108"/>
      <c r="BTN108"/>
      <c r="BTO108"/>
      <c r="BTP108"/>
      <c r="BTQ108"/>
      <c r="BTR108"/>
      <c r="BTS108"/>
      <c r="BTT108"/>
      <c r="BTU108"/>
      <c r="BTV108"/>
      <c r="BTW108"/>
      <c r="BTX108"/>
      <c r="BTY108"/>
      <c r="BTZ108"/>
      <c r="BUA108"/>
      <c r="BUB108"/>
      <c r="BUC108"/>
      <c r="BUD108"/>
      <c r="BUE108"/>
      <c r="BUF108"/>
      <c r="BUG108"/>
      <c r="BUH108"/>
      <c r="BUI108"/>
      <c r="BUJ108"/>
      <c r="BUK108"/>
      <c r="BUL108"/>
      <c r="BUM108"/>
      <c r="BUN108"/>
      <c r="BUO108"/>
      <c r="BUP108"/>
      <c r="BUQ108"/>
      <c r="BUR108"/>
      <c r="BUS108"/>
      <c r="BUT108"/>
      <c r="BUU108"/>
      <c r="BUV108"/>
      <c r="BUW108"/>
      <c r="BUX108"/>
      <c r="BUY108"/>
      <c r="BUZ108"/>
      <c r="BVA108"/>
      <c r="BVB108"/>
      <c r="BVC108"/>
      <c r="BVD108"/>
      <c r="BVE108"/>
      <c r="BVF108"/>
      <c r="BVG108"/>
      <c r="BVH108"/>
      <c r="BVI108"/>
      <c r="BVJ108"/>
      <c r="BVK108"/>
      <c r="BVL108"/>
      <c r="BVM108"/>
      <c r="BVN108"/>
      <c r="BVO108"/>
      <c r="BVP108"/>
      <c r="BVQ108"/>
      <c r="BVR108"/>
      <c r="BVS108"/>
      <c r="BVT108"/>
      <c r="BVU108"/>
      <c r="BVV108"/>
      <c r="BVW108"/>
      <c r="BVX108"/>
      <c r="BVY108"/>
      <c r="BVZ108"/>
      <c r="BWA108"/>
      <c r="BWB108"/>
      <c r="BWC108"/>
      <c r="BWD108"/>
      <c r="BWE108"/>
      <c r="BWF108"/>
      <c r="BWG108"/>
      <c r="BWH108"/>
      <c r="BWI108"/>
      <c r="BWJ108"/>
      <c r="BWK108"/>
      <c r="BWL108"/>
      <c r="BWM108"/>
      <c r="BWN108"/>
      <c r="BWO108"/>
      <c r="BWP108"/>
      <c r="BWQ108"/>
      <c r="BWR108"/>
      <c r="BWS108"/>
      <c r="BWT108"/>
      <c r="BWU108"/>
      <c r="BWV108"/>
      <c r="BWW108"/>
      <c r="BWX108"/>
      <c r="BWY108"/>
      <c r="BWZ108"/>
      <c r="BXA108"/>
      <c r="BXB108"/>
      <c r="BXC108"/>
      <c r="BXD108"/>
      <c r="BXE108"/>
    </row>
    <row r="109" spans="1:1981" s="4" customFormat="1" ht="15.75" thickBot="1" x14ac:dyDescent="0.3">
      <c r="A109"/>
      <c r="B109" s="221"/>
      <c r="C109" s="130" t="s">
        <v>249</v>
      </c>
      <c r="D109" s="183" t="s">
        <v>393</v>
      </c>
      <c r="E109" s="32" t="s">
        <v>34</v>
      </c>
      <c r="F109" s="131" t="s">
        <v>250</v>
      </c>
      <c r="G109" s="53" t="s">
        <v>13</v>
      </c>
      <c r="H109" s="53" t="s">
        <v>37</v>
      </c>
      <c r="I109" s="53" t="s">
        <v>37</v>
      </c>
      <c r="J109" s="58" t="s">
        <v>241</v>
      </c>
      <c r="L109" s="43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  <c r="AMK109"/>
      <c r="AML109"/>
      <c r="AMM109"/>
      <c r="AMN109"/>
      <c r="AMO109"/>
      <c r="AMP109"/>
      <c r="AMQ109"/>
      <c r="AMR109"/>
      <c r="AMS109"/>
      <c r="AMT109"/>
      <c r="AMU109"/>
      <c r="AMV109"/>
      <c r="AMW109"/>
      <c r="AMX109"/>
      <c r="AMY109"/>
      <c r="AMZ109"/>
      <c r="ANA109"/>
      <c r="ANB109"/>
      <c r="ANC109"/>
      <c r="AND109"/>
      <c r="ANE109"/>
      <c r="ANF109"/>
      <c r="ANG109"/>
      <c r="ANH109"/>
      <c r="ANI109"/>
      <c r="ANJ109"/>
      <c r="ANK109"/>
      <c r="ANL109"/>
      <c r="ANM109"/>
      <c r="ANN109"/>
      <c r="ANO109"/>
      <c r="ANP109"/>
      <c r="ANQ109"/>
      <c r="ANR109"/>
      <c r="ANS109"/>
      <c r="ANT109"/>
      <c r="ANU109"/>
      <c r="ANV109"/>
      <c r="ANW109"/>
      <c r="ANX109"/>
      <c r="ANY109"/>
      <c r="ANZ109"/>
      <c r="AOA109"/>
      <c r="AOB109"/>
      <c r="AOC109"/>
      <c r="AOD109"/>
      <c r="AOE109"/>
      <c r="AOF109"/>
      <c r="AOG109"/>
      <c r="AOH109"/>
      <c r="AOI109"/>
      <c r="AOJ109"/>
      <c r="AOK109"/>
      <c r="AOL109"/>
      <c r="AOM109"/>
      <c r="AON109"/>
      <c r="AOO109"/>
      <c r="AOP109"/>
      <c r="AOQ109"/>
      <c r="AOR109"/>
      <c r="AOS109"/>
      <c r="AOT109"/>
      <c r="AOU109"/>
      <c r="AOV109"/>
      <c r="AOW109"/>
      <c r="AOX109"/>
      <c r="AOY109"/>
      <c r="AOZ109"/>
      <c r="APA109"/>
      <c r="APB109"/>
      <c r="APC109"/>
      <c r="APD109"/>
      <c r="APE109"/>
      <c r="APF109"/>
      <c r="APG109"/>
      <c r="APH109"/>
      <c r="API109"/>
      <c r="APJ109"/>
      <c r="APK109"/>
      <c r="APL109"/>
      <c r="APM109"/>
      <c r="APN109"/>
      <c r="APO109"/>
      <c r="APP109"/>
      <c r="APQ109"/>
      <c r="APR109"/>
      <c r="APS109"/>
      <c r="APT109"/>
      <c r="APU109"/>
      <c r="APV109"/>
      <c r="APW109"/>
      <c r="APX109"/>
      <c r="APY109"/>
      <c r="APZ109"/>
      <c r="AQA109"/>
      <c r="AQB109"/>
      <c r="AQC109"/>
      <c r="AQD109"/>
      <c r="AQE109"/>
      <c r="AQF109"/>
      <c r="AQG109"/>
      <c r="AQH109"/>
      <c r="AQI109"/>
      <c r="AQJ109"/>
      <c r="AQK109"/>
      <c r="AQL109"/>
      <c r="AQM109"/>
      <c r="AQN109"/>
      <c r="AQO109"/>
      <c r="AQP109"/>
      <c r="AQQ109"/>
      <c r="AQR109"/>
      <c r="AQS109"/>
      <c r="AQT109"/>
      <c r="AQU109"/>
      <c r="AQV109"/>
      <c r="AQW109"/>
      <c r="AQX109"/>
      <c r="AQY109"/>
      <c r="AQZ109"/>
      <c r="ARA109"/>
      <c r="ARB109"/>
      <c r="ARC109"/>
      <c r="ARD109"/>
      <c r="ARE109"/>
      <c r="ARF109"/>
      <c r="ARG109"/>
      <c r="ARH109"/>
      <c r="ARI109"/>
      <c r="ARJ109"/>
      <c r="ARK109"/>
      <c r="ARL109"/>
      <c r="ARM109"/>
      <c r="ARN109"/>
      <c r="ARO109"/>
      <c r="ARP109"/>
      <c r="ARQ109"/>
      <c r="ARR109"/>
      <c r="ARS109"/>
      <c r="ART109"/>
      <c r="ARU109"/>
      <c r="ARV109"/>
      <c r="ARW109"/>
      <c r="ARX109"/>
      <c r="ARY109"/>
      <c r="ARZ109"/>
      <c r="ASA109"/>
      <c r="ASB109"/>
      <c r="ASC109"/>
      <c r="ASD109"/>
      <c r="ASE109"/>
      <c r="ASF109"/>
      <c r="ASG109"/>
      <c r="ASH109"/>
      <c r="ASI109"/>
      <c r="ASJ109"/>
      <c r="ASK109"/>
      <c r="ASL109"/>
      <c r="ASM109"/>
      <c r="ASN109"/>
      <c r="ASO109"/>
      <c r="ASP109"/>
      <c r="ASQ109"/>
      <c r="ASR109"/>
      <c r="ASS109"/>
      <c r="AST109"/>
      <c r="ASU109"/>
      <c r="ASV109"/>
      <c r="ASW109"/>
      <c r="ASX109"/>
      <c r="ASY109"/>
      <c r="ASZ109"/>
      <c r="ATA109"/>
      <c r="ATB109"/>
      <c r="ATC109"/>
      <c r="ATD109"/>
      <c r="ATE109"/>
      <c r="ATF109"/>
      <c r="ATG109"/>
      <c r="ATH109"/>
      <c r="ATI109"/>
      <c r="ATJ109"/>
      <c r="ATK109"/>
      <c r="ATL109"/>
      <c r="ATM109"/>
      <c r="ATN109"/>
      <c r="ATO109"/>
      <c r="ATP109"/>
      <c r="ATQ109"/>
      <c r="ATR109"/>
      <c r="ATS109"/>
      <c r="ATT109"/>
      <c r="ATU109"/>
      <c r="ATV109"/>
      <c r="ATW109"/>
      <c r="ATX109"/>
      <c r="ATY109"/>
      <c r="ATZ109"/>
      <c r="AUA109"/>
      <c r="AUB109"/>
      <c r="AUC109"/>
      <c r="AUD109"/>
      <c r="AUE109"/>
      <c r="AUF109"/>
      <c r="AUG109"/>
      <c r="AUH109"/>
      <c r="AUI109"/>
      <c r="AUJ109"/>
      <c r="AUK109"/>
      <c r="AUL109"/>
      <c r="AUM109"/>
      <c r="AUN109"/>
      <c r="AUO109"/>
      <c r="AUP109"/>
      <c r="AUQ109"/>
      <c r="AUR109"/>
      <c r="AUS109"/>
      <c r="AUT109"/>
      <c r="AUU109"/>
      <c r="AUV109"/>
      <c r="AUW109"/>
      <c r="AUX109"/>
      <c r="AUY109"/>
      <c r="AUZ109"/>
      <c r="AVA109"/>
      <c r="AVB109"/>
      <c r="AVC109"/>
      <c r="AVD109"/>
      <c r="AVE109"/>
      <c r="AVF109"/>
      <c r="AVG109"/>
      <c r="AVH109"/>
      <c r="AVI109"/>
      <c r="AVJ109"/>
      <c r="AVK109"/>
      <c r="AVL109"/>
      <c r="AVM109"/>
      <c r="AVN109"/>
      <c r="AVO109"/>
      <c r="AVP109"/>
      <c r="AVQ109"/>
      <c r="AVR109"/>
      <c r="AVS109"/>
      <c r="AVT109"/>
      <c r="AVU109"/>
      <c r="AVV109"/>
      <c r="AVW109"/>
      <c r="AVX109"/>
      <c r="AVY109"/>
      <c r="AVZ109"/>
      <c r="AWA109"/>
      <c r="AWB109"/>
      <c r="AWC109"/>
      <c r="AWD109"/>
      <c r="AWE109"/>
      <c r="AWF109"/>
      <c r="AWG109"/>
      <c r="AWH109"/>
      <c r="AWI109"/>
      <c r="AWJ109"/>
      <c r="AWK109"/>
      <c r="AWL109"/>
      <c r="AWM109"/>
      <c r="AWN109"/>
      <c r="AWO109"/>
      <c r="AWP109"/>
      <c r="AWQ109"/>
      <c r="AWR109"/>
      <c r="AWS109"/>
      <c r="AWT109"/>
      <c r="AWU109"/>
      <c r="AWV109"/>
      <c r="AWW109"/>
      <c r="AWX109"/>
      <c r="AWY109"/>
      <c r="AWZ109"/>
      <c r="AXA109"/>
      <c r="AXB109"/>
      <c r="AXC109"/>
      <c r="AXD109"/>
      <c r="AXE109"/>
      <c r="AXF109"/>
      <c r="AXG109"/>
      <c r="AXH109"/>
      <c r="AXI109"/>
      <c r="AXJ109"/>
      <c r="AXK109"/>
      <c r="AXL109"/>
      <c r="AXM109"/>
      <c r="AXN109"/>
      <c r="AXO109"/>
      <c r="AXP109"/>
      <c r="AXQ109"/>
      <c r="AXR109"/>
      <c r="AXS109"/>
      <c r="AXT109"/>
      <c r="AXU109"/>
      <c r="AXV109"/>
      <c r="AXW109"/>
      <c r="AXX109"/>
      <c r="AXY109"/>
      <c r="AXZ109"/>
      <c r="AYA109"/>
      <c r="AYB109"/>
      <c r="AYC109"/>
      <c r="AYD109"/>
      <c r="AYE109"/>
      <c r="AYF109"/>
      <c r="AYG109"/>
      <c r="AYH109"/>
      <c r="AYI109"/>
      <c r="AYJ109"/>
      <c r="AYK109"/>
      <c r="AYL109"/>
      <c r="AYM109"/>
      <c r="AYN109"/>
      <c r="AYO109"/>
      <c r="AYP109"/>
      <c r="AYQ109"/>
      <c r="AYR109"/>
      <c r="AYS109"/>
      <c r="AYT109"/>
      <c r="AYU109"/>
      <c r="AYV109"/>
      <c r="AYW109"/>
      <c r="AYX109"/>
      <c r="AYY109"/>
      <c r="AYZ109"/>
      <c r="AZA109"/>
      <c r="AZB109"/>
      <c r="AZC109"/>
      <c r="AZD109"/>
      <c r="AZE109"/>
      <c r="AZF109"/>
      <c r="AZG109"/>
      <c r="AZH109"/>
      <c r="AZI109"/>
      <c r="AZJ109"/>
      <c r="AZK109"/>
      <c r="AZL109"/>
      <c r="AZM109"/>
      <c r="AZN109"/>
      <c r="AZO109"/>
      <c r="AZP109"/>
      <c r="AZQ109"/>
      <c r="AZR109"/>
      <c r="AZS109"/>
      <c r="AZT109"/>
      <c r="AZU109"/>
      <c r="AZV109"/>
      <c r="AZW109"/>
      <c r="AZX109"/>
      <c r="AZY109"/>
      <c r="AZZ109"/>
      <c r="BAA109"/>
      <c r="BAB109"/>
      <c r="BAC109"/>
      <c r="BAD109"/>
      <c r="BAE109"/>
      <c r="BAF109"/>
      <c r="BAG109"/>
      <c r="BAH109"/>
      <c r="BAI109"/>
      <c r="BAJ109"/>
      <c r="BAK109"/>
      <c r="BAL109"/>
      <c r="BAM109"/>
      <c r="BAN109"/>
      <c r="BAO109"/>
      <c r="BAP109"/>
      <c r="BAQ109"/>
      <c r="BAR109"/>
      <c r="BAS109"/>
      <c r="BAT109"/>
      <c r="BAU109"/>
      <c r="BAV109"/>
      <c r="BAW109"/>
      <c r="BAX109"/>
      <c r="BAY109"/>
      <c r="BAZ109"/>
      <c r="BBA109"/>
      <c r="BBB109"/>
      <c r="BBC109"/>
      <c r="BBD109"/>
      <c r="BBE109"/>
      <c r="BBF109"/>
      <c r="BBG109"/>
      <c r="BBH109"/>
      <c r="BBI109"/>
      <c r="BBJ109"/>
      <c r="BBK109"/>
      <c r="BBL109"/>
      <c r="BBM109"/>
      <c r="BBN109"/>
      <c r="BBO109"/>
      <c r="BBP109"/>
      <c r="BBQ109"/>
      <c r="BBR109"/>
      <c r="BBS109"/>
      <c r="BBT109"/>
      <c r="BBU109"/>
      <c r="BBV109"/>
      <c r="BBW109"/>
      <c r="BBX109"/>
      <c r="BBY109"/>
      <c r="BBZ109"/>
      <c r="BCA109"/>
      <c r="BCB109"/>
      <c r="BCC109"/>
      <c r="BCD109"/>
      <c r="BCE109"/>
      <c r="BCF109"/>
      <c r="BCG109"/>
      <c r="BCH109"/>
      <c r="BCI109"/>
      <c r="BCJ109"/>
      <c r="BCK109"/>
      <c r="BCL109"/>
      <c r="BCM109"/>
      <c r="BCN109"/>
      <c r="BCO109"/>
      <c r="BCP109"/>
      <c r="BCQ109"/>
      <c r="BCR109"/>
      <c r="BCS109"/>
      <c r="BCT109"/>
      <c r="BCU109"/>
      <c r="BCV109"/>
      <c r="BCW109"/>
      <c r="BCX109"/>
      <c r="BCY109"/>
      <c r="BCZ109"/>
      <c r="BDA109"/>
      <c r="BDB109"/>
      <c r="BDC109"/>
      <c r="BDD109"/>
      <c r="BDE109"/>
      <c r="BDF109"/>
      <c r="BDG109"/>
      <c r="BDH109"/>
      <c r="BDI109"/>
      <c r="BDJ109"/>
      <c r="BDK109"/>
      <c r="BDL109"/>
      <c r="BDM109"/>
      <c r="BDN109"/>
      <c r="BDO109"/>
      <c r="BDP109"/>
      <c r="BDQ109"/>
      <c r="BDR109"/>
      <c r="BDS109"/>
      <c r="BDT109"/>
      <c r="BDU109"/>
      <c r="BDV109"/>
      <c r="BDW109"/>
      <c r="BDX109"/>
      <c r="BDY109"/>
      <c r="BDZ109"/>
      <c r="BEA109"/>
      <c r="BEB109"/>
      <c r="BEC109"/>
      <c r="BED109"/>
      <c r="BEE109"/>
      <c r="BEF109"/>
      <c r="BEG109"/>
      <c r="BEH109"/>
      <c r="BEI109"/>
      <c r="BEJ109"/>
      <c r="BEK109"/>
      <c r="BEL109"/>
      <c r="BEM109"/>
      <c r="BEN109"/>
      <c r="BEO109"/>
      <c r="BEP109"/>
      <c r="BEQ109"/>
      <c r="BER109"/>
      <c r="BES109"/>
      <c r="BET109"/>
      <c r="BEU109"/>
      <c r="BEV109"/>
      <c r="BEW109"/>
      <c r="BEX109"/>
      <c r="BEY109"/>
      <c r="BEZ109"/>
      <c r="BFA109"/>
      <c r="BFB109"/>
      <c r="BFC109"/>
      <c r="BFD109"/>
      <c r="BFE109"/>
      <c r="BFF109"/>
      <c r="BFG109"/>
      <c r="BFH109"/>
      <c r="BFI109"/>
      <c r="BFJ109"/>
      <c r="BFK109"/>
      <c r="BFL109"/>
      <c r="BFM109"/>
      <c r="BFN109"/>
      <c r="BFO109"/>
      <c r="BFP109"/>
      <c r="BFQ109"/>
      <c r="BFR109"/>
      <c r="BFS109"/>
      <c r="BFT109"/>
      <c r="BFU109"/>
      <c r="BFV109"/>
      <c r="BFW109"/>
      <c r="BFX109"/>
      <c r="BFY109"/>
      <c r="BFZ109"/>
      <c r="BGA109"/>
      <c r="BGB109"/>
      <c r="BGC109"/>
      <c r="BGD109"/>
      <c r="BGE109"/>
      <c r="BGF109"/>
      <c r="BGG109"/>
      <c r="BGH109"/>
      <c r="BGI109"/>
      <c r="BGJ109"/>
      <c r="BGK109"/>
      <c r="BGL109"/>
      <c r="BGM109"/>
      <c r="BGN109"/>
      <c r="BGO109"/>
      <c r="BGP109"/>
      <c r="BGQ109"/>
      <c r="BGR109"/>
      <c r="BGS109"/>
      <c r="BGT109"/>
      <c r="BGU109"/>
      <c r="BGV109"/>
      <c r="BGW109"/>
      <c r="BGX109"/>
      <c r="BGY109"/>
      <c r="BGZ109"/>
      <c r="BHA109"/>
      <c r="BHB109"/>
      <c r="BHC109"/>
      <c r="BHD109"/>
      <c r="BHE109"/>
      <c r="BHF109"/>
      <c r="BHG109"/>
      <c r="BHH109"/>
      <c r="BHI109"/>
      <c r="BHJ109"/>
      <c r="BHK109"/>
      <c r="BHL109"/>
      <c r="BHM109"/>
      <c r="BHN109"/>
      <c r="BHO109"/>
      <c r="BHP109"/>
      <c r="BHQ109"/>
      <c r="BHR109"/>
      <c r="BHS109"/>
      <c r="BHT109"/>
      <c r="BHU109"/>
      <c r="BHV109"/>
      <c r="BHW109"/>
      <c r="BHX109"/>
      <c r="BHY109"/>
      <c r="BHZ109"/>
      <c r="BIA109"/>
      <c r="BIB109"/>
      <c r="BIC109"/>
      <c r="BID109"/>
      <c r="BIE109"/>
      <c r="BIF109"/>
      <c r="BIG109"/>
      <c r="BIH109"/>
      <c r="BII109"/>
      <c r="BIJ109"/>
      <c r="BIK109"/>
      <c r="BIL109"/>
      <c r="BIM109"/>
      <c r="BIN109"/>
      <c r="BIO109"/>
      <c r="BIP109"/>
      <c r="BIQ109"/>
      <c r="BIR109"/>
      <c r="BIS109"/>
      <c r="BIT109"/>
      <c r="BIU109"/>
      <c r="BIV109"/>
      <c r="BIW109"/>
      <c r="BIX109"/>
      <c r="BIY109"/>
      <c r="BIZ109"/>
      <c r="BJA109"/>
      <c r="BJB109"/>
      <c r="BJC109"/>
      <c r="BJD109"/>
      <c r="BJE109"/>
      <c r="BJF109"/>
      <c r="BJG109"/>
      <c r="BJH109"/>
      <c r="BJI109"/>
      <c r="BJJ109"/>
      <c r="BJK109"/>
      <c r="BJL109"/>
      <c r="BJM109"/>
      <c r="BJN109"/>
      <c r="BJO109"/>
      <c r="BJP109"/>
      <c r="BJQ109"/>
      <c r="BJR109"/>
      <c r="BJS109"/>
      <c r="BJT109"/>
      <c r="BJU109"/>
      <c r="BJV109"/>
      <c r="BJW109"/>
      <c r="BJX109"/>
      <c r="BJY109"/>
      <c r="BJZ109"/>
      <c r="BKA109"/>
      <c r="BKB109"/>
      <c r="BKC109"/>
      <c r="BKD109"/>
      <c r="BKE109"/>
      <c r="BKF109"/>
      <c r="BKG109"/>
      <c r="BKH109"/>
      <c r="BKI109"/>
      <c r="BKJ109"/>
      <c r="BKK109"/>
      <c r="BKL109"/>
      <c r="BKM109"/>
      <c r="BKN109"/>
      <c r="BKO109"/>
      <c r="BKP109"/>
      <c r="BKQ109"/>
      <c r="BKR109"/>
      <c r="BKS109"/>
      <c r="BKT109"/>
      <c r="BKU109"/>
      <c r="BKV109"/>
      <c r="BKW109"/>
      <c r="BKX109"/>
      <c r="BKY109"/>
      <c r="BKZ109"/>
      <c r="BLA109"/>
      <c r="BLB109"/>
      <c r="BLC109"/>
      <c r="BLD109"/>
      <c r="BLE109"/>
      <c r="BLF109"/>
      <c r="BLG109"/>
      <c r="BLH109"/>
      <c r="BLI109"/>
      <c r="BLJ109"/>
      <c r="BLK109"/>
      <c r="BLL109"/>
      <c r="BLM109"/>
      <c r="BLN109"/>
      <c r="BLO109"/>
      <c r="BLP109"/>
      <c r="BLQ109"/>
      <c r="BLR109"/>
      <c r="BLS109"/>
      <c r="BLT109"/>
      <c r="BLU109"/>
      <c r="BLV109"/>
      <c r="BLW109"/>
      <c r="BLX109"/>
      <c r="BLY109"/>
      <c r="BLZ109"/>
      <c r="BMA109"/>
      <c r="BMB109"/>
      <c r="BMC109"/>
      <c r="BMD109"/>
      <c r="BME109"/>
      <c r="BMF109"/>
      <c r="BMG109"/>
      <c r="BMH109"/>
      <c r="BMI109"/>
      <c r="BMJ109"/>
      <c r="BMK109"/>
      <c r="BML109"/>
      <c r="BMM109"/>
      <c r="BMN109"/>
      <c r="BMO109"/>
      <c r="BMP109"/>
      <c r="BMQ109"/>
      <c r="BMR109"/>
      <c r="BMS109"/>
      <c r="BMT109"/>
      <c r="BMU109"/>
      <c r="BMV109"/>
      <c r="BMW109"/>
      <c r="BMX109"/>
      <c r="BMY109"/>
      <c r="BMZ109"/>
      <c r="BNA109"/>
      <c r="BNB109"/>
      <c r="BNC109"/>
      <c r="BND109"/>
      <c r="BNE109"/>
      <c r="BNF109"/>
      <c r="BNG109"/>
      <c r="BNH109"/>
      <c r="BNI109"/>
      <c r="BNJ109"/>
      <c r="BNK109"/>
      <c r="BNL109"/>
      <c r="BNM109"/>
      <c r="BNN109"/>
      <c r="BNO109"/>
      <c r="BNP109"/>
      <c r="BNQ109"/>
      <c r="BNR109"/>
      <c r="BNS109"/>
      <c r="BNT109"/>
      <c r="BNU109"/>
      <c r="BNV109"/>
      <c r="BNW109"/>
      <c r="BNX109"/>
      <c r="BNY109"/>
      <c r="BNZ109"/>
      <c r="BOA109"/>
      <c r="BOB109"/>
      <c r="BOC109"/>
      <c r="BOD109"/>
      <c r="BOE109"/>
      <c r="BOF109"/>
      <c r="BOG109"/>
      <c r="BOH109"/>
      <c r="BOI109"/>
      <c r="BOJ109"/>
      <c r="BOK109"/>
      <c r="BOL109"/>
      <c r="BOM109"/>
      <c r="BON109"/>
      <c r="BOO109"/>
      <c r="BOP109"/>
      <c r="BOQ109"/>
      <c r="BOR109"/>
      <c r="BOS109"/>
      <c r="BOT109"/>
      <c r="BOU109"/>
      <c r="BOV109"/>
      <c r="BOW109"/>
      <c r="BOX109"/>
      <c r="BOY109"/>
      <c r="BOZ109"/>
      <c r="BPA109"/>
      <c r="BPB109"/>
      <c r="BPC109"/>
      <c r="BPD109"/>
      <c r="BPE109"/>
      <c r="BPF109"/>
      <c r="BPG109"/>
      <c r="BPH109"/>
      <c r="BPI109"/>
      <c r="BPJ109"/>
      <c r="BPK109"/>
      <c r="BPL109"/>
      <c r="BPM109"/>
      <c r="BPN109"/>
      <c r="BPO109"/>
      <c r="BPP109"/>
      <c r="BPQ109"/>
      <c r="BPR109"/>
      <c r="BPS109"/>
      <c r="BPT109"/>
      <c r="BPU109"/>
      <c r="BPV109"/>
      <c r="BPW109"/>
      <c r="BPX109"/>
      <c r="BPY109"/>
      <c r="BPZ109"/>
      <c r="BQA109"/>
      <c r="BQB109"/>
      <c r="BQC109"/>
      <c r="BQD109"/>
      <c r="BQE109"/>
      <c r="BQF109"/>
      <c r="BQG109"/>
      <c r="BQH109"/>
      <c r="BQI109"/>
      <c r="BQJ109"/>
      <c r="BQK109"/>
      <c r="BQL109"/>
      <c r="BQM109"/>
      <c r="BQN109"/>
      <c r="BQO109"/>
      <c r="BQP109"/>
      <c r="BQQ109"/>
      <c r="BQR109"/>
      <c r="BQS109"/>
      <c r="BQT109"/>
      <c r="BQU109"/>
      <c r="BQV109"/>
      <c r="BQW109"/>
      <c r="BQX109"/>
      <c r="BQY109"/>
      <c r="BQZ109"/>
      <c r="BRA109"/>
      <c r="BRB109"/>
      <c r="BRC109"/>
      <c r="BRD109"/>
      <c r="BRE109"/>
      <c r="BRF109"/>
      <c r="BRG109"/>
      <c r="BRH109"/>
      <c r="BRI109"/>
      <c r="BRJ109"/>
      <c r="BRK109"/>
      <c r="BRL109"/>
      <c r="BRM109"/>
      <c r="BRN109"/>
      <c r="BRO109"/>
      <c r="BRP109"/>
      <c r="BRQ109"/>
      <c r="BRR109"/>
      <c r="BRS109"/>
      <c r="BRT109"/>
      <c r="BRU109"/>
      <c r="BRV109"/>
      <c r="BRW109"/>
      <c r="BRX109"/>
      <c r="BRY109"/>
      <c r="BRZ109"/>
      <c r="BSA109"/>
      <c r="BSB109"/>
      <c r="BSC109"/>
      <c r="BSD109"/>
      <c r="BSE109"/>
      <c r="BSF109"/>
      <c r="BSG109"/>
      <c r="BSH109"/>
      <c r="BSI109"/>
      <c r="BSJ109"/>
      <c r="BSK109"/>
      <c r="BSL109"/>
      <c r="BSM109"/>
      <c r="BSN109"/>
      <c r="BSO109"/>
      <c r="BSP109"/>
      <c r="BSQ109"/>
      <c r="BSR109"/>
      <c r="BSS109"/>
      <c r="BST109"/>
      <c r="BSU109"/>
      <c r="BSV109"/>
      <c r="BSW109"/>
      <c r="BSX109"/>
      <c r="BSY109"/>
      <c r="BSZ109"/>
      <c r="BTA109"/>
      <c r="BTB109"/>
      <c r="BTC109"/>
      <c r="BTD109"/>
      <c r="BTE109"/>
      <c r="BTF109"/>
      <c r="BTG109"/>
      <c r="BTH109"/>
      <c r="BTI109"/>
      <c r="BTJ109"/>
      <c r="BTK109"/>
      <c r="BTL109"/>
      <c r="BTM109"/>
      <c r="BTN109"/>
      <c r="BTO109"/>
      <c r="BTP109"/>
      <c r="BTQ109"/>
      <c r="BTR109"/>
      <c r="BTS109"/>
      <c r="BTT109"/>
      <c r="BTU109"/>
      <c r="BTV109"/>
      <c r="BTW109"/>
      <c r="BTX109"/>
      <c r="BTY109"/>
      <c r="BTZ109"/>
      <c r="BUA109"/>
      <c r="BUB109"/>
      <c r="BUC109"/>
      <c r="BUD109"/>
      <c r="BUE109"/>
      <c r="BUF109"/>
      <c r="BUG109"/>
      <c r="BUH109"/>
      <c r="BUI109"/>
      <c r="BUJ109"/>
      <c r="BUK109"/>
      <c r="BUL109"/>
      <c r="BUM109"/>
      <c r="BUN109"/>
      <c r="BUO109"/>
      <c r="BUP109"/>
      <c r="BUQ109"/>
      <c r="BUR109"/>
      <c r="BUS109"/>
      <c r="BUT109"/>
      <c r="BUU109"/>
      <c r="BUV109"/>
      <c r="BUW109"/>
      <c r="BUX109"/>
      <c r="BUY109"/>
      <c r="BUZ109"/>
      <c r="BVA109"/>
      <c r="BVB109"/>
      <c r="BVC109"/>
      <c r="BVD109"/>
      <c r="BVE109"/>
      <c r="BVF109"/>
      <c r="BVG109"/>
      <c r="BVH109"/>
      <c r="BVI109"/>
      <c r="BVJ109"/>
      <c r="BVK109"/>
      <c r="BVL109"/>
      <c r="BVM109"/>
      <c r="BVN109"/>
      <c r="BVO109"/>
      <c r="BVP109"/>
      <c r="BVQ109"/>
      <c r="BVR109"/>
      <c r="BVS109"/>
      <c r="BVT109"/>
      <c r="BVU109"/>
      <c r="BVV109"/>
      <c r="BVW109"/>
      <c r="BVX109"/>
      <c r="BVY109"/>
      <c r="BVZ109"/>
      <c r="BWA109"/>
      <c r="BWB109"/>
      <c r="BWC109"/>
      <c r="BWD109"/>
      <c r="BWE109"/>
      <c r="BWF109"/>
      <c r="BWG109"/>
      <c r="BWH109"/>
      <c r="BWI109"/>
      <c r="BWJ109"/>
      <c r="BWK109"/>
      <c r="BWL109"/>
      <c r="BWM109"/>
      <c r="BWN109"/>
      <c r="BWO109"/>
      <c r="BWP109"/>
      <c r="BWQ109"/>
      <c r="BWR109"/>
      <c r="BWS109"/>
      <c r="BWT109"/>
      <c r="BWU109"/>
      <c r="BWV109"/>
      <c r="BWW109"/>
      <c r="BWX109"/>
      <c r="BWY109"/>
      <c r="BWZ109"/>
      <c r="BXA109"/>
      <c r="BXB109"/>
      <c r="BXC109"/>
      <c r="BXD109"/>
      <c r="BXE109"/>
    </row>
    <row r="110" spans="1:1981" s="4" customFormat="1" ht="15.75" thickBot="1" x14ac:dyDescent="0.3">
      <c r="A110"/>
      <c r="B110" s="218" t="s">
        <v>251</v>
      </c>
      <c r="C110" s="219"/>
      <c r="D110" s="184" t="s">
        <v>394</v>
      </c>
      <c r="E110" s="37" t="s">
        <v>11</v>
      </c>
      <c r="F110" s="65" t="s">
        <v>252</v>
      </c>
      <c r="G110" s="39" t="s">
        <v>37</v>
      </c>
      <c r="H110" s="39" t="s">
        <v>37</v>
      </c>
      <c r="I110" s="39" t="s">
        <v>37</v>
      </c>
      <c r="J110" s="69"/>
      <c r="L110" s="43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  <c r="AMK110"/>
      <c r="AML110"/>
      <c r="AMM110"/>
      <c r="AMN110"/>
      <c r="AMO110"/>
      <c r="AMP110"/>
      <c r="AMQ110"/>
      <c r="AMR110"/>
      <c r="AMS110"/>
      <c r="AMT110"/>
      <c r="AMU110"/>
      <c r="AMV110"/>
      <c r="AMW110"/>
      <c r="AMX110"/>
      <c r="AMY110"/>
      <c r="AMZ110"/>
      <c r="ANA110"/>
      <c r="ANB110"/>
      <c r="ANC110"/>
      <c r="AND110"/>
      <c r="ANE110"/>
      <c r="ANF110"/>
      <c r="ANG110"/>
      <c r="ANH110"/>
      <c r="ANI110"/>
      <c r="ANJ110"/>
      <c r="ANK110"/>
      <c r="ANL110"/>
      <c r="ANM110"/>
      <c r="ANN110"/>
      <c r="ANO110"/>
      <c r="ANP110"/>
      <c r="ANQ110"/>
      <c r="ANR110"/>
      <c r="ANS110"/>
      <c r="ANT110"/>
      <c r="ANU110"/>
      <c r="ANV110"/>
      <c r="ANW110"/>
      <c r="ANX110"/>
      <c r="ANY110"/>
      <c r="ANZ110"/>
      <c r="AOA110"/>
      <c r="AOB110"/>
      <c r="AOC110"/>
      <c r="AOD110"/>
      <c r="AOE110"/>
      <c r="AOF110"/>
      <c r="AOG110"/>
      <c r="AOH110"/>
      <c r="AOI110"/>
      <c r="AOJ110"/>
      <c r="AOK110"/>
      <c r="AOL110"/>
      <c r="AOM110"/>
      <c r="AON110"/>
      <c r="AOO110"/>
      <c r="AOP110"/>
      <c r="AOQ110"/>
      <c r="AOR110"/>
      <c r="AOS110"/>
      <c r="AOT110"/>
      <c r="AOU110"/>
      <c r="AOV110"/>
      <c r="AOW110"/>
      <c r="AOX110"/>
      <c r="AOY110"/>
      <c r="AOZ110"/>
      <c r="APA110"/>
      <c r="APB110"/>
      <c r="APC110"/>
      <c r="APD110"/>
      <c r="APE110"/>
      <c r="APF110"/>
      <c r="APG110"/>
      <c r="APH110"/>
      <c r="API110"/>
      <c r="APJ110"/>
      <c r="APK110"/>
      <c r="APL110"/>
      <c r="APM110"/>
      <c r="APN110"/>
      <c r="APO110"/>
      <c r="APP110"/>
      <c r="APQ110"/>
      <c r="APR110"/>
      <c r="APS110"/>
      <c r="APT110"/>
      <c r="APU110"/>
      <c r="APV110"/>
      <c r="APW110"/>
      <c r="APX110"/>
      <c r="APY110"/>
      <c r="APZ110"/>
      <c r="AQA110"/>
      <c r="AQB110"/>
      <c r="AQC110"/>
      <c r="AQD110"/>
      <c r="AQE110"/>
      <c r="AQF110"/>
      <c r="AQG110"/>
      <c r="AQH110"/>
      <c r="AQI110"/>
      <c r="AQJ110"/>
      <c r="AQK110"/>
      <c r="AQL110"/>
      <c r="AQM110"/>
      <c r="AQN110"/>
      <c r="AQO110"/>
      <c r="AQP110"/>
      <c r="AQQ110"/>
      <c r="AQR110"/>
      <c r="AQS110"/>
      <c r="AQT110"/>
      <c r="AQU110"/>
      <c r="AQV110"/>
      <c r="AQW110"/>
      <c r="AQX110"/>
      <c r="AQY110"/>
      <c r="AQZ110"/>
      <c r="ARA110"/>
      <c r="ARB110"/>
      <c r="ARC110"/>
      <c r="ARD110"/>
      <c r="ARE110"/>
      <c r="ARF110"/>
      <c r="ARG110"/>
      <c r="ARH110"/>
      <c r="ARI110"/>
      <c r="ARJ110"/>
      <c r="ARK110"/>
      <c r="ARL110"/>
      <c r="ARM110"/>
      <c r="ARN110"/>
      <c r="ARO110"/>
      <c r="ARP110"/>
      <c r="ARQ110"/>
      <c r="ARR110"/>
      <c r="ARS110"/>
      <c r="ART110"/>
      <c r="ARU110"/>
      <c r="ARV110"/>
      <c r="ARW110"/>
      <c r="ARX110"/>
      <c r="ARY110"/>
      <c r="ARZ110"/>
      <c r="ASA110"/>
      <c r="ASB110"/>
      <c r="ASC110"/>
      <c r="ASD110"/>
      <c r="ASE110"/>
      <c r="ASF110"/>
      <c r="ASG110"/>
      <c r="ASH110"/>
      <c r="ASI110"/>
      <c r="ASJ110"/>
      <c r="ASK110"/>
      <c r="ASL110"/>
      <c r="ASM110"/>
      <c r="ASN110"/>
      <c r="ASO110"/>
      <c r="ASP110"/>
      <c r="ASQ110"/>
      <c r="ASR110"/>
      <c r="ASS110"/>
      <c r="AST110"/>
      <c r="ASU110"/>
      <c r="ASV110"/>
      <c r="ASW110"/>
      <c r="ASX110"/>
      <c r="ASY110"/>
      <c r="ASZ110"/>
      <c r="ATA110"/>
      <c r="ATB110"/>
      <c r="ATC110"/>
      <c r="ATD110"/>
      <c r="ATE110"/>
      <c r="ATF110"/>
      <c r="ATG110"/>
      <c r="ATH110"/>
      <c r="ATI110"/>
      <c r="ATJ110"/>
      <c r="ATK110"/>
      <c r="ATL110"/>
      <c r="ATM110"/>
      <c r="ATN110"/>
      <c r="ATO110"/>
      <c r="ATP110"/>
      <c r="ATQ110"/>
      <c r="ATR110"/>
      <c r="ATS110"/>
      <c r="ATT110"/>
      <c r="ATU110"/>
      <c r="ATV110"/>
      <c r="ATW110"/>
      <c r="ATX110"/>
      <c r="ATY110"/>
      <c r="ATZ110"/>
      <c r="AUA110"/>
      <c r="AUB110"/>
      <c r="AUC110"/>
      <c r="AUD110"/>
      <c r="AUE110"/>
      <c r="AUF110"/>
      <c r="AUG110"/>
      <c r="AUH110"/>
      <c r="AUI110"/>
      <c r="AUJ110"/>
      <c r="AUK110"/>
      <c r="AUL110"/>
      <c r="AUM110"/>
      <c r="AUN110"/>
      <c r="AUO110"/>
      <c r="AUP110"/>
      <c r="AUQ110"/>
      <c r="AUR110"/>
      <c r="AUS110"/>
      <c r="AUT110"/>
      <c r="AUU110"/>
      <c r="AUV110"/>
      <c r="AUW110"/>
      <c r="AUX110"/>
      <c r="AUY110"/>
      <c r="AUZ110"/>
      <c r="AVA110"/>
      <c r="AVB110"/>
      <c r="AVC110"/>
      <c r="AVD110"/>
      <c r="AVE110"/>
      <c r="AVF110"/>
      <c r="AVG110"/>
      <c r="AVH110"/>
      <c r="AVI110"/>
      <c r="AVJ110"/>
      <c r="AVK110"/>
      <c r="AVL110"/>
      <c r="AVM110"/>
      <c r="AVN110"/>
      <c r="AVO110"/>
      <c r="AVP110"/>
      <c r="AVQ110"/>
      <c r="AVR110"/>
      <c r="AVS110"/>
      <c r="AVT110"/>
      <c r="AVU110"/>
      <c r="AVV110"/>
      <c r="AVW110"/>
      <c r="AVX110"/>
      <c r="AVY110"/>
      <c r="AVZ110"/>
      <c r="AWA110"/>
      <c r="AWB110"/>
      <c r="AWC110"/>
      <c r="AWD110"/>
      <c r="AWE110"/>
      <c r="AWF110"/>
      <c r="AWG110"/>
      <c r="AWH110"/>
      <c r="AWI110"/>
      <c r="AWJ110"/>
      <c r="AWK110"/>
      <c r="AWL110"/>
      <c r="AWM110"/>
      <c r="AWN110"/>
      <c r="AWO110"/>
      <c r="AWP110"/>
      <c r="AWQ110"/>
      <c r="AWR110"/>
      <c r="AWS110"/>
      <c r="AWT110"/>
      <c r="AWU110"/>
      <c r="AWV110"/>
      <c r="AWW110"/>
      <c r="AWX110"/>
      <c r="AWY110"/>
      <c r="AWZ110"/>
      <c r="AXA110"/>
      <c r="AXB110"/>
      <c r="AXC110"/>
      <c r="AXD110"/>
      <c r="AXE110"/>
      <c r="AXF110"/>
      <c r="AXG110"/>
      <c r="AXH110"/>
      <c r="AXI110"/>
      <c r="AXJ110"/>
      <c r="AXK110"/>
      <c r="AXL110"/>
      <c r="AXM110"/>
      <c r="AXN110"/>
      <c r="AXO110"/>
      <c r="AXP110"/>
      <c r="AXQ110"/>
      <c r="AXR110"/>
      <c r="AXS110"/>
      <c r="AXT110"/>
      <c r="AXU110"/>
      <c r="AXV110"/>
      <c r="AXW110"/>
      <c r="AXX110"/>
      <c r="AXY110"/>
      <c r="AXZ110"/>
      <c r="AYA110"/>
      <c r="AYB110"/>
      <c r="AYC110"/>
      <c r="AYD110"/>
      <c r="AYE110"/>
      <c r="AYF110"/>
      <c r="AYG110"/>
      <c r="AYH110"/>
      <c r="AYI110"/>
      <c r="AYJ110"/>
      <c r="AYK110"/>
      <c r="AYL110"/>
      <c r="AYM110"/>
      <c r="AYN110"/>
      <c r="AYO110"/>
      <c r="AYP110"/>
      <c r="AYQ110"/>
      <c r="AYR110"/>
      <c r="AYS110"/>
      <c r="AYT110"/>
      <c r="AYU110"/>
      <c r="AYV110"/>
      <c r="AYW110"/>
      <c r="AYX110"/>
      <c r="AYY110"/>
      <c r="AYZ110"/>
      <c r="AZA110"/>
      <c r="AZB110"/>
      <c r="AZC110"/>
      <c r="AZD110"/>
      <c r="AZE110"/>
      <c r="AZF110"/>
      <c r="AZG110"/>
      <c r="AZH110"/>
      <c r="AZI110"/>
      <c r="AZJ110"/>
      <c r="AZK110"/>
      <c r="AZL110"/>
      <c r="AZM110"/>
      <c r="AZN110"/>
      <c r="AZO110"/>
      <c r="AZP110"/>
      <c r="AZQ110"/>
      <c r="AZR110"/>
      <c r="AZS110"/>
      <c r="AZT110"/>
      <c r="AZU110"/>
      <c r="AZV110"/>
      <c r="AZW110"/>
      <c r="AZX110"/>
      <c r="AZY110"/>
      <c r="AZZ110"/>
      <c r="BAA110"/>
      <c r="BAB110"/>
      <c r="BAC110"/>
      <c r="BAD110"/>
      <c r="BAE110"/>
      <c r="BAF110"/>
      <c r="BAG110"/>
      <c r="BAH110"/>
      <c r="BAI110"/>
      <c r="BAJ110"/>
      <c r="BAK110"/>
      <c r="BAL110"/>
      <c r="BAM110"/>
      <c r="BAN110"/>
      <c r="BAO110"/>
      <c r="BAP110"/>
      <c r="BAQ110"/>
      <c r="BAR110"/>
      <c r="BAS110"/>
      <c r="BAT110"/>
      <c r="BAU110"/>
      <c r="BAV110"/>
      <c r="BAW110"/>
      <c r="BAX110"/>
      <c r="BAY110"/>
      <c r="BAZ110"/>
      <c r="BBA110"/>
      <c r="BBB110"/>
      <c r="BBC110"/>
      <c r="BBD110"/>
      <c r="BBE110"/>
      <c r="BBF110"/>
      <c r="BBG110"/>
      <c r="BBH110"/>
      <c r="BBI110"/>
      <c r="BBJ110"/>
      <c r="BBK110"/>
      <c r="BBL110"/>
      <c r="BBM110"/>
      <c r="BBN110"/>
      <c r="BBO110"/>
      <c r="BBP110"/>
      <c r="BBQ110"/>
      <c r="BBR110"/>
      <c r="BBS110"/>
      <c r="BBT110"/>
      <c r="BBU110"/>
      <c r="BBV110"/>
      <c r="BBW110"/>
      <c r="BBX110"/>
      <c r="BBY110"/>
      <c r="BBZ110"/>
      <c r="BCA110"/>
      <c r="BCB110"/>
      <c r="BCC110"/>
      <c r="BCD110"/>
      <c r="BCE110"/>
      <c r="BCF110"/>
      <c r="BCG110"/>
      <c r="BCH110"/>
      <c r="BCI110"/>
      <c r="BCJ110"/>
      <c r="BCK110"/>
      <c r="BCL110"/>
      <c r="BCM110"/>
      <c r="BCN110"/>
      <c r="BCO110"/>
      <c r="BCP110"/>
      <c r="BCQ110"/>
      <c r="BCR110"/>
      <c r="BCS110"/>
      <c r="BCT110"/>
      <c r="BCU110"/>
      <c r="BCV110"/>
      <c r="BCW110"/>
      <c r="BCX110"/>
      <c r="BCY110"/>
      <c r="BCZ110"/>
      <c r="BDA110"/>
      <c r="BDB110"/>
      <c r="BDC110"/>
      <c r="BDD110"/>
      <c r="BDE110"/>
      <c r="BDF110"/>
      <c r="BDG110"/>
      <c r="BDH110"/>
      <c r="BDI110"/>
      <c r="BDJ110"/>
      <c r="BDK110"/>
      <c r="BDL110"/>
      <c r="BDM110"/>
      <c r="BDN110"/>
      <c r="BDO110"/>
      <c r="BDP110"/>
      <c r="BDQ110"/>
      <c r="BDR110"/>
      <c r="BDS110"/>
      <c r="BDT110"/>
      <c r="BDU110"/>
      <c r="BDV110"/>
      <c r="BDW110"/>
      <c r="BDX110"/>
      <c r="BDY110"/>
      <c r="BDZ110"/>
      <c r="BEA110"/>
      <c r="BEB110"/>
      <c r="BEC110"/>
      <c r="BED110"/>
      <c r="BEE110"/>
      <c r="BEF110"/>
      <c r="BEG110"/>
      <c r="BEH110"/>
      <c r="BEI110"/>
      <c r="BEJ110"/>
      <c r="BEK110"/>
      <c r="BEL110"/>
      <c r="BEM110"/>
      <c r="BEN110"/>
      <c r="BEO110"/>
      <c r="BEP110"/>
      <c r="BEQ110"/>
      <c r="BER110"/>
      <c r="BES110"/>
      <c r="BET110"/>
      <c r="BEU110"/>
      <c r="BEV110"/>
      <c r="BEW110"/>
      <c r="BEX110"/>
      <c r="BEY110"/>
      <c r="BEZ110"/>
      <c r="BFA110"/>
      <c r="BFB110"/>
      <c r="BFC110"/>
      <c r="BFD110"/>
      <c r="BFE110"/>
      <c r="BFF110"/>
      <c r="BFG110"/>
      <c r="BFH110"/>
      <c r="BFI110"/>
      <c r="BFJ110"/>
      <c r="BFK110"/>
      <c r="BFL110"/>
      <c r="BFM110"/>
      <c r="BFN110"/>
      <c r="BFO110"/>
      <c r="BFP110"/>
      <c r="BFQ110"/>
      <c r="BFR110"/>
      <c r="BFS110"/>
      <c r="BFT110"/>
      <c r="BFU110"/>
      <c r="BFV110"/>
      <c r="BFW110"/>
      <c r="BFX110"/>
      <c r="BFY110"/>
      <c r="BFZ110"/>
      <c r="BGA110"/>
      <c r="BGB110"/>
      <c r="BGC110"/>
      <c r="BGD110"/>
      <c r="BGE110"/>
      <c r="BGF110"/>
      <c r="BGG110"/>
      <c r="BGH110"/>
      <c r="BGI110"/>
      <c r="BGJ110"/>
      <c r="BGK110"/>
      <c r="BGL110"/>
      <c r="BGM110"/>
      <c r="BGN110"/>
      <c r="BGO110"/>
      <c r="BGP110"/>
      <c r="BGQ110"/>
      <c r="BGR110"/>
      <c r="BGS110"/>
      <c r="BGT110"/>
      <c r="BGU110"/>
      <c r="BGV110"/>
      <c r="BGW110"/>
      <c r="BGX110"/>
      <c r="BGY110"/>
      <c r="BGZ110"/>
      <c r="BHA110"/>
      <c r="BHB110"/>
      <c r="BHC110"/>
      <c r="BHD110"/>
      <c r="BHE110"/>
      <c r="BHF110"/>
      <c r="BHG110"/>
      <c r="BHH110"/>
      <c r="BHI110"/>
      <c r="BHJ110"/>
      <c r="BHK110"/>
      <c r="BHL110"/>
      <c r="BHM110"/>
      <c r="BHN110"/>
      <c r="BHO110"/>
      <c r="BHP110"/>
      <c r="BHQ110"/>
      <c r="BHR110"/>
      <c r="BHS110"/>
      <c r="BHT110"/>
      <c r="BHU110"/>
      <c r="BHV110"/>
      <c r="BHW110"/>
      <c r="BHX110"/>
      <c r="BHY110"/>
      <c r="BHZ110"/>
      <c r="BIA110"/>
      <c r="BIB110"/>
      <c r="BIC110"/>
      <c r="BID110"/>
      <c r="BIE110"/>
      <c r="BIF110"/>
      <c r="BIG110"/>
      <c r="BIH110"/>
      <c r="BII110"/>
      <c r="BIJ110"/>
      <c r="BIK110"/>
      <c r="BIL110"/>
      <c r="BIM110"/>
      <c r="BIN110"/>
      <c r="BIO110"/>
      <c r="BIP110"/>
      <c r="BIQ110"/>
      <c r="BIR110"/>
      <c r="BIS110"/>
      <c r="BIT110"/>
      <c r="BIU110"/>
      <c r="BIV110"/>
      <c r="BIW110"/>
      <c r="BIX110"/>
      <c r="BIY110"/>
      <c r="BIZ110"/>
      <c r="BJA110"/>
      <c r="BJB110"/>
      <c r="BJC110"/>
      <c r="BJD110"/>
      <c r="BJE110"/>
      <c r="BJF110"/>
      <c r="BJG110"/>
      <c r="BJH110"/>
      <c r="BJI110"/>
      <c r="BJJ110"/>
      <c r="BJK110"/>
      <c r="BJL110"/>
      <c r="BJM110"/>
      <c r="BJN110"/>
      <c r="BJO110"/>
      <c r="BJP110"/>
      <c r="BJQ110"/>
      <c r="BJR110"/>
      <c r="BJS110"/>
      <c r="BJT110"/>
      <c r="BJU110"/>
      <c r="BJV110"/>
      <c r="BJW110"/>
      <c r="BJX110"/>
      <c r="BJY110"/>
      <c r="BJZ110"/>
      <c r="BKA110"/>
      <c r="BKB110"/>
      <c r="BKC110"/>
      <c r="BKD110"/>
      <c r="BKE110"/>
      <c r="BKF110"/>
      <c r="BKG110"/>
      <c r="BKH110"/>
      <c r="BKI110"/>
      <c r="BKJ110"/>
      <c r="BKK110"/>
      <c r="BKL110"/>
      <c r="BKM110"/>
      <c r="BKN110"/>
      <c r="BKO110"/>
      <c r="BKP110"/>
      <c r="BKQ110"/>
      <c r="BKR110"/>
      <c r="BKS110"/>
      <c r="BKT110"/>
      <c r="BKU110"/>
      <c r="BKV110"/>
      <c r="BKW110"/>
      <c r="BKX110"/>
      <c r="BKY110"/>
      <c r="BKZ110"/>
      <c r="BLA110"/>
      <c r="BLB110"/>
      <c r="BLC110"/>
      <c r="BLD110"/>
      <c r="BLE110"/>
      <c r="BLF110"/>
      <c r="BLG110"/>
      <c r="BLH110"/>
      <c r="BLI110"/>
      <c r="BLJ110"/>
      <c r="BLK110"/>
      <c r="BLL110"/>
      <c r="BLM110"/>
      <c r="BLN110"/>
      <c r="BLO110"/>
      <c r="BLP110"/>
      <c r="BLQ110"/>
      <c r="BLR110"/>
      <c r="BLS110"/>
      <c r="BLT110"/>
      <c r="BLU110"/>
      <c r="BLV110"/>
      <c r="BLW110"/>
      <c r="BLX110"/>
      <c r="BLY110"/>
      <c r="BLZ110"/>
      <c r="BMA110"/>
      <c r="BMB110"/>
      <c r="BMC110"/>
      <c r="BMD110"/>
      <c r="BME110"/>
      <c r="BMF110"/>
      <c r="BMG110"/>
      <c r="BMH110"/>
      <c r="BMI110"/>
      <c r="BMJ110"/>
      <c r="BMK110"/>
      <c r="BML110"/>
      <c r="BMM110"/>
      <c r="BMN110"/>
      <c r="BMO110"/>
      <c r="BMP110"/>
      <c r="BMQ110"/>
      <c r="BMR110"/>
      <c r="BMS110"/>
      <c r="BMT110"/>
      <c r="BMU110"/>
      <c r="BMV110"/>
      <c r="BMW110"/>
      <c r="BMX110"/>
      <c r="BMY110"/>
      <c r="BMZ110"/>
      <c r="BNA110"/>
      <c r="BNB110"/>
      <c r="BNC110"/>
      <c r="BND110"/>
      <c r="BNE110"/>
      <c r="BNF110"/>
      <c r="BNG110"/>
      <c r="BNH110"/>
      <c r="BNI110"/>
      <c r="BNJ110"/>
      <c r="BNK110"/>
      <c r="BNL110"/>
      <c r="BNM110"/>
      <c r="BNN110"/>
      <c r="BNO110"/>
      <c r="BNP110"/>
      <c r="BNQ110"/>
      <c r="BNR110"/>
      <c r="BNS110"/>
      <c r="BNT110"/>
      <c r="BNU110"/>
      <c r="BNV110"/>
      <c r="BNW110"/>
      <c r="BNX110"/>
      <c r="BNY110"/>
      <c r="BNZ110"/>
      <c r="BOA110"/>
      <c r="BOB110"/>
      <c r="BOC110"/>
      <c r="BOD110"/>
      <c r="BOE110"/>
      <c r="BOF110"/>
      <c r="BOG110"/>
      <c r="BOH110"/>
      <c r="BOI110"/>
      <c r="BOJ110"/>
      <c r="BOK110"/>
      <c r="BOL110"/>
      <c r="BOM110"/>
      <c r="BON110"/>
      <c r="BOO110"/>
      <c r="BOP110"/>
      <c r="BOQ110"/>
      <c r="BOR110"/>
      <c r="BOS110"/>
      <c r="BOT110"/>
      <c r="BOU110"/>
      <c r="BOV110"/>
      <c r="BOW110"/>
      <c r="BOX110"/>
      <c r="BOY110"/>
      <c r="BOZ110"/>
      <c r="BPA110"/>
      <c r="BPB110"/>
      <c r="BPC110"/>
      <c r="BPD110"/>
      <c r="BPE110"/>
      <c r="BPF110"/>
      <c r="BPG110"/>
      <c r="BPH110"/>
      <c r="BPI110"/>
      <c r="BPJ110"/>
      <c r="BPK110"/>
      <c r="BPL110"/>
      <c r="BPM110"/>
      <c r="BPN110"/>
      <c r="BPO110"/>
      <c r="BPP110"/>
      <c r="BPQ110"/>
      <c r="BPR110"/>
      <c r="BPS110"/>
      <c r="BPT110"/>
      <c r="BPU110"/>
      <c r="BPV110"/>
      <c r="BPW110"/>
      <c r="BPX110"/>
      <c r="BPY110"/>
      <c r="BPZ110"/>
      <c r="BQA110"/>
      <c r="BQB110"/>
      <c r="BQC110"/>
      <c r="BQD110"/>
      <c r="BQE110"/>
      <c r="BQF110"/>
      <c r="BQG110"/>
      <c r="BQH110"/>
      <c r="BQI110"/>
      <c r="BQJ110"/>
      <c r="BQK110"/>
      <c r="BQL110"/>
      <c r="BQM110"/>
      <c r="BQN110"/>
      <c r="BQO110"/>
      <c r="BQP110"/>
      <c r="BQQ110"/>
      <c r="BQR110"/>
      <c r="BQS110"/>
      <c r="BQT110"/>
      <c r="BQU110"/>
      <c r="BQV110"/>
      <c r="BQW110"/>
      <c r="BQX110"/>
      <c r="BQY110"/>
      <c r="BQZ110"/>
      <c r="BRA110"/>
      <c r="BRB110"/>
      <c r="BRC110"/>
      <c r="BRD110"/>
      <c r="BRE110"/>
      <c r="BRF110"/>
      <c r="BRG110"/>
      <c r="BRH110"/>
      <c r="BRI110"/>
      <c r="BRJ110"/>
      <c r="BRK110"/>
      <c r="BRL110"/>
      <c r="BRM110"/>
      <c r="BRN110"/>
      <c r="BRO110"/>
      <c r="BRP110"/>
      <c r="BRQ110"/>
      <c r="BRR110"/>
      <c r="BRS110"/>
      <c r="BRT110"/>
      <c r="BRU110"/>
      <c r="BRV110"/>
      <c r="BRW110"/>
      <c r="BRX110"/>
      <c r="BRY110"/>
      <c r="BRZ110"/>
      <c r="BSA110"/>
      <c r="BSB110"/>
      <c r="BSC110"/>
      <c r="BSD110"/>
      <c r="BSE110"/>
      <c r="BSF110"/>
      <c r="BSG110"/>
      <c r="BSH110"/>
      <c r="BSI110"/>
      <c r="BSJ110"/>
      <c r="BSK110"/>
      <c r="BSL110"/>
      <c r="BSM110"/>
      <c r="BSN110"/>
      <c r="BSO110"/>
      <c r="BSP110"/>
      <c r="BSQ110"/>
      <c r="BSR110"/>
      <c r="BSS110"/>
      <c r="BST110"/>
      <c r="BSU110"/>
      <c r="BSV110"/>
      <c r="BSW110"/>
      <c r="BSX110"/>
      <c r="BSY110"/>
      <c r="BSZ110"/>
      <c r="BTA110"/>
      <c r="BTB110"/>
      <c r="BTC110"/>
      <c r="BTD110"/>
      <c r="BTE110"/>
      <c r="BTF110"/>
      <c r="BTG110"/>
      <c r="BTH110"/>
      <c r="BTI110"/>
      <c r="BTJ110"/>
      <c r="BTK110"/>
      <c r="BTL110"/>
      <c r="BTM110"/>
      <c r="BTN110"/>
      <c r="BTO110"/>
      <c r="BTP110"/>
      <c r="BTQ110"/>
      <c r="BTR110"/>
      <c r="BTS110"/>
      <c r="BTT110"/>
      <c r="BTU110"/>
      <c r="BTV110"/>
      <c r="BTW110"/>
      <c r="BTX110"/>
      <c r="BTY110"/>
      <c r="BTZ110"/>
      <c r="BUA110"/>
      <c r="BUB110"/>
      <c r="BUC110"/>
      <c r="BUD110"/>
      <c r="BUE110"/>
      <c r="BUF110"/>
      <c r="BUG110"/>
      <c r="BUH110"/>
      <c r="BUI110"/>
      <c r="BUJ110"/>
      <c r="BUK110"/>
      <c r="BUL110"/>
      <c r="BUM110"/>
      <c r="BUN110"/>
      <c r="BUO110"/>
      <c r="BUP110"/>
      <c r="BUQ110"/>
      <c r="BUR110"/>
      <c r="BUS110"/>
      <c r="BUT110"/>
      <c r="BUU110"/>
      <c r="BUV110"/>
      <c r="BUW110"/>
      <c r="BUX110"/>
      <c r="BUY110"/>
      <c r="BUZ110"/>
      <c r="BVA110"/>
      <c r="BVB110"/>
      <c r="BVC110"/>
      <c r="BVD110"/>
      <c r="BVE110"/>
      <c r="BVF110"/>
      <c r="BVG110"/>
      <c r="BVH110"/>
      <c r="BVI110"/>
      <c r="BVJ110"/>
      <c r="BVK110"/>
      <c r="BVL110"/>
      <c r="BVM110"/>
      <c r="BVN110"/>
      <c r="BVO110"/>
      <c r="BVP110"/>
      <c r="BVQ110"/>
      <c r="BVR110"/>
      <c r="BVS110"/>
      <c r="BVT110"/>
      <c r="BVU110"/>
      <c r="BVV110"/>
      <c r="BVW110"/>
      <c r="BVX110"/>
      <c r="BVY110"/>
      <c r="BVZ110"/>
      <c r="BWA110"/>
      <c r="BWB110"/>
      <c r="BWC110"/>
      <c r="BWD110"/>
      <c r="BWE110"/>
      <c r="BWF110"/>
      <c r="BWG110"/>
      <c r="BWH110"/>
      <c r="BWI110"/>
      <c r="BWJ110"/>
      <c r="BWK110"/>
      <c r="BWL110"/>
      <c r="BWM110"/>
      <c r="BWN110"/>
      <c r="BWO110"/>
      <c r="BWP110"/>
      <c r="BWQ110"/>
      <c r="BWR110"/>
      <c r="BWS110"/>
      <c r="BWT110"/>
      <c r="BWU110"/>
      <c r="BWV110"/>
      <c r="BWW110"/>
      <c r="BWX110"/>
      <c r="BWY110"/>
      <c r="BWZ110"/>
      <c r="BXA110"/>
      <c r="BXB110"/>
      <c r="BXC110"/>
      <c r="BXD110"/>
      <c r="BXE110"/>
    </row>
    <row r="111" spans="1:1981" ht="15.75" thickBot="1" x14ac:dyDescent="0.3">
      <c r="B111" s="210" t="s">
        <v>253</v>
      </c>
      <c r="C111" s="211"/>
      <c r="D111" s="118">
        <f>D101*0.86*18.88/1000</f>
        <v>40.916736</v>
      </c>
      <c r="E111" s="85" t="s">
        <v>254</v>
      </c>
      <c r="F111" s="1" t="s">
        <v>255</v>
      </c>
      <c r="G111" s="39" t="s">
        <v>13</v>
      </c>
      <c r="H111" s="39" t="s">
        <v>37</v>
      </c>
      <c r="I111" s="39" t="s">
        <v>37</v>
      </c>
      <c r="J111" s="61" t="s">
        <v>256</v>
      </c>
    </row>
    <row r="112" spans="1:1981" ht="15.75" thickBot="1" x14ac:dyDescent="0.3">
      <c r="B112" s="218" t="s">
        <v>257</v>
      </c>
      <c r="C112" s="219"/>
      <c r="D112" s="122">
        <f>-D111*0.8</f>
        <v>-32.7333888</v>
      </c>
      <c r="E112" s="37" t="s">
        <v>254</v>
      </c>
      <c r="F112" s="67" t="s">
        <v>258</v>
      </c>
      <c r="G112" s="132" t="s">
        <v>13</v>
      </c>
      <c r="H112" s="39" t="s">
        <v>37</v>
      </c>
      <c r="I112" s="39" t="s">
        <v>37</v>
      </c>
      <c r="J112" s="61" t="s">
        <v>259</v>
      </c>
    </row>
    <row r="113" spans="2:12" s="138" customFormat="1" x14ac:dyDescent="0.25">
      <c r="B113" s="220" t="s">
        <v>260</v>
      </c>
      <c r="C113" s="133" t="s">
        <v>243</v>
      </c>
      <c r="D113" s="126">
        <f>-(D102*0.913*0.086)/0.54/0.879</f>
        <v>-81.055534487843929</v>
      </c>
      <c r="E113" s="90" t="s">
        <v>34</v>
      </c>
      <c r="F113" s="134" t="s">
        <v>261</v>
      </c>
      <c r="G113" s="135" t="s">
        <v>13</v>
      </c>
      <c r="H113" s="135" t="s">
        <v>37</v>
      </c>
      <c r="I113" s="135" t="s">
        <v>37</v>
      </c>
      <c r="J113" s="44" t="s">
        <v>245</v>
      </c>
      <c r="K113" s="136"/>
      <c r="L113" s="137"/>
    </row>
    <row r="114" spans="2:12" s="138" customFormat="1" ht="15.75" thickBot="1" x14ac:dyDescent="0.3">
      <c r="B114" s="221"/>
      <c r="C114" s="139" t="s">
        <v>262</v>
      </c>
      <c r="D114" s="140">
        <f>-(D102*0.913*0.383)/0.31/0.83</f>
        <v>-665.92580645161308</v>
      </c>
      <c r="E114" s="97" t="s">
        <v>34</v>
      </c>
      <c r="F114" s="141" t="s">
        <v>263</v>
      </c>
      <c r="G114" s="142" t="s">
        <v>13</v>
      </c>
      <c r="H114" s="142" t="s">
        <v>37</v>
      </c>
      <c r="I114" s="142" t="s">
        <v>37</v>
      </c>
      <c r="J114" s="51" t="s">
        <v>264</v>
      </c>
      <c r="K114" s="136"/>
      <c r="L114" s="137"/>
    </row>
    <row r="115" spans="2:12" s="138" customFormat="1" ht="15.75" thickBot="1" x14ac:dyDescent="0.3">
      <c r="B115" s="199" t="s">
        <v>265</v>
      </c>
      <c r="C115" s="200"/>
      <c r="D115" s="122">
        <f>D103</f>
        <v>630</v>
      </c>
      <c r="E115" s="85" t="s">
        <v>34</v>
      </c>
      <c r="F115" s="143" t="s">
        <v>266</v>
      </c>
      <c r="G115" s="144" t="s">
        <v>13</v>
      </c>
      <c r="H115" s="144" t="s">
        <v>37</v>
      </c>
      <c r="I115" s="144" t="s">
        <v>37</v>
      </c>
      <c r="J115" s="60" t="s">
        <v>410</v>
      </c>
      <c r="K115" s="136"/>
      <c r="L115" s="137"/>
    </row>
    <row r="116" spans="2:12" ht="3.75" customHeight="1" thickBot="1" x14ac:dyDescent="0.3">
      <c r="B116"/>
      <c r="C116"/>
      <c r="D116"/>
      <c r="E116"/>
      <c r="F116"/>
      <c r="G116"/>
      <c r="J116"/>
      <c r="K116"/>
      <c r="L116"/>
    </row>
    <row r="117" spans="2:12" ht="19.5" thickBot="1" x14ac:dyDescent="0.3">
      <c r="B117" s="203" t="s">
        <v>267</v>
      </c>
      <c r="C117" s="214"/>
      <c r="D117" s="14" t="s">
        <v>1</v>
      </c>
      <c r="E117" s="15" t="s">
        <v>2</v>
      </c>
      <c r="F117" s="16" t="s">
        <v>195</v>
      </c>
      <c r="G117" s="17" t="s">
        <v>4</v>
      </c>
      <c r="H117" s="16" t="s">
        <v>196</v>
      </c>
      <c r="I117" s="17" t="s">
        <v>197</v>
      </c>
      <c r="J117" s="15" t="s">
        <v>7</v>
      </c>
    </row>
    <row r="118" spans="2:12" ht="15.75" thickBot="1" x14ac:dyDescent="0.3">
      <c r="B118" s="205" t="s">
        <v>8</v>
      </c>
      <c r="C118" s="206"/>
      <c r="D118" s="206"/>
      <c r="E118" s="206"/>
      <c r="F118" s="206"/>
      <c r="G118" s="206"/>
      <c r="H118" s="206"/>
      <c r="I118" s="206"/>
      <c r="J118" s="207"/>
    </row>
    <row r="119" spans="2:12" ht="15.75" thickBot="1" x14ac:dyDescent="0.3">
      <c r="B119" s="222" t="s">
        <v>228</v>
      </c>
      <c r="C119" s="223"/>
      <c r="D119" s="145">
        <f>D98</f>
        <v>1470</v>
      </c>
      <c r="E119" s="124" t="s">
        <v>34</v>
      </c>
      <c r="F119" s="39" t="s">
        <v>37</v>
      </c>
      <c r="G119" s="39" t="s">
        <v>37</v>
      </c>
      <c r="H119" s="39" t="s">
        <v>37</v>
      </c>
      <c r="I119" s="66" t="s">
        <v>37</v>
      </c>
      <c r="J119" s="39"/>
    </row>
    <row r="120" spans="2:12" ht="15.75" thickBot="1" x14ac:dyDescent="0.3">
      <c r="B120" s="201" t="s">
        <v>220</v>
      </c>
      <c r="C120" s="202"/>
      <c r="D120" s="118">
        <f>D119*0.55</f>
        <v>808.50000000000011</v>
      </c>
      <c r="E120" s="37" t="s">
        <v>221</v>
      </c>
      <c r="F120" s="138" t="s">
        <v>222</v>
      </c>
      <c r="G120" s="39" t="s">
        <v>13</v>
      </c>
      <c r="H120" s="146" t="s">
        <v>37</v>
      </c>
      <c r="I120" s="146" t="s">
        <v>14</v>
      </c>
      <c r="J120" s="69" t="s">
        <v>268</v>
      </c>
    </row>
    <row r="121" spans="2:12" ht="15.75" thickBot="1" x14ac:dyDescent="0.3">
      <c r="B121" s="187" t="s">
        <v>86</v>
      </c>
      <c r="C121" s="188"/>
      <c r="D121" s="188"/>
      <c r="E121" s="188"/>
      <c r="F121" s="188"/>
      <c r="G121" s="188"/>
      <c r="H121" s="188"/>
      <c r="I121" s="188"/>
      <c r="J121" s="189"/>
    </row>
    <row r="122" spans="2:12" ht="15.75" thickBot="1" x14ac:dyDescent="0.3">
      <c r="B122" s="190" t="s">
        <v>405</v>
      </c>
      <c r="C122" s="191"/>
      <c r="D122" s="147">
        <f>D31*0.14</f>
        <v>980.00000000000011</v>
      </c>
      <c r="E122" s="124" t="s">
        <v>34</v>
      </c>
      <c r="F122" s="65" t="s">
        <v>269</v>
      </c>
      <c r="G122" s="39" t="s">
        <v>13</v>
      </c>
      <c r="H122" s="39" t="s">
        <v>37</v>
      </c>
      <c r="I122" s="39" t="s">
        <v>14</v>
      </c>
      <c r="J122" s="69" t="s">
        <v>270</v>
      </c>
    </row>
    <row r="123" spans="2:12" ht="15.75" thickBot="1" x14ac:dyDescent="0.3">
      <c r="B123" s="199" t="s">
        <v>271</v>
      </c>
      <c r="C123" s="200"/>
      <c r="D123" s="148">
        <f>D31*0.06</f>
        <v>420</v>
      </c>
      <c r="E123" s="37" t="s">
        <v>34</v>
      </c>
      <c r="F123" s="65" t="s">
        <v>269</v>
      </c>
      <c r="G123" s="39" t="s">
        <v>13</v>
      </c>
      <c r="H123" s="39" t="s">
        <v>37</v>
      </c>
      <c r="I123" s="39" t="s">
        <v>14</v>
      </c>
      <c r="J123" s="69" t="s">
        <v>272</v>
      </c>
    </row>
    <row r="124" spans="2:12" ht="15.75" thickBot="1" x14ac:dyDescent="0.3">
      <c r="B124" s="199" t="s">
        <v>273</v>
      </c>
      <c r="C124" s="200"/>
      <c r="D124" s="148">
        <f>D31*0.01</f>
        <v>70</v>
      </c>
      <c r="E124" s="37" t="s">
        <v>34</v>
      </c>
      <c r="F124" s="65" t="s">
        <v>269</v>
      </c>
      <c r="G124" s="39" t="s">
        <v>13</v>
      </c>
      <c r="H124" s="39" t="s">
        <v>37</v>
      </c>
      <c r="I124" s="39" t="s">
        <v>14</v>
      </c>
      <c r="J124" s="69" t="s">
        <v>274</v>
      </c>
    </row>
    <row r="125" spans="2:12" ht="15.75" thickBot="1" x14ac:dyDescent="0.3">
      <c r="B125" s="215" t="s">
        <v>238</v>
      </c>
      <c r="C125" s="216"/>
      <c r="D125" s="216"/>
      <c r="E125" s="216"/>
      <c r="F125" s="216"/>
      <c r="G125" s="216"/>
      <c r="H125" s="216"/>
      <c r="I125" s="216"/>
      <c r="J125" s="217"/>
    </row>
    <row r="126" spans="2:12" s="138" customFormat="1" ht="15.75" thickBot="1" x14ac:dyDescent="0.3">
      <c r="B126" s="199" t="s">
        <v>265</v>
      </c>
      <c r="C126" s="200"/>
      <c r="D126" s="148">
        <f>D123+D124</f>
        <v>490</v>
      </c>
      <c r="E126" s="85" t="s">
        <v>34</v>
      </c>
      <c r="F126" s="143" t="s">
        <v>275</v>
      </c>
      <c r="G126" s="144" t="s">
        <v>13</v>
      </c>
      <c r="H126" s="144" t="s">
        <v>37</v>
      </c>
      <c r="I126" s="144" t="s">
        <v>37</v>
      </c>
      <c r="J126" s="60" t="s">
        <v>276</v>
      </c>
      <c r="K126" s="136"/>
      <c r="L126" s="137"/>
    </row>
    <row r="127" spans="2:12" s="10" customFormat="1" ht="3.75" customHeight="1" thickBot="1" x14ac:dyDescent="0.3">
      <c r="B127" s="149"/>
      <c r="C127" s="149"/>
      <c r="D127" s="150"/>
      <c r="E127" s="12"/>
      <c r="F127" s="115"/>
      <c r="G127" s="12"/>
      <c r="H127" s="12"/>
      <c r="I127" s="12"/>
      <c r="J127" s="12"/>
      <c r="K127" s="116"/>
      <c r="L127" s="117"/>
    </row>
    <row r="128" spans="2:12" ht="19.5" thickBot="1" x14ac:dyDescent="0.3">
      <c r="B128" s="203" t="s">
        <v>277</v>
      </c>
      <c r="C128" s="214"/>
      <c r="D128" s="14" t="s">
        <v>1</v>
      </c>
      <c r="E128" s="15" t="s">
        <v>2</v>
      </c>
      <c r="F128" s="16" t="s">
        <v>195</v>
      </c>
      <c r="G128" s="17" t="s">
        <v>4</v>
      </c>
      <c r="H128" s="16" t="s">
        <v>196</v>
      </c>
      <c r="I128" s="17" t="s">
        <v>197</v>
      </c>
      <c r="J128" s="15" t="s">
        <v>7</v>
      </c>
    </row>
    <row r="129" spans="2:14" ht="15.75" thickBot="1" x14ac:dyDescent="0.3">
      <c r="B129" s="205" t="s">
        <v>8</v>
      </c>
      <c r="C129" s="206"/>
      <c r="D129" s="206"/>
      <c r="E129" s="206"/>
      <c r="F129" s="206"/>
      <c r="G129" s="206"/>
      <c r="H129" s="206"/>
      <c r="I129" s="206"/>
      <c r="J129" s="207"/>
    </row>
    <row r="130" spans="2:14" ht="15.75" thickBot="1" x14ac:dyDescent="0.3">
      <c r="B130" s="208" t="s">
        <v>405</v>
      </c>
      <c r="C130" s="209"/>
      <c r="D130" s="147">
        <f>D122</f>
        <v>980.00000000000011</v>
      </c>
      <c r="E130" s="124" t="s">
        <v>34</v>
      </c>
      <c r="F130" s="39" t="s">
        <v>37</v>
      </c>
      <c r="G130" s="39" t="s">
        <v>37</v>
      </c>
      <c r="H130" s="39" t="s">
        <v>37</v>
      </c>
      <c r="I130" s="39" t="s">
        <v>14</v>
      </c>
      <c r="J130" s="39"/>
    </row>
    <row r="131" spans="2:14" ht="15.75" thickBot="1" x14ac:dyDescent="0.3">
      <c r="B131" s="199" t="s">
        <v>220</v>
      </c>
      <c r="C131" s="200"/>
      <c r="D131" s="122">
        <f>4.85*D144</f>
        <v>4413.5</v>
      </c>
      <c r="E131" s="37" t="s">
        <v>221</v>
      </c>
      <c r="F131" s="151" t="s">
        <v>278</v>
      </c>
      <c r="G131" s="39" t="s">
        <v>13</v>
      </c>
      <c r="H131" s="39" t="s">
        <v>37</v>
      </c>
      <c r="I131" s="66" t="s">
        <v>94</v>
      </c>
      <c r="J131" s="65" t="s">
        <v>279</v>
      </c>
      <c r="K131" s="1"/>
      <c r="L131" s="1"/>
      <c r="M131" s="1"/>
      <c r="N131" s="1"/>
    </row>
    <row r="132" spans="2:14" ht="30.75" thickBot="1" x14ac:dyDescent="0.3">
      <c r="B132" s="199" t="s">
        <v>280</v>
      </c>
      <c r="C132" s="200"/>
      <c r="D132" s="148">
        <f>26.4*D144</f>
        <v>24024</v>
      </c>
      <c r="E132" s="37" t="s">
        <v>281</v>
      </c>
      <c r="F132" s="152" t="s">
        <v>282</v>
      </c>
      <c r="G132" s="39" t="s">
        <v>13</v>
      </c>
      <c r="H132" s="39" t="s">
        <v>37</v>
      </c>
      <c r="I132" s="39">
        <v>1</v>
      </c>
      <c r="J132" s="65" t="s">
        <v>283</v>
      </c>
    </row>
    <row r="133" spans="2:14" ht="18" thickBot="1" x14ac:dyDescent="0.3">
      <c r="B133" s="199" t="s">
        <v>284</v>
      </c>
      <c r="C133" s="200"/>
      <c r="D133" s="185" t="s">
        <v>395</v>
      </c>
      <c r="E133" s="37" t="s">
        <v>203</v>
      </c>
      <c r="F133" s="65" t="s">
        <v>285</v>
      </c>
      <c r="G133" s="39" t="s">
        <v>286</v>
      </c>
      <c r="H133" s="39" t="s">
        <v>37</v>
      </c>
      <c r="I133" s="39">
        <v>1</v>
      </c>
      <c r="J133" s="69" t="s">
        <v>287</v>
      </c>
    </row>
    <row r="134" spans="2:14" ht="15.75" thickBot="1" x14ac:dyDescent="0.3">
      <c r="B134" s="212" t="s">
        <v>288</v>
      </c>
      <c r="C134" s="213"/>
      <c r="D134" s="153">
        <f>50*D130/1000</f>
        <v>49.000000000000007</v>
      </c>
      <c r="E134" s="154" t="s">
        <v>34</v>
      </c>
      <c r="F134" s="151" t="s">
        <v>289</v>
      </c>
      <c r="G134" s="39" t="s">
        <v>13</v>
      </c>
      <c r="H134" s="39" t="s">
        <v>37</v>
      </c>
      <c r="I134" s="39">
        <v>1</v>
      </c>
      <c r="J134" s="69" t="s">
        <v>290</v>
      </c>
    </row>
    <row r="135" spans="2:14" ht="15.75" thickBot="1" x14ac:dyDescent="0.3">
      <c r="B135" s="194" t="s">
        <v>291</v>
      </c>
      <c r="C135" s="195"/>
      <c r="D135" s="120">
        <f>D130/1000*150</f>
        <v>147</v>
      </c>
      <c r="E135" s="154" t="s">
        <v>225</v>
      </c>
      <c r="F135" s="88" t="s">
        <v>226</v>
      </c>
      <c r="G135" s="39" t="s">
        <v>13</v>
      </c>
      <c r="H135" s="146" t="s">
        <v>94</v>
      </c>
      <c r="I135" s="146" t="s">
        <v>94</v>
      </c>
      <c r="J135" s="69" t="s">
        <v>292</v>
      </c>
    </row>
    <row r="136" spans="2:14" ht="15.75" thickBot="1" x14ac:dyDescent="0.3">
      <c r="B136" s="201" t="s">
        <v>293</v>
      </c>
      <c r="C136" s="202"/>
      <c r="D136" s="155">
        <f>D130/1000*19500</f>
        <v>19110</v>
      </c>
      <c r="E136" s="154" t="s">
        <v>225</v>
      </c>
      <c r="F136" s="156" t="s">
        <v>294</v>
      </c>
      <c r="G136" s="39" t="s">
        <v>13</v>
      </c>
      <c r="H136" s="146" t="s">
        <v>94</v>
      </c>
      <c r="I136" s="146" t="s">
        <v>94</v>
      </c>
      <c r="J136" s="69" t="s">
        <v>295</v>
      </c>
    </row>
    <row r="137" spans="2:14" ht="15.75" thickBot="1" x14ac:dyDescent="0.3">
      <c r="B137" s="201" t="s">
        <v>296</v>
      </c>
      <c r="C137" s="202"/>
      <c r="D137" s="155">
        <f>D130/1000*200</f>
        <v>196.00000000000003</v>
      </c>
      <c r="E137" s="154" t="s">
        <v>225</v>
      </c>
      <c r="F137" s="157" t="s">
        <v>226</v>
      </c>
      <c r="G137" s="39" t="s">
        <v>13</v>
      </c>
      <c r="H137" s="146" t="s">
        <v>94</v>
      </c>
      <c r="I137" s="146" t="s">
        <v>94</v>
      </c>
      <c r="J137" s="69" t="s">
        <v>297</v>
      </c>
    </row>
    <row r="138" spans="2:14" ht="15.75" thickBot="1" x14ac:dyDescent="0.3">
      <c r="B138" s="196" t="s">
        <v>298</v>
      </c>
      <c r="C138" s="197"/>
      <c r="D138" s="197"/>
      <c r="E138" s="197"/>
      <c r="F138" s="197"/>
      <c r="G138" s="197"/>
      <c r="H138" s="197"/>
      <c r="I138" s="197"/>
      <c r="J138" s="198"/>
    </row>
    <row r="139" spans="2:14" ht="15.75" thickBot="1" x14ac:dyDescent="0.3">
      <c r="B139" s="199" t="s">
        <v>220</v>
      </c>
      <c r="C139" s="200"/>
      <c r="D139" s="122">
        <f>D131</f>
        <v>4413.5</v>
      </c>
      <c r="E139" s="37" t="s">
        <v>221</v>
      </c>
      <c r="F139" s="158" t="s">
        <v>222</v>
      </c>
      <c r="G139" s="39" t="s">
        <v>13</v>
      </c>
      <c r="H139" s="39" t="s">
        <v>37</v>
      </c>
      <c r="I139" s="39" t="s">
        <v>37</v>
      </c>
      <c r="J139" s="159"/>
    </row>
    <row r="140" spans="2:14" ht="30.75" thickBot="1" x14ac:dyDescent="0.3">
      <c r="B140" s="199" t="s">
        <v>280</v>
      </c>
      <c r="C140" s="200"/>
      <c r="D140" s="148">
        <f>D132</f>
        <v>24024</v>
      </c>
      <c r="E140" s="37" t="s">
        <v>281</v>
      </c>
      <c r="F140" s="160" t="s">
        <v>299</v>
      </c>
      <c r="G140" s="39" t="s">
        <v>13</v>
      </c>
      <c r="H140" s="39" t="s">
        <v>37</v>
      </c>
      <c r="I140" s="39" t="s">
        <v>37</v>
      </c>
      <c r="J140" s="159"/>
    </row>
    <row r="141" spans="2:14" ht="18" thickBot="1" x14ac:dyDescent="0.3">
      <c r="B141" s="199" t="s">
        <v>284</v>
      </c>
      <c r="C141" s="200"/>
      <c r="D141" s="122" t="str">
        <f>D133</f>
        <v>12.74</v>
      </c>
      <c r="E141" s="37" t="s">
        <v>203</v>
      </c>
      <c r="F141" s="65" t="s">
        <v>300</v>
      </c>
      <c r="G141" s="39" t="s">
        <v>286</v>
      </c>
      <c r="H141" s="39" t="s">
        <v>37</v>
      </c>
      <c r="I141" s="39" t="s">
        <v>37</v>
      </c>
      <c r="J141" s="159"/>
    </row>
    <row r="142" spans="2:14" ht="15.75" thickBot="1" x14ac:dyDescent="0.3">
      <c r="B142" s="161" t="s">
        <v>301</v>
      </c>
      <c r="C142" s="162"/>
      <c r="D142" s="122">
        <f>D130/1000*100</f>
        <v>98.000000000000014</v>
      </c>
      <c r="E142" s="37" t="s">
        <v>225</v>
      </c>
      <c r="F142" s="158" t="s">
        <v>226</v>
      </c>
      <c r="G142" s="39" t="s">
        <v>13</v>
      </c>
      <c r="H142" s="39" t="s">
        <v>37</v>
      </c>
      <c r="I142" s="39" t="s">
        <v>37</v>
      </c>
      <c r="J142" s="61" t="s">
        <v>302</v>
      </c>
    </row>
    <row r="143" spans="2:14" ht="15.75" thickBot="1" x14ac:dyDescent="0.3">
      <c r="B143" s="187" t="s">
        <v>86</v>
      </c>
      <c r="C143" s="188"/>
      <c r="D143" s="188"/>
      <c r="E143" s="188"/>
      <c r="F143" s="188"/>
      <c r="G143" s="188"/>
      <c r="H143" s="188"/>
      <c r="I143" s="188"/>
      <c r="J143" s="189"/>
    </row>
    <row r="144" spans="2:14" ht="15.75" thickBot="1" x14ac:dyDescent="0.3">
      <c r="B144" s="190" t="s">
        <v>303</v>
      </c>
      <c r="C144" s="191"/>
      <c r="D144" s="147">
        <f>D31*0.13</f>
        <v>910</v>
      </c>
      <c r="E144" s="124" t="s">
        <v>34</v>
      </c>
      <c r="F144" s="65" t="s">
        <v>304</v>
      </c>
      <c r="G144" s="39" t="s">
        <v>37</v>
      </c>
      <c r="H144" s="39" t="s">
        <v>37</v>
      </c>
      <c r="I144" s="39">
        <v>1</v>
      </c>
      <c r="J144" s="163" t="s">
        <v>305</v>
      </c>
    </row>
    <row r="145" spans="1:1981" ht="18" thickBot="1" x14ac:dyDescent="0.3">
      <c r="B145" s="199" t="s">
        <v>306</v>
      </c>
      <c r="C145" s="200"/>
      <c r="D145" s="185" t="str">
        <f>D133</f>
        <v>12.74</v>
      </c>
      <c r="E145" s="37" t="s">
        <v>203</v>
      </c>
      <c r="F145" s="65" t="s">
        <v>307</v>
      </c>
      <c r="G145" s="39" t="s">
        <v>308</v>
      </c>
      <c r="H145" s="39" t="s">
        <v>37</v>
      </c>
      <c r="I145" s="39">
        <v>1</v>
      </c>
      <c r="J145" s="69" t="s">
        <v>309</v>
      </c>
    </row>
    <row r="146" spans="1:1981" ht="3.75" customHeight="1" thickBot="1" x14ac:dyDescent="0.3">
      <c r="B146"/>
      <c r="C146"/>
      <c r="D146"/>
      <c r="E146"/>
      <c r="F146"/>
      <c r="G146"/>
      <c r="H146"/>
      <c r="I146"/>
      <c r="J146"/>
      <c r="K146"/>
      <c r="L146"/>
    </row>
    <row r="147" spans="1:1981" ht="19.5" thickBot="1" x14ac:dyDescent="0.3">
      <c r="B147" s="203" t="s">
        <v>310</v>
      </c>
      <c r="C147" s="204"/>
      <c r="D147" s="14" t="s">
        <v>1</v>
      </c>
      <c r="E147" s="15" t="s">
        <v>2</v>
      </c>
      <c r="F147" s="16" t="s">
        <v>195</v>
      </c>
      <c r="G147" s="17" t="s">
        <v>4</v>
      </c>
      <c r="H147" s="16" t="s">
        <v>196</v>
      </c>
      <c r="I147" s="17" t="s">
        <v>197</v>
      </c>
      <c r="J147" s="15" t="s">
        <v>7</v>
      </c>
    </row>
    <row r="148" spans="1:1981" ht="15.75" thickBot="1" x14ac:dyDescent="0.3">
      <c r="B148" s="205" t="s">
        <v>8</v>
      </c>
      <c r="C148" s="206"/>
      <c r="D148" s="206"/>
      <c r="E148" s="206"/>
      <c r="F148" s="206"/>
      <c r="G148" s="206"/>
      <c r="H148" s="206"/>
      <c r="I148" s="206"/>
      <c r="J148" s="207"/>
    </row>
    <row r="149" spans="1:1981" ht="15.75" thickBot="1" x14ac:dyDescent="0.3">
      <c r="B149" s="208" t="s">
        <v>303</v>
      </c>
      <c r="C149" s="209"/>
      <c r="D149" s="164">
        <f>D144</f>
        <v>910</v>
      </c>
      <c r="E149" s="124" t="s">
        <v>34</v>
      </c>
      <c r="F149" s="39" t="s">
        <v>37</v>
      </c>
      <c r="G149" s="39" t="s">
        <v>37</v>
      </c>
      <c r="H149" s="39" t="s">
        <v>37</v>
      </c>
      <c r="I149" s="39" t="s">
        <v>94</v>
      </c>
      <c r="J149" s="69"/>
    </row>
    <row r="150" spans="1:1981" ht="15.75" thickBot="1" x14ac:dyDescent="0.3">
      <c r="B150" s="199" t="s">
        <v>220</v>
      </c>
      <c r="C150" s="200"/>
      <c r="D150" s="36">
        <f>13*D149</f>
        <v>11830</v>
      </c>
      <c r="E150" s="37" t="s">
        <v>221</v>
      </c>
      <c r="F150" s="151" t="s">
        <v>278</v>
      </c>
      <c r="G150" s="39" t="s">
        <v>13</v>
      </c>
      <c r="H150" s="39" t="s">
        <v>37</v>
      </c>
      <c r="I150" s="39" t="s">
        <v>94</v>
      </c>
      <c r="J150" s="69" t="s">
        <v>311</v>
      </c>
    </row>
    <row r="151" spans="1:1981" ht="15.75" thickBot="1" x14ac:dyDescent="0.3">
      <c r="B151" s="210" t="s">
        <v>312</v>
      </c>
      <c r="C151" s="211"/>
      <c r="D151" s="118">
        <f>175/1000*D149</f>
        <v>159.25</v>
      </c>
      <c r="E151" s="37" t="s">
        <v>34</v>
      </c>
      <c r="F151" s="65" t="s">
        <v>313</v>
      </c>
      <c r="G151" s="39" t="s">
        <v>13</v>
      </c>
      <c r="H151" s="39" t="s">
        <v>37</v>
      </c>
      <c r="I151" s="39" t="s">
        <v>94</v>
      </c>
      <c r="J151" s="69" t="s">
        <v>314</v>
      </c>
    </row>
    <row r="152" spans="1:1981" ht="15.75" thickBot="1" x14ac:dyDescent="0.3">
      <c r="B152" s="194" t="s">
        <v>315</v>
      </c>
      <c r="C152" s="195"/>
      <c r="D152" s="120">
        <f>D160/1000*200</f>
        <v>168</v>
      </c>
      <c r="E152" s="165" t="s">
        <v>225</v>
      </c>
      <c r="F152" s="65" t="s">
        <v>226</v>
      </c>
      <c r="G152" s="39" t="s">
        <v>13</v>
      </c>
      <c r="H152" s="39">
        <v>1</v>
      </c>
      <c r="I152" s="39">
        <v>1</v>
      </c>
      <c r="J152" s="69" t="s">
        <v>297</v>
      </c>
    </row>
    <row r="153" spans="1:1981" ht="15.75" thickBot="1" x14ac:dyDescent="0.3">
      <c r="B153" s="194" t="s">
        <v>293</v>
      </c>
      <c r="C153" s="195"/>
      <c r="D153" s="120">
        <f>D160/1000*19500</f>
        <v>16380</v>
      </c>
      <c r="E153" s="165" t="s">
        <v>225</v>
      </c>
      <c r="F153" s="65" t="s">
        <v>294</v>
      </c>
      <c r="G153" s="39" t="s">
        <v>13</v>
      </c>
      <c r="H153" s="39">
        <v>1</v>
      </c>
      <c r="I153" s="39">
        <v>1</v>
      </c>
      <c r="J153" s="69" t="s">
        <v>295</v>
      </c>
    </row>
    <row r="154" spans="1:1981" ht="15.75" thickBot="1" x14ac:dyDescent="0.3">
      <c r="B154" s="194" t="s">
        <v>316</v>
      </c>
      <c r="C154" s="195"/>
      <c r="D154" s="120">
        <f>D160/1000*200</f>
        <v>168</v>
      </c>
      <c r="E154" s="165" t="s">
        <v>225</v>
      </c>
      <c r="F154" s="65" t="s">
        <v>226</v>
      </c>
      <c r="G154" s="39" t="s">
        <v>13</v>
      </c>
      <c r="H154" s="39">
        <v>1</v>
      </c>
      <c r="I154" s="39">
        <v>1</v>
      </c>
      <c r="J154" s="69" t="s">
        <v>317</v>
      </c>
    </row>
    <row r="155" spans="1:1981" ht="15.75" thickBot="1" x14ac:dyDescent="0.3">
      <c r="B155" s="196" t="s">
        <v>298</v>
      </c>
      <c r="C155" s="197"/>
      <c r="D155" s="197"/>
      <c r="E155" s="197"/>
      <c r="F155" s="197"/>
      <c r="G155" s="197"/>
      <c r="H155" s="197"/>
      <c r="I155" s="197"/>
      <c r="J155" s="198"/>
    </row>
    <row r="156" spans="1:1981" ht="15.75" thickBot="1" x14ac:dyDescent="0.3">
      <c r="B156" s="199" t="s">
        <v>220</v>
      </c>
      <c r="C156" s="200"/>
      <c r="D156" s="36">
        <f>D150</f>
        <v>11830</v>
      </c>
      <c r="E156" s="37" t="s">
        <v>221</v>
      </c>
      <c r="F156" s="158" t="s">
        <v>222</v>
      </c>
      <c r="G156" s="39" t="s">
        <v>13</v>
      </c>
      <c r="H156" s="39" t="s">
        <v>37</v>
      </c>
      <c r="I156" s="39" t="s">
        <v>37</v>
      </c>
      <c r="J156" s="69"/>
      <c r="K156"/>
      <c r="L156"/>
    </row>
    <row r="157" spans="1:1981" ht="15.75" thickBot="1" x14ac:dyDescent="0.3">
      <c r="B157" s="201" t="s">
        <v>318</v>
      </c>
      <c r="C157" s="202"/>
      <c r="D157" s="118">
        <f>D149/1000*200</f>
        <v>182</v>
      </c>
      <c r="E157" s="85" t="s">
        <v>225</v>
      </c>
      <c r="F157" s="65" t="s">
        <v>226</v>
      </c>
      <c r="G157" s="39" t="s">
        <v>13</v>
      </c>
      <c r="H157" s="39" t="s">
        <v>37</v>
      </c>
      <c r="I157" s="39" t="s">
        <v>37</v>
      </c>
      <c r="J157" s="69" t="s">
        <v>319</v>
      </c>
      <c r="K157"/>
      <c r="L157"/>
    </row>
    <row r="158" spans="1:1981" ht="15.75" thickBot="1" x14ac:dyDescent="0.3">
      <c r="B158" s="201" t="s">
        <v>320</v>
      </c>
      <c r="C158" s="202"/>
      <c r="D158" s="118">
        <f>D160/1000*200</f>
        <v>168</v>
      </c>
      <c r="E158" s="85" t="s">
        <v>225</v>
      </c>
      <c r="F158" s="65" t="s">
        <v>226</v>
      </c>
      <c r="G158" s="39" t="s">
        <v>13</v>
      </c>
      <c r="H158" s="39" t="s">
        <v>37</v>
      </c>
      <c r="I158" s="39" t="s">
        <v>37</v>
      </c>
      <c r="J158" s="69" t="s">
        <v>321</v>
      </c>
      <c r="K158"/>
      <c r="L158"/>
    </row>
    <row r="159" spans="1:1981" s="4" customFormat="1" ht="15.75" thickBot="1" x14ac:dyDescent="0.3">
      <c r="A159"/>
      <c r="B159" s="187" t="s">
        <v>86</v>
      </c>
      <c r="C159" s="188"/>
      <c r="D159" s="188"/>
      <c r="E159" s="188"/>
      <c r="F159" s="188"/>
      <c r="G159" s="188"/>
      <c r="H159" s="188"/>
      <c r="I159" s="188"/>
      <c r="J159" s="189"/>
      <c r="L159" s="43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  <c r="ABW159"/>
      <c r="ABX159"/>
      <c r="ABY159"/>
      <c r="ABZ159"/>
      <c r="ACA159"/>
      <c r="ACB159"/>
      <c r="ACC159"/>
      <c r="ACD159"/>
      <c r="ACE159"/>
      <c r="ACF159"/>
      <c r="ACG159"/>
      <c r="ACH159"/>
      <c r="ACI159"/>
      <c r="ACJ159"/>
      <c r="ACK159"/>
      <c r="ACL159"/>
      <c r="ACM159"/>
      <c r="ACN159"/>
      <c r="ACO159"/>
      <c r="ACP159"/>
      <c r="ACQ159"/>
      <c r="ACR159"/>
      <c r="ACS159"/>
      <c r="ACT159"/>
      <c r="ACU159"/>
      <c r="ACV159"/>
      <c r="ACW159"/>
      <c r="ACX159"/>
      <c r="ACY159"/>
      <c r="ACZ159"/>
      <c r="ADA159"/>
      <c r="ADB159"/>
      <c r="ADC159"/>
      <c r="ADD159"/>
      <c r="ADE159"/>
      <c r="ADF159"/>
      <c r="ADG159"/>
      <c r="ADH159"/>
      <c r="ADI159"/>
      <c r="ADJ159"/>
      <c r="ADK159"/>
      <c r="ADL159"/>
      <c r="ADM159"/>
      <c r="ADN159"/>
      <c r="ADO159"/>
      <c r="ADP159"/>
      <c r="ADQ159"/>
      <c r="ADR159"/>
      <c r="ADS159"/>
      <c r="ADT159"/>
      <c r="ADU159"/>
      <c r="ADV159"/>
      <c r="ADW159"/>
      <c r="ADX159"/>
      <c r="ADY159"/>
      <c r="ADZ159"/>
      <c r="AEA159"/>
      <c r="AEB159"/>
      <c r="AEC159"/>
      <c r="AED159"/>
      <c r="AEE159"/>
      <c r="AEF159"/>
      <c r="AEG159"/>
      <c r="AEH159"/>
      <c r="AEI159"/>
      <c r="AEJ159"/>
      <c r="AEK159"/>
      <c r="AEL159"/>
      <c r="AEM159"/>
      <c r="AEN159"/>
      <c r="AEO159"/>
      <c r="AEP159"/>
      <c r="AEQ159"/>
      <c r="AER159"/>
      <c r="AES159"/>
      <c r="AET159"/>
      <c r="AEU159"/>
      <c r="AEV159"/>
      <c r="AEW159"/>
      <c r="AEX159"/>
      <c r="AEY159"/>
      <c r="AEZ159"/>
      <c r="AFA159"/>
      <c r="AFB159"/>
      <c r="AFC159"/>
      <c r="AFD159"/>
      <c r="AFE159"/>
      <c r="AFF159"/>
      <c r="AFG159"/>
      <c r="AFH159"/>
      <c r="AFI159"/>
      <c r="AFJ159"/>
      <c r="AFK159"/>
      <c r="AFL159"/>
      <c r="AFM159"/>
      <c r="AFN159"/>
      <c r="AFO159"/>
      <c r="AFP159"/>
      <c r="AFQ159"/>
      <c r="AFR159"/>
      <c r="AFS159"/>
      <c r="AFT159"/>
      <c r="AFU159"/>
      <c r="AFV159"/>
      <c r="AFW159"/>
      <c r="AFX159"/>
      <c r="AFY159"/>
      <c r="AFZ159"/>
      <c r="AGA159"/>
      <c r="AGB159"/>
      <c r="AGC159"/>
      <c r="AGD159"/>
      <c r="AGE159"/>
      <c r="AGF159"/>
      <c r="AGG159"/>
      <c r="AGH159"/>
      <c r="AGI159"/>
      <c r="AGJ159"/>
      <c r="AGK159"/>
      <c r="AGL159"/>
      <c r="AGM159"/>
      <c r="AGN159"/>
      <c r="AGO159"/>
      <c r="AGP159"/>
      <c r="AGQ159"/>
      <c r="AGR159"/>
      <c r="AGS159"/>
      <c r="AGT159"/>
      <c r="AGU159"/>
      <c r="AGV159"/>
      <c r="AGW159"/>
      <c r="AGX159"/>
      <c r="AGY159"/>
      <c r="AGZ159"/>
      <c r="AHA159"/>
      <c r="AHB159"/>
      <c r="AHC159"/>
      <c r="AHD159"/>
      <c r="AHE159"/>
      <c r="AHF159"/>
      <c r="AHG159"/>
      <c r="AHH159"/>
      <c r="AHI159"/>
      <c r="AHJ159"/>
      <c r="AHK159"/>
      <c r="AHL159"/>
      <c r="AHM159"/>
      <c r="AHN159"/>
      <c r="AHO159"/>
      <c r="AHP159"/>
      <c r="AHQ159"/>
      <c r="AHR159"/>
      <c r="AHS159"/>
      <c r="AHT159"/>
      <c r="AHU159"/>
      <c r="AHV159"/>
      <c r="AHW159"/>
      <c r="AHX159"/>
      <c r="AHY159"/>
      <c r="AHZ159"/>
      <c r="AIA159"/>
      <c r="AIB159"/>
      <c r="AIC159"/>
      <c r="AID159"/>
      <c r="AIE159"/>
      <c r="AIF159"/>
      <c r="AIG159"/>
      <c r="AIH159"/>
      <c r="AII159"/>
      <c r="AIJ159"/>
      <c r="AIK159"/>
      <c r="AIL159"/>
      <c r="AIM159"/>
      <c r="AIN159"/>
      <c r="AIO159"/>
      <c r="AIP159"/>
      <c r="AIQ159"/>
      <c r="AIR159"/>
      <c r="AIS159"/>
      <c r="AIT159"/>
      <c r="AIU159"/>
      <c r="AIV159"/>
      <c r="AIW159"/>
      <c r="AIX159"/>
      <c r="AIY159"/>
      <c r="AIZ159"/>
      <c r="AJA159"/>
      <c r="AJB159"/>
      <c r="AJC159"/>
      <c r="AJD159"/>
      <c r="AJE159"/>
      <c r="AJF159"/>
      <c r="AJG159"/>
      <c r="AJH159"/>
      <c r="AJI159"/>
      <c r="AJJ159"/>
      <c r="AJK159"/>
      <c r="AJL159"/>
      <c r="AJM159"/>
      <c r="AJN159"/>
      <c r="AJO159"/>
      <c r="AJP159"/>
      <c r="AJQ159"/>
      <c r="AJR159"/>
      <c r="AJS159"/>
      <c r="AJT159"/>
      <c r="AJU159"/>
      <c r="AJV159"/>
      <c r="AJW159"/>
      <c r="AJX159"/>
      <c r="AJY159"/>
      <c r="AJZ159"/>
      <c r="AKA159"/>
      <c r="AKB159"/>
      <c r="AKC159"/>
      <c r="AKD159"/>
      <c r="AKE159"/>
      <c r="AKF159"/>
      <c r="AKG159"/>
      <c r="AKH159"/>
      <c r="AKI159"/>
      <c r="AKJ159"/>
      <c r="AKK159"/>
      <c r="AKL159"/>
      <c r="AKM159"/>
      <c r="AKN159"/>
      <c r="AKO159"/>
      <c r="AKP159"/>
      <c r="AKQ159"/>
      <c r="AKR159"/>
      <c r="AKS159"/>
      <c r="AKT159"/>
      <c r="AKU159"/>
      <c r="AKV159"/>
      <c r="AKW159"/>
      <c r="AKX159"/>
      <c r="AKY159"/>
      <c r="AKZ159"/>
      <c r="ALA159"/>
      <c r="ALB159"/>
      <c r="ALC159"/>
      <c r="ALD159"/>
      <c r="ALE159"/>
      <c r="ALF159"/>
      <c r="ALG159"/>
      <c r="ALH159"/>
      <c r="ALI159"/>
      <c r="ALJ159"/>
      <c r="ALK159"/>
      <c r="ALL159"/>
      <c r="ALM159"/>
      <c r="ALN159"/>
      <c r="ALO159"/>
      <c r="ALP159"/>
      <c r="ALQ159"/>
      <c r="ALR159"/>
      <c r="ALS159"/>
      <c r="ALT159"/>
      <c r="ALU159"/>
      <c r="ALV159"/>
      <c r="ALW159"/>
      <c r="ALX159"/>
      <c r="ALY159"/>
      <c r="ALZ159"/>
      <c r="AMA159"/>
      <c r="AMB159"/>
      <c r="AMC159"/>
      <c r="AMD159"/>
      <c r="AME159"/>
      <c r="AMF159"/>
      <c r="AMG159"/>
      <c r="AMH159"/>
      <c r="AMI159"/>
      <c r="AMJ159"/>
      <c r="AMK159"/>
      <c r="AML159"/>
      <c r="AMM159"/>
      <c r="AMN159"/>
      <c r="AMO159"/>
      <c r="AMP159"/>
      <c r="AMQ159"/>
      <c r="AMR159"/>
      <c r="AMS159"/>
      <c r="AMT159"/>
      <c r="AMU159"/>
      <c r="AMV159"/>
      <c r="AMW159"/>
      <c r="AMX159"/>
      <c r="AMY159"/>
      <c r="AMZ159"/>
      <c r="ANA159"/>
      <c r="ANB159"/>
      <c r="ANC159"/>
      <c r="AND159"/>
      <c r="ANE159"/>
      <c r="ANF159"/>
      <c r="ANG159"/>
      <c r="ANH159"/>
      <c r="ANI159"/>
      <c r="ANJ159"/>
      <c r="ANK159"/>
      <c r="ANL159"/>
      <c r="ANM159"/>
      <c r="ANN159"/>
      <c r="ANO159"/>
      <c r="ANP159"/>
      <c r="ANQ159"/>
      <c r="ANR159"/>
      <c r="ANS159"/>
      <c r="ANT159"/>
      <c r="ANU159"/>
      <c r="ANV159"/>
      <c r="ANW159"/>
      <c r="ANX159"/>
      <c r="ANY159"/>
      <c r="ANZ159"/>
      <c r="AOA159"/>
      <c r="AOB159"/>
      <c r="AOC159"/>
      <c r="AOD159"/>
      <c r="AOE159"/>
      <c r="AOF159"/>
      <c r="AOG159"/>
      <c r="AOH159"/>
      <c r="AOI159"/>
      <c r="AOJ159"/>
      <c r="AOK159"/>
      <c r="AOL159"/>
      <c r="AOM159"/>
      <c r="AON159"/>
      <c r="AOO159"/>
      <c r="AOP159"/>
      <c r="AOQ159"/>
      <c r="AOR159"/>
      <c r="AOS159"/>
      <c r="AOT159"/>
      <c r="AOU159"/>
      <c r="AOV159"/>
      <c r="AOW159"/>
      <c r="AOX159"/>
      <c r="AOY159"/>
      <c r="AOZ159"/>
      <c r="APA159"/>
      <c r="APB159"/>
      <c r="APC159"/>
      <c r="APD159"/>
      <c r="APE159"/>
      <c r="APF159"/>
      <c r="APG159"/>
      <c r="APH159"/>
      <c r="API159"/>
      <c r="APJ159"/>
      <c r="APK159"/>
      <c r="APL159"/>
      <c r="APM159"/>
      <c r="APN159"/>
      <c r="APO159"/>
      <c r="APP159"/>
      <c r="APQ159"/>
      <c r="APR159"/>
      <c r="APS159"/>
      <c r="APT159"/>
      <c r="APU159"/>
      <c r="APV159"/>
      <c r="APW159"/>
      <c r="APX159"/>
      <c r="APY159"/>
      <c r="APZ159"/>
      <c r="AQA159"/>
      <c r="AQB159"/>
      <c r="AQC159"/>
      <c r="AQD159"/>
      <c r="AQE159"/>
      <c r="AQF159"/>
      <c r="AQG159"/>
      <c r="AQH159"/>
      <c r="AQI159"/>
      <c r="AQJ159"/>
      <c r="AQK159"/>
      <c r="AQL159"/>
      <c r="AQM159"/>
      <c r="AQN159"/>
      <c r="AQO159"/>
      <c r="AQP159"/>
      <c r="AQQ159"/>
      <c r="AQR159"/>
      <c r="AQS159"/>
      <c r="AQT159"/>
      <c r="AQU159"/>
      <c r="AQV159"/>
      <c r="AQW159"/>
      <c r="AQX159"/>
      <c r="AQY159"/>
      <c r="AQZ159"/>
      <c r="ARA159"/>
      <c r="ARB159"/>
      <c r="ARC159"/>
      <c r="ARD159"/>
      <c r="ARE159"/>
      <c r="ARF159"/>
      <c r="ARG159"/>
      <c r="ARH159"/>
      <c r="ARI159"/>
      <c r="ARJ159"/>
      <c r="ARK159"/>
      <c r="ARL159"/>
      <c r="ARM159"/>
      <c r="ARN159"/>
      <c r="ARO159"/>
      <c r="ARP159"/>
      <c r="ARQ159"/>
      <c r="ARR159"/>
      <c r="ARS159"/>
      <c r="ART159"/>
      <c r="ARU159"/>
      <c r="ARV159"/>
      <c r="ARW159"/>
      <c r="ARX159"/>
      <c r="ARY159"/>
      <c r="ARZ159"/>
      <c r="ASA159"/>
      <c r="ASB159"/>
      <c r="ASC159"/>
      <c r="ASD159"/>
      <c r="ASE159"/>
      <c r="ASF159"/>
      <c r="ASG159"/>
      <c r="ASH159"/>
      <c r="ASI159"/>
      <c r="ASJ159"/>
      <c r="ASK159"/>
      <c r="ASL159"/>
      <c r="ASM159"/>
      <c r="ASN159"/>
      <c r="ASO159"/>
      <c r="ASP159"/>
      <c r="ASQ159"/>
      <c r="ASR159"/>
      <c r="ASS159"/>
      <c r="AST159"/>
      <c r="ASU159"/>
      <c r="ASV159"/>
      <c r="ASW159"/>
      <c r="ASX159"/>
      <c r="ASY159"/>
      <c r="ASZ159"/>
      <c r="ATA159"/>
      <c r="ATB159"/>
      <c r="ATC159"/>
      <c r="ATD159"/>
      <c r="ATE159"/>
      <c r="ATF159"/>
      <c r="ATG159"/>
      <c r="ATH159"/>
      <c r="ATI159"/>
      <c r="ATJ159"/>
      <c r="ATK159"/>
      <c r="ATL159"/>
      <c r="ATM159"/>
      <c r="ATN159"/>
      <c r="ATO159"/>
      <c r="ATP159"/>
      <c r="ATQ159"/>
      <c r="ATR159"/>
      <c r="ATS159"/>
      <c r="ATT159"/>
      <c r="ATU159"/>
      <c r="ATV159"/>
      <c r="ATW159"/>
      <c r="ATX159"/>
      <c r="ATY159"/>
      <c r="ATZ159"/>
      <c r="AUA159"/>
      <c r="AUB159"/>
      <c r="AUC159"/>
      <c r="AUD159"/>
      <c r="AUE159"/>
      <c r="AUF159"/>
      <c r="AUG159"/>
      <c r="AUH159"/>
      <c r="AUI159"/>
      <c r="AUJ159"/>
      <c r="AUK159"/>
      <c r="AUL159"/>
      <c r="AUM159"/>
      <c r="AUN159"/>
      <c r="AUO159"/>
      <c r="AUP159"/>
      <c r="AUQ159"/>
      <c r="AUR159"/>
      <c r="AUS159"/>
      <c r="AUT159"/>
      <c r="AUU159"/>
      <c r="AUV159"/>
      <c r="AUW159"/>
      <c r="AUX159"/>
      <c r="AUY159"/>
      <c r="AUZ159"/>
      <c r="AVA159"/>
      <c r="AVB159"/>
      <c r="AVC159"/>
      <c r="AVD159"/>
      <c r="AVE159"/>
      <c r="AVF159"/>
      <c r="AVG159"/>
      <c r="AVH159"/>
      <c r="AVI159"/>
      <c r="AVJ159"/>
      <c r="AVK159"/>
      <c r="AVL159"/>
      <c r="AVM159"/>
      <c r="AVN159"/>
      <c r="AVO159"/>
      <c r="AVP159"/>
      <c r="AVQ159"/>
      <c r="AVR159"/>
      <c r="AVS159"/>
      <c r="AVT159"/>
      <c r="AVU159"/>
      <c r="AVV159"/>
      <c r="AVW159"/>
      <c r="AVX159"/>
      <c r="AVY159"/>
      <c r="AVZ159"/>
      <c r="AWA159"/>
      <c r="AWB159"/>
      <c r="AWC159"/>
      <c r="AWD159"/>
      <c r="AWE159"/>
      <c r="AWF159"/>
      <c r="AWG159"/>
      <c r="AWH159"/>
      <c r="AWI159"/>
      <c r="AWJ159"/>
      <c r="AWK159"/>
      <c r="AWL159"/>
      <c r="AWM159"/>
      <c r="AWN159"/>
      <c r="AWO159"/>
      <c r="AWP159"/>
      <c r="AWQ159"/>
      <c r="AWR159"/>
      <c r="AWS159"/>
      <c r="AWT159"/>
      <c r="AWU159"/>
      <c r="AWV159"/>
      <c r="AWW159"/>
      <c r="AWX159"/>
      <c r="AWY159"/>
      <c r="AWZ159"/>
      <c r="AXA159"/>
      <c r="AXB159"/>
      <c r="AXC159"/>
      <c r="AXD159"/>
      <c r="AXE159"/>
      <c r="AXF159"/>
      <c r="AXG159"/>
      <c r="AXH159"/>
      <c r="AXI159"/>
      <c r="AXJ159"/>
      <c r="AXK159"/>
      <c r="AXL159"/>
      <c r="AXM159"/>
      <c r="AXN159"/>
      <c r="AXO159"/>
      <c r="AXP159"/>
      <c r="AXQ159"/>
      <c r="AXR159"/>
      <c r="AXS159"/>
      <c r="AXT159"/>
      <c r="AXU159"/>
      <c r="AXV159"/>
      <c r="AXW159"/>
      <c r="AXX159"/>
      <c r="AXY159"/>
      <c r="AXZ159"/>
      <c r="AYA159"/>
      <c r="AYB159"/>
      <c r="AYC159"/>
      <c r="AYD159"/>
      <c r="AYE159"/>
      <c r="AYF159"/>
      <c r="AYG159"/>
      <c r="AYH159"/>
      <c r="AYI159"/>
      <c r="AYJ159"/>
      <c r="AYK159"/>
      <c r="AYL159"/>
      <c r="AYM159"/>
      <c r="AYN159"/>
      <c r="AYO159"/>
      <c r="AYP159"/>
      <c r="AYQ159"/>
      <c r="AYR159"/>
      <c r="AYS159"/>
      <c r="AYT159"/>
      <c r="AYU159"/>
      <c r="AYV159"/>
      <c r="AYW159"/>
      <c r="AYX159"/>
      <c r="AYY159"/>
      <c r="AYZ159"/>
      <c r="AZA159"/>
      <c r="AZB159"/>
      <c r="AZC159"/>
      <c r="AZD159"/>
      <c r="AZE159"/>
      <c r="AZF159"/>
      <c r="AZG159"/>
      <c r="AZH159"/>
      <c r="AZI159"/>
      <c r="AZJ159"/>
      <c r="AZK159"/>
      <c r="AZL159"/>
      <c r="AZM159"/>
      <c r="AZN159"/>
      <c r="AZO159"/>
      <c r="AZP159"/>
      <c r="AZQ159"/>
      <c r="AZR159"/>
      <c r="AZS159"/>
      <c r="AZT159"/>
      <c r="AZU159"/>
      <c r="AZV159"/>
      <c r="AZW159"/>
      <c r="AZX159"/>
      <c r="AZY159"/>
      <c r="AZZ159"/>
      <c r="BAA159"/>
      <c r="BAB159"/>
      <c r="BAC159"/>
      <c r="BAD159"/>
      <c r="BAE159"/>
      <c r="BAF159"/>
      <c r="BAG159"/>
      <c r="BAH159"/>
      <c r="BAI159"/>
      <c r="BAJ159"/>
      <c r="BAK159"/>
      <c r="BAL159"/>
      <c r="BAM159"/>
      <c r="BAN159"/>
      <c r="BAO159"/>
      <c r="BAP159"/>
      <c r="BAQ159"/>
      <c r="BAR159"/>
      <c r="BAS159"/>
      <c r="BAT159"/>
      <c r="BAU159"/>
      <c r="BAV159"/>
      <c r="BAW159"/>
      <c r="BAX159"/>
      <c r="BAY159"/>
      <c r="BAZ159"/>
      <c r="BBA159"/>
      <c r="BBB159"/>
      <c r="BBC159"/>
      <c r="BBD159"/>
      <c r="BBE159"/>
      <c r="BBF159"/>
      <c r="BBG159"/>
      <c r="BBH159"/>
      <c r="BBI159"/>
      <c r="BBJ159"/>
      <c r="BBK159"/>
      <c r="BBL159"/>
      <c r="BBM159"/>
      <c r="BBN159"/>
      <c r="BBO159"/>
      <c r="BBP159"/>
      <c r="BBQ159"/>
      <c r="BBR159"/>
      <c r="BBS159"/>
      <c r="BBT159"/>
      <c r="BBU159"/>
      <c r="BBV159"/>
      <c r="BBW159"/>
      <c r="BBX159"/>
      <c r="BBY159"/>
      <c r="BBZ159"/>
      <c r="BCA159"/>
      <c r="BCB159"/>
      <c r="BCC159"/>
      <c r="BCD159"/>
      <c r="BCE159"/>
      <c r="BCF159"/>
      <c r="BCG159"/>
      <c r="BCH159"/>
      <c r="BCI159"/>
      <c r="BCJ159"/>
      <c r="BCK159"/>
      <c r="BCL159"/>
      <c r="BCM159"/>
      <c r="BCN159"/>
      <c r="BCO159"/>
      <c r="BCP159"/>
      <c r="BCQ159"/>
      <c r="BCR159"/>
      <c r="BCS159"/>
      <c r="BCT159"/>
      <c r="BCU159"/>
      <c r="BCV159"/>
      <c r="BCW159"/>
      <c r="BCX159"/>
      <c r="BCY159"/>
      <c r="BCZ159"/>
      <c r="BDA159"/>
      <c r="BDB159"/>
      <c r="BDC159"/>
      <c r="BDD159"/>
      <c r="BDE159"/>
      <c r="BDF159"/>
      <c r="BDG159"/>
      <c r="BDH159"/>
      <c r="BDI159"/>
      <c r="BDJ159"/>
      <c r="BDK159"/>
      <c r="BDL159"/>
      <c r="BDM159"/>
      <c r="BDN159"/>
      <c r="BDO159"/>
      <c r="BDP159"/>
      <c r="BDQ159"/>
      <c r="BDR159"/>
      <c r="BDS159"/>
      <c r="BDT159"/>
      <c r="BDU159"/>
      <c r="BDV159"/>
      <c r="BDW159"/>
      <c r="BDX159"/>
      <c r="BDY159"/>
      <c r="BDZ159"/>
      <c r="BEA159"/>
      <c r="BEB159"/>
      <c r="BEC159"/>
      <c r="BED159"/>
      <c r="BEE159"/>
      <c r="BEF159"/>
      <c r="BEG159"/>
      <c r="BEH159"/>
      <c r="BEI159"/>
      <c r="BEJ159"/>
      <c r="BEK159"/>
      <c r="BEL159"/>
      <c r="BEM159"/>
      <c r="BEN159"/>
      <c r="BEO159"/>
      <c r="BEP159"/>
      <c r="BEQ159"/>
      <c r="BER159"/>
      <c r="BES159"/>
      <c r="BET159"/>
      <c r="BEU159"/>
      <c r="BEV159"/>
      <c r="BEW159"/>
      <c r="BEX159"/>
      <c r="BEY159"/>
      <c r="BEZ159"/>
      <c r="BFA159"/>
      <c r="BFB159"/>
      <c r="BFC159"/>
      <c r="BFD159"/>
      <c r="BFE159"/>
      <c r="BFF159"/>
      <c r="BFG159"/>
      <c r="BFH159"/>
      <c r="BFI159"/>
      <c r="BFJ159"/>
      <c r="BFK159"/>
      <c r="BFL159"/>
      <c r="BFM159"/>
      <c r="BFN159"/>
      <c r="BFO159"/>
      <c r="BFP159"/>
      <c r="BFQ159"/>
      <c r="BFR159"/>
      <c r="BFS159"/>
      <c r="BFT159"/>
      <c r="BFU159"/>
      <c r="BFV159"/>
      <c r="BFW159"/>
      <c r="BFX159"/>
      <c r="BFY159"/>
      <c r="BFZ159"/>
      <c r="BGA159"/>
      <c r="BGB159"/>
      <c r="BGC159"/>
      <c r="BGD159"/>
      <c r="BGE159"/>
      <c r="BGF159"/>
      <c r="BGG159"/>
      <c r="BGH159"/>
      <c r="BGI159"/>
      <c r="BGJ159"/>
      <c r="BGK159"/>
      <c r="BGL159"/>
      <c r="BGM159"/>
      <c r="BGN159"/>
      <c r="BGO159"/>
      <c r="BGP159"/>
      <c r="BGQ159"/>
      <c r="BGR159"/>
      <c r="BGS159"/>
      <c r="BGT159"/>
      <c r="BGU159"/>
      <c r="BGV159"/>
      <c r="BGW159"/>
      <c r="BGX159"/>
      <c r="BGY159"/>
      <c r="BGZ159"/>
      <c r="BHA159"/>
      <c r="BHB159"/>
      <c r="BHC159"/>
      <c r="BHD159"/>
      <c r="BHE159"/>
      <c r="BHF159"/>
      <c r="BHG159"/>
      <c r="BHH159"/>
      <c r="BHI159"/>
      <c r="BHJ159"/>
      <c r="BHK159"/>
      <c r="BHL159"/>
      <c r="BHM159"/>
      <c r="BHN159"/>
      <c r="BHO159"/>
      <c r="BHP159"/>
      <c r="BHQ159"/>
      <c r="BHR159"/>
      <c r="BHS159"/>
      <c r="BHT159"/>
      <c r="BHU159"/>
      <c r="BHV159"/>
      <c r="BHW159"/>
      <c r="BHX159"/>
      <c r="BHY159"/>
      <c r="BHZ159"/>
      <c r="BIA159"/>
      <c r="BIB159"/>
      <c r="BIC159"/>
      <c r="BID159"/>
      <c r="BIE159"/>
      <c r="BIF159"/>
      <c r="BIG159"/>
      <c r="BIH159"/>
      <c r="BII159"/>
      <c r="BIJ159"/>
      <c r="BIK159"/>
      <c r="BIL159"/>
      <c r="BIM159"/>
      <c r="BIN159"/>
      <c r="BIO159"/>
      <c r="BIP159"/>
      <c r="BIQ159"/>
      <c r="BIR159"/>
      <c r="BIS159"/>
      <c r="BIT159"/>
      <c r="BIU159"/>
      <c r="BIV159"/>
      <c r="BIW159"/>
      <c r="BIX159"/>
      <c r="BIY159"/>
      <c r="BIZ159"/>
      <c r="BJA159"/>
      <c r="BJB159"/>
      <c r="BJC159"/>
      <c r="BJD159"/>
      <c r="BJE159"/>
      <c r="BJF159"/>
      <c r="BJG159"/>
      <c r="BJH159"/>
      <c r="BJI159"/>
      <c r="BJJ159"/>
      <c r="BJK159"/>
      <c r="BJL159"/>
      <c r="BJM159"/>
      <c r="BJN159"/>
      <c r="BJO159"/>
      <c r="BJP159"/>
      <c r="BJQ159"/>
      <c r="BJR159"/>
      <c r="BJS159"/>
      <c r="BJT159"/>
      <c r="BJU159"/>
      <c r="BJV159"/>
      <c r="BJW159"/>
      <c r="BJX159"/>
      <c r="BJY159"/>
      <c r="BJZ159"/>
      <c r="BKA159"/>
      <c r="BKB159"/>
      <c r="BKC159"/>
      <c r="BKD159"/>
      <c r="BKE159"/>
      <c r="BKF159"/>
      <c r="BKG159"/>
      <c r="BKH159"/>
      <c r="BKI159"/>
      <c r="BKJ159"/>
      <c r="BKK159"/>
      <c r="BKL159"/>
      <c r="BKM159"/>
      <c r="BKN159"/>
      <c r="BKO159"/>
      <c r="BKP159"/>
      <c r="BKQ159"/>
      <c r="BKR159"/>
      <c r="BKS159"/>
      <c r="BKT159"/>
      <c r="BKU159"/>
      <c r="BKV159"/>
      <c r="BKW159"/>
      <c r="BKX159"/>
      <c r="BKY159"/>
      <c r="BKZ159"/>
      <c r="BLA159"/>
      <c r="BLB159"/>
      <c r="BLC159"/>
      <c r="BLD159"/>
      <c r="BLE159"/>
      <c r="BLF159"/>
      <c r="BLG159"/>
      <c r="BLH159"/>
      <c r="BLI159"/>
      <c r="BLJ159"/>
      <c r="BLK159"/>
      <c r="BLL159"/>
      <c r="BLM159"/>
      <c r="BLN159"/>
      <c r="BLO159"/>
      <c r="BLP159"/>
      <c r="BLQ159"/>
      <c r="BLR159"/>
      <c r="BLS159"/>
      <c r="BLT159"/>
      <c r="BLU159"/>
      <c r="BLV159"/>
      <c r="BLW159"/>
      <c r="BLX159"/>
      <c r="BLY159"/>
      <c r="BLZ159"/>
      <c r="BMA159"/>
      <c r="BMB159"/>
      <c r="BMC159"/>
      <c r="BMD159"/>
      <c r="BME159"/>
      <c r="BMF159"/>
      <c r="BMG159"/>
      <c r="BMH159"/>
      <c r="BMI159"/>
      <c r="BMJ159"/>
      <c r="BMK159"/>
      <c r="BML159"/>
      <c r="BMM159"/>
      <c r="BMN159"/>
      <c r="BMO159"/>
      <c r="BMP159"/>
      <c r="BMQ159"/>
      <c r="BMR159"/>
      <c r="BMS159"/>
      <c r="BMT159"/>
      <c r="BMU159"/>
      <c r="BMV159"/>
      <c r="BMW159"/>
      <c r="BMX159"/>
      <c r="BMY159"/>
      <c r="BMZ159"/>
      <c r="BNA159"/>
      <c r="BNB159"/>
      <c r="BNC159"/>
      <c r="BND159"/>
      <c r="BNE159"/>
      <c r="BNF159"/>
      <c r="BNG159"/>
      <c r="BNH159"/>
      <c r="BNI159"/>
      <c r="BNJ159"/>
      <c r="BNK159"/>
      <c r="BNL159"/>
      <c r="BNM159"/>
      <c r="BNN159"/>
      <c r="BNO159"/>
      <c r="BNP159"/>
      <c r="BNQ159"/>
      <c r="BNR159"/>
      <c r="BNS159"/>
      <c r="BNT159"/>
      <c r="BNU159"/>
      <c r="BNV159"/>
      <c r="BNW159"/>
      <c r="BNX159"/>
      <c r="BNY159"/>
      <c r="BNZ159"/>
      <c r="BOA159"/>
      <c r="BOB159"/>
      <c r="BOC159"/>
      <c r="BOD159"/>
      <c r="BOE159"/>
      <c r="BOF159"/>
      <c r="BOG159"/>
      <c r="BOH159"/>
      <c r="BOI159"/>
      <c r="BOJ159"/>
      <c r="BOK159"/>
      <c r="BOL159"/>
      <c r="BOM159"/>
      <c r="BON159"/>
      <c r="BOO159"/>
      <c r="BOP159"/>
      <c r="BOQ159"/>
      <c r="BOR159"/>
      <c r="BOS159"/>
      <c r="BOT159"/>
      <c r="BOU159"/>
      <c r="BOV159"/>
      <c r="BOW159"/>
      <c r="BOX159"/>
      <c r="BOY159"/>
      <c r="BOZ159"/>
      <c r="BPA159"/>
      <c r="BPB159"/>
      <c r="BPC159"/>
      <c r="BPD159"/>
      <c r="BPE159"/>
      <c r="BPF159"/>
      <c r="BPG159"/>
      <c r="BPH159"/>
      <c r="BPI159"/>
      <c r="BPJ159"/>
      <c r="BPK159"/>
      <c r="BPL159"/>
      <c r="BPM159"/>
      <c r="BPN159"/>
      <c r="BPO159"/>
      <c r="BPP159"/>
      <c r="BPQ159"/>
      <c r="BPR159"/>
      <c r="BPS159"/>
      <c r="BPT159"/>
      <c r="BPU159"/>
      <c r="BPV159"/>
      <c r="BPW159"/>
      <c r="BPX159"/>
      <c r="BPY159"/>
      <c r="BPZ159"/>
      <c r="BQA159"/>
      <c r="BQB159"/>
      <c r="BQC159"/>
      <c r="BQD159"/>
      <c r="BQE159"/>
      <c r="BQF159"/>
      <c r="BQG159"/>
      <c r="BQH159"/>
      <c r="BQI159"/>
      <c r="BQJ159"/>
      <c r="BQK159"/>
      <c r="BQL159"/>
      <c r="BQM159"/>
      <c r="BQN159"/>
      <c r="BQO159"/>
      <c r="BQP159"/>
      <c r="BQQ159"/>
      <c r="BQR159"/>
      <c r="BQS159"/>
      <c r="BQT159"/>
      <c r="BQU159"/>
      <c r="BQV159"/>
      <c r="BQW159"/>
      <c r="BQX159"/>
      <c r="BQY159"/>
      <c r="BQZ159"/>
      <c r="BRA159"/>
      <c r="BRB159"/>
      <c r="BRC159"/>
      <c r="BRD159"/>
      <c r="BRE159"/>
      <c r="BRF159"/>
      <c r="BRG159"/>
      <c r="BRH159"/>
      <c r="BRI159"/>
      <c r="BRJ159"/>
      <c r="BRK159"/>
      <c r="BRL159"/>
      <c r="BRM159"/>
      <c r="BRN159"/>
      <c r="BRO159"/>
      <c r="BRP159"/>
      <c r="BRQ159"/>
      <c r="BRR159"/>
      <c r="BRS159"/>
      <c r="BRT159"/>
      <c r="BRU159"/>
      <c r="BRV159"/>
      <c r="BRW159"/>
      <c r="BRX159"/>
      <c r="BRY159"/>
      <c r="BRZ159"/>
      <c r="BSA159"/>
      <c r="BSB159"/>
      <c r="BSC159"/>
      <c r="BSD159"/>
      <c r="BSE159"/>
      <c r="BSF159"/>
      <c r="BSG159"/>
      <c r="BSH159"/>
      <c r="BSI159"/>
      <c r="BSJ159"/>
      <c r="BSK159"/>
      <c r="BSL159"/>
      <c r="BSM159"/>
      <c r="BSN159"/>
      <c r="BSO159"/>
      <c r="BSP159"/>
      <c r="BSQ159"/>
      <c r="BSR159"/>
      <c r="BSS159"/>
      <c r="BST159"/>
      <c r="BSU159"/>
      <c r="BSV159"/>
      <c r="BSW159"/>
      <c r="BSX159"/>
      <c r="BSY159"/>
      <c r="BSZ159"/>
      <c r="BTA159"/>
      <c r="BTB159"/>
      <c r="BTC159"/>
      <c r="BTD159"/>
      <c r="BTE159"/>
      <c r="BTF159"/>
      <c r="BTG159"/>
      <c r="BTH159"/>
      <c r="BTI159"/>
      <c r="BTJ159"/>
      <c r="BTK159"/>
      <c r="BTL159"/>
      <c r="BTM159"/>
      <c r="BTN159"/>
      <c r="BTO159"/>
      <c r="BTP159"/>
      <c r="BTQ159"/>
      <c r="BTR159"/>
      <c r="BTS159"/>
      <c r="BTT159"/>
      <c r="BTU159"/>
      <c r="BTV159"/>
      <c r="BTW159"/>
      <c r="BTX159"/>
      <c r="BTY159"/>
      <c r="BTZ159"/>
      <c r="BUA159"/>
      <c r="BUB159"/>
      <c r="BUC159"/>
      <c r="BUD159"/>
      <c r="BUE159"/>
      <c r="BUF159"/>
      <c r="BUG159"/>
      <c r="BUH159"/>
      <c r="BUI159"/>
      <c r="BUJ159"/>
      <c r="BUK159"/>
      <c r="BUL159"/>
      <c r="BUM159"/>
      <c r="BUN159"/>
      <c r="BUO159"/>
      <c r="BUP159"/>
      <c r="BUQ159"/>
      <c r="BUR159"/>
      <c r="BUS159"/>
      <c r="BUT159"/>
      <c r="BUU159"/>
      <c r="BUV159"/>
      <c r="BUW159"/>
      <c r="BUX159"/>
      <c r="BUY159"/>
      <c r="BUZ159"/>
      <c r="BVA159"/>
      <c r="BVB159"/>
      <c r="BVC159"/>
      <c r="BVD159"/>
      <c r="BVE159"/>
      <c r="BVF159"/>
      <c r="BVG159"/>
      <c r="BVH159"/>
      <c r="BVI159"/>
      <c r="BVJ159"/>
      <c r="BVK159"/>
      <c r="BVL159"/>
      <c r="BVM159"/>
      <c r="BVN159"/>
      <c r="BVO159"/>
      <c r="BVP159"/>
      <c r="BVQ159"/>
      <c r="BVR159"/>
      <c r="BVS159"/>
      <c r="BVT159"/>
      <c r="BVU159"/>
      <c r="BVV159"/>
      <c r="BVW159"/>
      <c r="BVX159"/>
      <c r="BVY159"/>
      <c r="BVZ159"/>
      <c r="BWA159"/>
      <c r="BWB159"/>
      <c r="BWC159"/>
      <c r="BWD159"/>
      <c r="BWE159"/>
      <c r="BWF159"/>
      <c r="BWG159"/>
      <c r="BWH159"/>
      <c r="BWI159"/>
      <c r="BWJ159"/>
      <c r="BWK159"/>
      <c r="BWL159"/>
      <c r="BWM159"/>
      <c r="BWN159"/>
      <c r="BWO159"/>
      <c r="BWP159"/>
      <c r="BWQ159"/>
      <c r="BWR159"/>
      <c r="BWS159"/>
      <c r="BWT159"/>
      <c r="BWU159"/>
      <c r="BWV159"/>
      <c r="BWW159"/>
      <c r="BWX159"/>
      <c r="BWY159"/>
      <c r="BWZ159"/>
      <c r="BXA159"/>
      <c r="BXB159"/>
      <c r="BXC159"/>
      <c r="BXD159"/>
      <c r="BXE159"/>
    </row>
    <row r="160" spans="1:1981" s="4" customFormat="1" ht="15.75" thickBot="1" x14ac:dyDescent="0.3">
      <c r="A160"/>
      <c r="B160" s="190" t="s">
        <v>322</v>
      </c>
      <c r="C160" s="191"/>
      <c r="D160" s="166">
        <f>D31*0.12</f>
        <v>840</v>
      </c>
      <c r="E160" s="124" t="s">
        <v>34</v>
      </c>
      <c r="F160" s="65" t="s">
        <v>323</v>
      </c>
      <c r="G160" s="39" t="s">
        <v>37</v>
      </c>
      <c r="H160" s="39" t="s">
        <v>37</v>
      </c>
      <c r="I160" s="39">
        <v>1</v>
      </c>
      <c r="J160" s="39"/>
      <c r="L160" s="43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  <c r="ABW160"/>
      <c r="ABX160"/>
      <c r="ABY160"/>
      <c r="ABZ160"/>
      <c r="ACA160"/>
      <c r="ACB160"/>
      <c r="ACC160"/>
      <c r="ACD160"/>
      <c r="ACE160"/>
      <c r="ACF160"/>
      <c r="ACG160"/>
      <c r="ACH160"/>
      <c r="ACI160"/>
      <c r="ACJ160"/>
      <c r="ACK160"/>
      <c r="ACL160"/>
      <c r="ACM160"/>
      <c r="ACN160"/>
      <c r="ACO160"/>
      <c r="ACP160"/>
      <c r="ACQ160"/>
      <c r="ACR160"/>
      <c r="ACS160"/>
      <c r="ACT160"/>
      <c r="ACU160"/>
      <c r="ACV160"/>
      <c r="ACW160"/>
      <c r="ACX160"/>
      <c r="ACY160"/>
      <c r="ACZ160"/>
      <c r="ADA160"/>
      <c r="ADB160"/>
      <c r="ADC160"/>
      <c r="ADD160"/>
      <c r="ADE160"/>
      <c r="ADF160"/>
      <c r="ADG160"/>
      <c r="ADH160"/>
      <c r="ADI160"/>
      <c r="ADJ160"/>
      <c r="ADK160"/>
      <c r="ADL160"/>
      <c r="ADM160"/>
      <c r="ADN160"/>
      <c r="ADO160"/>
      <c r="ADP160"/>
      <c r="ADQ160"/>
      <c r="ADR160"/>
      <c r="ADS160"/>
      <c r="ADT160"/>
      <c r="ADU160"/>
      <c r="ADV160"/>
      <c r="ADW160"/>
      <c r="ADX160"/>
      <c r="ADY160"/>
      <c r="ADZ160"/>
      <c r="AEA160"/>
      <c r="AEB160"/>
      <c r="AEC160"/>
      <c r="AED160"/>
      <c r="AEE160"/>
      <c r="AEF160"/>
      <c r="AEG160"/>
      <c r="AEH160"/>
      <c r="AEI160"/>
      <c r="AEJ160"/>
      <c r="AEK160"/>
      <c r="AEL160"/>
      <c r="AEM160"/>
      <c r="AEN160"/>
      <c r="AEO160"/>
      <c r="AEP160"/>
      <c r="AEQ160"/>
      <c r="AER160"/>
      <c r="AES160"/>
      <c r="AET160"/>
      <c r="AEU160"/>
      <c r="AEV160"/>
      <c r="AEW160"/>
      <c r="AEX160"/>
      <c r="AEY160"/>
      <c r="AEZ160"/>
      <c r="AFA160"/>
      <c r="AFB160"/>
      <c r="AFC160"/>
      <c r="AFD160"/>
      <c r="AFE160"/>
      <c r="AFF160"/>
      <c r="AFG160"/>
      <c r="AFH160"/>
      <c r="AFI160"/>
      <c r="AFJ160"/>
      <c r="AFK160"/>
      <c r="AFL160"/>
      <c r="AFM160"/>
      <c r="AFN160"/>
      <c r="AFO160"/>
      <c r="AFP160"/>
      <c r="AFQ160"/>
      <c r="AFR160"/>
      <c r="AFS160"/>
      <c r="AFT160"/>
      <c r="AFU160"/>
      <c r="AFV160"/>
      <c r="AFW160"/>
      <c r="AFX160"/>
      <c r="AFY160"/>
      <c r="AFZ160"/>
      <c r="AGA160"/>
      <c r="AGB160"/>
      <c r="AGC160"/>
      <c r="AGD160"/>
      <c r="AGE160"/>
      <c r="AGF160"/>
      <c r="AGG160"/>
      <c r="AGH160"/>
      <c r="AGI160"/>
      <c r="AGJ160"/>
      <c r="AGK160"/>
      <c r="AGL160"/>
      <c r="AGM160"/>
      <c r="AGN160"/>
      <c r="AGO160"/>
      <c r="AGP160"/>
      <c r="AGQ160"/>
      <c r="AGR160"/>
      <c r="AGS160"/>
      <c r="AGT160"/>
      <c r="AGU160"/>
      <c r="AGV160"/>
      <c r="AGW160"/>
      <c r="AGX160"/>
      <c r="AGY160"/>
      <c r="AGZ160"/>
      <c r="AHA160"/>
      <c r="AHB160"/>
      <c r="AHC160"/>
      <c r="AHD160"/>
      <c r="AHE160"/>
      <c r="AHF160"/>
      <c r="AHG160"/>
      <c r="AHH160"/>
      <c r="AHI160"/>
      <c r="AHJ160"/>
      <c r="AHK160"/>
      <c r="AHL160"/>
      <c r="AHM160"/>
      <c r="AHN160"/>
      <c r="AHO160"/>
      <c r="AHP160"/>
      <c r="AHQ160"/>
      <c r="AHR160"/>
      <c r="AHS160"/>
      <c r="AHT160"/>
      <c r="AHU160"/>
      <c r="AHV160"/>
      <c r="AHW160"/>
      <c r="AHX160"/>
      <c r="AHY160"/>
      <c r="AHZ160"/>
      <c r="AIA160"/>
      <c r="AIB160"/>
      <c r="AIC160"/>
      <c r="AID160"/>
      <c r="AIE160"/>
      <c r="AIF160"/>
      <c r="AIG160"/>
      <c r="AIH160"/>
      <c r="AII160"/>
      <c r="AIJ160"/>
      <c r="AIK160"/>
      <c r="AIL160"/>
      <c r="AIM160"/>
      <c r="AIN160"/>
      <c r="AIO160"/>
      <c r="AIP160"/>
      <c r="AIQ160"/>
      <c r="AIR160"/>
      <c r="AIS160"/>
      <c r="AIT160"/>
      <c r="AIU160"/>
      <c r="AIV160"/>
      <c r="AIW160"/>
      <c r="AIX160"/>
      <c r="AIY160"/>
      <c r="AIZ160"/>
      <c r="AJA160"/>
      <c r="AJB160"/>
      <c r="AJC160"/>
      <c r="AJD160"/>
      <c r="AJE160"/>
      <c r="AJF160"/>
      <c r="AJG160"/>
      <c r="AJH160"/>
      <c r="AJI160"/>
      <c r="AJJ160"/>
      <c r="AJK160"/>
      <c r="AJL160"/>
      <c r="AJM160"/>
      <c r="AJN160"/>
      <c r="AJO160"/>
      <c r="AJP160"/>
      <c r="AJQ160"/>
      <c r="AJR160"/>
      <c r="AJS160"/>
      <c r="AJT160"/>
      <c r="AJU160"/>
      <c r="AJV160"/>
      <c r="AJW160"/>
      <c r="AJX160"/>
      <c r="AJY160"/>
      <c r="AJZ160"/>
      <c r="AKA160"/>
      <c r="AKB160"/>
      <c r="AKC160"/>
      <c r="AKD160"/>
      <c r="AKE160"/>
      <c r="AKF160"/>
      <c r="AKG160"/>
      <c r="AKH160"/>
      <c r="AKI160"/>
      <c r="AKJ160"/>
      <c r="AKK160"/>
      <c r="AKL160"/>
      <c r="AKM160"/>
      <c r="AKN160"/>
      <c r="AKO160"/>
      <c r="AKP160"/>
      <c r="AKQ160"/>
      <c r="AKR160"/>
      <c r="AKS160"/>
      <c r="AKT160"/>
      <c r="AKU160"/>
      <c r="AKV160"/>
      <c r="AKW160"/>
      <c r="AKX160"/>
      <c r="AKY160"/>
      <c r="AKZ160"/>
      <c r="ALA160"/>
      <c r="ALB160"/>
      <c r="ALC160"/>
      <c r="ALD160"/>
      <c r="ALE160"/>
      <c r="ALF160"/>
      <c r="ALG160"/>
      <c r="ALH160"/>
      <c r="ALI160"/>
      <c r="ALJ160"/>
      <c r="ALK160"/>
      <c r="ALL160"/>
      <c r="ALM160"/>
      <c r="ALN160"/>
      <c r="ALO160"/>
      <c r="ALP160"/>
      <c r="ALQ160"/>
      <c r="ALR160"/>
      <c r="ALS160"/>
      <c r="ALT160"/>
      <c r="ALU160"/>
      <c r="ALV160"/>
      <c r="ALW160"/>
      <c r="ALX160"/>
      <c r="ALY160"/>
      <c r="ALZ160"/>
      <c r="AMA160"/>
      <c r="AMB160"/>
      <c r="AMC160"/>
      <c r="AMD160"/>
      <c r="AME160"/>
      <c r="AMF160"/>
      <c r="AMG160"/>
      <c r="AMH160"/>
      <c r="AMI160"/>
      <c r="AMJ160"/>
      <c r="AMK160"/>
      <c r="AML160"/>
      <c r="AMM160"/>
      <c r="AMN160"/>
      <c r="AMO160"/>
      <c r="AMP160"/>
      <c r="AMQ160"/>
      <c r="AMR160"/>
      <c r="AMS160"/>
      <c r="AMT160"/>
      <c r="AMU160"/>
      <c r="AMV160"/>
      <c r="AMW160"/>
      <c r="AMX160"/>
      <c r="AMY160"/>
      <c r="AMZ160"/>
      <c r="ANA160"/>
      <c r="ANB160"/>
      <c r="ANC160"/>
      <c r="AND160"/>
      <c r="ANE160"/>
      <c r="ANF160"/>
      <c r="ANG160"/>
      <c r="ANH160"/>
      <c r="ANI160"/>
      <c r="ANJ160"/>
      <c r="ANK160"/>
      <c r="ANL160"/>
      <c r="ANM160"/>
      <c r="ANN160"/>
      <c r="ANO160"/>
      <c r="ANP160"/>
      <c r="ANQ160"/>
      <c r="ANR160"/>
      <c r="ANS160"/>
      <c r="ANT160"/>
      <c r="ANU160"/>
      <c r="ANV160"/>
      <c r="ANW160"/>
      <c r="ANX160"/>
      <c r="ANY160"/>
      <c r="ANZ160"/>
      <c r="AOA160"/>
      <c r="AOB160"/>
      <c r="AOC160"/>
      <c r="AOD160"/>
      <c r="AOE160"/>
      <c r="AOF160"/>
      <c r="AOG160"/>
      <c r="AOH160"/>
      <c r="AOI160"/>
      <c r="AOJ160"/>
      <c r="AOK160"/>
      <c r="AOL160"/>
      <c r="AOM160"/>
      <c r="AON160"/>
      <c r="AOO160"/>
      <c r="AOP160"/>
      <c r="AOQ160"/>
      <c r="AOR160"/>
      <c r="AOS160"/>
      <c r="AOT160"/>
      <c r="AOU160"/>
      <c r="AOV160"/>
      <c r="AOW160"/>
      <c r="AOX160"/>
      <c r="AOY160"/>
      <c r="AOZ160"/>
      <c r="APA160"/>
      <c r="APB160"/>
      <c r="APC160"/>
      <c r="APD160"/>
      <c r="APE160"/>
      <c r="APF160"/>
      <c r="APG160"/>
      <c r="APH160"/>
      <c r="API160"/>
      <c r="APJ160"/>
      <c r="APK160"/>
      <c r="APL160"/>
      <c r="APM160"/>
      <c r="APN160"/>
      <c r="APO160"/>
      <c r="APP160"/>
      <c r="APQ160"/>
      <c r="APR160"/>
      <c r="APS160"/>
      <c r="APT160"/>
      <c r="APU160"/>
      <c r="APV160"/>
      <c r="APW160"/>
      <c r="APX160"/>
      <c r="APY160"/>
      <c r="APZ160"/>
      <c r="AQA160"/>
      <c r="AQB160"/>
      <c r="AQC160"/>
      <c r="AQD160"/>
      <c r="AQE160"/>
      <c r="AQF160"/>
      <c r="AQG160"/>
      <c r="AQH160"/>
      <c r="AQI160"/>
      <c r="AQJ160"/>
      <c r="AQK160"/>
      <c r="AQL160"/>
      <c r="AQM160"/>
      <c r="AQN160"/>
      <c r="AQO160"/>
      <c r="AQP160"/>
      <c r="AQQ160"/>
      <c r="AQR160"/>
      <c r="AQS160"/>
      <c r="AQT160"/>
      <c r="AQU160"/>
      <c r="AQV160"/>
      <c r="AQW160"/>
      <c r="AQX160"/>
      <c r="AQY160"/>
      <c r="AQZ160"/>
      <c r="ARA160"/>
      <c r="ARB160"/>
      <c r="ARC160"/>
      <c r="ARD160"/>
      <c r="ARE160"/>
      <c r="ARF160"/>
      <c r="ARG160"/>
      <c r="ARH160"/>
      <c r="ARI160"/>
      <c r="ARJ160"/>
      <c r="ARK160"/>
      <c r="ARL160"/>
      <c r="ARM160"/>
      <c r="ARN160"/>
      <c r="ARO160"/>
      <c r="ARP160"/>
      <c r="ARQ160"/>
      <c r="ARR160"/>
      <c r="ARS160"/>
      <c r="ART160"/>
      <c r="ARU160"/>
      <c r="ARV160"/>
      <c r="ARW160"/>
      <c r="ARX160"/>
      <c r="ARY160"/>
      <c r="ARZ160"/>
      <c r="ASA160"/>
      <c r="ASB160"/>
      <c r="ASC160"/>
      <c r="ASD160"/>
      <c r="ASE160"/>
      <c r="ASF160"/>
      <c r="ASG160"/>
      <c r="ASH160"/>
      <c r="ASI160"/>
      <c r="ASJ160"/>
      <c r="ASK160"/>
      <c r="ASL160"/>
      <c r="ASM160"/>
      <c r="ASN160"/>
      <c r="ASO160"/>
      <c r="ASP160"/>
      <c r="ASQ160"/>
      <c r="ASR160"/>
      <c r="ASS160"/>
      <c r="AST160"/>
      <c r="ASU160"/>
      <c r="ASV160"/>
      <c r="ASW160"/>
      <c r="ASX160"/>
      <c r="ASY160"/>
      <c r="ASZ160"/>
      <c r="ATA160"/>
      <c r="ATB160"/>
      <c r="ATC160"/>
      <c r="ATD160"/>
      <c r="ATE160"/>
      <c r="ATF160"/>
      <c r="ATG160"/>
      <c r="ATH160"/>
      <c r="ATI160"/>
      <c r="ATJ160"/>
      <c r="ATK160"/>
      <c r="ATL160"/>
      <c r="ATM160"/>
      <c r="ATN160"/>
      <c r="ATO160"/>
      <c r="ATP160"/>
      <c r="ATQ160"/>
      <c r="ATR160"/>
      <c r="ATS160"/>
      <c r="ATT160"/>
      <c r="ATU160"/>
      <c r="ATV160"/>
      <c r="ATW160"/>
      <c r="ATX160"/>
      <c r="ATY160"/>
      <c r="ATZ160"/>
      <c r="AUA160"/>
      <c r="AUB160"/>
      <c r="AUC160"/>
      <c r="AUD160"/>
      <c r="AUE160"/>
      <c r="AUF160"/>
      <c r="AUG160"/>
      <c r="AUH160"/>
      <c r="AUI160"/>
      <c r="AUJ160"/>
      <c r="AUK160"/>
      <c r="AUL160"/>
      <c r="AUM160"/>
      <c r="AUN160"/>
      <c r="AUO160"/>
      <c r="AUP160"/>
      <c r="AUQ160"/>
      <c r="AUR160"/>
      <c r="AUS160"/>
      <c r="AUT160"/>
      <c r="AUU160"/>
      <c r="AUV160"/>
      <c r="AUW160"/>
      <c r="AUX160"/>
      <c r="AUY160"/>
      <c r="AUZ160"/>
      <c r="AVA160"/>
      <c r="AVB160"/>
      <c r="AVC160"/>
      <c r="AVD160"/>
      <c r="AVE160"/>
      <c r="AVF160"/>
      <c r="AVG160"/>
      <c r="AVH160"/>
      <c r="AVI160"/>
      <c r="AVJ160"/>
      <c r="AVK160"/>
      <c r="AVL160"/>
      <c r="AVM160"/>
      <c r="AVN160"/>
      <c r="AVO160"/>
      <c r="AVP160"/>
      <c r="AVQ160"/>
      <c r="AVR160"/>
      <c r="AVS160"/>
      <c r="AVT160"/>
      <c r="AVU160"/>
      <c r="AVV160"/>
      <c r="AVW160"/>
      <c r="AVX160"/>
      <c r="AVY160"/>
      <c r="AVZ160"/>
      <c r="AWA160"/>
      <c r="AWB160"/>
      <c r="AWC160"/>
      <c r="AWD160"/>
      <c r="AWE160"/>
      <c r="AWF160"/>
      <c r="AWG160"/>
      <c r="AWH160"/>
      <c r="AWI160"/>
      <c r="AWJ160"/>
      <c r="AWK160"/>
      <c r="AWL160"/>
      <c r="AWM160"/>
      <c r="AWN160"/>
      <c r="AWO160"/>
      <c r="AWP160"/>
      <c r="AWQ160"/>
      <c r="AWR160"/>
      <c r="AWS160"/>
      <c r="AWT160"/>
      <c r="AWU160"/>
      <c r="AWV160"/>
      <c r="AWW160"/>
      <c r="AWX160"/>
      <c r="AWY160"/>
      <c r="AWZ160"/>
      <c r="AXA160"/>
      <c r="AXB160"/>
      <c r="AXC160"/>
      <c r="AXD160"/>
      <c r="AXE160"/>
      <c r="AXF160"/>
      <c r="AXG160"/>
      <c r="AXH160"/>
      <c r="AXI160"/>
      <c r="AXJ160"/>
      <c r="AXK160"/>
      <c r="AXL160"/>
      <c r="AXM160"/>
      <c r="AXN160"/>
      <c r="AXO160"/>
      <c r="AXP160"/>
      <c r="AXQ160"/>
      <c r="AXR160"/>
      <c r="AXS160"/>
      <c r="AXT160"/>
      <c r="AXU160"/>
      <c r="AXV160"/>
      <c r="AXW160"/>
      <c r="AXX160"/>
      <c r="AXY160"/>
      <c r="AXZ160"/>
      <c r="AYA160"/>
      <c r="AYB160"/>
      <c r="AYC160"/>
      <c r="AYD160"/>
      <c r="AYE160"/>
      <c r="AYF160"/>
      <c r="AYG160"/>
      <c r="AYH160"/>
      <c r="AYI160"/>
      <c r="AYJ160"/>
      <c r="AYK160"/>
      <c r="AYL160"/>
      <c r="AYM160"/>
      <c r="AYN160"/>
      <c r="AYO160"/>
      <c r="AYP160"/>
      <c r="AYQ160"/>
      <c r="AYR160"/>
      <c r="AYS160"/>
      <c r="AYT160"/>
      <c r="AYU160"/>
      <c r="AYV160"/>
      <c r="AYW160"/>
      <c r="AYX160"/>
      <c r="AYY160"/>
      <c r="AYZ160"/>
      <c r="AZA160"/>
      <c r="AZB160"/>
      <c r="AZC160"/>
      <c r="AZD160"/>
      <c r="AZE160"/>
      <c r="AZF160"/>
      <c r="AZG160"/>
      <c r="AZH160"/>
      <c r="AZI160"/>
      <c r="AZJ160"/>
      <c r="AZK160"/>
      <c r="AZL160"/>
      <c r="AZM160"/>
      <c r="AZN160"/>
      <c r="AZO160"/>
      <c r="AZP160"/>
      <c r="AZQ160"/>
      <c r="AZR160"/>
      <c r="AZS160"/>
      <c r="AZT160"/>
      <c r="AZU160"/>
      <c r="AZV160"/>
      <c r="AZW160"/>
      <c r="AZX160"/>
      <c r="AZY160"/>
      <c r="AZZ160"/>
      <c r="BAA160"/>
      <c r="BAB160"/>
      <c r="BAC160"/>
      <c r="BAD160"/>
      <c r="BAE160"/>
      <c r="BAF160"/>
      <c r="BAG160"/>
      <c r="BAH160"/>
      <c r="BAI160"/>
      <c r="BAJ160"/>
      <c r="BAK160"/>
      <c r="BAL160"/>
      <c r="BAM160"/>
      <c r="BAN160"/>
      <c r="BAO160"/>
      <c r="BAP160"/>
      <c r="BAQ160"/>
      <c r="BAR160"/>
      <c r="BAS160"/>
      <c r="BAT160"/>
      <c r="BAU160"/>
      <c r="BAV160"/>
      <c r="BAW160"/>
      <c r="BAX160"/>
      <c r="BAY160"/>
      <c r="BAZ160"/>
      <c r="BBA160"/>
      <c r="BBB160"/>
      <c r="BBC160"/>
      <c r="BBD160"/>
      <c r="BBE160"/>
      <c r="BBF160"/>
      <c r="BBG160"/>
      <c r="BBH160"/>
      <c r="BBI160"/>
      <c r="BBJ160"/>
      <c r="BBK160"/>
      <c r="BBL160"/>
      <c r="BBM160"/>
      <c r="BBN160"/>
      <c r="BBO160"/>
      <c r="BBP160"/>
      <c r="BBQ160"/>
      <c r="BBR160"/>
      <c r="BBS160"/>
      <c r="BBT160"/>
      <c r="BBU160"/>
      <c r="BBV160"/>
      <c r="BBW160"/>
      <c r="BBX160"/>
      <c r="BBY160"/>
      <c r="BBZ160"/>
      <c r="BCA160"/>
      <c r="BCB160"/>
      <c r="BCC160"/>
      <c r="BCD160"/>
      <c r="BCE160"/>
      <c r="BCF160"/>
      <c r="BCG160"/>
      <c r="BCH160"/>
      <c r="BCI160"/>
      <c r="BCJ160"/>
      <c r="BCK160"/>
      <c r="BCL160"/>
      <c r="BCM160"/>
      <c r="BCN160"/>
      <c r="BCO160"/>
      <c r="BCP160"/>
      <c r="BCQ160"/>
      <c r="BCR160"/>
      <c r="BCS160"/>
      <c r="BCT160"/>
      <c r="BCU160"/>
      <c r="BCV160"/>
      <c r="BCW160"/>
      <c r="BCX160"/>
      <c r="BCY160"/>
      <c r="BCZ160"/>
      <c r="BDA160"/>
      <c r="BDB160"/>
      <c r="BDC160"/>
      <c r="BDD160"/>
      <c r="BDE160"/>
      <c r="BDF160"/>
      <c r="BDG160"/>
      <c r="BDH160"/>
      <c r="BDI160"/>
      <c r="BDJ160"/>
      <c r="BDK160"/>
      <c r="BDL160"/>
      <c r="BDM160"/>
      <c r="BDN160"/>
      <c r="BDO160"/>
      <c r="BDP160"/>
      <c r="BDQ160"/>
      <c r="BDR160"/>
      <c r="BDS160"/>
      <c r="BDT160"/>
      <c r="BDU160"/>
      <c r="BDV160"/>
      <c r="BDW160"/>
      <c r="BDX160"/>
      <c r="BDY160"/>
      <c r="BDZ160"/>
      <c r="BEA160"/>
      <c r="BEB160"/>
      <c r="BEC160"/>
      <c r="BED160"/>
      <c r="BEE160"/>
      <c r="BEF160"/>
      <c r="BEG160"/>
      <c r="BEH160"/>
      <c r="BEI160"/>
      <c r="BEJ160"/>
      <c r="BEK160"/>
      <c r="BEL160"/>
      <c r="BEM160"/>
      <c r="BEN160"/>
      <c r="BEO160"/>
      <c r="BEP160"/>
      <c r="BEQ160"/>
      <c r="BER160"/>
      <c r="BES160"/>
      <c r="BET160"/>
      <c r="BEU160"/>
      <c r="BEV160"/>
      <c r="BEW160"/>
      <c r="BEX160"/>
      <c r="BEY160"/>
      <c r="BEZ160"/>
      <c r="BFA160"/>
      <c r="BFB160"/>
      <c r="BFC160"/>
      <c r="BFD160"/>
      <c r="BFE160"/>
      <c r="BFF160"/>
      <c r="BFG160"/>
      <c r="BFH160"/>
      <c r="BFI160"/>
      <c r="BFJ160"/>
      <c r="BFK160"/>
      <c r="BFL160"/>
      <c r="BFM160"/>
      <c r="BFN160"/>
      <c r="BFO160"/>
      <c r="BFP160"/>
      <c r="BFQ160"/>
      <c r="BFR160"/>
      <c r="BFS160"/>
      <c r="BFT160"/>
      <c r="BFU160"/>
      <c r="BFV160"/>
      <c r="BFW160"/>
      <c r="BFX160"/>
      <c r="BFY160"/>
      <c r="BFZ160"/>
      <c r="BGA160"/>
      <c r="BGB160"/>
      <c r="BGC160"/>
      <c r="BGD160"/>
      <c r="BGE160"/>
      <c r="BGF160"/>
      <c r="BGG160"/>
      <c r="BGH160"/>
      <c r="BGI160"/>
      <c r="BGJ160"/>
      <c r="BGK160"/>
      <c r="BGL160"/>
      <c r="BGM160"/>
      <c r="BGN160"/>
      <c r="BGO160"/>
      <c r="BGP160"/>
      <c r="BGQ160"/>
      <c r="BGR160"/>
      <c r="BGS160"/>
      <c r="BGT160"/>
      <c r="BGU160"/>
      <c r="BGV160"/>
      <c r="BGW160"/>
      <c r="BGX160"/>
      <c r="BGY160"/>
      <c r="BGZ160"/>
      <c r="BHA160"/>
      <c r="BHB160"/>
      <c r="BHC160"/>
      <c r="BHD160"/>
      <c r="BHE160"/>
      <c r="BHF160"/>
      <c r="BHG160"/>
      <c r="BHH160"/>
      <c r="BHI160"/>
      <c r="BHJ160"/>
      <c r="BHK160"/>
      <c r="BHL160"/>
      <c r="BHM160"/>
      <c r="BHN160"/>
      <c r="BHO160"/>
      <c r="BHP160"/>
      <c r="BHQ160"/>
      <c r="BHR160"/>
      <c r="BHS160"/>
      <c r="BHT160"/>
      <c r="BHU160"/>
      <c r="BHV160"/>
      <c r="BHW160"/>
      <c r="BHX160"/>
      <c r="BHY160"/>
      <c r="BHZ160"/>
      <c r="BIA160"/>
      <c r="BIB160"/>
      <c r="BIC160"/>
      <c r="BID160"/>
      <c r="BIE160"/>
      <c r="BIF160"/>
      <c r="BIG160"/>
      <c r="BIH160"/>
      <c r="BII160"/>
      <c r="BIJ160"/>
      <c r="BIK160"/>
      <c r="BIL160"/>
      <c r="BIM160"/>
      <c r="BIN160"/>
      <c r="BIO160"/>
      <c r="BIP160"/>
      <c r="BIQ160"/>
      <c r="BIR160"/>
      <c r="BIS160"/>
      <c r="BIT160"/>
      <c r="BIU160"/>
      <c r="BIV160"/>
      <c r="BIW160"/>
      <c r="BIX160"/>
      <c r="BIY160"/>
      <c r="BIZ160"/>
      <c r="BJA160"/>
      <c r="BJB160"/>
      <c r="BJC160"/>
      <c r="BJD160"/>
      <c r="BJE160"/>
      <c r="BJF160"/>
      <c r="BJG160"/>
      <c r="BJH160"/>
      <c r="BJI160"/>
      <c r="BJJ160"/>
      <c r="BJK160"/>
      <c r="BJL160"/>
      <c r="BJM160"/>
      <c r="BJN160"/>
      <c r="BJO160"/>
      <c r="BJP160"/>
      <c r="BJQ160"/>
      <c r="BJR160"/>
      <c r="BJS160"/>
      <c r="BJT160"/>
      <c r="BJU160"/>
      <c r="BJV160"/>
      <c r="BJW160"/>
      <c r="BJX160"/>
      <c r="BJY160"/>
      <c r="BJZ160"/>
      <c r="BKA160"/>
      <c r="BKB160"/>
      <c r="BKC160"/>
      <c r="BKD160"/>
      <c r="BKE160"/>
      <c r="BKF160"/>
      <c r="BKG160"/>
      <c r="BKH160"/>
      <c r="BKI160"/>
      <c r="BKJ160"/>
      <c r="BKK160"/>
      <c r="BKL160"/>
      <c r="BKM160"/>
      <c r="BKN160"/>
      <c r="BKO160"/>
      <c r="BKP160"/>
      <c r="BKQ160"/>
      <c r="BKR160"/>
      <c r="BKS160"/>
      <c r="BKT160"/>
      <c r="BKU160"/>
      <c r="BKV160"/>
      <c r="BKW160"/>
      <c r="BKX160"/>
      <c r="BKY160"/>
      <c r="BKZ160"/>
      <c r="BLA160"/>
      <c r="BLB160"/>
      <c r="BLC160"/>
      <c r="BLD160"/>
      <c r="BLE160"/>
      <c r="BLF160"/>
      <c r="BLG160"/>
      <c r="BLH160"/>
      <c r="BLI160"/>
      <c r="BLJ160"/>
      <c r="BLK160"/>
      <c r="BLL160"/>
      <c r="BLM160"/>
      <c r="BLN160"/>
      <c r="BLO160"/>
      <c r="BLP160"/>
      <c r="BLQ160"/>
      <c r="BLR160"/>
      <c r="BLS160"/>
      <c r="BLT160"/>
      <c r="BLU160"/>
      <c r="BLV160"/>
      <c r="BLW160"/>
      <c r="BLX160"/>
      <c r="BLY160"/>
      <c r="BLZ160"/>
      <c r="BMA160"/>
      <c r="BMB160"/>
      <c r="BMC160"/>
      <c r="BMD160"/>
      <c r="BME160"/>
      <c r="BMF160"/>
      <c r="BMG160"/>
      <c r="BMH160"/>
      <c r="BMI160"/>
      <c r="BMJ160"/>
      <c r="BMK160"/>
      <c r="BML160"/>
      <c r="BMM160"/>
      <c r="BMN160"/>
      <c r="BMO160"/>
      <c r="BMP160"/>
      <c r="BMQ160"/>
      <c r="BMR160"/>
      <c r="BMS160"/>
      <c r="BMT160"/>
      <c r="BMU160"/>
      <c r="BMV160"/>
      <c r="BMW160"/>
      <c r="BMX160"/>
      <c r="BMY160"/>
      <c r="BMZ160"/>
      <c r="BNA160"/>
      <c r="BNB160"/>
      <c r="BNC160"/>
      <c r="BND160"/>
      <c r="BNE160"/>
      <c r="BNF160"/>
      <c r="BNG160"/>
      <c r="BNH160"/>
      <c r="BNI160"/>
      <c r="BNJ160"/>
      <c r="BNK160"/>
      <c r="BNL160"/>
      <c r="BNM160"/>
      <c r="BNN160"/>
      <c r="BNO160"/>
      <c r="BNP160"/>
      <c r="BNQ160"/>
      <c r="BNR160"/>
      <c r="BNS160"/>
      <c r="BNT160"/>
      <c r="BNU160"/>
      <c r="BNV160"/>
      <c r="BNW160"/>
      <c r="BNX160"/>
      <c r="BNY160"/>
      <c r="BNZ160"/>
      <c r="BOA160"/>
      <c r="BOB160"/>
      <c r="BOC160"/>
      <c r="BOD160"/>
      <c r="BOE160"/>
      <c r="BOF160"/>
      <c r="BOG160"/>
      <c r="BOH160"/>
      <c r="BOI160"/>
      <c r="BOJ160"/>
      <c r="BOK160"/>
      <c r="BOL160"/>
      <c r="BOM160"/>
      <c r="BON160"/>
      <c r="BOO160"/>
      <c r="BOP160"/>
      <c r="BOQ160"/>
      <c r="BOR160"/>
      <c r="BOS160"/>
      <c r="BOT160"/>
      <c r="BOU160"/>
      <c r="BOV160"/>
      <c r="BOW160"/>
      <c r="BOX160"/>
      <c r="BOY160"/>
      <c r="BOZ160"/>
      <c r="BPA160"/>
      <c r="BPB160"/>
      <c r="BPC160"/>
      <c r="BPD160"/>
      <c r="BPE160"/>
      <c r="BPF160"/>
      <c r="BPG160"/>
      <c r="BPH160"/>
      <c r="BPI160"/>
      <c r="BPJ160"/>
      <c r="BPK160"/>
      <c r="BPL160"/>
      <c r="BPM160"/>
      <c r="BPN160"/>
      <c r="BPO160"/>
      <c r="BPP160"/>
      <c r="BPQ160"/>
      <c r="BPR160"/>
      <c r="BPS160"/>
      <c r="BPT160"/>
      <c r="BPU160"/>
      <c r="BPV160"/>
      <c r="BPW160"/>
      <c r="BPX160"/>
      <c r="BPY160"/>
      <c r="BPZ160"/>
      <c r="BQA160"/>
      <c r="BQB160"/>
      <c r="BQC160"/>
      <c r="BQD160"/>
      <c r="BQE160"/>
      <c r="BQF160"/>
      <c r="BQG160"/>
      <c r="BQH160"/>
      <c r="BQI160"/>
      <c r="BQJ160"/>
      <c r="BQK160"/>
      <c r="BQL160"/>
      <c r="BQM160"/>
      <c r="BQN160"/>
      <c r="BQO160"/>
      <c r="BQP160"/>
      <c r="BQQ160"/>
      <c r="BQR160"/>
      <c r="BQS160"/>
      <c r="BQT160"/>
      <c r="BQU160"/>
      <c r="BQV160"/>
      <c r="BQW160"/>
      <c r="BQX160"/>
      <c r="BQY160"/>
      <c r="BQZ160"/>
      <c r="BRA160"/>
      <c r="BRB160"/>
      <c r="BRC160"/>
      <c r="BRD160"/>
      <c r="BRE160"/>
      <c r="BRF160"/>
      <c r="BRG160"/>
      <c r="BRH160"/>
      <c r="BRI160"/>
      <c r="BRJ160"/>
      <c r="BRK160"/>
      <c r="BRL160"/>
      <c r="BRM160"/>
      <c r="BRN160"/>
      <c r="BRO160"/>
      <c r="BRP160"/>
      <c r="BRQ160"/>
      <c r="BRR160"/>
      <c r="BRS160"/>
      <c r="BRT160"/>
      <c r="BRU160"/>
      <c r="BRV160"/>
      <c r="BRW160"/>
      <c r="BRX160"/>
      <c r="BRY160"/>
      <c r="BRZ160"/>
      <c r="BSA160"/>
      <c r="BSB160"/>
      <c r="BSC160"/>
      <c r="BSD160"/>
      <c r="BSE160"/>
      <c r="BSF160"/>
      <c r="BSG160"/>
      <c r="BSH160"/>
      <c r="BSI160"/>
      <c r="BSJ160"/>
      <c r="BSK160"/>
      <c r="BSL160"/>
      <c r="BSM160"/>
      <c r="BSN160"/>
      <c r="BSO160"/>
      <c r="BSP160"/>
      <c r="BSQ160"/>
      <c r="BSR160"/>
      <c r="BSS160"/>
      <c r="BST160"/>
      <c r="BSU160"/>
      <c r="BSV160"/>
      <c r="BSW160"/>
      <c r="BSX160"/>
      <c r="BSY160"/>
      <c r="BSZ160"/>
      <c r="BTA160"/>
      <c r="BTB160"/>
      <c r="BTC160"/>
      <c r="BTD160"/>
      <c r="BTE160"/>
      <c r="BTF160"/>
      <c r="BTG160"/>
      <c r="BTH160"/>
      <c r="BTI160"/>
      <c r="BTJ160"/>
      <c r="BTK160"/>
      <c r="BTL160"/>
      <c r="BTM160"/>
      <c r="BTN160"/>
      <c r="BTO160"/>
      <c r="BTP160"/>
      <c r="BTQ160"/>
      <c r="BTR160"/>
      <c r="BTS160"/>
      <c r="BTT160"/>
      <c r="BTU160"/>
      <c r="BTV160"/>
      <c r="BTW160"/>
      <c r="BTX160"/>
      <c r="BTY160"/>
      <c r="BTZ160"/>
      <c r="BUA160"/>
      <c r="BUB160"/>
      <c r="BUC160"/>
      <c r="BUD160"/>
      <c r="BUE160"/>
      <c r="BUF160"/>
      <c r="BUG160"/>
      <c r="BUH160"/>
      <c r="BUI160"/>
      <c r="BUJ160"/>
      <c r="BUK160"/>
      <c r="BUL160"/>
      <c r="BUM160"/>
      <c r="BUN160"/>
      <c r="BUO160"/>
      <c r="BUP160"/>
      <c r="BUQ160"/>
      <c r="BUR160"/>
      <c r="BUS160"/>
      <c r="BUT160"/>
      <c r="BUU160"/>
      <c r="BUV160"/>
      <c r="BUW160"/>
      <c r="BUX160"/>
      <c r="BUY160"/>
      <c r="BUZ160"/>
      <c r="BVA160"/>
      <c r="BVB160"/>
      <c r="BVC160"/>
      <c r="BVD160"/>
      <c r="BVE160"/>
      <c r="BVF160"/>
      <c r="BVG160"/>
      <c r="BVH160"/>
      <c r="BVI160"/>
      <c r="BVJ160"/>
      <c r="BVK160"/>
      <c r="BVL160"/>
      <c r="BVM160"/>
      <c r="BVN160"/>
      <c r="BVO160"/>
      <c r="BVP160"/>
      <c r="BVQ160"/>
      <c r="BVR160"/>
      <c r="BVS160"/>
      <c r="BVT160"/>
      <c r="BVU160"/>
      <c r="BVV160"/>
      <c r="BVW160"/>
      <c r="BVX160"/>
      <c r="BVY160"/>
      <c r="BVZ160"/>
      <c r="BWA160"/>
      <c r="BWB160"/>
      <c r="BWC160"/>
      <c r="BWD160"/>
      <c r="BWE160"/>
      <c r="BWF160"/>
      <c r="BWG160"/>
      <c r="BWH160"/>
      <c r="BWI160"/>
      <c r="BWJ160"/>
      <c r="BWK160"/>
      <c r="BWL160"/>
      <c r="BWM160"/>
      <c r="BWN160"/>
      <c r="BWO160"/>
      <c r="BWP160"/>
      <c r="BWQ160"/>
      <c r="BWR160"/>
      <c r="BWS160"/>
      <c r="BWT160"/>
      <c r="BWU160"/>
      <c r="BWV160"/>
      <c r="BWW160"/>
      <c r="BWX160"/>
      <c r="BWY160"/>
      <c r="BWZ160"/>
      <c r="BXA160"/>
      <c r="BXB160"/>
      <c r="BXC160"/>
      <c r="BXD160"/>
      <c r="BXE160"/>
    </row>
    <row r="161" spans="1:1981" s="4" customFormat="1" x14ac:dyDescent="0.25">
      <c r="A161"/>
      <c r="B161" s="1" t="s">
        <v>324</v>
      </c>
      <c r="C161" s="1"/>
      <c r="D161" s="2"/>
      <c r="E161" s="3"/>
      <c r="F161" s="1"/>
      <c r="G161" s="3"/>
      <c r="H161" s="3"/>
      <c r="I161" s="3"/>
      <c r="J161" s="3"/>
      <c r="L161" s="43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  <c r="WH161"/>
      <c r="WI161"/>
      <c r="WJ161"/>
      <c r="WK161"/>
      <c r="WL161"/>
      <c r="WM161"/>
      <c r="WN161"/>
      <c r="WO161"/>
      <c r="WP161"/>
      <c r="WQ161"/>
      <c r="WR161"/>
      <c r="WS161"/>
      <c r="WT161"/>
      <c r="WU161"/>
      <c r="WV161"/>
      <c r="WW161"/>
      <c r="WX161"/>
      <c r="WY161"/>
      <c r="WZ161"/>
      <c r="XA161"/>
      <c r="XB161"/>
      <c r="XC161"/>
      <c r="XD161"/>
      <c r="XE161"/>
      <c r="XF161"/>
      <c r="XG161"/>
      <c r="XH161"/>
      <c r="XI161"/>
      <c r="XJ161"/>
      <c r="XK161"/>
      <c r="XL161"/>
      <c r="XM161"/>
      <c r="XN161"/>
      <c r="XO161"/>
      <c r="XP161"/>
      <c r="XQ161"/>
      <c r="XR161"/>
      <c r="XS161"/>
      <c r="XT161"/>
      <c r="XU161"/>
      <c r="XV161"/>
      <c r="XW161"/>
      <c r="XX161"/>
      <c r="XY161"/>
      <c r="XZ161"/>
      <c r="YA161"/>
      <c r="YB161"/>
      <c r="YC161"/>
      <c r="YD161"/>
      <c r="YE161"/>
      <c r="YF161"/>
      <c r="YG161"/>
      <c r="YH161"/>
      <c r="YI161"/>
      <c r="YJ161"/>
      <c r="YK161"/>
      <c r="YL161"/>
      <c r="YM161"/>
      <c r="YN161"/>
      <c r="YO161"/>
      <c r="YP161"/>
      <c r="YQ161"/>
      <c r="YR161"/>
      <c r="YS161"/>
      <c r="YT161"/>
      <c r="YU161"/>
      <c r="YV161"/>
      <c r="YW161"/>
      <c r="YX161"/>
      <c r="YY161"/>
      <c r="YZ161"/>
      <c r="ZA161"/>
      <c r="ZB161"/>
      <c r="ZC161"/>
      <c r="ZD161"/>
      <c r="ZE161"/>
      <c r="ZF161"/>
      <c r="ZG161"/>
      <c r="ZH161"/>
      <c r="ZI161"/>
      <c r="ZJ161"/>
      <c r="ZK161"/>
      <c r="ZL161"/>
      <c r="ZM161"/>
      <c r="ZN161"/>
      <c r="ZO161"/>
      <c r="ZP161"/>
      <c r="ZQ161"/>
      <c r="ZR161"/>
      <c r="ZS161"/>
      <c r="ZT161"/>
      <c r="ZU161"/>
      <c r="ZV161"/>
      <c r="ZW161"/>
      <c r="ZX161"/>
      <c r="ZY161"/>
      <c r="ZZ161"/>
      <c r="AAA161"/>
      <c r="AAB161"/>
      <c r="AAC161"/>
      <c r="AAD161"/>
      <c r="AAE161"/>
      <c r="AAF161"/>
      <c r="AAG161"/>
      <c r="AAH161"/>
      <c r="AAI161"/>
      <c r="AAJ161"/>
      <c r="AAK161"/>
      <c r="AAL161"/>
      <c r="AAM161"/>
      <c r="AAN161"/>
      <c r="AAO161"/>
      <c r="AAP161"/>
      <c r="AAQ161"/>
      <c r="AAR161"/>
      <c r="AAS161"/>
      <c r="AAT161"/>
      <c r="AAU161"/>
      <c r="AAV161"/>
      <c r="AAW161"/>
      <c r="AAX161"/>
      <c r="AAY161"/>
      <c r="AAZ161"/>
      <c r="ABA161"/>
      <c r="ABB161"/>
      <c r="ABC161"/>
      <c r="ABD161"/>
      <c r="ABE161"/>
      <c r="ABF161"/>
      <c r="ABG161"/>
      <c r="ABH161"/>
      <c r="ABI161"/>
      <c r="ABJ161"/>
      <c r="ABK161"/>
      <c r="ABL161"/>
      <c r="ABM161"/>
      <c r="ABN161"/>
      <c r="ABO161"/>
      <c r="ABP161"/>
      <c r="ABQ161"/>
      <c r="ABR161"/>
      <c r="ABS161"/>
      <c r="ABT161"/>
      <c r="ABU161"/>
      <c r="ABV161"/>
      <c r="ABW161"/>
      <c r="ABX161"/>
      <c r="ABY161"/>
      <c r="ABZ161"/>
      <c r="ACA161"/>
      <c r="ACB161"/>
      <c r="ACC161"/>
      <c r="ACD161"/>
      <c r="ACE161"/>
      <c r="ACF161"/>
      <c r="ACG161"/>
      <c r="ACH161"/>
      <c r="ACI161"/>
      <c r="ACJ161"/>
      <c r="ACK161"/>
      <c r="ACL161"/>
      <c r="ACM161"/>
      <c r="ACN161"/>
      <c r="ACO161"/>
      <c r="ACP161"/>
      <c r="ACQ161"/>
      <c r="ACR161"/>
      <c r="ACS161"/>
      <c r="ACT161"/>
      <c r="ACU161"/>
      <c r="ACV161"/>
      <c r="ACW161"/>
      <c r="ACX161"/>
      <c r="ACY161"/>
      <c r="ACZ161"/>
      <c r="ADA161"/>
      <c r="ADB161"/>
      <c r="ADC161"/>
      <c r="ADD161"/>
      <c r="ADE161"/>
      <c r="ADF161"/>
      <c r="ADG161"/>
      <c r="ADH161"/>
      <c r="ADI161"/>
      <c r="ADJ161"/>
      <c r="ADK161"/>
      <c r="ADL161"/>
      <c r="ADM161"/>
      <c r="ADN161"/>
      <c r="ADO161"/>
      <c r="ADP161"/>
      <c r="ADQ161"/>
      <c r="ADR161"/>
      <c r="ADS161"/>
      <c r="ADT161"/>
      <c r="ADU161"/>
      <c r="ADV161"/>
      <c r="ADW161"/>
      <c r="ADX161"/>
      <c r="ADY161"/>
      <c r="ADZ161"/>
      <c r="AEA161"/>
      <c r="AEB161"/>
      <c r="AEC161"/>
      <c r="AED161"/>
      <c r="AEE161"/>
      <c r="AEF161"/>
      <c r="AEG161"/>
      <c r="AEH161"/>
      <c r="AEI161"/>
      <c r="AEJ161"/>
      <c r="AEK161"/>
      <c r="AEL161"/>
      <c r="AEM161"/>
      <c r="AEN161"/>
      <c r="AEO161"/>
      <c r="AEP161"/>
      <c r="AEQ161"/>
      <c r="AER161"/>
      <c r="AES161"/>
      <c r="AET161"/>
      <c r="AEU161"/>
      <c r="AEV161"/>
      <c r="AEW161"/>
      <c r="AEX161"/>
      <c r="AEY161"/>
      <c r="AEZ161"/>
      <c r="AFA161"/>
      <c r="AFB161"/>
      <c r="AFC161"/>
      <c r="AFD161"/>
      <c r="AFE161"/>
      <c r="AFF161"/>
      <c r="AFG161"/>
      <c r="AFH161"/>
      <c r="AFI161"/>
      <c r="AFJ161"/>
      <c r="AFK161"/>
      <c r="AFL161"/>
      <c r="AFM161"/>
      <c r="AFN161"/>
      <c r="AFO161"/>
      <c r="AFP161"/>
      <c r="AFQ161"/>
      <c r="AFR161"/>
      <c r="AFS161"/>
      <c r="AFT161"/>
      <c r="AFU161"/>
      <c r="AFV161"/>
      <c r="AFW161"/>
      <c r="AFX161"/>
      <c r="AFY161"/>
      <c r="AFZ161"/>
      <c r="AGA161"/>
      <c r="AGB161"/>
      <c r="AGC161"/>
      <c r="AGD161"/>
      <c r="AGE161"/>
      <c r="AGF161"/>
      <c r="AGG161"/>
      <c r="AGH161"/>
      <c r="AGI161"/>
      <c r="AGJ161"/>
      <c r="AGK161"/>
      <c r="AGL161"/>
      <c r="AGM161"/>
      <c r="AGN161"/>
      <c r="AGO161"/>
      <c r="AGP161"/>
      <c r="AGQ161"/>
      <c r="AGR161"/>
      <c r="AGS161"/>
      <c r="AGT161"/>
      <c r="AGU161"/>
      <c r="AGV161"/>
      <c r="AGW161"/>
      <c r="AGX161"/>
      <c r="AGY161"/>
      <c r="AGZ161"/>
      <c r="AHA161"/>
      <c r="AHB161"/>
      <c r="AHC161"/>
      <c r="AHD161"/>
      <c r="AHE161"/>
      <c r="AHF161"/>
      <c r="AHG161"/>
      <c r="AHH161"/>
      <c r="AHI161"/>
      <c r="AHJ161"/>
      <c r="AHK161"/>
      <c r="AHL161"/>
      <c r="AHM161"/>
      <c r="AHN161"/>
      <c r="AHO161"/>
      <c r="AHP161"/>
      <c r="AHQ161"/>
      <c r="AHR161"/>
      <c r="AHS161"/>
      <c r="AHT161"/>
      <c r="AHU161"/>
      <c r="AHV161"/>
      <c r="AHW161"/>
      <c r="AHX161"/>
      <c r="AHY161"/>
      <c r="AHZ161"/>
      <c r="AIA161"/>
      <c r="AIB161"/>
      <c r="AIC161"/>
      <c r="AID161"/>
      <c r="AIE161"/>
      <c r="AIF161"/>
      <c r="AIG161"/>
      <c r="AIH161"/>
      <c r="AII161"/>
      <c r="AIJ161"/>
      <c r="AIK161"/>
      <c r="AIL161"/>
      <c r="AIM161"/>
      <c r="AIN161"/>
      <c r="AIO161"/>
      <c r="AIP161"/>
      <c r="AIQ161"/>
      <c r="AIR161"/>
      <c r="AIS161"/>
      <c r="AIT161"/>
      <c r="AIU161"/>
      <c r="AIV161"/>
      <c r="AIW161"/>
      <c r="AIX161"/>
      <c r="AIY161"/>
      <c r="AIZ161"/>
      <c r="AJA161"/>
      <c r="AJB161"/>
      <c r="AJC161"/>
      <c r="AJD161"/>
      <c r="AJE161"/>
      <c r="AJF161"/>
      <c r="AJG161"/>
      <c r="AJH161"/>
      <c r="AJI161"/>
      <c r="AJJ161"/>
      <c r="AJK161"/>
      <c r="AJL161"/>
      <c r="AJM161"/>
      <c r="AJN161"/>
      <c r="AJO161"/>
      <c r="AJP161"/>
      <c r="AJQ161"/>
      <c r="AJR161"/>
      <c r="AJS161"/>
      <c r="AJT161"/>
      <c r="AJU161"/>
      <c r="AJV161"/>
      <c r="AJW161"/>
      <c r="AJX161"/>
      <c r="AJY161"/>
      <c r="AJZ161"/>
      <c r="AKA161"/>
      <c r="AKB161"/>
      <c r="AKC161"/>
      <c r="AKD161"/>
      <c r="AKE161"/>
      <c r="AKF161"/>
      <c r="AKG161"/>
      <c r="AKH161"/>
      <c r="AKI161"/>
      <c r="AKJ161"/>
      <c r="AKK161"/>
      <c r="AKL161"/>
      <c r="AKM161"/>
      <c r="AKN161"/>
      <c r="AKO161"/>
      <c r="AKP161"/>
      <c r="AKQ161"/>
      <c r="AKR161"/>
      <c r="AKS161"/>
      <c r="AKT161"/>
      <c r="AKU161"/>
      <c r="AKV161"/>
      <c r="AKW161"/>
      <c r="AKX161"/>
      <c r="AKY161"/>
      <c r="AKZ161"/>
      <c r="ALA161"/>
      <c r="ALB161"/>
      <c r="ALC161"/>
      <c r="ALD161"/>
      <c r="ALE161"/>
      <c r="ALF161"/>
      <c r="ALG161"/>
      <c r="ALH161"/>
      <c r="ALI161"/>
      <c r="ALJ161"/>
      <c r="ALK161"/>
      <c r="ALL161"/>
      <c r="ALM161"/>
      <c r="ALN161"/>
      <c r="ALO161"/>
      <c r="ALP161"/>
      <c r="ALQ161"/>
      <c r="ALR161"/>
      <c r="ALS161"/>
      <c r="ALT161"/>
      <c r="ALU161"/>
      <c r="ALV161"/>
      <c r="ALW161"/>
      <c r="ALX161"/>
      <c r="ALY161"/>
      <c r="ALZ161"/>
      <c r="AMA161"/>
      <c r="AMB161"/>
      <c r="AMC161"/>
      <c r="AMD161"/>
      <c r="AME161"/>
      <c r="AMF161"/>
      <c r="AMG161"/>
      <c r="AMH161"/>
      <c r="AMI161"/>
      <c r="AMJ161"/>
      <c r="AMK161"/>
      <c r="AML161"/>
      <c r="AMM161"/>
      <c r="AMN161"/>
      <c r="AMO161"/>
      <c r="AMP161"/>
      <c r="AMQ161"/>
      <c r="AMR161"/>
      <c r="AMS161"/>
      <c r="AMT161"/>
      <c r="AMU161"/>
      <c r="AMV161"/>
      <c r="AMW161"/>
      <c r="AMX161"/>
      <c r="AMY161"/>
      <c r="AMZ161"/>
      <c r="ANA161"/>
      <c r="ANB161"/>
      <c r="ANC161"/>
      <c r="AND161"/>
      <c r="ANE161"/>
      <c r="ANF161"/>
      <c r="ANG161"/>
      <c r="ANH161"/>
      <c r="ANI161"/>
      <c r="ANJ161"/>
      <c r="ANK161"/>
      <c r="ANL161"/>
      <c r="ANM161"/>
      <c r="ANN161"/>
      <c r="ANO161"/>
      <c r="ANP161"/>
      <c r="ANQ161"/>
      <c r="ANR161"/>
      <c r="ANS161"/>
      <c r="ANT161"/>
      <c r="ANU161"/>
      <c r="ANV161"/>
      <c r="ANW161"/>
      <c r="ANX161"/>
      <c r="ANY161"/>
      <c r="ANZ161"/>
      <c r="AOA161"/>
      <c r="AOB161"/>
      <c r="AOC161"/>
      <c r="AOD161"/>
      <c r="AOE161"/>
      <c r="AOF161"/>
      <c r="AOG161"/>
      <c r="AOH161"/>
      <c r="AOI161"/>
      <c r="AOJ161"/>
      <c r="AOK161"/>
      <c r="AOL161"/>
      <c r="AOM161"/>
      <c r="AON161"/>
      <c r="AOO161"/>
      <c r="AOP161"/>
      <c r="AOQ161"/>
      <c r="AOR161"/>
      <c r="AOS161"/>
      <c r="AOT161"/>
      <c r="AOU161"/>
      <c r="AOV161"/>
      <c r="AOW161"/>
      <c r="AOX161"/>
      <c r="AOY161"/>
      <c r="AOZ161"/>
      <c r="APA161"/>
      <c r="APB161"/>
      <c r="APC161"/>
      <c r="APD161"/>
      <c r="APE161"/>
      <c r="APF161"/>
      <c r="APG161"/>
      <c r="APH161"/>
      <c r="API161"/>
      <c r="APJ161"/>
      <c r="APK161"/>
      <c r="APL161"/>
      <c r="APM161"/>
      <c r="APN161"/>
      <c r="APO161"/>
      <c r="APP161"/>
      <c r="APQ161"/>
      <c r="APR161"/>
      <c r="APS161"/>
      <c r="APT161"/>
      <c r="APU161"/>
      <c r="APV161"/>
      <c r="APW161"/>
      <c r="APX161"/>
      <c r="APY161"/>
      <c r="APZ161"/>
      <c r="AQA161"/>
      <c r="AQB161"/>
      <c r="AQC161"/>
      <c r="AQD161"/>
      <c r="AQE161"/>
      <c r="AQF161"/>
      <c r="AQG161"/>
      <c r="AQH161"/>
      <c r="AQI161"/>
      <c r="AQJ161"/>
      <c r="AQK161"/>
      <c r="AQL161"/>
      <c r="AQM161"/>
      <c r="AQN161"/>
      <c r="AQO161"/>
      <c r="AQP161"/>
      <c r="AQQ161"/>
      <c r="AQR161"/>
      <c r="AQS161"/>
      <c r="AQT161"/>
      <c r="AQU161"/>
      <c r="AQV161"/>
      <c r="AQW161"/>
      <c r="AQX161"/>
      <c r="AQY161"/>
      <c r="AQZ161"/>
      <c r="ARA161"/>
      <c r="ARB161"/>
      <c r="ARC161"/>
      <c r="ARD161"/>
      <c r="ARE161"/>
      <c r="ARF161"/>
      <c r="ARG161"/>
      <c r="ARH161"/>
      <c r="ARI161"/>
      <c r="ARJ161"/>
      <c r="ARK161"/>
      <c r="ARL161"/>
      <c r="ARM161"/>
      <c r="ARN161"/>
      <c r="ARO161"/>
      <c r="ARP161"/>
      <c r="ARQ161"/>
      <c r="ARR161"/>
      <c r="ARS161"/>
      <c r="ART161"/>
      <c r="ARU161"/>
      <c r="ARV161"/>
      <c r="ARW161"/>
      <c r="ARX161"/>
      <c r="ARY161"/>
      <c r="ARZ161"/>
      <c r="ASA161"/>
      <c r="ASB161"/>
      <c r="ASC161"/>
      <c r="ASD161"/>
      <c r="ASE161"/>
      <c r="ASF161"/>
      <c r="ASG161"/>
      <c r="ASH161"/>
      <c r="ASI161"/>
      <c r="ASJ161"/>
      <c r="ASK161"/>
      <c r="ASL161"/>
      <c r="ASM161"/>
      <c r="ASN161"/>
      <c r="ASO161"/>
      <c r="ASP161"/>
      <c r="ASQ161"/>
      <c r="ASR161"/>
      <c r="ASS161"/>
      <c r="AST161"/>
      <c r="ASU161"/>
      <c r="ASV161"/>
      <c r="ASW161"/>
      <c r="ASX161"/>
      <c r="ASY161"/>
      <c r="ASZ161"/>
      <c r="ATA161"/>
      <c r="ATB161"/>
      <c r="ATC161"/>
      <c r="ATD161"/>
      <c r="ATE161"/>
      <c r="ATF161"/>
      <c r="ATG161"/>
      <c r="ATH161"/>
      <c r="ATI161"/>
      <c r="ATJ161"/>
      <c r="ATK161"/>
      <c r="ATL161"/>
      <c r="ATM161"/>
      <c r="ATN161"/>
      <c r="ATO161"/>
      <c r="ATP161"/>
      <c r="ATQ161"/>
      <c r="ATR161"/>
      <c r="ATS161"/>
      <c r="ATT161"/>
      <c r="ATU161"/>
      <c r="ATV161"/>
      <c r="ATW161"/>
      <c r="ATX161"/>
      <c r="ATY161"/>
      <c r="ATZ161"/>
      <c r="AUA161"/>
      <c r="AUB161"/>
      <c r="AUC161"/>
      <c r="AUD161"/>
      <c r="AUE161"/>
      <c r="AUF161"/>
      <c r="AUG161"/>
      <c r="AUH161"/>
      <c r="AUI161"/>
      <c r="AUJ161"/>
      <c r="AUK161"/>
      <c r="AUL161"/>
      <c r="AUM161"/>
      <c r="AUN161"/>
      <c r="AUO161"/>
      <c r="AUP161"/>
      <c r="AUQ161"/>
      <c r="AUR161"/>
      <c r="AUS161"/>
      <c r="AUT161"/>
      <c r="AUU161"/>
      <c r="AUV161"/>
      <c r="AUW161"/>
      <c r="AUX161"/>
      <c r="AUY161"/>
      <c r="AUZ161"/>
      <c r="AVA161"/>
      <c r="AVB161"/>
      <c r="AVC161"/>
      <c r="AVD161"/>
      <c r="AVE161"/>
      <c r="AVF161"/>
      <c r="AVG161"/>
      <c r="AVH161"/>
      <c r="AVI161"/>
      <c r="AVJ161"/>
      <c r="AVK161"/>
      <c r="AVL161"/>
      <c r="AVM161"/>
      <c r="AVN161"/>
      <c r="AVO161"/>
      <c r="AVP161"/>
      <c r="AVQ161"/>
      <c r="AVR161"/>
      <c r="AVS161"/>
      <c r="AVT161"/>
      <c r="AVU161"/>
      <c r="AVV161"/>
      <c r="AVW161"/>
      <c r="AVX161"/>
      <c r="AVY161"/>
      <c r="AVZ161"/>
      <c r="AWA161"/>
      <c r="AWB161"/>
      <c r="AWC161"/>
      <c r="AWD161"/>
      <c r="AWE161"/>
      <c r="AWF161"/>
      <c r="AWG161"/>
      <c r="AWH161"/>
      <c r="AWI161"/>
      <c r="AWJ161"/>
      <c r="AWK161"/>
      <c r="AWL161"/>
      <c r="AWM161"/>
      <c r="AWN161"/>
      <c r="AWO161"/>
      <c r="AWP161"/>
      <c r="AWQ161"/>
      <c r="AWR161"/>
      <c r="AWS161"/>
      <c r="AWT161"/>
      <c r="AWU161"/>
      <c r="AWV161"/>
      <c r="AWW161"/>
      <c r="AWX161"/>
      <c r="AWY161"/>
      <c r="AWZ161"/>
      <c r="AXA161"/>
      <c r="AXB161"/>
      <c r="AXC161"/>
      <c r="AXD161"/>
      <c r="AXE161"/>
      <c r="AXF161"/>
      <c r="AXG161"/>
      <c r="AXH161"/>
      <c r="AXI161"/>
      <c r="AXJ161"/>
      <c r="AXK161"/>
      <c r="AXL161"/>
      <c r="AXM161"/>
      <c r="AXN161"/>
      <c r="AXO161"/>
      <c r="AXP161"/>
      <c r="AXQ161"/>
      <c r="AXR161"/>
      <c r="AXS161"/>
      <c r="AXT161"/>
      <c r="AXU161"/>
      <c r="AXV161"/>
      <c r="AXW161"/>
      <c r="AXX161"/>
      <c r="AXY161"/>
      <c r="AXZ161"/>
      <c r="AYA161"/>
      <c r="AYB161"/>
      <c r="AYC161"/>
      <c r="AYD161"/>
      <c r="AYE161"/>
      <c r="AYF161"/>
      <c r="AYG161"/>
      <c r="AYH161"/>
      <c r="AYI161"/>
      <c r="AYJ161"/>
      <c r="AYK161"/>
      <c r="AYL161"/>
      <c r="AYM161"/>
      <c r="AYN161"/>
      <c r="AYO161"/>
      <c r="AYP161"/>
      <c r="AYQ161"/>
      <c r="AYR161"/>
      <c r="AYS161"/>
      <c r="AYT161"/>
      <c r="AYU161"/>
      <c r="AYV161"/>
      <c r="AYW161"/>
      <c r="AYX161"/>
      <c r="AYY161"/>
      <c r="AYZ161"/>
      <c r="AZA161"/>
      <c r="AZB161"/>
      <c r="AZC161"/>
      <c r="AZD161"/>
      <c r="AZE161"/>
      <c r="AZF161"/>
      <c r="AZG161"/>
      <c r="AZH161"/>
      <c r="AZI161"/>
      <c r="AZJ161"/>
      <c r="AZK161"/>
      <c r="AZL161"/>
      <c r="AZM161"/>
      <c r="AZN161"/>
      <c r="AZO161"/>
      <c r="AZP161"/>
      <c r="AZQ161"/>
      <c r="AZR161"/>
      <c r="AZS161"/>
      <c r="AZT161"/>
      <c r="AZU161"/>
      <c r="AZV161"/>
      <c r="AZW161"/>
      <c r="AZX161"/>
      <c r="AZY161"/>
      <c r="AZZ161"/>
      <c r="BAA161"/>
      <c r="BAB161"/>
      <c r="BAC161"/>
      <c r="BAD161"/>
      <c r="BAE161"/>
      <c r="BAF161"/>
      <c r="BAG161"/>
      <c r="BAH161"/>
      <c r="BAI161"/>
      <c r="BAJ161"/>
      <c r="BAK161"/>
      <c r="BAL161"/>
      <c r="BAM161"/>
      <c r="BAN161"/>
      <c r="BAO161"/>
      <c r="BAP161"/>
      <c r="BAQ161"/>
      <c r="BAR161"/>
      <c r="BAS161"/>
      <c r="BAT161"/>
      <c r="BAU161"/>
      <c r="BAV161"/>
      <c r="BAW161"/>
      <c r="BAX161"/>
      <c r="BAY161"/>
      <c r="BAZ161"/>
      <c r="BBA161"/>
      <c r="BBB161"/>
      <c r="BBC161"/>
      <c r="BBD161"/>
      <c r="BBE161"/>
      <c r="BBF161"/>
      <c r="BBG161"/>
      <c r="BBH161"/>
      <c r="BBI161"/>
      <c r="BBJ161"/>
      <c r="BBK161"/>
      <c r="BBL161"/>
      <c r="BBM161"/>
      <c r="BBN161"/>
      <c r="BBO161"/>
      <c r="BBP161"/>
      <c r="BBQ161"/>
      <c r="BBR161"/>
      <c r="BBS161"/>
      <c r="BBT161"/>
      <c r="BBU161"/>
      <c r="BBV161"/>
      <c r="BBW161"/>
      <c r="BBX161"/>
      <c r="BBY161"/>
      <c r="BBZ161"/>
      <c r="BCA161"/>
      <c r="BCB161"/>
      <c r="BCC161"/>
      <c r="BCD161"/>
      <c r="BCE161"/>
      <c r="BCF161"/>
      <c r="BCG161"/>
      <c r="BCH161"/>
      <c r="BCI161"/>
      <c r="BCJ161"/>
      <c r="BCK161"/>
      <c r="BCL161"/>
      <c r="BCM161"/>
      <c r="BCN161"/>
      <c r="BCO161"/>
      <c r="BCP161"/>
      <c r="BCQ161"/>
      <c r="BCR161"/>
      <c r="BCS161"/>
      <c r="BCT161"/>
      <c r="BCU161"/>
      <c r="BCV161"/>
      <c r="BCW161"/>
      <c r="BCX161"/>
      <c r="BCY161"/>
      <c r="BCZ161"/>
      <c r="BDA161"/>
      <c r="BDB161"/>
      <c r="BDC161"/>
      <c r="BDD161"/>
      <c r="BDE161"/>
      <c r="BDF161"/>
      <c r="BDG161"/>
      <c r="BDH161"/>
      <c r="BDI161"/>
      <c r="BDJ161"/>
      <c r="BDK161"/>
      <c r="BDL161"/>
      <c r="BDM161"/>
      <c r="BDN161"/>
      <c r="BDO161"/>
      <c r="BDP161"/>
      <c r="BDQ161"/>
      <c r="BDR161"/>
      <c r="BDS161"/>
      <c r="BDT161"/>
      <c r="BDU161"/>
      <c r="BDV161"/>
      <c r="BDW161"/>
      <c r="BDX161"/>
      <c r="BDY161"/>
      <c r="BDZ161"/>
      <c r="BEA161"/>
      <c r="BEB161"/>
      <c r="BEC161"/>
      <c r="BED161"/>
      <c r="BEE161"/>
      <c r="BEF161"/>
      <c r="BEG161"/>
      <c r="BEH161"/>
      <c r="BEI161"/>
      <c r="BEJ161"/>
      <c r="BEK161"/>
      <c r="BEL161"/>
      <c r="BEM161"/>
      <c r="BEN161"/>
      <c r="BEO161"/>
      <c r="BEP161"/>
      <c r="BEQ161"/>
      <c r="BER161"/>
      <c r="BES161"/>
      <c r="BET161"/>
      <c r="BEU161"/>
      <c r="BEV161"/>
      <c r="BEW161"/>
      <c r="BEX161"/>
      <c r="BEY161"/>
      <c r="BEZ161"/>
      <c r="BFA161"/>
      <c r="BFB161"/>
      <c r="BFC161"/>
      <c r="BFD161"/>
      <c r="BFE161"/>
      <c r="BFF161"/>
      <c r="BFG161"/>
      <c r="BFH161"/>
      <c r="BFI161"/>
      <c r="BFJ161"/>
      <c r="BFK161"/>
      <c r="BFL161"/>
      <c r="BFM161"/>
      <c r="BFN161"/>
      <c r="BFO161"/>
      <c r="BFP161"/>
      <c r="BFQ161"/>
      <c r="BFR161"/>
      <c r="BFS161"/>
      <c r="BFT161"/>
      <c r="BFU161"/>
      <c r="BFV161"/>
      <c r="BFW161"/>
      <c r="BFX161"/>
      <c r="BFY161"/>
      <c r="BFZ161"/>
      <c r="BGA161"/>
      <c r="BGB161"/>
      <c r="BGC161"/>
      <c r="BGD161"/>
      <c r="BGE161"/>
      <c r="BGF161"/>
      <c r="BGG161"/>
      <c r="BGH161"/>
      <c r="BGI161"/>
      <c r="BGJ161"/>
      <c r="BGK161"/>
      <c r="BGL161"/>
      <c r="BGM161"/>
      <c r="BGN161"/>
      <c r="BGO161"/>
      <c r="BGP161"/>
      <c r="BGQ161"/>
      <c r="BGR161"/>
      <c r="BGS161"/>
      <c r="BGT161"/>
      <c r="BGU161"/>
      <c r="BGV161"/>
      <c r="BGW161"/>
      <c r="BGX161"/>
      <c r="BGY161"/>
      <c r="BGZ161"/>
      <c r="BHA161"/>
      <c r="BHB161"/>
      <c r="BHC161"/>
      <c r="BHD161"/>
      <c r="BHE161"/>
      <c r="BHF161"/>
      <c r="BHG161"/>
      <c r="BHH161"/>
      <c r="BHI161"/>
      <c r="BHJ161"/>
      <c r="BHK161"/>
      <c r="BHL161"/>
      <c r="BHM161"/>
      <c r="BHN161"/>
      <c r="BHO161"/>
      <c r="BHP161"/>
      <c r="BHQ161"/>
      <c r="BHR161"/>
      <c r="BHS161"/>
      <c r="BHT161"/>
      <c r="BHU161"/>
      <c r="BHV161"/>
      <c r="BHW161"/>
      <c r="BHX161"/>
      <c r="BHY161"/>
      <c r="BHZ161"/>
      <c r="BIA161"/>
      <c r="BIB161"/>
      <c r="BIC161"/>
      <c r="BID161"/>
      <c r="BIE161"/>
      <c r="BIF161"/>
      <c r="BIG161"/>
      <c r="BIH161"/>
      <c r="BII161"/>
      <c r="BIJ161"/>
      <c r="BIK161"/>
      <c r="BIL161"/>
      <c r="BIM161"/>
      <c r="BIN161"/>
      <c r="BIO161"/>
      <c r="BIP161"/>
      <c r="BIQ161"/>
      <c r="BIR161"/>
      <c r="BIS161"/>
      <c r="BIT161"/>
      <c r="BIU161"/>
      <c r="BIV161"/>
      <c r="BIW161"/>
      <c r="BIX161"/>
      <c r="BIY161"/>
      <c r="BIZ161"/>
      <c r="BJA161"/>
      <c r="BJB161"/>
      <c r="BJC161"/>
      <c r="BJD161"/>
      <c r="BJE161"/>
      <c r="BJF161"/>
      <c r="BJG161"/>
      <c r="BJH161"/>
      <c r="BJI161"/>
      <c r="BJJ161"/>
      <c r="BJK161"/>
      <c r="BJL161"/>
      <c r="BJM161"/>
      <c r="BJN161"/>
      <c r="BJO161"/>
      <c r="BJP161"/>
      <c r="BJQ161"/>
      <c r="BJR161"/>
      <c r="BJS161"/>
      <c r="BJT161"/>
      <c r="BJU161"/>
      <c r="BJV161"/>
      <c r="BJW161"/>
      <c r="BJX161"/>
      <c r="BJY161"/>
      <c r="BJZ161"/>
      <c r="BKA161"/>
      <c r="BKB161"/>
      <c r="BKC161"/>
      <c r="BKD161"/>
      <c r="BKE161"/>
      <c r="BKF161"/>
      <c r="BKG161"/>
      <c r="BKH161"/>
      <c r="BKI161"/>
      <c r="BKJ161"/>
      <c r="BKK161"/>
      <c r="BKL161"/>
      <c r="BKM161"/>
      <c r="BKN161"/>
      <c r="BKO161"/>
      <c r="BKP161"/>
      <c r="BKQ161"/>
      <c r="BKR161"/>
      <c r="BKS161"/>
      <c r="BKT161"/>
      <c r="BKU161"/>
      <c r="BKV161"/>
      <c r="BKW161"/>
      <c r="BKX161"/>
      <c r="BKY161"/>
      <c r="BKZ161"/>
      <c r="BLA161"/>
      <c r="BLB161"/>
      <c r="BLC161"/>
      <c r="BLD161"/>
      <c r="BLE161"/>
      <c r="BLF161"/>
      <c r="BLG161"/>
      <c r="BLH161"/>
      <c r="BLI161"/>
      <c r="BLJ161"/>
      <c r="BLK161"/>
      <c r="BLL161"/>
      <c r="BLM161"/>
      <c r="BLN161"/>
      <c r="BLO161"/>
      <c r="BLP161"/>
      <c r="BLQ161"/>
      <c r="BLR161"/>
      <c r="BLS161"/>
      <c r="BLT161"/>
      <c r="BLU161"/>
      <c r="BLV161"/>
      <c r="BLW161"/>
      <c r="BLX161"/>
      <c r="BLY161"/>
      <c r="BLZ161"/>
      <c r="BMA161"/>
      <c r="BMB161"/>
      <c r="BMC161"/>
      <c r="BMD161"/>
      <c r="BME161"/>
      <c r="BMF161"/>
      <c r="BMG161"/>
      <c r="BMH161"/>
      <c r="BMI161"/>
      <c r="BMJ161"/>
      <c r="BMK161"/>
      <c r="BML161"/>
      <c r="BMM161"/>
      <c r="BMN161"/>
      <c r="BMO161"/>
      <c r="BMP161"/>
      <c r="BMQ161"/>
      <c r="BMR161"/>
      <c r="BMS161"/>
      <c r="BMT161"/>
      <c r="BMU161"/>
      <c r="BMV161"/>
      <c r="BMW161"/>
      <c r="BMX161"/>
      <c r="BMY161"/>
      <c r="BMZ161"/>
      <c r="BNA161"/>
      <c r="BNB161"/>
      <c r="BNC161"/>
      <c r="BND161"/>
      <c r="BNE161"/>
      <c r="BNF161"/>
      <c r="BNG161"/>
      <c r="BNH161"/>
      <c r="BNI161"/>
      <c r="BNJ161"/>
      <c r="BNK161"/>
      <c r="BNL161"/>
      <c r="BNM161"/>
      <c r="BNN161"/>
      <c r="BNO161"/>
      <c r="BNP161"/>
      <c r="BNQ161"/>
      <c r="BNR161"/>
      <c r="BNS161"/>
      <c r="BNT161"/>
      <c r="BNU161"/>
      <c r="BNV161"/>
      <c r="BNW161"/>
      <c r="BNX161"/>
      <c r="BNY161"/>
      <c r="BNZ161"/>
      <c r="BOA161"/>
      <c r="BOB161"/>
      <c r="BOC161"/>
      <c r="BOD161"/>
      <c r="BOE161"/>
      <c r="BOF161"/>
      <c r="BOG161"/>
      <c r="BOH161"/>
      <c r="BOI161"/>
      <c r="BOJ161"/>
      <c r="BOK161"/>
      <c r="BOL161"/>
      <c r="BOM161"/>
      <c r="BON161"/>
      <c r="BOO161"/>
      <c r="BOP161"/>
      <c r="BOQ161"/>
      <c r="BOR161"/>
      <c r="BOS161"/>
      <c r="BOT161"/>
      <c r="BOU161"/>
      <c r="BOV161"/>
      <c r="BOW161"/>
      <c r="BOX161"/>
      <c r="BOY161"/>
      <c r="BOZ161"/>
      <c r="BPA161"/>
      <c r="BPB161"/>
      <c r="BPC161"/>
      <c r="BPD161"/>
      <c r="BPE161"/>
      <c r="BPF161"/>
      <c r="BPG161"/>
      <c r="BPH161"/>
      <c r="BPI161"/>
      <c r="BPJ161"/>
      <c r="BPK161"/>
      <c r="BPL161"/>
      <c r="BPM161"/>
      <c r="BPN161"/>
      <c r="BPO161"/>
      <c r="BPP161"/>
      <c r="BPQ161"/>
      <c r="BPR161"/>
      <c r="BPS161"/>
      <c r="BPT161"/>
      <c r="BPU161"/>
      <c r="BPV161"/>
      <c r="BPW161"/>
      <c r="BPX161"/>
      <c r="BPY161"/>
      <c r="BPZ161"/>
      <c r="BQA161"/>
      <c r="BQB161"/>
      <c r="BQC161"/>
      <c r="BQD161"/>
      <c r="BQE161"/>
      <c r="BQF161"/>
      <c r="BQG161"/>
      <c r="BQH161"/>
      <c r="BQI161"/>
      <c r="BQJ161"/>
      <c r="BQK161"/>
      <c r="BQL161"/>
      <c r="BQM161"/>
      <c r="BQN161"/>
      <c r="BQO161"/>
      <c r="BQP161"/>
      <c r="BQQ161"/>
      <c r="BQR161"/>
      <c r="BQS161"/>
      <c r="BQT161"/>
      <c r="BQU161"/>
      <c r="BQV161"/>
      <c r="BQW161"/>
      <c r="BQX161"/>
      <c r="BQY161"/>
      <c r="BQZ161"/>
      <c r="BRA161"/>
      <c r="BRB161"/>
      <c r="BRC161"/>
      <c r="BRD161"/>
      <c r="BRE161"/>
      <c r="BRF161"/>
      <c r="BRG161"/>
      <c r="BRH161"/>
      <c r="BRI161"/>
      <c r="BRJ161"/>
      <c r="BRK161"/>
      <c r="BRL161"/>
      <c r="BRM161"/>
      <c r="BRN161"/>
      <c r="BRO161"/>
      <c r="BRP161"/>
      <c r="BRQ161"/>
      <c r="BRR161"/>
      <c r="BRS161"/>
      <c r="BRT161"/>
      <c r="BRU161"/>
      <c r="BRV161"/>
      <c r="BRW161"/>
      <c r="BRX161"/>
      <c r="BRY161"/>
      <c r="BRZ161"/>
      <c r="BSA161"/>
      <c r="BSB161"/>
      <c r="BSC161"/>
      <c r="BSD161"/>
      <c r="BSE161"/>
      <c r="BSF161"/>
      <c r="BSG161"/>
      <c r="BSH161"/>
      <c r="BSI161"/>
      <c r="BSJ161"/>
      <c r="BSK161"/>
      <c r="BSL161"/>
      <c r="BSM161"/>
      <c r="BSN161"/>
      <c r="BSO161"/>
      <c r="BSP161"/>
      <c r="BSQ161"/>
      <c r="BSR161"/>
      <c r="BSS161"/>
      <c r="BST161"/>
      <c r="BSU161"/>
      <c r="BSV161"/>
      <c r="BSW161"/>
      <c r="BSX161"/>
      <c r="BSY161"/>
      <c r="BSZ161"/>
      <c r="BTA161"/>
      <c r="BTB161"/>
      <c r="BTC161"/>
      <c r="BTD161"/>
      <c r="BTE161"/>
      <c r="BTF161"/>
      <c r="BTG161"/>
      <c r="BTH161"/>
      <c r="BTI161"/>
      <c r="BTJ161"/>
      <c r="BTK161"/>
      <c r="BTL161"/>
      <c r="BTM161"/>
      <c r="BTN161"/>
      <c r="BTO161"/>
      <c r="BTP161"/>
      <c r="BTQ161"/>
      <c r="BTR161"/>
      <c r="BTS161"/>
      <c r="BTT161"/>
      <c r="BTU161"/>
      <c r="BTV161"/>
      <c r="BTW161"/>
      <c r="BTX161"/>
      <c r="BTY161"/>
      <c r="BTZ161"/>
      <c r="BUA161"/>
      <c r="BUB161"/>
      <c r="BUC161"/>
      <c r="BUD161"/>
      <c r="BUE161"/>
      <c r="BUF161"/>
      <c r="BUG161"/>
      <c r="BUH161"/>
      <c r="BUI161"/>
      <c r="BUJ161"/>
      <c r="BUK161"/>
      <c r="BUL161"/>
      <c r="BUM161"/>
      <c r="BUN161"/>
      <c r="BUO161"/>
      <c r="BUP161"/>
      <c r="BUQ161"/>
      <c r="BUR161"/>
      <c r="BUS161"/>
      <c r="BUT161"/>
      <c r="BUU161"/>
      <c r="BUV161"/>
      <c r="BUW161"/>
      <c r="BUX161"/>
      <c r="BUY161"/>
      <c r="BUZ161"/>
      <c r="BVA161"/>
      <c r="BVB161"/>
      <c r="BVC161"/>
      <c r="BVD161"/>
      <c r="BVE161"/>
      <c r="BVF161"/>
      <c r="BVG161"/>
      <c r="BVH161"/>
      <c r="BVI161"/>
      <c r="BVJ161"/>
      <c r="BVK161"/>
      <c r="BVL161"/>
      <c r="BVM161"/>
      <c r="BVN161"/>
      <c r="BVO161"/>
      <c r="BVP161"/>
      <c r="BVQ161"/>
      <c r="BVR161"/>
      <c r="BVS161"/>
      <c r="BVT161"/>
      <c r="BVU161"/>
      <c r="BVV161"/>
      <c r="BVW161"/>
      <c r="BVX161"/>
      <c r="BVY161"/>
      <c r="BVZ161"/>
      <c r="BWA161"/>
      <c r="BWB161"/>
      <c r="BWC161"/>
      <c r="BWD161"/>
      <c r="BWE161"/>
      <c r="BWF161"/>
      <c r="BWG161"/>
      <c r="BWH161"/>
      <c r="BWI161"/>
      <c r="BWJ161"/>
      <c r="BWK161"/>
      <c r="BWL161"/>
      <c r="BWM161"/>
      <c r="BWN161"/>
      <c r="BWO161"/>
      <c r="BWP161"/>
      <c r="BWQ161"/>
      <c r="BWR161"/>
      <c r="BWS161"/>
      <c r="BWT161"/>
      <c r="BWU161"/>
      <c r="BWV161"/>
      <c r="BWW161"/>
      <c r="BWX161"/>
      <c r="BWY161"/>
      <c r="BWZ161"/>
      <c r="BXA161"/>
      <c r="BXB161"/>
      <c r="BXC161"/>
      <c r="BXD161"/>
      <c r="BXE161"/>
    </row>
    <row r="162" spans="1:1981" s="4" customFormat="1" x14ac:dyDescent="0.25">
      <c r="A162"/>
      <c r="B162" s="5" t="s">
        <v>325</v>
      </c>
      <c r="C162" s="1"/>
      <c r="D162" s="2"/>
      <c r="E162" s="3"/>
      <c r="F162" s="1"/>
      <c r="G162" s="3"/>
      <c r="H162" s="3"/>
      <c r="I162" s="3"/>
      <c r="J162" s="3"/>
      <c r="L162" s="43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  <c r="XY162"/>
      <c r="XZ162"/>
      <c r="YA162"/>
      <c r="YB162"/>
      <c r="YC162"/>
      <c r="YD162"/>
      <c r="YE162"/>
      <c r="YF162"/>
      <c r="YG162"/>
      <c r="YH162"/>
      <c r="YI162"/>
      <c r="YJ162"/>
      <c r="YK162"/>
      <c r="YL162"/>
      <c r="YM162"/>
      <c r="YN162"/>
      <c r="YO162"/>
      <c r="YP162"/>
      <c r="YQ162"/>
      <c r="YR162"/>
      <c r="YS162"/>
      <c r="YT162"/>
      <c r="YU162"/>
      <c r="YV162"/>
      <c r="YW162"/>
      <c r="YX162"/>
      <c r="YY162"/>
      <c r="YZ162"/>
      <c r="ZA162"/>
      <c r="ZB162"/>
      <c r="ZC162"/>
      <c r="ZD162"/>
      <c r="ZE162"/>
      <c r="ZF162"/>
      <c r="ZG162"/>
      <c r="ZH162"/>
      <c r="ZI162"/>
      <c r="ZJ162"/>
      <c r="ZK162"/>
      <c r="ZL162"/>
      <c r="ZM162"/>
      <c r="ZN162"/>
      <c r="ZO162"/>
      <c r="ZP162"/>
      <c r="ZQ162"/>
      <c r="ZR162"/>
      <c r="ZS162"/>
      <c r="ZT162"/>
      <c r="ZU162"/>
      <c r="ZV162"/>
      <c r="ZW162"/>
      <c r="ZX162"/>
      <c r="ZY162"/>
      <c r="ZZ162"/>
      <c r="AAA162"/>
      <c r="AAB162"/>
      <c r="AAC162"/>
      <c r="AAD162"/>
      <c r="AAE162"/>
      <c r="AAF162"/>
      <c r="AAG162"/>
      <c r="AAH162"/>
      <c r="AAI162"/>
      <c r="AAJ162"/>
      <c r="AAK162"/>
      <c r="AAL162"/>
      <c r="AAM162"/>
      <c r="AAN162"/>
      <c r="AAO162"/>
      <c r="AAP162"/>
      <c r="AAQ162"/>
      <c r="AAR162"/>
      <c r="AAS162"/>
      <c r="AAT162"/>
      <c r="AAU162"/>
      <c r="AAV162"/>
      <c r="AAW162"/>
      <c r="AAX162"/>
      <c r="AAY162"/>
      <c r="AAZ162"/>
      <c r="ABA162"/>
      <c r="ABB162"/>
      <c r="ABC162"/>
      <c r="ABD162"/>
      <c r="ABE162"/>
      <c r="ABF162"/>
      <c r="ABG162"/>
      <c r="ABH162"/>
      <c r="ABI162"/>
      <c r="ABJ162"/>
      <c r="ABK162"/>
      <c r="ABL162"/>
      <c r="ABM162"/>
      <c r="ABN162"/>
      <c r="ABO162"/>
      <c r="ABP162"/>
      <c r="ABQ162"/>
      <c r="ABR162"/>
      <c r="ABS162"/>
      <c r="ABT162"/>
      <c r="ABU162"/>
      <c r="ABV162"/>
      <c r="ABW162"/>
      <c r="ABX162"/>
      <c r="ABY162"/>
      <c r="ABZ162"/>
      <c r="ACA162"/>
      <c r="ACB162"/>
      <c r="ACC162"/>
      <c r="ACD162"/>
      <c r="ACE162"/>
      <c r="ACF162"/>
      <c r="ACG162"/>
      <c r="ACH162"/>
      <c r="ACI162"/>
      <c r="ACJ162"/>
      <c r="ACK162"/>
      <c r="ACL162"/>
      <c r="ACM162"/>
      <c r="ACN162"/>
      <c r="ACO162"/>
      <c r="ACP162"/>
      <c r="ACQ162"/>
      <c r="ACR162"/>
      <c r="ACS162"/>
      <c r="ACT162"/>
      <c r="ACU162"/>
      <c r="ACV162"/>
      <c r="ACW162"/>
      <c r="ACX162"/>
      <c r="ACY162"/>
      <c r="ACZ162"/>
      <c r="ADA162"/>
      <c r="ADB162"/>
      <c r="ADC162"/>
      <c r="ADD162"/>
      <c r="ADE162"/>
      <c r="ADF162"/>
      <c r="ADG162"/>
      <c r="ADH162"/>
      <c r="ADI162"/>
      <c r="ADJ162"/>
      <c r="ADK162"/>
      <c r="ADL162"/>
      <c r="ADM162"/>
      <c r="ADN162"/>
      <c r="ADO162"/>
      <c r="ADP162"/>
      <c r="ADQ162"/>
      <c r="ADR162"/>
      <c r="ADS162"/>
      <c r="ADT162"/>
      <c r="ADU162"/>
      <c r="ADV162"/>
      <c r="ADW162"/>
      <c r="ADX162"/>
      <c r="ADY162"/>
      <c r="ADZ162"/>
      <c r="AEA162"/>
      <c r="AEB162"/>
      <c r="AEC162"/>
      <c r="AED162"/>
      <c r="AEE162"/>
      <c r="AEF162"/>
      <c r="AEG162"/>
      <c r="AEH162"/>
      <c r="AEI162"/>
      <c r="AEJ162"/>
      <c r="AEK162"/>
      <c r="AEL162"/>
      <c r="AEM162"/>
      <c r="AEN162"/>
      <c r="AEO162"/>
      <c r="AEP162"/>
      <c r="AEQ162"/>
      <c r="AER162"/>
      <c r="AES162"/>
      <c r="AET162"/>
      <c r="AEU162"/>
      <c r="AEV162"/>
      <c r="AEW162"/>
      <c r="AEX162"/>
      <c r="AEY162"/>
      <c r="AEZ162"/>
      <c r="AFA162"/>
      <c r="AFB162"/>
      <c r="AFC162"/>
      <c r="AFD162"/>
      <c r="AFE162"/>
      <c r="AFF162"/>
      <c r="AFG162"/>
      <c r="AFH162"/>
      <c r="AFI162"/>
      <c r="AFJ162"/>
      <c r="AFK162"/>
      <c r="AFL162"/>
      <c r="AFM162"/>
      <c r="AFN162"/>
      <c r="AFO162"/>
      <c r="AFP162"/>
      <c r="AFQ162"/>
      <c r="AFR162"/>
      <c r="AFS162"/>
      <c r="AFT162"/>
      <c r="AFU162"/>
      <c r="AFV162"/>
      <c r="AFW162"/>
      <c r="AFX162"/>
      <c r="AFY162"/>
      <c r="AFZ162"/>
      <c r="AGA162"/>
      <c r="AGB162"/>
      <c r="AGC162"/>
      <c r="AGD162"/>
      <c r="AGE162"/>
      <c r="AGF162"/>
      <c r="AGG162"/>
      <c r="AGH162"/>
      <c r="AGI162"/>
      <c r="AGJ162"/>
      <c r="AGK162"/>
      <c r="AGL162"/>
      <c r="AGM162"/>
      <c r="AGN162"/>
      <c r="AGO162"/>
      <c r="AGP162"/>
      <c r="AGQ162"/>
      <c r="AGR162"/>
      <c r="AGS162"/>
      <c r="AGT162"/>
      <c r="AGU162"/>
      <c r="AGV162"/>
      <c r="AGW162"/>
      <c r="AGX162"/>
      <c r="AGY162"/>
      <c r="AGZ162"/>
      <c r="AHA162"/>
      <c r="AHB162"/>
      <c r="AHC162"/>
      <c r="AHD162"/>
      <c r="AHE162"/>
      <c r="AHF162"/>
      <c r="AHG162"/>
      <c r="AHH162"/>
      <c r="AHI162"/>
      <c r="AHJ162"/>
      <c r="AHK162"/>
      <c r="AHL162"/>
      <c r="AHM162"/>
      <c r="AHN162"/>
      <c r="AHO162"/>
      <c r="AHP162"/>
      <c r="AHQ162"/>
      <c r="AHR162"/>
      <c r="AHS162"/>
      <c r="AHT162"/>
      <c r="AHU162"/>
      <c r="AHV162"/>
      <c r="AHW162"/>
      <c r="AHX162"/>
      <c r="AHY162"/>
      <c r="AHZ162"/>
      <c r="AIA162"/>
      <c r="AIB162"/>
      <c r="AIC162"/>
      <c r="AID162"/>
      <c r="AIE162"/>
      <c r="AIF162"/>
      <c r="AIG162"/>
      <c r="AIH162"/>
      <c r="AII162"/>
      <c r="AIJ162"/>
      <c r="AIK162"/>
      <c r="AIL162"/>
      <c r="AIM162"/>
      <c r="AIN162"/>
      <c r="AIO162"/>
      <c r="AIP162"/>
      <c r="AIQ162"/>
      <c r="AIR162"/>
      <c r="AIS162"/>
      <c r="AIT162"/>
      <c r="AIU162"/>
      <c r="AIV162"/>
      <c r="AIW162"/>
      <c r="AIX162"/>
      <c r="AIY162"/>
      <c r="AIZ162"/>
      <c r="AJA162"/>
      <c r="AJB162"/>
      <c r="AJC162"/>
      <c r="AJD162"/>
      <c r="AJE162"/>
      <c r="AJF162"/>
      <c r="AJG162"/>
      <c r="AJH162"/>
      <c r="AJI162"/>
      <c r="AJJ162"/>
      <c r="AJK162"/>
      <c r="AJL162"/>
      <c r="AJM162"/>
      <c r="AJN162"/>
      <c r="AJO162"/>
      <c r="AJP162"/>
      <c r="AJQ162"/>
      <c r="AJR162"/>
      <c r="AJS162"/>
      <c r="AJT162"/>
      <c r="AJU162"/>
      <c r="AJV162"/>
      <c r="AJW162"/>
      <c r="AJX162"/>
      <c r="AJY162"/>
      <c r="AJZ162"/>
      <c r="AKA162"/>
      <c r="AKB162"/>
      <c r="AKC162"/>
      <c r="AKD162"/>
      <c r="AKE162"/>
      <c r="AKF162"/>
      <c r="AKG162"/>
      <c r="AKH162"/>
      <c r="AKI162"/>
      <c r="AKJ162"/>
      <c r="AKK162"/>
      <c r="AKL162"/>
      <c r="AKM162"/>
      <c r="AKN162"/>
      <c r="AKO162"/>
      <c r="AKP162"/>
      <c r="AKQ162"/>
      <c r="AKR162"/>
      <c r="AKS162"/>
      <c r="AKT162"/>
      <c r="AKU162"/>
      <c r="AKV162"/>
      <c r="AKW162"/>
      <c r="AKX162"/>
      <c r="AKY162"/>
      <c r="AKZ162"/>
      <c r="ALA162"/>
      <c r="ALB162"/>
      <c r="ALC162"/>
      <c r="ALD162"/>
      <c r="ALE162"/>
      <c r="ALF162"/>
      <c r="ALG162"/>
      <c r="ALH162"/>
      <c r="ALI162"/>
      <c r="ALJ162"/>
      <c r="ALK162"/>
      <c r="ALL162"/>
      <c r="ALM162"/>
      <c r="ALN162"/>
      <c r="ALO162"/>
      <c r="ALP162"/>
      <c r="ALQ162"/>
      <c r="ALR162"/>
      <c r="ALS162"/>
      <c r="ALT162"/>
      <c r="ALU162"/>
      <c r="ALV162"/>
      <c r="ALW162"/>
      <c r="ALX162"/>
      <c r="ALY162"/>
      <c r="ALZ162"/>
      <c r="AMA162"/>
      <c r="AMB162"/>
      <c r="AMC162"/>
      <c r="AMD162"/>
      <c r="AME162"/>
      <c r="AMF162"/>
      <c r="AMG162"/>
      <c r="AMH162"/>
      <c r="AMI162"/>
      <c r="AMJ162"/>
      <c r="AMK162"/>
      <c r="AML162"/>
      <c r="AMM162"/>
      <c r="AMN162"/>
      <c r="AMO162"/>
      <c r="AMP162"/>
      <c r="AMQ162"/>
      <c r="AMR162"/>
      <c r="AMS162"/>
      <c r="AMT162"/>
      <c r="AMU162"/>
      <c r="AMV162"/>
      <c r="AMW162"/>
      <c r="AMX162"/>
      <c r="AMY162"/>
      <c r="AMZ162"/>
      <c r="ANA162"/>
      <c r="ANB162"/>
      <c r="ANC162"/>
      <c r="AND162"/>
      <c r="ANE162"/>
      <c r="ANF162"/>
      <c r="ANG162"/>
      <c r="ANH162"/>
      <c r="ANI162"/>
      <c r="ANJ162"/>
      <c r="ANK162"/>
      <c r="ANL162"/>
      <c r="ANM162"/>
      <c r="ANN162"/>
      <c r="ANO162"/>
      <c r="ANP162"/>
      <c r="ANQ162"/>
      <c r="ANR162"/>
      <c r="ANS162"/>
      <c r="ANT162"/>
      <c r="ANU162"/>
      <c r="ANV162"/>
      <c r="ANW162"/>
      <c r="ANX162"/>
      <c r="ANY162"/>
      <c r="ANZ162"/>
      <c r="AOA162"/>
      <c r="AOB162"/>
      <c r="AOC162"/>
      <c r="AOD162"/>
      <c r="AOE162"/>
      <c r="AOF162"/>
      <c r="AOG162"/>
      <c r="AOH162"/>
      <c r="AOI162"/>
      <c r="AOJ162"/>
      <c r="AOK162"/>
      <c r="AOL162"/>
      <c r="AOM162"/>
      <c r="AON162"/>
      <c r="AOO162"/>
      <c r="AOP162"/>
      <c r="AOQ162"/>
      <c r="AOR162"/>
      <c r="AOS162"/>
      <c r="AOT162"/>
      <c r="AOU162"/>
      <c r="AOV162"/>
      <c r="AOW162"/>
      <c r="AOX162"/>
      <c r="AOY162"/>
      <c r="AOZ162"/>
      <c r="APA162"/>
      <c r="APB162"/>
      <c r="APC162"/>
      <c r="APD162"/>
      <c r="APE162"/>
      <c r="APF162"/>
      <c r="APG162"/>
      <c r="APH162"/>
      <c r="API162"/>
      <c r="APJ162"/>
      <c r="APK162"/>
      <c r="APL162"/>
      <c r="APM162"/>
      <c r="APN162"/>
      <c r="APO162"/>
      <c r="APP162"/>
      <c r="APQ162"/>
      <c r="APR162"/>
      <c r="APS162"/>
      <c r="APT162"/>
      <c r="APU162"/>
      <c r="APV162"/>
      <c r="APW162"/>
      <c r="APX162"/>
      <c r="APY162"/>
      <c r="APZ162"/>
      <c r="AQA162"/>
      <c r="AQB162"/>
      <c r="AQC162"/>
      <c r="AQD162"/>
      <c r="AQE162"/>
      <c r="AQF162"/>
      <c r="AQG162"/>
      <c r="AQH162"/>
      <c r="AQI162"/>
      <c r="AQJ162"/>
      <c r="AQK162"/>
      <c r="AQL162"/>
      <c r="AQM162"/>
      <c r="AQN162"/>
      <c r="AQO162"/>
      <c r="AQP162"/>
      <c r="AQQ162"/>
      <c r="AQR162"/>
      <c r="AQS162"/>
      <c r="AQT162"/>
      <c r="AQU162"/>
      <c r="AQV162"/>
      <c r="AQW162"/>
      <c r="AQX162"/>
      <c r="AQY162"/>
      <c r="AQZ162"/>
      <c r="ARA162"/>
      <c r="ARB162"/>
      <c r="ARC162"/>
      <c r="ARD162"/>
      <c r="ARE162"/>
      <c r="ARF162"/>
      <c r="ARG162"/>
      <c r="ARH162"/>
      <c r="ARI162"/>
      <c r="ARJ162"/>
      <c r="ARK162"/>
      <c r="ARL162"/>
      <c r="ARM162"/>
      <c r="ARN162"/>
      <c r="ARO162"/>
      <c r="ARP162"/>
      <c r="ARQ162"/>
      <c r="ARR162"/>
      <c r="ARS162"/>
      <c r="ART162"/>
      <c r="ARU162"/>
      <c r="ARV162"/>
      <c r="ARW162"/>
      <c r="ARX162"/>
      <c r="ARY162"/>
      <c r="ARZ162"/>
      <c r="ASA162"/>
      <c r="ASB162"/>
      <c r="ASC162"/>
      <c r="ASD162"/>
      <c r="ASE162"/>
      <c r="ASF162"/>
      <c r="ASG162"/>
      <c r="ASH162"/>
      <c r="ASI162"/>
      <c r="ASJ162"/>
      <c r="ASK162"/>
      <c r="ASL162"/>
      <c r="ASM162"/>
      <c r="ASN162"/>
      <c r="ASO162"/>
      <c r="ASP162"/>
      <c r="ASQ162"/>
      <c r="ASR162"/>
      <c r="ASS162"/>
      <c r="AST162"/>
      <c r="ASU162"/>
      <c r="ASV162"/>
      <c r="ASW162"/>
      <c r="ASX162"/>
      <c r="ASY162"/>
      <c r="ASZ162"/>
      <c r="ATA162"/>
      <c r="ATB162"/>
      <c r="ATC162"/>
      <c r="ATD162"/>
      <c r="ATE162"/>
      <c r="ATF162"/>
      <c r="ATG162"/>
      <c r="ATH162"/>
      <c r="ATI162"/>
      <c r="ATJ162"/>
      <c r="ATK162"/>
      <c r="ATL162"/>
      <c r="ATM162"/>
      <c r="ATN162"/>
      <c r="ATO162"/>
      <c r="ATP162"/>
      <c r="ATQ162"/>
      <c r="ATR162"/>
      <c r="ATS162"/>
      <c r="ATT162"/>
      <c r="ATU162"/>
      <c r="ATV162"/>
      <c r="ATW162"/>
      <c r="ATX162"/>
      <c r="ATY162"/>
      <c r="ATZ162"/>
      <c r="AUA162"/>
      <c r="AUB162"/>
      <c r="AUC162"/>
      <c r="AUD162"/>
      <c r="AUE162"/>
      <c r="AUF162"/>
      <c r="AUG162"/>
      <c r="AUH162"/>
      <c r="AUI162"/>
      <c r="AUJ162"/>
      <c r="AUK162"/>
      <c r="AUL162"/>
      <c r="AUM162"/>
      <c r="AUN162"/>
      <c r="AUO162"/>
      <c r="AUP162"/>
      <c r="AUQ162"/>
      <c r="AUR162"/>
      <c r="AUS162"/>
      <c r="AUT162"/>
      <c r="AUU162"/>
      <c r="AUV162"/>
      <c r="AUW162"/>
      <c r="AUX162"/>
      <c r="AUY162"/>
      <c r="AUZ162"/>
      <c r="AVA162"/>
      <c r="AVB162"/>
      <c r="AVC162"/>
      <c r="AVD162"/>
      <c r="AVE162"/>
      <c r="AVF162"/>
      <c r="AVG162"/>
      <c r="AVH162"/>
      <c r="AVI162"/>
      <c r="AVJ162"/>
      <c r="AVK162"/>
      <c r="AVL162"/>
      <c r="AVM162"/>
      <c r="AVN162"/>
      <c r="AVO162"/>
      <c r="AVP162"/>
      <c r="AVQ162"/>
      <c r="AVR162"/>
      <c r="AVS162"/>
      <c r="AVT162"/>
      <c r="AVU162"/>
      <c r="AVV162"/>
      <c r="AVW162"/>
      <c r="AVX162"/>
      <c r="AVY162"/>
      <c r="AVZ162"/>
      <c r="AWA162"/>
      <c r="AWB162"/>
      <c r="AWC162"/>
      <c r="AWD162"/>
      <c r="AWE162"/>
      <c r="AWF162"/>
      <c r="AWG162"/>
      <c r="AWH162"/>
      <c r="AWI162"/>
      <c r="AWJ162"/>
      <c r="AWK162"/>
      <c r="AWL162"/>
      <c r="AWM162"/>
      <c r="AWN162"/>
      <c r="AWO162"/>
      <c r="AWP162"/>
      <c r="AWQ162"/>
      <c r="AWR162"/>
      <c r="AWS162"/>
      <c r="AWT162"/>
      <c r="AWU162"/>
      <c r="AWV162"/>
      <c r="AWW162"/>
      <c r="AWX162"/>
      <c r="AWY162"/>
      <c r="AWZ162"/>
      <c r="AXA162"/>
      <c r="AXB162"/>
      <c r="AXC162"/>
      <c r="AXD162"/>
      <c r="AXE162"/>
      <c r="AXF162"/>
      <c r="AXG162"/>
      <c r="AXH162"/>
      <c r="AXI162"/>
      <c r="AXJ162"/>
      <c r="AXK162"/>
      <c r="AXL162"/>
      <c r="AXM162"/>
      <c r="AXN162"/>
      <c r="AXO162"/>
      <c r="AXP162"/>
      <c r="AXQ162"/>
      <c r="AXR162"/>
      <c r="AXS162"/>
      <c r="AXT162"/>
      <c r="AXU162"/>
      <c r="AXV162"/>
      <c r="AXW162"/>
      <c r="AXX162"/>
      <c r="AXY162"/>
      <c r="AXZ162"/>
      <c r="AYA162"/>
      <c r="AYB162"/>
      <c r="AYC162"/>
      <c r="AYD162"/>
      <c r="AYE162"/>
      <c r="AYF162"/>
      <c r="AYG162"/>
      <c r="AYH162"/>
      <c r="AYI162"/>
      <c r="AYJ162"/>
      <c r="AYK162"/>
      <c r="AYL162"/>
      <c r="AYM162"/>
      <c r="AYN162"/>
      <c r="AYO162"/>
      <c r="AYP162"/>
      <c r="AYQ162"/>
      <c r="AYR162"/>
      <c r="AYS162"/>
      <c r="AYT162"/>
      <c r="AYU162"/>
      <c r="AYV162"/>
      <c r="AYW162"/>
      <c r="AYX162"/>
      <c r="AYY162"/>
      <c r="AYZ162"/>
      <c r="AZA162"/>
      <c r="AZB162"/>
      <c r="AZC162"/>
      <c r="AZD162"/>
      <c r="AZE162"/>
      <c r="AZF162"/>
      <c r="AZG162"/>
      <c r="AZH162"/>
      <c r="AZI162"/>
      <c r="AZJ162"/>
      <c r="AZK162"/>
      <c r="AZL162"/>
      <c r="AZM162"/>
      <c r="AZN162"/>
      <c r="AZO162"/>
      <c r="AZP162"/>
      <c r="AZQ162"/>
      <c r="AZR162"/>
      <c r="AZS162"/>
      <c r="AZT162"/>
      <c r="AZU162"/>
      <c r="AZV162"/>
      <c r="AZW162"/>
      <c r="AZX162"/>
      <c r="AZY162"/>
      <c r="AZZ162"/>
      <c r="BAA162"/>
      <c r="BAB162"/>
      <c r="BAC162"/>
      <c r="BAD162"/>
      <c r="BAE162"/>
      <c r="BAF162"/>
      <c r="BAG162"/>
      <c r="BAH162"/>
      <c r="BAI162"/>
      <c r="BAJ162"/>
      <c r="BAK162"/>
      <c r="BAL162"/>
      <c r="BAM162"/>
      <c r="BAN162"/>
      <c r="BAO162"/>
      <c r="BAP162"/>
      <c r="BAQ162"/>
      <c r="BAR162"/>
      <c r="BAS162"/>
      <c r="BAT162"/>
      <c r="BAU162"/>
      <c r="BAV162"/>
      <c r="BAW162"/>
      <c r="BAX162"/>
      <c r="BAY162"/>
      <c r="BAZ162"/>
      <c r="BBA162"/>
      <c r="BBB162"/>
      <c r="BBC162"/>
      <c r="BBD162"/>
      <c r="BBE162"/>
      <c r="BBF162"/>
      <c r="BBG162"/>
      <c r="BBH162"/>
      <c r="BBI162"/>
      <c r="BBJ162"/>
      <c r="BBK162"/>
      <c r="BBL162"/>
      <c r="BBM162"/>
      <c r="BBN162"/>
      <c r="BBO162"/>
      <c r="BBP162"/>
      <c r="BBQ162"/>
      <c r="BBR162"/>
      <c r="BBS162"/>
      <c r="BBT162"/>
      <c r="BBU162"/>
      <c r="BBV162"/>
      <c r="BBW162"/>
      <c r="BBX162"/>
      <c r="BBY162"/>
      <c r="BBZ162"/>
      <c r="BCA162"/>
      <c r="BCB162"/>
      <c r="BCC162"/>
      <c r="BCD162"/>
      <c r="BCE162"/>
      <c r="BCF162"/>
      <c r="BCG162"/>
      <c r="BCH162"/>
      <c r="BCI162"/>
      <c r="BCJ162"/>
      <c r="BCK162"/>
      <c r="BCL162"/>
      <c r="BCM162"/>
      <c r="BCN162"/>
      <c r="BCO162"/>
      <c r="BCP162"/>
      <c r="BCQ162"/>
      <c r="BCR162"/>
      <c r="BCS162"/>
      <c r="BCT162"/>
      <c r="BCU162"/>
      <c r="BCV162"/>
      <c r="BCW162"/>
      <c r="BCX162"/>
      <c r="BCY162"/>
      <c r="BCZ162"/>
      <c r="BDA162"/>
      <c r="BDB162"/>
      <c r="BDC162"/>
      <c r="BDD162"/>
      <c r="BDE162"/>
      <c r="BDF162"/>
      <c r="BDG162"/>
      <c r="BDH162"/>
      <c r="BDI162"/>
      <c r="BDJ162"/>
      <c r="BDK162"/>
      <c r="BDL162"/>
      <c r="BDM162"/>
      <c r="BDN162"/>
      <c r="BDO162"/>
      <c r="BDP162"/>
      <c r="BDQ162"/>
      <c r="BDR162"/>
      <c r="BDS162"/>
      <c r="BDT162"/>
      <c r="BDU162"/>
      <c r="BDV162"/>
      <c r="BDW162"/>
      <c r="BDX162"/>
      <c r="BDY162"/>
      <c r="BDZ162"/>
      <c r="BEA162"/>
      <c r="BEB162"/>
      <c r="BEC162"/>
      <c r="BED162"/>
      <c r="BEE162"/>
      <c r="BEF162"/>
      <c r="BEG162"/>
      <c r="BEH162"/>
      <c r="BEI162"/>
      <c r="BEJ162"/>
      <c r="BEK162"/>
      <c r="BEL162"/>
      <c r="BEM162"/>
      <c r="BEN162"/>
      <c r="BEO162"/>
      <c r="BEP162"/>
      <c r="BEQ162"/>
      <c r="BER162"/>
      <c r="BES162"/>
      <c r="BET162"/>
      <c r="BEU162"/>
      <c r="BEV162"/>
      <c r="BEW162"/>
      <c r="BEX162"/>
      <c r="BEY162"/>
      <c r="BEZ162"/>
      <c r="BFA162"/>
      <c r="BFB162"/>
      <c r="BFC162"/>
      <c r="BFD162"/>
      <c r="BFE162"/>
      <c r="BFF162"/>
      <c r="BFG162"/>
      <c r="BFH162"/>
      <c r="BFI162"/>
      <c r="BFJ162"/>
      <c r="BFK162"/>
      <c r="BFL162"/>
      <c r="BFM162"/>
      <c r="BFN162"/>
      <c r="BFO162"/>
      <c r="BFP162"/>
      <c r="BFQ162"/>
      <c r="BFR162"/>
      <c r="BFS162"/>
      <c r="BFT162"/>
      <c r="BFU162"/>
      <c r="BFV162"/>
      <c r="BFW162"/>
      <c r="BFX162"/>
      <c r="BFY162"/>
      <c r="BFZ162"/>
      <c r="BGA162"/>
      <c r="BGB162"/>
      <c r="BGC162"/>
      <c r="BGD162"/>
      <c r="BGE162"/>
      <c r="BGF162"/>
      <c r="BGG162"/>
      <c r="BGH162"/>
      <c r="BGI162"/>
      <c r="BGJ162"/>
      <c r="BGK162"/>
      <c r="BGL162"/>
      <c r="BGM162"/>
      <c r="BGN162"/>
      <c r="BGO162"/>
      <c r="BGP162"/>
      <c r="BGQ162"/>
      <c r="BGR162"/>
      <c r="BGS162"/>
      <c r="BGT162"/>
      <c r="BGU162"/>
      <c r="BGV162"/>
      <c r="BGW162"/>
      <c r="BGX162"/>
      <c r="BGY162"/>
      <c r="BGZ162"/>
      <c r="BHA162"/>
      <c r="BHB162"/>
      <c r="BHC162"/>
      <c r="BHD162"/>
      <c r="BHE162"/>
      <c r="BHF162"/>
      <c r="BHG162"/>
      <c r="BHH162"/>
      <c r="BHI162"/>
      <c r="BHJ162"/>
      <c r="BHK162"/>
      <c r="BHL162"/>
      <c r="BHM162"/>
      <c r="BHN162"/>
      <c r="BHO162"/>
      <c r="BHP162"/>
      <c r="BHQ162"/>
      <c r="BHR162"/>
      <c r="BHS162"/>
      <c r="BHT162"/>
      <c r="BHU162"/>
      <c r="BHV162"/>
      <c r="BHW162"/>
      <c r="BHX162"/>
      <c r="BHY162"/>
      <c r="BHZ162"/>
      <c r="BIA162"/>
      <c r="BIB162"/>
      <c r="BIC162"/>
      <c r="BID162"/>
      <c r="BIE162"/>
      <c r="BIF162"/>
      <c r="BIG162"/>
      <c r="BIH162"/>
      <c r="BII162"/>
      <c r="BIJ162"/>
      <c r="BIK162"/>
      <c r="BIL162"/>
      <c r="BIM162"/>
      <c r="BIN162"/>
      <c r="BIO162"/>
      <c r="BIP162"/>
      <c r="BIQ162"/>
      <c r="BIR162"/>
      <c r="BIS162"/>
      <c r="BIT162"/>
      <c r="BIU162"/>
      <c r="BIV162"/>
      <c r="BIW162"/>
      <c r="BIX162"/>
      <c r="BIY162"/>
      <c r="BIZ162"/>
      <c r="BJA162"/>
      <c r="BJB162"/>
      <c r="BJC162"/>
      <c r="BJD162"/>
      <c r="BJE162"/>
      <c r="BJF162"/>
      <c r="BJG162"/>
      <c r="BJH162"/>
      <c r="BJI162"/>
      <c r="BJJ162"/>
      <c r="BJK162"/>
      <c r="BJL162"/>
      <c r="BJM162"/>
      <c r="BJN162"/>
      <c r="BJO162"/>
      <c r="BJP162"/>
      <c r="BJQ162"/>
      <c r="BJR162"/>
      <c r="BJS162"/>
      <c r="BJT162"/>
      <c r="BJU162"/>
      <c r="BJV162"/>
      <c r="BJW162"/>
      <c r="BJX162"/>
      <c r="BJY162"/>
      <c r="BJZ162"/>
      <c r="BKA162"/>
      <c r="BKB162"/>
      <c r="BKC162"/>
      <c r="BKD162"/>
      <c r="BKE162"/>
      <c r="BKF162"/>
      <c r="BKG162"/>
      <c r="BKH162"/>
      <c r="BKI162"/>
      <c r="BKJ162"/>
      <c r="BKK162"/>
      <c r="BKL162"/>
      <c r="BKM162"/>
      <c r="BKN162"/>
      <c r="BKO162"/>
      <c r="BKP162"/>
      <c r="BKQ162"/>
      <c r="BKR162"/>
      <c r="BKS162"/>
      <c r="BKT162"/>
      <c r="BKU162"/>
      <c r="BKV162"/>
      <c r="BKW162"/>
      <c r="BKX162"/>
      <c r="BKY162"/>
      <c r="BKZ162"/>
      <c r="BLA162"/>
      <c r="BLB162"/>
      <c r="BLC162"/>
      <c r="BLD162"/>
      <c r="BLE162"/>
      <c r="BLF162"/>
      <c r="BLG162"/>
      <c r="BLH162"/>
      <c r="BLI162"/>
      <c r="BLJ162"/>
      <c r="BLK162"/>
      <c r="BLL162"/>
      <c r="BLM162"/>
      <c r="BLN162"/>
      <c r="BLO162"/>
      <c r="BLP162"/>
      <c r="BLQ162"/>
      <c r="BLR162"/>
      <c r="BLS162"/>
      <c r="BLT162"/>
      <c r="BLU162"/>
      <c r="BLV162"/>
      <c r="BLW162"/>
      <c r="BLX162"/>
      <c r="BLY162"/>
      <c r="BLZ162"/>
      <c r="BMA162"/>
      <c r="BMB162"/>
      <c r="BMC162"/>
      <c r="BMD162"/>
      <c r="BME162"/>
      <c r="BMF162"/>
      <c r="BMG162"/>
      <c r="BMH162"/>
      <c r="BMI162"/>
      <c r="BMJ162"/>
      <c r="BMK162"/>
      <c r="BML162"/>
      <c r="BMM162"/>
      <c r="BMN162"/>
      <c r="BMO162"/>
      <c r="BMP162"/>
      <c r="BMQ162"/>
      <c r="BMR162"/>
      <c r="BMS162"/>
      <c r="BMT162"/>
      <c r="BMU162"/>
      <c r="BMV162"/>
      <c r="BMW162"/>
      <c r="BMX162"/>
      <c r="BMY162"/>
      <c r="BMZ162"/>
      <c r="BNA162"/>
      <c r="BNB162"/>
      <c r="BNC162"/>
      <c r="BND162"/>
      <c r="BNE162"/>
      <c r="BNF162"/>
      <c r="BNG162"/>
      <c r="BNH162"/>
      <c r="BNI162"/>
      <c r="BNJ162"/>
      <c r="BNK162"/>
      <c r="BNL162"/>
      <c r="BNM162"/>
      <c r="BNN162"/>
      <c r="BNO162"/>
      <c r="BNP162"/>
      <c r="BNQ162"/>
      <c r="BNR162"/>
      <c r="BNS162"/>
      <c r="BNT162"/>
      <c r="BNU162"/>
      <c r="BNV162"/>
      <c r="BNW162"/>
      <c r="BNX162"/>
      <c r="BNY162"/>
      <c r="BNZ162"/>
      <c r="BOA162"/>
      <c r="BOB162"/>
      <c r="BOC162"/>
      <c r="BOD162"/>
      <c r="BOE162"/>
      <c r="BOF162"/>
      <c r="BOG162"/>
      <c r="BOH162"/>
      <c r="BOI162"/>
      <c r="BOJ162"/>
      <c r="BOK162"/>
      <c r="BOL162"/>
      <c r="BOM162"/>
      <c r="BON162"/>
      <c r="BOO162"/>
      <c r="BOP162"/>
      <c r="BOQ162"/>
      <c r="BOR162"/>
      <c r="BOS162"/>
      <c r="BOT162"/>
      <c r="BOU162"/>
      <c r="BOV162"/>
      <c r="BOW162"/>
      <c r="BOX162"/>
      <c r="BOY162"/>
      <c r="BOZ162"/>
      <c r="BPA162"/>
      <c r="BPB162"/>
      <c r="BPC162"/>
      <c r="BPD162"/>
      <c r="BPE162"/>
      <c r="BPF162"/>
      <c r="BPG162"/>
      <c r="BPH162"/>
      <c r="BPI162"/>
      <c r="BPJ162"/>
      <c r="BPK162"/>
      <c r="BPL162"/>
      <c r="BPM162"/>
      <c r="BPN162"/>
      <c r="BPO162"/>
      <c r="BPP162"/>
      <c r="BPQ162"/>
      <c r="BPR162"/>
      <c r="BPS162"/>
      <c r="BPT162"/>
      <c r="BPU162"/>
      <c r="BPV162"/>
      <c r="BPW162"/>
      <c r="BPX162"/>
      <c r="BPY162"/>
      <c r="BPZ162"/>
      <c r="BQA162"/>
      <c r="BQB162"/>
      <c r="BQC162"/>
      <c r="BQD162"/>
      <c r="BQE162"/>
      <c r="BQF162"/>
      <c r="BQG162"/>
      <c r="BQH162"/>
      <c r="BQI162"/>
      <c r="BQJ162"/>
      <c r="BQK162"/>
      <c r="BQL162"/>
      <c r="BQM162"/>
      <c r="BQN162"/>
      <c r="BQO162"/>
      <c r="BQP162"/>
      <c r="BQQ162"/>
      <c r="BQR162"/>
      <c r="BQS162"/>
      <c r="BQT162"/>
      <c r="BQU162"/>
      <c r="BQV162"/>
      <c r="BQW162"/>
      <c r="BQX162"/>
      <c r="BQY162"/>
      <c r="BQZ162"/>
      <c r="BRA162"/>
      <c r="BRB162"/>
      <c r="BRC162"/>
      <c r="BRD162"/>
      <c r="BRE162"/>
      <c r="BRF162"/>
      <c r="BRG162"/>
      <c r="BRH162"/>
      <c r="BRI162"/>
      <c r="BRJ162"/>
      <c r="BRK162"/>
      <c r="BRL162"/>
      <c r="BRM162"/>
      <c r="BRN162"/>
      <c r="BRO162"/>
      <c r="BRP162"/>
      <c r="BRQ162"/>
      <c r="BRR162"/>
      <c r="BRS162"/>
      <c r="BRT162"/>
      <c r="BRU162"/>
      <c r="BRV162"/>
      <c r="BRW162"/>
      <c r="BRX162"/>
      <c r="BRY162"/>
      <c r="BRZ162"/>
      <c r="BSA162"/>
      <c r="BSB162"/>
      <c r="BSC162"/>
      <c r="BSD162"/>
      <c r="BSE162"/>
      <c r="BSF162"/>
      <c r="BSG162"/>
      <c r="BSH162"/>
      <c r="BSI162"/>
      <c r="BSJ162"/>
      <c r="BSK162"/>
      <c r="BSL162"/>
      <c r="BSM162"/>
      <c r="BSN162"/>
      <c r="BSO162"/>
      <c r="BSP162"/>
      <c r="BSQ162"/>
      <c r="BSR162"/>
      <c r="BSS162"/>
      <c r="BST162"/>
      <c r="BSU162"/>
      <c r="BSV162"/>
      <c r="BSW162"/>
      <c r="BSX162"/>
      <c r="BSY162"/>
      <c r="BSZ162"/>
      <c r="BTA162"/>
      <c r="BTB162"/>
      <c r="BTC162"/>
      <c r="BTD162"/>
      <c r="BTE162"/>
      <c r="BTF162"/>
      <c r="BTG162"/>
      <c r="BTH162"/>
      <c r="BTI162"/>
      <c r="BTJ162"/>
      <c r="BTK162"/>
      <c r="BTL162"/>
      <c r="BTM162"/>
      <c r="BTN162"/>
      <c r="BTO162"/>
      <c r="BTP162"/>
      <c r="BTQ162"/>
      <c r="BTR162"/>
      <c r="BTS162"/>
      <c r="BTT162"/>
      <c r="BTU162"/>
      <c r="BTV162"/>
      <c r="BTW162"/>
      <c r="BTX162"/>
      <c r="BTY162"/>
      <c r="BTZ162"/>
      <c r="BUA162"/>
      <c r="BUB162"/>
      <c r="BUC162"/>
      <c r="BUD162"/>
      <c r="BUE162"/>
      <c r="BUF162"/>
      <c r="BUG162"/>
      <c r="BUH162"/>
      <c r="BUI162"/>
      <c r="BUJ162"/>
      <c r="BUK162"/>
      <c r="BUL162"/>
      <c r="BUM162"/>
      <c r="BUN162"/>
      <c r="BUO162"/>
      <c r="BUP162"/>
      <c r="BUQ162"/>
      <c r="BUR162"/>
      <c r="BUS162"/>
      <c r="BUT162"/>
      <c r="BUU162"/>
      <c r="BUV162"/>
      <c r="BUW162"/>
      <c r="BUX162"/>
      <c r="BUY162"/>
      <c r="BUZ162"/>
      <c r="BVA162"/>
      <c r="BVB162"/>
      <c r="BVC162"/>
      <c r="BVD162"/>
      <c r="BVE162"/>
      <c r="BVF162"/>
      <c r="BVG162"/>
      <c r="BVH162"/>
      <c r="BVI162"/>
      <c r="BVJ162"/>
      <c r="BVK162"/>
      <c r="BVL162"/>
      <c r="BVM162"/>
      <c r="BVN162"/>
      <c r="BVO162"/>
      <c r="BVP162"/>
      <c r="BVQ162"/>
      <c r="BVR162"/>
      <c r="BVS162"/>
      <c r="BVT162"/>
      <c r="BVU162"/>
      <c r="BVV162"/>
      <c r="BVW162"/>
      <c r="BVX162"/>
      <c r="BVY162"/>
      <c r="BVZ162"/>
      <c r="BWA162"/>
      <c r="BWB162"/>
      <c r="BWC162"/>
      <c r="BWD162"/>
      <c r="BWE162"/>
      <c r="BWF162"/>
      <c r="BWG162"/>
      <c r="BWH162"/>
      <c r="BWI162"/>
      <c r="BWJ162"/>
      <c r="BWK162"/>
      <c r="BWL162"/>
      <c r="BWM162"/>
      <c r="BWN162"/>
      <c r="BWO162"/>
      <c r="BWP162"/>
      <c r="BWQ162"/>
      <c r="BWR162"/>
      <c r="BWS162"/>
      <c r="BWT162"/>
      <c r="BWU162"/>
      <c r="BWV162"/>
      <c r="BWW162"/>
      <c r="BWX162"/>
      <c r="BWY162"/>
      <c r="BWZ162"/>
      <c r="BXA162"/>
      <c r="BXB162"/>
      <c r="BXC162"/>
      <c r="BXD162"/>
      <c r="BXE162"/>
    </row>
    <row r="163" spans="1:1981" s="4" customFormat="1" ht="17.25" x14ac:dyDescent="0.25">
      <c r="A163"/>
      <c r="B163" s="192" t="s">
        <v>326</v>
      </c>
      <c r="C163" s="192"/>
      <c r="D163" s="2"/>
      <c r="E163" s="3"/>
      <c r="F163" s="1"/>
      <c r="G163" s="3"/>
      <c r="H163" s="3"/>
      <c r="I163" s="3"/>
      <c r="J163" s="3"/>
      <c r="L163" s="4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  <c r="ABW163"/>
      <c r="ABX163"/>
      <c r="ABY163"/>
      <c r="ABZ163"/>
      <c r="ACA163"/>
      <c r="ACB163"/>
      <c r="ACC163"/>
      <c r="ACD163"/>
      <c r="ACE163"/>
      <c r="ACF163"/>
      <c r="ACG163"/>
      <c r="ACH163"/>
      <c r="ACI163"/>
      <c r="ACJ163"/>
      <c r="ACK163"/>
      <c r="ACL163"/>
      <c r="ACM163"/>
      <c r="ACN163"/>
      <c r="ACO163"/>
      <c r="ACP163"/>
      <c r="ACQ163"/>
      <c r="ACR163"/>
      <c r="ACS163"/>
      <c r="ACT163"/>
      <c r="ACU163"/>
      <c r="ACV163"/>
      <c r="ACW163"/>
      <c r="ACX163"/>
      <c r="ACY163"/>
      <c r="ACZ163"/>
      <c r="ADA163"/>
      <c r="ADB163"/>
      <c r="ADC163"/>
      <c r="ADD163"/>
      <c r="ADE163"/>
      <c r="ADF163"/>
      <c r="ADG163"/>
      <c r="ADH163"/>
      <c r="ADI163"/>
      <c r="ADJ163"/>
      <c r="ADK163"/>
      <c r="ADL163"/>
      <c r="ADM163"/>
      <c r="ADN163"/>
      <c r="ADO163"/>
      <c r="ADP163"/>
      <c r="ADQ163"/>
      <c r="ADR163"/>
      <c r="ADS163"/>
      <c r="ADT163"/>
      <c r="ADU163"/>
      <c r="ADV163"/>
      <c r="ADW163"/>
      <c r="ADX163"/>
      <c r="ADY163"/>
      <c r="ADZ163"/>
      <c r="AEA163"/>
      <c r="AEB163"/>
      <c r="AEC163"/>
      <c r="AED163"/>
      <c r="AEE163"/>
      <c r="AEF163"/>
      <c r="AEG163"/>
      <c r="AEH163"/>
      <c r="AEI163"/>
      <c r="AEJ163"/>
      <c r="AEK163"/>
      <c r="AEL163"/>
      <c r="AEM163"/>
      <c r="AEN163"/>
      <c r="AEO163"/>
      <c r="AEP163"/>
      <c r="AEQ163"/>
      <c r="AER163"/>
      <c r="AES163"/>
      <c r="AET163"/>
      <c r="AEU163"/>
      <c r="AEV163"/>
      <c r="AEW163"/>
      <c r="AEX163"/>
      <c r="AEY163"/>
      <c r="AEZ163"/>
      <c r="AFA163"/>
      <c r="AFB163"/>
      <c r="AFC163"/>
      <c r="AFD163"/>
      <c r="AFE163"/>
      <c r="AFF163"/>
      <c r="AFG163"/>
      <c r="AFH163"/>
      <c r="AFI163"/>
      <c r="AFJ163"/>
      <c r="AFK163"/>
      <c r="AFL163"/>
      <c r="AFM163"/>
      <c r="AFN163"/>
      <c r="AFO163"/>
      <c r="AFP163"/>
      <c r="AFQ163"/>
      <c r="AFR163"/>
      <c r="AFS163"/>
      <c r="AFT163"/>
      <c r="AFU163"/>
      <c r="AFV163"/>
      <c r="AFW163"/>
      <c r="AFX163"/>
      <c r="AFY163"/>
      <c r="AFZ163"/>
      <c r="AGA163"/>
      <c r="AGB163"/>
      <c r="AGC163"/>
      <c r="AGD163"/>
      <c r="AGE163"/>
      <c r="AGF163"/>
      <c r="AGG163"/>
      <c r="AGH163"/>
      <c r="AGI163"/>
      <c r="AGJ163"/>
      <c r="AGK163"/>
      <c r="AGL163"/>
      <c r="AGM163"/>
      <c r="AGN163"/>
      <c r="AGO163"/>
      <c r="AGP163"/>
      <c r="AGQ163"/>
      <c r="AGR163"/>
      <c r="AGS163"/>
      <c r="AGT163"/>
      <c r="AGU163"/>
      <c r="AGV163"/>
      <c r="AGW163"/>
      <c r="AGX163"/>
      <c r="AGY163"/>
      <c r="AGZ163"/>
      <c r="AHA163"/>
      <c r="AHB163"/>
      <c r="AHC163"/>
      <c r="AHD163"/>
      <c r="AHE163"/>
      <c r="AHF163"/>
      <c r="AHG163"/>
      <c r="AHH163"/>
      <c r="AHI163"/>
      <c r="AHJ163"/>
      <c r="AHK163"/>
      <c r="AHL163"/>
      <c r="AHM163"/>
      <c r="AHN163"/>
      <c r="AHO163"/>
      <c r="AHP163"/>
      <c r="AHQ163"/>
      <c r="AHR163"/>
      <c r="AHS163"/>
      <c r="AHT163"/>
      <c r="AHU163"/>
      <c r="AHV163"/>
      <c r="AHW163"/>
      <c r="AHX163"/>
      <c r="AHY163"/>
      <c r="AHZ163"/>
      <c r="AIA163"/>
      <c r="AIB163"/>
      <c r="AIC163"/>
      <c r="AID163"/>
      <c r="AIE163"/>
      <c r="AIF163"/>
      <c r="AIG163"/>
      <c r="AIH163"/>
      <c r="AII163"/>
      <c r="AIJ163"/>
      <c r="AIK163"/>
      <c r="AIL163"/>
      <c r="AIM163"/>
      <c r="AIN163"/>
      <c r="AIO163"/>
      <c r="AIP163"/>
      <c r="AIQ163"/>
      <c r="AIR163"/>
      <c r="AIS163"/>
      <c r="AIT163"/>
      <c r="AIU163"/>
      <c r="AIV163"/>
      <c r="AIW163"/>
      <c r="AIX163"/>
      <c r="AIY163"/>
      <c r="AIZ163"/>
      <c r="AJA163"/>
      <c r="AJB163"/>
      <c r="AJC163"/>
      <c r="AJD163"/>
      <c r="AJE163"/>
      <c r="AJF163"/>
      <c r="AJG163"/>
      <c r="AJH163"/>
      <c r="AJI163"/>
      <c r="AJJ163"/>
      <c r="AJK163"/>
      <c r="AJL163"/>
      <c r="AJM163"/>
      <c r="AJN163"/>
      <c r="AJO163"/>
      <c r="AJP163"/>
      <c r="AJQ163"/>
      <c r="AJR163"/>
      <c r="AJS163"/>
      <c r="AJT163"/>
      <c r="AJU163"/>
      <c r="AJV163"/>
      <c r="AJW163"/>
      <c r="AJX163"/>
      <c r="AJY163"/>
      <c r="AJZ163"/>
      <c r="AKA163"/>
      <c r="AKB163"/>
      <c r="AKC163"/>
      <c r="AKD163"/>
      <c r="AKE163"/>
      <c r="AKF163"/>
      <c r="AKG163"/>
      <c r="AKH163"/>
      <c r="AKI163"/>
      <c r="AKJ163"/>
      <c r="AKK163"/>
      <c r="AKL163"/>
      <c r="AKM163"/>
      <c r="AKN163"/>
      <c r="AKO163"/>
      <c r="AKP163"/>
      <c r="AKQ163"/>
      <c r="AKR163"/>
      <c r="AKS163"/>
      <c r="AKT163"/>
      <c r="AKU163"/>
      <c r="AKV163"/>
      <c r="AKW163"/>
      <c r="AKX163"/>
      <c r="AKY163"/>
      <c r="AKZ163"/>
      <c r="ALA163"/>
      <c r="ALB163"/>
      <c r="ALC163"/>
      <c r="ALD163"/>
      <c r="ALE163"/>
      <c r="ALF163"/>
      <c r="ALG163"/>
      <c r="ALH163"/>
      <c r="ALI163"/>
      <c r="ALJ163"/>
      <c r="ALK163"/>
      <c r="ALL163"/>
      <c r="ALM163"/>
      <c r="ALN163"/>
      <c r="ALO163"/>
      <c r="ALP163"/>
      <c r="ALQ163"/>
      <c r="ALR163"/>
      <c r="ALS163"/>
      <c r="ALT163"/>
      <c r="ALU163"/>
      <c r="ALV163"/>
      <c r="ALW163"/>
      <c r="ALX163"/>
      <c r="ALY163"/>
      <c r="ALZ163"/>
      <c r="AMA163"/>
      <c r="AMB163"/>
      <c r="AMC163"/>
      <c r="AMD163"/>
      <c r="AME163"/>
      <c r="AMF163"/>
      <c r="AMG163"/>
      <c r="AMH163"/>
      <c r="AMI163"/>
      <c r="AMJ163"/>
      <c r="AMK163"/>
      <c r="AML163"/>
      <c r="AMM163"/>
      <c r="AMN163"/>
      <c r="AMO163"/>
      <c r="AMP163"/>
      <c r="AMQ163"/>
      <c r="AMR163"/>
      <c r="AMS163"/>
      <c r="AMT163"/>
      <c r="AMU163"/>
      <c r="AMV163"/>
      <c r="AMW163"/>
      <c r="AMX163"/>
      <c r="AMY163"/>
      <c r="AMZ163"/>
      <c r="ANA163"/>
      <c r="ANB163"/>
      <c r="ANC163"/>
      <c r="AND163"/>
      <c r="ANE163"/>
      <c r="ANF163"/>
      <c r="ANG163"/>
      <c r="ANH163"/>
      <c r="ANI163"/>
      <c r="ANJ163"/>
      <c r="ANK163"/>
      <c r="ANL163"/>
      <c r="ANM163"/>
      <c r="ANN163"/>
      <c r="ANO163"/>
      <c r="ANP163"/>
      <c r="ANQ163"/>
      <c r="ANR163"/>
      <c r="ANS163"/>
      <c r="ANT163"/>
      <c r="ANU163"/>
      <c r="ANV163"/>
      <c r="ANW163"/>
      <c r="ANX163"/>
      <c r="ANY163"/>
      <c r="ANZ163"/>
      <c r="AOA163"/>
      <c r="AOB163"/>
      <c r="AOC163"/>
      <c r="AOD163"/>
      <c r="AOE163"/>
      <c r="AOF163"/>
      <c r="AOG163"/>
      <c r="AOH163"/>
      <c r="AOI163"/>
      <c r="AOJ163"/>
      <c r="AOK163"/>
      <c r="AOL163"/>
      <c r="AOM163"/>
      <c r="AON163"/>
      <c r="AOO163"/>
      <c r="AOP163"/>
      <c r="AOQ163"/>
      <c r="AOR163"/>
      <c r="AOS163"/>
      <c r="AOT163"/>
      <c r="AOU163"/>
      <c r="AOV163"/>
      <c r="AOW163"/>
      <c r="AOX163"/>
      <c r="AOY163"/>
      <c r="AOZ163"/>
      <c r="APA163"/>
      <c r="APB163"/>
      <c r="APC163"/>
      <c r="APD163"/>
      <c r="APE163"/>
      <c r="APF163"/>
      <c r="APG163"/>
      <c r="APH163"/>
      <c r="API163"/>
      <c r="APJ163"/>
      <c r="APK163"/>
      <c r="APL163"/>
      <c r="APM163"/>
      <c r="APN163"/>
      <c r="APO163"/>
      <c r="APP163"/>
      <c r="APQ163"/>
      <c r="APR163"/>
      <c r="APS163"/>
      <c r="APT163"/>
      <c r="APU163"/>
      <c r="APV163"/>
      <c r="APW163"/>
      <c r="APX163"/>
      <c r="APY163"/>
      <c r="APZ163"/>
      <c r="AQA163"/>
      <c r="AQB163"/>
      <c r="AQC163"/>
      <c r="AQD163"/>
      <c r="AQE163"/>
      <c r="AQF163"/>
      <c r="AQG163"/>
      <c r="AQH163"/>
      <c r="AQI163"/>
      <c r="AQJ163"/>
      <c r="AQK163"/>
      <c r="AQL163"/>
      <c r="AQM163"/>
      <c r="AQN163"/>
      <c r="AQO163"/>
      <c r="AQP163"/>
      <c r="AQQ163"/>
      <c r="AQR163"/>
      <c r="AQS163"/>
      <c r="AQT163"/>
      <c r="AQU163"/>
      <c r="AQV163"/>
      <c r="AQW163"/>
      <c r="AQX163"/>
      <c r="AQY163"/>
      <c r="AQZ163"/>
      <c r="ARA163"/>
      <c r="ARB163"/>
      <c r="ARC163"/>
      <c r="ARD163"/>
      <c r="ARE163"/>
      <c r="ARF163"/>
      <c r="ARG163"/>
      <c r="ARH163"/>
      <c r="ARI163"/>
      <c r="ARJ163"/>
      <c r="ARK163"/>
      <c r="ARL163"/>
      <c r="ARM163"/>
      <c r="ARN163"/>
      <c r="ARO163"/>
      <c r="ARP163"/>
      <c r="ARQ163"/>
      <c r="ARR163"/>
      <c r="ARS163"/>
      <c r="ART163"/>
      <c r="ARU163"/>
      <c r="ARV163"/>
      <c r="ARW163"/>
      <c r="ARX163"/>
      <c r="ARY163"/>
      <c r="ARZ163"/>
      <c r="ASA163"/>
      <c r="ASB163"/>
      <c r="ASC163"/>
      <c r="ASD163"/>
      <c r="ASE163"/>
      <c r="ASF163"/>
      <c r="ASG163"/>
      <c r="ASH163"/>
      <c r="ASI163"/>
      <c r="ASJ163"/>
      <c r="ASK163"/>
      <c r="ASL163"/>
      <c r="ASM163"/>
      <c r="ASN163"/>
      <c r="ASO163"/>
      <c r="ASP163"/>
      <c r="ASQ163"/>
      <c r="ASR163"/>
      <c r="ASS163"/>
      <c r="AST163"/>
      <c r="ASU163"/>
      <c r="ASV163"/>
      <c r="ASW163"/>
      <c r="ASX163"/>
      <c r="ASY163"/>
      <c r="ASZ163"/>
      <c r="ATA163"/>
      <c r="ATB163"/>
      <c r="ATC163"/>
      <c r="ATD163"/>
      <c r="ATE163"/>
      <c r="ATF163"/>
      <c r="ATG163"/>
      <c r="ATH163"/>
      <c r="ATI163"/>
      <c r="ATJ163"/>
      <c r="ATK163"/>
      <c r="ATL163"/>
      <c r="ATM163"/>
      <c r="ATN163"/>
      <c r="ATO163"/>
      <c r="ATP163"/>
      <c r="ATQ163"/>
      <c r="ATR163"/>
      <c r="ATS163"/>
      <c r="ATT163"/>
      <c r="ATU163"/>
      <c r="ATV163"/>
      <c r="ATW163"/>
      <c r="ATX163"/>
      <c r="ATY163"/>
      <c r="ATZ163"/>
      <c r="AUA163"/>
      <c r="AUB163"/>
      <c r="AUC163"/>
      <c r="AUD163"/>
      <c r="AUE163"/>
      <c r="AUF163"/>
      <c r="AUG163"/>
      <c r="AUH163"/>
      <c r="AUI163"/>
      <c r="AUJ163"/>
      <c r="AUK163"/>
      <c r="AUL163"/>
      <c r="AUM163"/>
      <c r="AUN163"/>
      <c r="AUO163"/>
      <c r="AUP163"/>
      <c r="AUQ163"/>
      <c r="AUR163"/>
      <c r="AUS163"/>
      <c r="AUT163"/>
      <c r="AUU163"/>
      <c r="AUV163"/>
      <c r="AUW163"/>
      <c r="AUX163"/>
      <c r="AUY163"/>
      <c r="AUZ163"/>
      <c r="AVA163"/>
      <c r="AVB163"/>
      <c r="AVC163"/>
      <c r="AVD163"/>
      <c r="AVE163"/>
      <c r="AVF163"/>
      <c r="AVG163"/>
      <c r="AVH163"/>
      <c r="AVI163"/>
      <c r="AVJ163"/>
      <c r="AVK163"/>
      <c r="AVL163"/>
      <c r="AVM163"/>
      <c r="AVN163"/>
      <c r="AVO163"/>
      <c r="AVP163"/>
      <c r="AVQ163"/>
      <c r="AVR163"/>
      <c r="AVS163"/>
      <c r="AVT163"/>
      <c r="AVU163"/>
      <c r="AVV163"/>
      <c r="AVW163"/>
      <c r="AVX163"/>
      <c r="AVY163"/>
      <c r="AVZ163"/>
      <c r="AWA163"/>
      <c r="AWB163"/>
      <c r="AWC163"/>
      <c r="AWD163"/>
      <c r="AWE163"/>
      <c r="AWF163"/>
      <c r="AWG163"/>
      <c r="AWH163"/>
      <c r="AWI163"/>
      <c r="AWJ163"/>
      <c r="AWK163"/>
      <c r="AWL163"/>
      <c r="AWM163"/>
      <c r="AWN163"/>
      <c r="AWO163"/>
      <c r="AWP163"/>
      <c r="AWQ163"/>
      <c r="AWR163"/>
      <c r="AWS163"/>
      <c r="AWT163"/>
      <c r="AWU163"/>
      <c r="AWV163"/>
      <c r="AWW163"/>
      <c r="AWX163"/>
      <c r="AWY163"/>
      <c r="AWZ163"/>
      <c r="AXA163"/>
      <c r="AXB163"/>
      <c r="AXC163"/>
      <c r="AXD163"/>
      <c r="AXE163"/>
      <c r="AXF163"/>
      <c r="AXG163"/>
      <c r="AXH163"/>
      <c r="AXI163"/>
      <c r="AXJ163"/>
      <c r="AXK163"/>
      <c r="AXL163"/>
      <c r="AXM163"/>
      <c r="AXN163"/>
      <c r="AXO163"/>
      <c r="AXP163"/>
      <c r="AXQ163"/>
      <c r="AXR163"/>
      <c r="AXS163"/>
      <c r="AXT163"/>
      <c r="AXU163"/>
      <c r="AXV163"/>
      <c r="AXW163"/>
      <c r="AXX163"/>
      <c r="AXY163"/>
      <c r="AXZ163"/>
      <c r="AYA163"/>
      <c r="AYB163"/>
      <c r="AYC163"/>
      <c r="AYD163"/>
      <c r="AYE163"/>
      <c r="AYF163"/>
      <c r="AYG163"/>
      <c r="AYH163"/>
      <c r="AYI163"/>
      <c r="AYJ163"/>
      <c r="AYK163"/>
      <c r="AYL163"/>
      <c r="AYM163"/>
      <c r="AYN163"/>
      <c r="AYO163"/>
      <c r="AYP163"/>
      <c r="AYQ163"/>
      <c r="AYR163"/>
      <c r="AYS163"/>
      <c r="AYT163"/>
      <c r="AYU163"/>
      <c r="AYV163"/>
      <c r="AYW163"/>
      <c r="AYX163"/>
      <c r="AYY163"/>
      <c r="AYZ163"/>
      <c r="AZA163"/>
      <c r="AZB163"/>
      <c r="AZC163"/>
      <c r="AZD163"/>
      <c r="AZE163"/>
      <c r="AZF163"/>
      <c r="AZG163"/>
      <c r="AZH163"/>
      <c r="AZI163"/>
      <c r="AZJ163"/>
      <c r="AZK163"/>
      <c r="AZL163"/>
      <c r="AZM163"/>
      <c r="AZN163"/>
      <c r="AZO163"/>
      <c r="AZP163"/>
      <c r="AZQ163"/>
      <c r="AZR163"/>
      <c r="AZS163"/>
      <c r="AZT163"/>
      <c r="AZU163"/>
      <c r="AZV163"/>
      <c r="AZW163"/>
      <c r="AZX163"/>
      <c r="AZY163"/>
      <c r="AZZ163"/>
      <c r="BAA163"/>
      <c r="BAB163"/>
      <c r="BAC163"/>
      <c r="BAD163"/>
      <c r="BAE163"/>
      <c r="BAF163"/>
      <c r="BAG163"/>
      <c r="BAH163"/>
      <c r="BAI163"/>
      <c r="BAJ163"/>
      <c r="BAK163"/>
      <c r="BAL163"/>
      <c r="BAM163"/>
      <c r="BAN163"/>
      <c r="BAO163"/>
      <c r="BAP163"/>
      <c r="BAQ163"/>
      <c r="BAR163"/>
      <c r="BAS163"/>
      <c r="BAT163"/>
      <c r="BAU163"/>
      <c r="BAV163"/>
      <c r="BAW163"/>
      <c r="BAX163"/>
      <c r="BAY163"/>
      <c r="BAZ163"/>
      <c r="BBA163"/>
      <c r="BBB163"/>
      <c r="BBC163"/>
      <c r="BBD163"/>
      <c r="BBE163"/>
      <c r="BBF163"/>
      <c r="BBG163"/>
      <c r="BBH163"/>
      <c r="BBI163"/>
      <c r="BBJ163"/>
      <c r="BBK163"/>
      <c r="BBL163"/>
      <c r="BBM163"/>
      <c r="BBN163"/>
      <c r="BBO163"/>
      <c r="BBP163"/>
      <c r="BBQ163"/>
      <c r="BBR163"/>
      <c r="BBS163"/>
      <c r="BBT163"/>
      <c r="BBU163"/>
      <c r="BBV163"/>
      <c r="BBW163"/>
      <c r="BBX163"/>
      <c r="BBY163"/>
      <c r="BBZ163"/>
      <c r="BCA163"/>
      <c r="BCB163"/>
      <c r="BCC163"/>
      <c r="BCD163"/>
      <c r="BCE163"/>
      <c r="BCF163"/>
      <c r="BCG163"/>
      <c r="BCH163"/>
      <c r="BCI163"/>
      <c r="BCJ163"/>
      <c r="BCK163"/>
      <c r="BCL163"/>
      <c r="BCM163"/>
      <c r="BCN163"/>
      <c r="BCO163"/>
      <c r="BCP163"/>
      <c r="BCQ163"/>
      <c r="BCR163"/>
      <c r="BCS163"/>
      <c r="BCT163"/>
      <c r="BCU163"/>
      <c r="BCV163"/>
      <c r="BCW163"/>
      <c r="BCX163"/>
      <c r="BCY163"/>
      <c r="BCZ163"/>
      <c r="BDA163"/>
      <c r="BDB163"/>
      <c r="BDC163"/>
      <c r="BDD163"/>
      <c r="BDE163"/>
      <c r="BDF163"/>
      <c r="BDG163"/>
      <c r="BDH163"/>
      <c r="BDI163"/>
      <c r="BDJ163"/>
      <c r="BDK163"/>
      <c r="BDL163"/>
      <c r="BDM163"/>
      <c r="BDN163"/>
      <c r="BDO163"/>
      <c r="BDP163"/>
      <c r="BDQ163"/>
      <c r="BDR163"/>
      <c r="BDS163"/>
      <c r="BDT163"/>
      <c r="BDU163"/>
      <c r="BDV163"/>
      <c r="BDW163"/>
      <c r="BDX163"/>
      <c r="BDY163"/>
      <c r="BDZ163"/>
      <c r="BEA163"/>
      <c r="BEB163"/>
      <c r="BEC163"/>
      <c r="BED163"/>
      <c r="BEE163"/>
      <c r="BEF163"/>
      <c r="BEG163"/>
      <c r="BEH163"/>
      <c r="BEI163"/>
      <c r="BEJ163"/>
      <c r="BEK163"/>
      <c r="BEL163"/>
      <c r="BEM163"/>
      <c r="BEN163"/>
      <c r="BEO163"/>
      <c r="BEP163"/>
      <c r="BEQ163"/>
      <c r="BER163"/>
      <c r="BES163"/>
      <c r="BET163"/>
      <c r="BEU163"/>
      <c r="BEV163"/>
      <c r="BEW163"/>
      <c r="BEX163"/>
      <c r="BEY163"/>
      <c r="BEZ163"/>
      <c r="BFA163"/>
      <c r="BFB163"/>
      <c r="BFC163"/>
      <c r="BFD163"/>
      <c r="BFE163"/>
      <c r="BFF163"/>
      <c r="BFG163"/>
      <c r="BFH163"/>
      <c r="BFI163"/>
      <c r="BFJ163"/>
      <c r="BFK163"/>
      <c r="BFL163"/>
      <c r="BFM163"/>
      <c r="BFN163"/>
      <c r="BFO163"/>
      <c r="BFP163"/>
      <c r="BFQ163"/>
      <c r="BFR163"/>
      <c r="BFS163"/>
      <c r="BFT163"/>
      <c r="BFU163"/>
      <c r="BFV163"/>
      <c r="BFW163"/>
      <c r="BFX163"/>
      <c r="BFY163"/>
      <c r="BFZ163"/>
      <c r="BGA163"/>
      <c r="BGB163"/>
      <c r="BGC163"/>
      <c r="BGD163"/>
      <c r="BGE163"/>
      <c r="BGF163"/>
      <c r="BGG163"/>
      <c r="BGH163"/>
      <c r="BGI163"/>
      <c r="BGJ163"/>
      <c r="BGK163"/>
      <c r="BGL163"/>
      <c r="BGM163"/>
      <c r="BGN163"/>
      <c r="BGO163"/>
      <c r="BGP163"/>
      <c r="BGQ163"/>
      <c r="BGR163"/>
      <c r="BGS163"/>
      <c r="BGT163"/>
      <c r="BGU163"/>
      <c r="BGV163"/>
      <c r="BGW163"/>
      <c r="BGX163"/>
      <c r="BGY163"/>
      <c r="BGZ163"/>
      <c r="BHA163"/>
      <c r="BHB163"/>
      <c r="BHC163"/>
      <c r="BHD163"/>
      <c r="BHE163"/>
      <c r="BHF163"/>
      <c r="BHG163"/>
      <c r="BHH163"/>
      <c r="BHI163"/>
      <c r="BHJ163"/>
      <c r="BHK163"/>
      <c r="BHL163"/>
      <c r="BHM163"/>
      <c r="BHN163"/>
      <c r="BHO163"/>
      <c r="BHP163"/>
      <c r="BHQ163"/>
      <c r="BHR163"/>
      <c r="BHS163"/>
      <c r="BHT163"/>
      <c r="BHU163"/>
      <c r="BHV163"/>
      <c r="BHW163"/>
      <c r="BHX163"/>
      <c r="BHY163"/>
      <c r="BHZ163"/>
      <c r="BIA163"/>
      <c r="BIB163"/>
      <c r="BIC163"/>
      <c r="BID163"/>
      <c r="BIE163"/>
      <c r="BIF163"/>
      <c r="BIG163"/>
      <c r="BIH163"/>
      <c r="BII163"/>
      <c r="BIJ163"/>
      <c r="BIK163"/>
      <c r="BIL163"/>
      <c r="BIM163"/>
      <c r="BIN163"/>
      <c r="BIO163"/>
      <c r="BIP163"/>
      <c r="BIQ163"/>
      <c r="BIR163"/>
      <c r="BIS163"/>
      <c r="BIT163"/>
      <c r="BIU163"/>
      <c r="BIV163"/>
      <c r="BIW163"/>
      <c r="BIX163"/>
      <c r="BIY163"/>
      <c r="BIZ163"/>
      <c r="BJA163"/>
      <c r="BJB163"/>
      <c r="BJC163"/>
      <c r="BJD163"/>
      <c r="BJE163"/>
      <c r="BJF163"/>
      <c r="BJG163"/>
      <c r="BJH163"/>
      <c r="BJI163"/>
      <c r="BJJ163"/>
      <c r="BJK163"/>
      <c r="BJL163"/>
      <c r="BJM163"/>
      <c r="BJN163"/>
      <c r="BJO163"/>
      <c r="BJP163"/>
      <c r="BJQ163"/>
      <c r="BJR163"/>
      <c r="BJS163"/>
      <c r="BJT163"/>
      <c r="BJU163"/>
      <c r="BJV163"/>
      <c r="BJW163"/>
      <c r="BJX163"/>
      <c r="BJY163"/>
      <c r="BJZ163"/>
      <c r="BKA163"/>
      <c r="BKB163"/>
      <c r="BKC163"/>
      <c r="BKD163"/>
      <c r="BKE163"/>
      <c r="BKF163"/>
      <c r="BKG163"/>
      <c r="BKH163"/>
      <c r="BKI163"/>
      <c r="BKJ163"/>
      <c r="BKK163"/>
      <c r="BKL163"/>
      <c r="BKM163"/>
      <c r="BKN163"/>
      <c r="BKO163"/>
      <c r="BKP163"/>
      <c r="BKQ163"/>
      <c r="BKR163"/>
      <c r="BKS163"/>
      <c r="BKT163"/>
      <c r="BKU163"/>
      <c r="BKV163"/>
      <c r="BKW163"/>
      <c r="BKX163"/>
      <c r="BKY163"/>
      <c r="BKZ163"/>
      <c r="BLA163"/>
      <c r="BLB163"/>
      <c r="BLC163"/>
      <c r="BLD163"/>
      <c r="BLE163"/>
      <c r="BLF163"/>
      <c r="BLG163"/>
      <c r="BLH163"/>
      <c r="BLI163"/>
      <c r="BLJ163"/>
      <c r="BLK163"/>
      <c r="BLL163"/>
      <c r="BLM163"/>
      <c r="BLN163"/>
      <c r="BLO163"/>
      <c r="BLP163"/>
      <c r="BLQ163"/>
      <c r="BLR163"/>
      <c r="BLS163"/>
      <c r="BLT163"/>
      <c r="BLU163"/>
      <c r="BLV163"/>
      <c r="BLW163"/>
      <c r="BLX163"/>
      <c r="BLY163"/>
      <c r="BLZ163"/>
      <c r="BMA163"/>
      <c r="BMB163"/>
      <c r="BMC163"/>
      <c r="BMD163"/>
      <c r="BME163"/>
      <c r="BMF163"/>
      <c r="BMG163"/>
      <c r="BMH163"/>
      <c r="BMI163"/>
      <c r="BMJ163"/>
      <c r="BMK163"/>
      <c r="BML163"/>
      <c r="BMM163"/>
      <c r="BMN163"/>
      <c r="BMO163"/>
      <c r="BMP163"/>
      <c r="BMQ163"/>
      <c r="BMR163"/>
      <c r="BMS163"/>
      <c r="BMT163"/>
      <c r="BMU163"/>
      <c r="BMV163"/>
      <c r="BMW163"/>
      <c r="BMX163"/>
      <c r="BMY163"/>
      <c r="BMZ163"/>
      <c r="BNA163"/>
      <c r="BNB163"/>
      <c r="BNC163"/>
      <c r="BND163"/>
      <c r="BNE163"/>
      <c r="BNF163"/>
      <c r="BNG163"/>
      <c r="BNH163"/>
      <c r="BNI163"/>
      <c r="BNJ163"/>
      <c r="BNK163"/>
      <c r="BNL163"/>
      <c r="BNM163"/>
      <c r="BNN163"/>
      <c r="BNO163"/>
      <c r="BNP163"/>
      <c r="BNQ163"/>
      <c r="BNR163"/>
      <c r="BNS163"/>
      <c r="BNT163"/>
      <c r="BNU163"/>
      <c r="BNV163"/>
      <c r="BNW163"/>
      <c r="BNX163"/>
      <c r="BNY163"/>
      <c r="BNZ163"/>
      <c r="BOA163"/>
      <c r="BOB163"/>
      <c r="BOC163"/>
      <c r="BOD163"/>
      <c r="BOE163"/>
      <c r="BOF163"/>
      <c r="BOG163"/>
      <c r="BOH163"/>
      <c r="BOI163"/>
      <c r="BOJ163"/>
      <c r="BOK163"/>
      <c r="BOL163"/>
      <c r="BOM163"/>
      <c r="BON163"/>
      <c r="BOO163"/>
      <c r="BOP163"/>
      <c r="BOQ163"/>
      <c r="BOR163"/>
      <c r="BOS163"/>
      <c r="BOT163"/>
      <c r="BOU163"/>
      <c r="BOV163"/>
      <c r="BOW163"/>
      <c r="BOX163"/>
      <c r="BOY163"/>
      <c r="BOZ163"/>
      <c r="BPA163"/>
      <c r="BPB163"/>
      <c r="BPC163"/>
      <c r="BPD163"/>
      <c r="BPE163"/>
      <c r="BPF163"/>
      <c r="BPG163"/>
      <c r="BPH163"/>
      <c r="BPI163"/>
      <c r="BPJ163"/>
      <c r="BPK163"/>
      <c r="BPL163"/>
      <c r="BPM163"/>
      <c r="BPN163"/>
      <c r="BPO163"/>
      <c r="BPP163"/>
      <c r="BPQ163"/>
      <c r="BPR163"/>
      <c r="BPS163"/>
      <c r="BPT163"/>
      <c r="BPU163"/>
      <c r="BPV163"/>
      <c r="BPW163"/>
      <c r="BPX163"/>
      <c r="BPY163"/>
      <c r="BPZ163"/>
      <c r="BQA163"/>
      <c r="BQB163"/>
      <c r="BQC163"/>
      <c r="BQD163"/>
      <c r="BQE163"/>
      <c r="BQF163"/>
      <c r="BQG163"/>
      <c r="BQH163"/>
      <c r="BQI163"/>
      <c r="BQJ163"/>
      <c r="BQK163"/>
      <c r="BQL163"/>
      <c r="BQM163"/>
      <c r="BQN163"/>
      <c r="BQO163"/>
      <c r="BQP163"/>
      <c r="BQQ163"/>
      <c r="BQR163"/>
      <c r="BQS163"/>
      <c r="BQT163"/>
      <c r="BQU163"/>
      <c r="BQV163"/>
      <c r="BQW163"/>
      <c r="BQX163"/>
      <c r="BQY163"/>
      <c r="BQZ163"/>
      <c r="BRA163"/>
      <c r="BRB163"/>
      <c r="BRC163"/>
      <c r="BRD163"/>
      <c r="BRE163"/>
      <c r="BRF163"/>
      <c r="BRG163"/>
      <c r="BRH163"/>
      <c r="BRI163"/>
      <c r="BRJ163"/>
      <c r="BRK163"/>
      <c r="BRL163"/>
      <c r="BRM163"/>
      <c r="BRN163"/>
      <c r="BRO163"/>
      <c r="BRP163"/>
      <c r="BRQ163"/>
      <c r="BRR163"/>
      <c r="BRS163"/>
      <c r="BRT163"/>
      <c r="BRU163"/>
      <c r="BRV163"/>
      <c r="BRW163"/>
      <c r="BRX163"/>
      <c r="BRY163"/>
      <c r="BRZ163"/>
      <c r="BSA163"/>
      <c r="BSB163"/>
      <c r="BSC163"/>
      <c r="BSD163"/>
      <c r="BSE163"/>
      <c r="BSF163"/>
      <c r="BSG163"/>
      <c r="BSH163"/>
      <c r="BSI163"/>
      <c r="BSJ163"/>
      <c r="BSK163"/>
      <c r="BSL163"/>
      <c r="BSM163"/>
      <c r="BSN163"/>
      <c r="BSO163"/>
      <c r="BSP163"/>
      <c r="BSQ163"/>
      <c r="BSR163"/>
      <c r="BSS163"/>
      <c r="BST163"/>
      <c r="BSU163"/>
      <c r="BSV163"/>
      <c r="BSW163"/>
      <c r="BSX163"/>
      <c r="BSY163"/>
      <c r="BSZ163"/>
      <c r="BTA163"/>
      <c r="BTB163"/>
      <c r="BTC163"/>
      <c r="BTD163"/>
      <c r="BTE163"/>
      <c r="BTF163"/>
      <c r="BTG163"/>
      <c r="BTH163"/>
      <c r="BTI163"/>
      <c r="BTJ163"/>
      <c r="BTK163"/>
      <c r="BTL163"/>
      <c r="BTM163"/>
      <c r="BTN163"/>
      <c r="BTO163"/>
      <c r="BTP163"/>
      <c r="BTQ163"/>
      <c r="BTR163"/>
      <c r="BTS163"/>
      <c r="BTT163"/>
      <c r="BTU163"/>
      <c r="BTV163"/>
      <c r="BTW163"/>
      <c r="BTX163"/>
      <c r="BTY163"/>
      <c r="BTZ163"/>
      <c r="BUA163"/>
      <c r="BUB163"/>
      <c r="BUC163"/>
      <c r="BUD163"/>
      <c r="BUE163"/>
      <c r="BUF163"/>
      <c r="BUG163"/>
      <c r="BUH163"/>
      <c r="BUI163"/>
      <c r="BUJ163"/>
      <c r="BUK163"/>
      <c r="BUL163"/>
      <c r="BUM163"/>
      <c r="BUN163"/>
      <c r="BUO163"/>
      <c r="BUP163"/>
      <c r="BUQ163"/>
      <c r="BUR163"/>
      <c r="BUS163"/>
      <c r="BUT163"/>
      <c r="BUU163"/>
      <c r="BUV163"/>
      <c r="BUW163"/>
      <c r="BUX163"/>
      <c r="BUY163"/>
      <c r="BUZ163"/>
      <c r="BVA163"/>
      <c r="BVB163"/>
      <c r="BVC163"/>
      <c r="BVD163"/>
      <c r="BVE163"/>
      <c r="BVF163"/>
      <c r="BVG163"/>
      <c r="BVH163"/>
      <c r="BVI163"/>
      <c r="BVJ163"/>
      <c r="BVK163"/>
      <c r="BVL163"/>
      <c r="BVM163"/>
      <c r="BVN163"/>
      <c r="BVO163"/>
      <c r="BVP163"/>
      <c r="BVQ163"/>
      <c r="BVR163"/>
      <c r="BVS163"/>
      <c r="BVT163"/>
      <c r="BVU163"/>
      <c r="BVV163"/>
      <c r="BVW163"/>
      <c r="BVX163"/>
      <c r="BVY163"/>
      <c r="BVZ163"/>
      <c r="BWA163"/>
      <c r="BWB163"/>
      <c r="BWC163"/>
      <c r="BWD163"/>
      <c r="BWE163"/>
      <c r="BWF163"/>
      <c r="BWG163"/>
      <c r="BWH163"/>
      <c r="BWI163"/>
      <c r="BWJ163"/>
      <c r="BWK163"/>
      <c r="BWL163"/>
      <c r="BWM163"/>
      <c r="BWN163"/>
      <c r="BWO163"/>
      <c r="BWP163"/>
      <c r="BWQ163"/>
      <c r="BWR163"/>
      <c r="BWS163"/>
      <c r="BWT163"/>
      <c r="BWU163"/>
      <c r="BWV163"/>
      <c r="BWW163"/>
      <c r="BWX163"/>
      <c r="BWY163"/>
      <c r="BWZ163"/>
      <c r="BXA163"/>
      <c r="BXB163"/>
      <c r="BXC163"/>
      <c r="BXD163"/>
      <c r="BXE163"/>
    </row>
    <row r="164" spans="1:1981" s="4" customFormat="1" ht="17.25" customHeight="1" x14ac:dyDescent="0.25">
      <c r="A164"/>
      <c r="B164" s="192" t="s">
        <v>327</v>
      </c>
      <c r="C164" s="192"/>
      <c r="D164" s="2"/>
      <c r="E164" s="3"/>
      <c r="F164" s="1"/>
      <c r="G164" s="3"/>
      <c r="H164" s="3"/>
      <c r="I164" s="3"/>
      <c r="J164" s="3"/>
      <c r="L164" s="43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  <c r="ABW164"/>
      <c r="ABX164"/>
      <c r="ABY164"/>
      <c r="ABZ164"/>
      <c r="ACA164"/>
      <c r="ACB164"/>
      <c r="ACC164"/>
      <c r="ACD164"/>
      <c r="ACE164"/>
      <c r="ACF164"/>
      <c r="ACG164"/>
      <c r="ACH164"/>
      <c r="ACI164"/>
      <c r="ACJ164"/>
      <c r="ACK164"/>
      <c r="ACL164"/>
      <c r="ACM164"/>
      <c r="ACN164"/>
      <c r="ACO164"/>
      <c r="ACP164"/>
      <c r="ACQ164"/>
      <c r="ACR164"/>
      <c r="ACS164"/>
      <c r="ACT164"/>
      <c r="ACU164"/>
      <c r="ACV164"/>
      <c r="ACW164"/>
      <c r="ACX164"/>
      <c r="ACY164"/>
      <c r="ACZ164"/>
      <c r="ADA164"/>
      <c r="ADB164"/>
      <c r="ADC164"/>
      <c r="ADD164"/>
      <c r="ADE164"/>
      <c r="ADF164"/>
      <c r="ADG164"/>
      <c r="ADH164"/>
      <c r="ADI164"/>
      <c r="ADJ164"/>
      <c r="ADK164"/>
      <c r="ADL164"/>
      <c r="ADM164"/>
      <c r="ADN164"/>
      <c r="ADO164"/>
      <c r="ADP164"/>
      <c r="ADQ164"/>
      <c r="ADR164"/>
      <c r="ADS164"/>
      <c r="ADT164"/>
      <c r="ADU164"/>
      <c r="ADV164"/>
      <c r="ADW164"/>
      <c r="ADX164"/>
      <c r="ADY164"/>
      <c r="ADZ164"/>
      <c r="AEA164"/>
      <c r="AEB164"/>
      <c r="AEC164"/>
      <c r="AED164"/>
      <c r="AEE164"/>
      <c r="AEF164"/>
      <c r="AEG164"/>
      <c r="AEH164"/>
      <c r="AEI164"/>
      <c r="AEJ164"/>
      <c r="AEK164"/>
      <c r="AEL164"/>
      <c r="AEM164"/>
      <c r="AEN164"/>
      <c r="AEO164"/>
      <c r="AEP164"/>
      <c r="AEQ164"/>
      <c r="AER164"/>
      <c r="AES164"/>
      <c r="AET164"/>
      <c r="AEU164"/>
      <c r="AEV164"/>
      <c r="AEW164"/>
      <c r="AEX164"/>
      <c r="AEY164"/>
      <c r="AEZ164"/>
      <c r="AFA164"/>
      <c r="AFB164"/>
      <c r="AFC164"/>
      <c r="AFD164"/>
      <c r="AFE164"/>
      <c r="AFF164"/>
      <c r="AFG164"/>
      <c r="AFH164"/>
      <c r="AFI164"/>
      <c r="AFJ164"/>
      <c r="AFK164"/>
      <c r="AFL164"/>
      <c r="AFM164"/>
      <c r="AFN164"/>
      <c r="AFO164"/>
      <c r="AFP164"/>
      <c r="AFQ164"/>
      <c r="AFR164"/>
      <c r="AFS164"/>
      <c r="AFT164"/>
      <c r="AFU164"/>
      <c r="AFV164"/>
      <c r="AFW164"/>
      <c r="AFX164"/>
      <c r="AFY164"/>
      <c r="AFZ164"/>
      <c r="AGA164"/>
      <c r="AGB164"/>
      <c r="AGC164"/>
      <c r="AGD164"/>
      <c r="AGE164"/>
      <c r="AGF164"/>
      <c r="AGG164"/>
      <c r="AGH164"/>
      <c r="AGI164"/>
      <c r="AGJ164"/>
      <c r="AGK164"/>
      <c r="AGL164"/>
      <c r="AGM164"/>
      <c r="AGN164"/>
      <c r="AGO164"/>
      <c r="AGP164"/>
      <c r="AGQ164"/>
      <c r="AGR164"/>
      <c r="AGS164"/>
      <c r="AGT164"/>
      <c r="AGU164"/>
      <c r="AGV164"/>
      <c r="AGW164"/>
      <c r="AGX164"/>
      <c r="AGY164"/>
      <c r="AGZ164"/>
      <c r="AHA164"/>
      <c r="AHB164"/>
      <c r="AHC164"/>
      <c r="AHD164"/>
      <c r="AHE164"/>
      <c r="AHF164"/>
      <c r="AHG164"/>
      <c r="AHH164"/>
      <c r="AHI164"/>
      <c r="AHJ164"/>
      <c r="AHK164"/>
      <c r="AHL164"/>
      <c r="AHM164"/>
      <c r="AHN164"/>
      <c r="AHO164"/>
      <c r="AHP164"/>
      <c r="AHQ164"/>
      <c r="AHR164"/>
      <c r="AHS164"/>
      <c r="AHT164"/>
      <c r="AHU164"/>
      <c r="AHV164"/>
      <c r="AHW164"/>
      <c r="AHX164"/>
      <c r="AHY164"/>
      <c r="AHZ164"/>
      <c r="AIA164"/>
      <c r="AIB164"/>
      <c r="AIC164"/>
      <c r="AID164"/>
      <c r="AIE164"/>
      <c r="AIF164"/>
      <c r="AIG164"/>
      <c r="AIH164"/>
      <c r="AII164"/>
      <c r="AIJ164"/>
      <c r="AIK164"/>
      <c r="AIL164"/>
      <c r="AIM164"/>
      <c r="AIN164"/>
      <c r="AIO164"/>
      <c r="AIP164"/>
      <c r="AIQ164"/>
      <c r="AIR164"/>
      <c r="AIS164"/>
      <c r="AIT164"/>
      <c r="AIU164"/>
      <c r="AIV164"/>
      <c r="AIW164"/>
      <c r="AIX164"/>
      <c r="AIY164"/>
      <c r="AIZ164"/>
      <c r="AJA164"/>
      <c r="AJB164"/>
      <c r="AJC164"/>
      <c r="AJD164"/>
      <c r="AJE164"/>
      <c r="AJF164"/>
      <c r="AJG164"/>
      <c r="AJH164"/>
      <c r="AJI164"/>
      <c r="AJJ164"/>
      <c r="AJK164"/>
      <c r="AJL164"/>
      <c r="AJM164"/>
      <c r="AJN164"/>
      <c r="AJO164"/>
      <c r="AJP164"/>
      <c r="AJQ164"/>
      <c r="AJR164"/>
      <c r="AJS164"/>
      <c r="AJT164"/>
      <c r="AJU164"/>
      <c r="AJV164"/>
      <c r="AJW164"/>
      <c r="AJX164"/>
      <c r="AJY164"/>
      <c r="AJZ164"/>
      <c r="AKA164"/>
      <c r="AKB164"/>
      <c r="AKC164"/>
      <c r="AKD164"/>
      <c r="AKE164"/>
      <c r="AKF164"/>
      <c r="AKG164"/>
      <c r="AKH164"/>
      <c r="AKI164"/>
      <c r="AKJ164"/>
      <c r="AKK164"/>
      <c r="AKL164"/>
      <c r="AKM164"/>
      <c r="AKN164"/>
      <c r="AKO164"/>
      <c r="AKP164"/>
      <c r="AKQ164"/>
      <c r="AKR164"/>
      <c r="AKS164"/>
      <c r="AKT164"/>
      <c r="AKU164"/>
      <c r="AKV164"/>
      <c r="AKW164"/>
      <c r="AKX164"/>
      <c r="AKY164"/>
      <c r="AKZ164"/>
      <c r="ALA164"/>
      <c r="ALB164"/>
      <c r="ALC164"/>
      <c r="ALD164"/>
      <c r="ALE164"/>
      <c r="ALF164"/>
      <c r="ALG164"/>
      <c r="ALH164"/>
      <c r="ALI164"/>
      <c r="ALJ164"/>
      <c r="ALK164"/>
      <c r="ALL164"/>
      <c r="ALM164"/>
      <c r="ALN164"/>
      <c r="ALO164"/>
      <c r="ALP164"/>
      <c r="ALQ164"/>
      <c r="ALR164"/>
      <c r="ALS164"/>
      <c r="ALT164"/>
      <c r="ALU164"/>
      <c r="ALV164"/>
      <c r="ALW164"/>
      <c r="ALX164"/>
      <c r="ALY164"/>
      <c r="ALZ164"/>
      <c r="AMA164"/>
      <c r="AMB164"/>
      <c r="AMC164"/>
      <c r="AMD164"/>
      <c r="AME164"/>
      <c r="AMF164"/>
      <c r="AMG164"/>
      <c r="AMH164"/>
      <c r="AMI164"/>
      <c r="AMJ164"/>
      <c r="AMK164"/>
      <c r="AML164"/>
      <c r="AMM164"/>
      <c r="AMN164"/>
      <c r="AMO164"/>
      <c r="AMP164"/>
      <c r="AMQ164"/>
      <c r="AMR164"/>
      <c r="AMS164"/>
      <c r="AMT164"/>
      <c r="AMU164"/>
      <c r="AMV164"/>
      <c r="AMW164"/>
      <c r="AMX164"/>
      <c r="AMY164"/>
      <c r="AMZ164"/>
      <c r="ANA164"/>
      <c r="ANB164"/>
      <c r="ANC164"/>
      <c r="AND164"/>
      <c r="ANE164"/>
      <c r="ANF164"/>
      <c r="ANG164"/>
      <c r="ANH164"/>
      <c r="ANI164"/>
      <c r="ANJ164"/>
      <c r="ANK164"/>
      <c r="ANL164"/>
      <c r="ANM164"/>
      <c r="ANN164"/>
      <c r="ANO164"/>
      <c r="ANP164"/>
      <c r="ANQ164"/>
      <c r="ANR164"/>
      <c r="ANS164"/>
      <c r="ANT164"/>
      <c r="ANU164"/>
      <c r="ANV164"/>
      <c r="ANW164"/>
      <c r="ANX164"/>
      <c r="ANY164"/>
      <c r="ANZ164"/>
      <c r="AOA164"/>
      <c r="AOB164"/>
      <c r="AOC164"/>
      <c r="AOD164"/>
      <c r="AOE164"/>
      <c r="AOF164"/>
      <c r="AOG164"/>
      <c r="AOH164"/>
      <c r="AOI164"/>
      <c r="AOJ164"/>
      <c r="AOK164"/>
      <c r="AOL164"/>
      <c r="AOM164"/>
      <c r="AON164"/>
      <c r="AOO164"/>
      <c r="AOP164"/>
      <c r="AOQ164"/>
      <c r="AOR164"/>
      <c r="AOS164"/>
      <c r="AOT164"/>
      <c r="AOU164"/>
      <c r="AOV164"/>
      <c r="AOW164"/>
      <c r="AOX164"/>
      <c r="AOY164"/>
      <c r="AOZ164"/>
      <c r="APA164"/>
      <c r="APB164"/>
      <c r="APC164"/>
      <c r="APD164"/>
      <c r="APE164"/>
      <c r="APF164"/>
      <c r="APG164"/>
      <c r="APH164"/>
      <c r="API164"/>
      <c r="APJ164"/>
      <c r="APK164"/>
      <c r="APL164"/>
      <c r="APM164"/>
      <c r="APN164"/>
      <c r="APO164"/>
      <c r="APP164"/>
      <c r="APQ164"/>
      <c r="APR164"/>
      <c r="APS164"/>
      <c r="APT164"/>
      <c r="APU164"/>
      <c r="APV164"/>
      <c r="APW164"/>
      <c r="APX164"/>
      <c r="APY164"/>
      <c r="APZ164"/>
      <c r="AQA164"/>
      <c r="AQB164"/>
      <c r="AQC164"/>
      <c r="AQD164"/>
      <c r="AQE164"/>
      <c r="AQF164"/>
      <c r="AQG164"/>
      <c r="AQH164"/>
      <c r="AQI164"/>
      <c r="AQJ164"/>
      <c r="AQK164"/>
      <c r="AQL164"/>
      <c r="AQM164"/>
      <c r="AQN164"/>
      <c r="AQO164"/>
      <c r="AQP164"/>
      <c r="AQQ164"/>
      <c r="AQR164"/>
      <c r="AQS164"/>
      <c r="AQT164"/>
      <c r="AQU164"/>
      <c r="AQV164"/>
      <c r="AQW164"/>
      <c r="AQX164"/>
      <c r="AQY164"/>
      <c r="AQZ164"/>
      <c r="ARA164"/>
      <c r="ARB164"/>
      <c r="ARC164"/>
      <c r="ARD164"/>
      <c r="ARE164"/>
      <c r="ARF164"/>
      <c r="ARG164"/>
      <c r="ARH164"/>
      <c r="ARI164"/>
      <c r="ARJ164"/>
      <c r="ARK164"/>
      <c r="ARL164"/>
      <c r="ARM164"/>
      <c r="ARN164"/>
      <c r="ARO164"/>
      <c r="ARP164"/>
      <c r="ARQ164"/>
      <c r="ARR164"/>
      <c r="ARS164"/>
      <c r="ART164"/>
      <c r="ARU164"/>
      <c r="ARV164"/>
      <c r="ARW164"/>
      <c r="ARX164"/>
      <c r="ARY164"/>
      <c r="ARZ164"/>
      <c r="ASA164"/>
      <c r="ASB164"/>
      <c r="ASC164"/>
      <c r="ASD164"/>
      <c r="ASE164"/>
      <c r="ASF164"/>
      <c r="ASG164"/>
      <c r="ASH164"/>
      <c r="ASI164"/>
      <c r="ASJ164"/>
      <c r="ASK164"/>
      <c r="ASL164"/>
      <c r="ASM164"/>
      <c r="ASN164"/>
      <c r="ASO164"/>
      <c r="ASP164"/>
      <c r="ASQ164"/>
      <c r="ASR164"/>
      <c r="ASS164"/>
      <c r="AST164"/>
      <c r="ASU164"/>
      <c r="ASV164"/>
      <c r="ASW164"/>
      <c r="ASX164"/>
      <c r="ASY164"/>
      <c r="ASZ164"/>
      <c r="ATA164"/>
      <c r="ATB164"/>
      <c r="ATC164"/>
      <c r="ATD164"/>
      <c r="ATE164"/>
      <c r="ATF164"/>
      <c r="ATG164"/>
      <c r="ATH164"/>
      <c r="ATI164"/>
      <c r="ATJ164"/>
      <c r="ATK164"/>
      <c r="ATL164"/>
      <c r="ATM164"/>
      <c r="ATN164"/>
      <c r="ATO164"/>
      <c r="ATP164"/>
      <c r="ATQ164"/>
      <c r="ATR164"/>
      <c r="ATS164"/>
      <c r="ATT164"/>
      <c r="ATU164"/>
      <c r="ATV164"/>
      <c r="ATW164"/>
      <c r="ATX164"/>
      <c r="ATY164"/>
      <c r="ATZ164"/>
      <c r="AUA164"/>
      <c r="AUB164"/>
      <c r="AUC164"/>
      <c r="AUD164"/>
      <c r="AUE164"/>
      <c r="AUF164"/>
      <c r="AUG164"/>
      <c r="AUH164"/>
      <c r="AUI164"/>
      <c r="AUJ164"/>
      <c r="AUK164"/>
      <c r="AUL164"/>
      <c r="AUM164"/>
      <c r="AUN164"/>
      <c r="AUO164"/>
      <c r="AUP164"/>
      <c r="AUQ164"/>
      <c r="AUR164"/>
      <c r="AUS164"/>
      <c r="AUT164"/>
      <c r="AUU164"/>
      <c r="AUV164"/>
      <c r="AUW164"/>
      <c r="AUX164"/>
      <c r="AUY164"/>
      <c r="AUZ164"/>
      <c r="AVA164"/>
      <c r="AVB164"/>
      <c r="AVC164"/>
      <c r="AVD164"/>
      <c r="AVE164"/>
      <c r="AVF164"/>
      <c r="AVG164"/>
      <c r="AVH164"/>
      <c r="AVI164"/>
      <c r="AVJ164"/>
      <c r="AVK164"/>
      <c r="AVL164"/>
      <c r="AVM164"/>
      <c r="AVN164"/>
      <c r="AVO164"/>
      <c r="AVP164"/>
      <c r="AVQ164"/>
      <c r="AVR164"/>
      <c r="AVS164"/>
      <c r="AVT164"/>
      <c r="AVU164"/>
      <c r="AVV164"/>
      <c r="AVW164"/>
      <c r="AVX164"/>
      <c r="AVY164"/>
      <c r="AVZ164"/>
      <c r="AWA164"/>
      <c r="AWB164"/>
      <c r="AWC164"/>
      <c r="AWD164"/>
      <c r="AWE164"/>
      <c r="AWF164"/>
      <c r="AWG164"/>
      <c r="AWH164"/>
      <c r="AWI164"/>
      <c r="AWJ164"/>
      <c r="AWK164"/>
      <c r="AWL164"/>
      <c r="AWM164"/>
      <c r="AWN164"/>
      <c r="AWO164"/>
      <c r="AWP164"/>
      <c r="AWQ164"/>
      <c r="AWR164"/>
      <c r="AWS164"/>
      <c r="AWT164"/>
      <c r="AWU164"/>
      <c r="AWV164"/>
      <c r="AWW164"/>
      <c r="AWX164"/>
      <c r="AWY164"/>
      <c r="AWZ164"/>
      <c r="AXA164"/>
      <c r="AXB164"/>
      <c r="AXC164"/>
      <c r="AXD164"/>
      <c r="AXE164"/>
      <c r="AXF164"/>
      <c r="AXG164"/>
      <c r="AXH164"/>
      <c r="AXI164"/>
      <c r="AXJ164"/>
      <c r="AXK164"/>
      <c r="AXL164"/>
      <c r="AXM164"/>
      <c r="AXN164"/>
      <c r="AXO164"/>
      <c r="AXP164"/>
      <c r="AXQ164"/>
      <c r="AXR164"/>
      <c r="AXS164"/>
      <c r="AXT164"/>
      <c r="AXU164"/>
      <c r="AXV164"/>
      <c r="AXW164"/>
      <c r="AXX164"/>
      <c r="AXY164"/>
      <c r="AXZ164"/>
      <c r="AYA164"/>
      <c r="AYB164"/>
      <c r="AYC164"/>
      <c r="AYD164"/>
      <c r="AYE164"/>
      <c r="AYF164"/>
      <c r="AYG164"/>
      <c r="AYH164"/>
      <c r="AYI164"/>
      <c r="AYJ164"/>
      <c r="AYK164"/>
      <c r="AYL164"/>
      <c r="AYM164"/>
      <c r="AYN164"/>
      <c r="AYO164"/>
      <c r="AYP164"/>
      <c r="AYQ164"/>
      <c r="AYR164"/>
      <c r="AYS164"/>
      <c r="AYT164"/>
      <c r="AYU164"/>
      <c r="AYV164"/>
      <c r="AYW164"/>
      <c r="AYX164"/>
      <c r="AYY164"/>
      <c r="AYZ164"/>
      <c r="AZA164"/>
      <c r="AZB164"/>
      <c r="AZC164"/>
      <c r="AZD164"/>
      <c r="AZE164"/>
      <c r="AZF164"/>
      <c r="AZG164"/>
      <c r="AZH164"/>
      <c r="AZI164"/>
      <c r="AZJ164"/>
      <c r="AZK164"/>
      <c r="AZL164"/>
      <c r="AZM164"/>
      <c r="AZN164"/>
      <c r="AZO164"/>
      <c r="AZP164"/>
      <c r="AZQ164"/>
      <c r="AZR164"/>
      <c r="AZS164"/>
      <c r="AZT164"/>
      <c r="AZU164"/>
      <c r="AZV164"/>
      <c r="AZW164"/>
      <c r="AZX164"/>
      <c r="AZY164"/>
      <c r="AZZ164"/>
      <c r="BAA164"/>
      <c r="BAB164"/>
      <c r="BAC164"/>
      <c r="BAD164"/>
      <c r="BAE164"/>
      <c r="BAF164"/>
      <c r="BAG164"/>
      <c r="BAH164"/>
      <c r="BAI164"/>
      <c r="BAJ164"/>
      <c r="BAK164"/>
      <c r="BAL164"/>
      <c r="BAM164"/>
      <c r="BAN164"/>
      <c r="BAO164"/>
      <c r="BAP164"/>
      <c r="BAQ164"/>
      <c r="BAR164"/>
      <c r="BAS164"/>
      <c r="BAT164"/>
      <c r="BAU164"/>
      <c r="BAV164"/>
      <c r="BAW164"/>
      <c r="BAX164"/>
      <c r="BAY164"/>
      <c r="BAZ164"/>
      <c r="BBA164"/>
      <c r="BBB164"/>
      <c r="BBC164"/>
      <c r="BBD164"/>
      <c r="BBE164"/>
      <c r="BBF164"/>
      <c r="BBG164"/>
      <c r="BBH164"/>
      <c r="BBI164"/>
      <c r="BBJ164"/>
      <c r="BBK164"/>
      <c r="BBL164"/>
      <c r="BBM164"/>
      <c r="BBN164"/>
      <c r="BBO164"/>
      <c r="BBP164"/>
      <c r="BBQ164"/>
      <c r="BBR164"/>
      <c r="BBS164"/>
      <c r="BBT164"/>
      <c r="BBU164"/>
      <c r="BBV164"/>
      <c r="BBW164"/>
      <c r="BBX164"/>
      <c r="BBY164"/>
      <c r="BBZ164"/>
      <c r="BCA164"/>
      <c r="BCB164"/>
      <c r="BCC164"/>
      <c r="BCD164"/>
      <c r="BCE164"/>
      <c r="BCF164"/>
      <c r="BCG164"/>
      <c r="BCH164"/>
      <c r="BCI164"/>
      <c r="BCJ164"/>
      <c r="BCK164"/>
      <c r="BCL164"/>
      <c r="BCM164"/>
      <c r="BCN164"/>
      <c r="BCO164"/>
      <c r="BCP164"/>
      <c r="BCQ164"/>
      <c r="BCR164"/>
      <c r="BCS164"/>
      <c r="BCT164"/>
      <c r="BCU164"/>
      <c r="BCV164"/>
      <c r="BCW164"/>
      <c r="BCX164"/>
      <c r="BCY164"/>
      <c r="BCZ164"/>
      <c r="BDA164"/>
      <c r="BDB164"/>
      <c r="BDC164"/>
      <c r="BDD164"/>
      <c r="BDE164"/>
      <c r="BDF164"/>
      <c r="BDG164"/>
      <c r="BDH164"/>
      <c r="BDI164"/>
      <c r="BDJ164"/>
      <c r="BDK164"/>
      <c r="BDL164"/>
      <c r="BDM164"/>
      <c r="BDN164"/>
      <c r="BDO164"/>
      <c r="BDP164"/>
      <c r="BDQ164"/>
      <c r="BDR164"/>
      <c r="BDS164"/>
      <c r="BDT164"/>
      <c r="BDU164"/>
      <c r="BDV164"/>
      <c r="BDW164"/>
      <c r="BDX164"/>
      <c r="BDY164"/>
      <c r="BDZ164"/>
      <c r="BEA164"/>
      <c r="BEB164"/>
      <c r="BEC164"/>
      <c r="BED164"/>
      <c r="BEE164"/>
      <c r="BEF164"/>
      <c r="BEG164"/>
      <c r="BEH164"/>
      <c r="BEI164"/>
      <c r="BEJ164"/>
      <c r="BEK164"/>
      <c r="BEL164"/>
      <c r="BEM164"/>
      <c r="BEN164"/>
      <c r="BEO164"/>
      <c r="BEP164"/>
      <c r="BEQ164"/>
      <c r="BER164"/>
      <c r="BES164"/>
      <c r="BET164"/>
      <c r="BEU164"/>
      <c r="BEV164"/>
      <c r="BEW164"/>
      <c r="BEX164"/>
      <c r="BEY164"/>
      <c r="BEZ164"/>
      <c r="BFA164"/>
      <c r="BFB164"/>
      <c r="BFC164"/>
      <c r="BFD164"/>
      <c r="BFE164"/>
      <c r="BFF164"/>
      <c r="BFG164"/>
      <c r="BFH164"/>
      <c r="BFI164"/>
      <c r="BFJ164"/>
      <c r="BFK164"/>
      <c r="BFL164"/>
      <c r="BFM164"/>
      <c r="BFN164"/>
      <c r="BFO164"/>
      <c r="BFP164"/>
      <c r="BFQ164"/>
      <c r="BFR164"/>
      <c r="BFS164"/>
      <c r="BFT164"/>
      <c r="BFU164"/>
      <c r="BFV164"/>
      <c r="BFW164"/>
      <c r="BFX164"/>
      <c r="BFY164"/>
      <c r="BFZ164"/>
      <c r="BGA164"/>
      <c r="BGB164"/>
      <c r="BGC164"/>
      <c r="BGD164"/>
      <c r="BGE164"/>
      <c r="BGF164"/>
      <c r="BGG164"/>
      <c r="BGH164"/>
      <c r="BGI164"/>
      <c r="BGJ164"/>
      <c r="BGK164"/>
      <c r="BGL164"/>
      <c r="BGM164"/>
      <c r="BGN164"/>
      <c r="BGO164"/>
      <c r="BGP164"/>
      <c r="BGQ164"/>
      <c r="BGR164"/>
      <c r="BGS164"/>
      <c r="BGT164"/>
      <c r="BGU164"/>
      <c r="BGV164"/>
      <c r="BGW164"/>
      <c r="BGX164"/>
      <c r="BGY164"/>
      <c r="BGZ164"/>
      <c r="BHA164"/>
      <c r="BHB164"/>
      <c r="BHC164"/>
      <c r="BHD164"/>
      <c r="BHE164"/>
      <c r="BHF164"/>
      <c r="BHG164"/>
      <c r="BHH164"/>
      <c r="BHI164"/>
      <c r="BHJ164"/>
      <c r="BHK164"/>
      <c r="BHL164"/>
      <c r="BHM164"/>
      <c r="BHN164"/>
      <c r="BHO164"/>
      <c r="BHP164"/>
      <c r="BHQ164"/>
      <c r="BHR164"/>
      <c r="BHS164"/>
      <c r="BHT164"/>
      <c r="BHU164"/>
      <c r="BHV164"/>
      <c r="BHW164"/>
      <c r="BHX164"/>
      <c r="BHY164"/>
      <c r="BHZ164"/>
      <c r="BIA164"/>
      <c r="BIB164"/>
      <c r="BIC164"/>
      <c r="BID164"/>
      <c r="BIE164"/>
      <c r="BIF164"/>
      <c r="BIG164"/>
      <c r="BIH164"/>
      <c r="BII164"/>
      <c r="BIJ164"/>
      <c r="BIK164"/>
      <c r="BIL164"/>
      <c r="BIM164"/>
      <c r="BIN164"/>
      <c r="BIO164"/>
      <c r="BIP164"/>
      <c r="BIQ164"/>
      <c r="BIR164"/>
      <c r="BIS164"/>
      <c r="BIT164"/>
      <c r="BIU164"/>
      <c r="BIV164"/>
      <c r="BIW164"/>
      <c r="BIX164"/>
      <c r="BIY164"/>
      <c r="BIZ164"/>
      <c r="BJA164"/>
      <c r="BJB164"/>
      <c r="BJC164"/>
      <c r="BJD164"/>
      <c r="BJE164"/>
      <c r="BJF164"/>
      <c r="BJG164"/>
      <c r="BJH164"/>
      <c r="BJI164"/>
      <c r="BJJ164"/>
      <c r="BJK164"/>
      <c r="BJL164"/>
      <c r="BJM164"/>
      <c r="BJN164"/>
      <c r="BJO164"/>
      <c r="BJP164"/>
      <c r="BJQ164"/>
      <c r="BJR164"/>
      <c r="BJS164"/>
      <c r="BJT164"/>
      <c r="BJU164"/>
      <c r="BJV164"/>
      <c r="BJW164"/>
      <c r="BJX164"/>
      <c r="BJY164"/>
      <c r="BJZ164"/>
      <c r="BKA164"/>
      <c r="BKB164"/>
      <c r="BKC164"/>
      <c r="BKD164"/>
      <c r="BKE164"/>
      <c r="BKF164"/>
      <c r="BKG164"/>
      <c r="BKH164"/>
      <c r="BKI164"/>
      <c r="BKJ164"/>
      <c r="BKK164"/>
      <c r="BKL164"/>
      <c r="BKM164"/>
      <c r="BKN164"/>
      <c r="BKO164"/>
      <c r="BKP164"/>
      <c r="BKQ164"/>
      <c r="BKR164"/>
      <c r="BKS164"/>
      <c r="BKT164"/>
      <c r="BKU164"/>
      <c r="BKV164"/>
      <c r="BKW164"/>
      <c r="BKX164"/>
      <c r="BKY164"/>
      <c r="BKZ164"/>
      <c r="BLA164"/>
      <c r="BLB164"/>
      <c r="BLC164"/>
      <c r="BLD164"/>
      <c r="BLE164"/>
      <c r="BLF164"/>
      <c r="BLG164"/>
      <c r="BLH164"/>
      <c r="BLI164"/>
      <c r="BLJ164"/>
      <c r="BLK164"/>
      <c r="BLL164"/>
      <c r="BLM164"/>
      <c r="BLN164"/>
      <c r="BLO164"/>
      <c r="BLP164"/>
      <c r="BLQ164"/>
      <c r="BLR164"/>
      <c r="BLS164"/>
      <c r="BLT164"/>
      <c r="BLU164"/>
      <c r="BLV164"/>
      <c r="BLW164"/>
      <c r="BLX164"/>
      <c r="BLY164"/>
      <c r="BLZ164"/>
      <c r="BMA164"/>
      <c r="BMB164"/>
      <c r="BMC164"/>
      <c r="BMD164"/>
      <c r="BME164"/>
      <c r="BMF164"/>
      <c r="BMG164"/>
      <c r="BMH164"/>
      <c r="BMI164"/>
      <c r="BMJ164"/>
      <c r="BMK164"/>
      <c r="BML164"/>
      <c r="BMM164"/>
      <c r="BMN164"/>
      <c r="BMO164"/>
      <c r="BMP164"/>
      <c r="BMQ164"/>
      <c r="BMR164"/>
      <c r="BMS164"/>
      <c r="BMT164"/>
      <c r="BMU164"/>
      <c r="BMV164"/>
      <c r="BMW164"/>
      <c r="BMX164"/>
      <c r="BMY164"/>
      <c r="BMZ164"/>
      <c r="BNA164"/>
      <c r="BNB164"/>
      <c r="BNC164"/>
      <c r="BND164"/>
      <c r="BNE164"/>
      <c r="BNF164"/>
      <c r="BNG164"/>
      <c r="BNH164"/>
      <c r="BNI164"/>
      <c r="BNJ164"/>
      <c r="BNK164"/>
      <c r="BNL164"/>
      <c r="BNM164"/>
      <c r="BNN164"/>
      <c r="BNO164"/>
      <c r="BNP164"/>
      <c r="BNQ164"/>
      <c r="BNR164"/>
      <c r="BNS164"/>
      <c r="BNT164"/>
      <c r="BNU164"/>
      <c r="BNV164"/>
      <c r="BNW164"/>
      <c r="BNX164"/>
      <c r="BNY164"/>
      <c r="BNZ164"/>
      <c r="BOA164"/>
      <c r="BOB164"/>
      <c r="BOC164"/>
      <c r="BOD164"/>
      <c r="BOE164"/>
      <c r="BOF164"/>
      <c r="BOG164"/>
      <c r="BOH164"/>
      <c r="BOI164"/>
      <c r="BOJ164"/>
      <c r="BOK164"/>
      <c r="BOL164"/>
      <c r="BOM164"/>
      <c r="BON164"/>
      <c r="BOO164"/>
      <c r="BOP164"/>
      <c r="BOQ164"/>
      <c r="BOR164"/>
      <c r="BOS164"/>
      <c r="BOT164"/>
      <c r="BOU164"/>
      <c r="BOV164"/>
      <c r="BOW164"/>
      <c r="BOX164"/>
      <c r="BOY164"/>
      <c r="BOZ164"/>
      <c r="BPA164"/>
      <c r="BPB164"/>
      <c r="BPC164"/>
      <c r="BPD164"/>
      <c r="BPE164"/>
      <c r="BPF164"/>
      <c r="BPG164"/>
      <c r="BPH164"/>
      <c r="BPI164"/>
      <c r="BPJ164"/>
      <c r="BPK164"/>
      <c r="BPL164"/>
      <c r="BPM164"/>
      <c r="BPN164"/>
      <c r="BPO164"/>
      <c r="BPP164"/>
      <c r="BPQ164"/>
      <c r="BPR164"/>
      <c r="BPS164"/>
      <c r="BPT164"/>
      <c r="BPU164"/>
      <c r="BPV164"/>
      <c r="BPW164"/>
      <c r="BPX164"/>
      <c r="BPY164"/>
      <c r="BPZ164"/>
      <c r="BQA164"/>
      <c r="BQB164"/>
      <c r="BQC164"/>
      <c r="BQD164"/>
      <c r="BQE164"/>
      <c r="BQF164"/>
      <c r="BQG164"/>
      <c r="BQH164"/>
      <c r="BQI164"/>
      <c r="BQJ164"/>
      <c r="BQK164"/>
      <c r="BQL164"/>
      <c r="BQM164"/>
      <c r="BQN164"/>
      <c r="BQO164"/>
      <c r="BQP164"/>
      <c r="BQQ164"/>
      <c r="BQR164"/>
      <c r="BQS164"/>
      <c r="BQT164"/>
      <c r="BQU164"/>
      <c r="BQV164"/>
      <c r="BQW164"/>
      <c r="BQX164"/>
      <c r="BQY164"/>
      <c r="BQZ164"/>
      <c r="BRA164"/>
      <c r="BRB164"/>
      <c r="BRC164"/>
      <c r="BRD164"/>
      <c r="BRE164"/>
      <c r="BRF164"/>
      <c r="BRG164"/>
      <c r="BRH164"/>
      <c r="BRI164"/>
      <c r="BRJ164"/>
      <c r="BRK164"/>
      <c r="BRL164"/>
      <c r="BRM164"/>
      <c r="BRN164"/>
      <c r="BRO164"/>
      <c r="BRP164"/>
      <c r="BRQ164"/>
      <c r="BRR164"/>
      <c r="BRS164"/>
      <c r="BRT164"/>
      <c r="BRU164"/>
      <c r="BRV164"/>
      <c r="BRW164"/>
      <c r="BRX164"/>
      <c r="BRY164"/>
      <c r="BRZ164"/>
      <c r="BSA164"/>
      <c r="BSB164"/>
      <c r="BSC164"/>
      <c r="BSD164"/>
      <c r="BSE164"/>
      <c r="BSF164"/>
      <c r="BSG164"/>
      <c r="BSH164"/>
      <c r="BSI164"/>
      <c r="BSJ164"/>
      <c r="BSK164"/>
      <c r="BSL164"/>
      <c r="BSM164"/>
      <c r="BSN164"/>
      <c r="BSO164"/>
      <c r="BSP164"/>
      <c r="BSQ164"/>
      <c r="BSR164"/>
      <c r="BSS164"/>
      <c r="BST164"/>
      <c r="BSU164"/>
      <c r="BSV164"/>
      <c r="BSW164"/>
      <c r="BSX164"/>
      <c r="BSY164"/>
      <c r="BSZ164"/>
      <c r="BTA164"/>
      <c r="BTB164"/>
      <c r="BTC164"/>
      <c r="BTD164"/>
      <c r="BTE164"/>
      <c r="BTF164"/>
      <c r="BTG164"/>
      <c r="BTH164"/>
      <c r="BTI164"/>
      <c r="BTJ164"/>
      <c r="BTK164"/>
      <c r="BTL164"/>
      <c r="BTM164"/>
      <c r="BTN164"/>
      <c r="BTO164"/>
      <c r="BTP164"/>
      <c r="BTQ164"/>
      <c r="BTR164"/>
      <c r="BTS164"/>
      <c r="BTT164"/>
      <c r="BTU164"/>
      <c r="BTV164"/>
      <c r="BTW164"/>
      <c r="BTX164"/>
      <c r="BTY164"/>
      <c r="BTZ164"/>
      <c r="BUA164"/>
      <c r="BUB164"/>
      <c r="BUC164"/>
      <c r="BUD164"/>
      <c r="BUE164"/>
      <c r="BUF164"/>
      <c r="BUG164"/>
      <c r="BUH164"/>
      <c r="BUI164"/>
      <c r="BUJ164"/>
      <c r="BUK164"/>
      <c r="BUL164"/>
      <c r="BUM164"/>
      <c r="BUN164"/>
      <c r="BUO164"/>
      <c r="BUP164"/>
      <c r="BUQ164"/>
      <c r="BUR164"/>
      <c r="BUS164"/>
      <c r="BUT164"/>
      <c r="BUU164"/>
      <c r="BUV164"/>
      <c r="BUW164"/>
      <c r="BUX164"/>
      <c r="BUY164"/>
      <c r="BUZ164"/>
      <c r="BVA164"/>
      <c r="BVB164"/>
      <c r="BVC164"/>
      <c r="BVD164"/>
      <c r="BVE164"/>
      <c r="BVF164"/>
      <c r="BVG164"/>
      <c r="BVH164"/>
      <c r="BVI164"/>
      <c r="BVJ164"/>
      <c r="BVK164"/>
      <c r="BVL164"/>
      <c r="BVM164"/>
      <c r="BVN164"/>
      <c r="BVO164"/>
      <c r="BVP164"/>
      <c r="BVQ164"/>
      <c r="BVR164"/>
      <c r="BVS164"/>
      <c r="BVT164"/>
      <c r="BVU164"/>
      <c r="BVV164"/>
      <c r="BVW164"/>
      <c r="BVX164"/>
      <c r="BVY164"/>
      <c r="BVZ164"/>
      <c r="BWA164"/>
      <c r="BWB164"/>
      <c r="BWC164"/>
      <c r="BWD164"/>
      <c r="BWE164"/>
      <c r="BWF164"/>
      <c r="BWG164"/>
      <c r="BWH164"/>
      <c r="BWI164"/>
      <c r="BWJ164"/>
      <c r="BWK164"/>
      <c r="BWL164"/>
      <c r="BWM164"/>
      <c r="BWN164"/>
      <c r="BWO164"/>
      <c r="BWP164"/>
      <c r="BWQ164"/>
      <c r="BWR164"/>
      <c r="BWS164"/>
      <c r="BWT164"/>
      <c r="BWU164"/>
      <c r="BWV164"/>
      <c r="BWW164"/>
      <c r="BWX164"/>
      <c r="BWY164"/>
      <c r="BWZ164"/>
      <c r="BXA164"/>
      <c r="BXB164"/>
      <c r="BXC164"/>
      <c r="BXD164"/>
      <c r="BXE164"/>
    </row>
    <row r="165" spans="1:1981" s="4" customFormat="1" ht="17.25" x14ac:dyDescent="0.25">
      <c r="A165"/>
      <c r="B165" s="192" t="s">
        <v>328</v>
      </c>
      <c r="C165" s="192"/>
      <c r="D165" s="2"/>
      <c r="E165" s="3"/>
      <c r="F165" s="1"/>
      <c r="G165" s="3"/>
      <c r="H165" s="3"/>
      <c r="I165" s="3"/>
      <c r="J165" s="3"/>
      <c r="L165" s="43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  <c r="ABW165"/>
      <c r="ABX165"/>
      <c r="ABY165"/>
      <c r="ABZ165"/>
      <c r="ACA165"/>
      <c r="ACB165"/>
      <c r="ACC165"/>
      <c r="ACD165"/>
      <c r="ACE165"/>
      <c r="ACF165"/>
      <c r="ACG165"/>
      <c r="ACH165"/>
      <c r="ACI165"/>
      <c r="ACJ165"/>
      <c r="ACK165"/>
      <c r="ACL165"/>
      <c r="ACM165"/>
      <c r="ACN165"/>
      <c r="ACO165"/>
      <c r="ACP165"/>
      <c r="ACQ165"/>
      <c r="ACR165"/>
      <c r="ACS165"/>
      <c r="ACT165"/>
      <c r="ACU165"/>
      <c r="ACV165"/>
      <c r="ACW165"/>
      <c r="ACX165"/>
      <c r="ACY165"/>
      <c r="ACZ165"/>
      <c r="ADA165"/>
      <c r="ADB165"/>
      <c r="ADC165"/>
      <c r="ADD165"/>
      <c r="ADE165"/>
      <c r="ADF165"/>
      <c r="ADG165"/>
      <c r="ADH165"/>
      <c r="ADI165"/>
      <c r="ADJ165"/>
      <c r="ADK165"/>
      <c r="ADL165"/>
      <c r="ADM165"/>
      <c r="ADN165"/>
      <c r="ADO165"/>
      <c r="ADP165"/>
      <c r="ADQ165"/>
      <c r="ADR165"/>
      <c r="ADS165"/>
      <c r="ADT165"/>
      <c r="ADU165"/>
      <c r="ADV165"/>
      <c r="ADW165"/>
      <c r="ADX165"/>
      <c r="ADY165"/>
      <c r="ADZ165"/>
      <c r="AEA165"/>
      <c r="AEB165"/>
      <c r="AEC165"/>
      <c r="AED165"/>
      <c r="AEE165"/>
      <c r="AEF165"/>
      <c r="AEG165"/>
      <c r="AEH165"/>
      <c r="AEI165"/>
      <c r="AEJ165"/>
      <c r="AEK165"/>
      <c r="AEL165"/>
      <c r="AEM165"/>
      <c r="AEN165"/>
      <c r="AEO165"/>
      <c r="AEP165"/>
      <c r="AEQ165"/>
      <c r="AER165"/>
      <c r="AES165"/>
      <c r="AET165"/>
      <c r="AEU165"/>
      <c r="AEV165"/>
      <c r="AEW165"/>
      <c r="AEX165"/>
      <c r="AEY165"/>
      <c r="AEZ165"/>
      <c r="AFA165"/>
      <c r="AFB165"/>
      <c r="AFC165"/>
      <c r="AFD165"/>
      <c r="AFE165"/>
      <c r="AFF165"/>
      <c r="AFG165"/>
      <c r="AFH165"/>
      <c r="AFI165"/>
      <c r="AFJ165"/>
      <c r="AFK165"/>
      <c r="AFL165"/>
      <c r="AFM165"/>
      <c r="AFN165"/>
      <c r="AFO165"/>
      <c r="AFP165"/>
      <c r="AFQ165"/>
      <c r="AFR165"/>
      <c r="AFS165"/>
      <c r="AFT165"/>
      <c r="AFU165"/>
      <c r="AFV165"/>
      <c r="AFW165"/>
      <c r="AFX165"/>
      <c r="AFY165"/>
      <c r="AFZ165"/>
      <c r="AGA165"/>
      <c r="AGB165"/>
      <c r="AGC165"/>
      <c r="AGD165"/>
      <c r="AGE165"/>
      <c r="AGF165"/>
      <c r="AGG165"/>
      <c r="AGH165"/>
      <c r="AGI165"/>
      <c r="AGJ165"/>
      <c r="AGK165"/>
      <c r="AGL165"/>
      <c r="AGM165"/>
      <c r="AGN165"/>
      <c r="AGO165"/>
      <c r="AGP165"/>
      <c r="AGQ165"/>
      <c r="AGR165"/>
      <c r="AGS165"/>
      <c r="AGT165"/>
      <c r="AGU165"/>
      <c r="AGV165"/>
      <c r="AGW165"/>
      <c r="AGX165"/>
      <c r="AGY165"/>
      <c r="AGZ165"/>
      <c r="AHA165"/>
      <c r="AHB165"/>
      <c r="AHC165"/>
      <c r="AHD165"/>
      <c r="AHE165"/>
      <c r="AHF165"/>
      <c r="AHG165"/>
      <c r="AHH165"/>
      <c r="AHI165"/>
      <c r="AHJ165"/>
      <c r="AHK165"/>
      <c r="AHL165"/>
      <c r="AHM165"/>
      <c r="AHN165"/>
      <c r="AHO165"/>
      <c r="AHP165"/>
      <c r="AHQ165"/>
      <c r="AHR165"/>
      <c r="AHS165"/>
      <c r="AHT165"/>
      <c r="AHU165"/>
      <c r="AHV165"/>
      <c r="AHW165"/>
      <c r="AHX165"/>
      <c r="AHY165"/>
      <c r="AHZ165"/>
      <c r="AIA165"/>
      <c r="AIB165"/>
      <c r="AIC165"/>
      <c r="AID165"/>
      <c r="AIE165"/>
      <c r="AIF165"/>
      <c r="AIG165"/>
      <c r="AIH165"/>
      <c r="AII165"/>
      <c r="AIJ165"/>
      <c r="AIK165"/>
      <c r="AIL165"/>
      <c r="AIM165"/>
      <c r="AIN165"/>
      <c r="AIO165"/>
      <c r="AIP165"/>
      <c r="AIQ165"/>
      <c r="AIR165"/>
      <c r="AIS165"/>
      <c r="AIT165"/>
      <c r="AIU165"/>
      <c r="AIV165"/>
      <c r="AIW165"/>
      <c r="AIX165"/>
      <c r="AIY165"/>
      <c r="AIZ165"/>
      <c r="AJA165"/>
      <c r="AJB165"/>
      <c r="AJC165"/>
      <c r="AJD165"/>
      <c r="AJE165"/>
      <c r="AJF165"/>
      <c r="AJG165"/>
      <c r="AJH165"/>
      <c r="AJI165"/>
      <c r="AJJ165"/>
      <c r="AJK165"/>
      <c r="AJL165"/>
      <c r="AJM165"/>
      <c r="AJN165"/>
      <c r="AJO165"/>
      <c r="AJP165"/>
      <c r="AJQ165"/>
      <c r="AJR165"/>
      <c r="AJS165"/>
      <c r="AJT165"/>
      <c r="AJU165"/>
      <c r="AJV165"/>
      <c r="AJW165"/>
      <c r="AJX165"/>
      <c r="AJY165"/>
      <c r="AJZ165"/>
      <c r="AKA165"/>
      <c r="AKB165"/>
      <c r="AKC165"/>
      <c r="AKD165"/>
      <c r="AKE165"/>
      <c r="AKF165"/>
      <c r="AKG165"/>
      <c r="AKH165"/>
      <c r="AKI165"/>
      <c r="AKJ165"/>
      <c r="AKK165"/>
      <c r="AKL165"/>
      <c r="AKM165"/>
      <c r="AKN165"/>
      <c r="AKO165"/>
      <c r="AKP165"/>
      <c r="AKQ165"/>
      <c r="AKR165"/>
      <c r="AKS165"/>
      <c r="AKT165"/>
      <c r="AKU165"/>
      <c r="AKV165"/>
      <c r="AKW165"/>
      <c r="AKX165"/>
      <c r="AKY165"/>
      <c r="AKZ165"/>
      <c r="ALA165"/>
      <c r="ALB165"/>
      <c r="ALC165"/>
      <c r="ALD165"/>
      <c r="ALE165"/>
      <c r="ALF165"/>
      <c r="ALG165"/>
      <c r="ALH165"/>
      <c r="ALI165"/>
      <c r="ALJ165"/>
      <c r="ALK165"/>
      <c r="ALL165"/>
      <c r="ALM165"/>
      <c r="ALN165"/>
      <c r="ALO165"/>
      <c r="ALP165"/>
      <c r="ALQ165"/>
      <c r="ALR165"/>
      <c r="ALS165"/>
      <c r="ALT165"/>
      <c r="ALU165"/>
      <c r="ALV165"/>
      <c r="ALW165"/>
      <c r="ALX165"/>
      <c r="ALY165"/>
      <c r="ALZ165"/>
      <c r="AMA165"/>
      <c r="AMB165"/>
      <c r="AMC165"/>
      <c r="AMD165"/>
      <c r="AME165"/>
      <c r="AMF165"/>
      <c r="AMG165"/>
      <c r="AMH165"/>
      <c r="AMI165"/>
      <c r="AMJ165"/>
      <c r="AMK165"/>
      <c r="AML165"/>
      <c r="AMM165"/>
      <c r="AMN165"/>
      <c r="AMO165"/>
      <c r="AMP165"/>
      <c r="AMQ165"/>
      <c r="AMR165"/>
      <c r="AMS165"/>
      <c r="AMT165"/>
      <c r="AMU165"/>
      <c r="AMV165"/>
      <c r="AMW165"/>
      <c r="AMX165"/>
      <c r="AMY165"/>
      <c r="AMZ165"/>
      <c r="ANA165"/>
      <c r="ANB165"/>
      <c r="ANC165"/>
      <c r="AND165"/>
      <c r="ANE165"/>
      <c r="ANF165"/>
      <c r="ANG165"/>
      <c r="ANH165"/>
      <c r="ANI165"/>
      <c r="ANJ165"/>
      <c r="ANK165"/>
      <c r="ANL165"/>
      <c r="ANM165"/>
      <c r="ANN165"/>
      <c r="ANO165"/>
      <c r="ANP165"/>
      <c r="ANQ165"/>
      <c r="ANR165"/>
      <c r="ANS165"/>
      <c r="ANT165"/>
      <c r="ANU165"/>
      <c r="ANV165"/>
      <c r="ANW165"/>
      <c r="ANX165"/>
      <c r="ANY165"/>
      <c r="ANZ165"/>
      <c r="AOA165"/>
      <c r="AOB165"/>
      <c r="AOC165"/>
      <c r="AOD165"/>
      <c r="AOE165"/>
      <c r="AOF165"/>
      <c r="AOG165"/>
      <c r="AOH165"/>
      <c r="AOI165"/>
      <c r="AOJ165"/>
      <c r="AOK165"/>
      <c r="AOL165"/>
      <c r="AOM165"/>
      <c r="AON165"/>
      <c r="AOO165"/>
      <c r="AOP165"/>
      <c r="AOQ165"/>
      <c r="AOR165"/>
      <c r="AOS165"/>
      <c r="AOT165"/>
      <c r="AOU165"/>
      <c r="AOV165"/>
      <c r="AOW165"/>
      <c r="AOX165"/>
      <c r="AOY165"/>
      <c r="AOZ165"/>
      <c r="APA165"/>
      <c r="APB165"/>
      <c r="APC165"/>
      <c r="APD165"/>
      <c r="APE165"/>
      <c r="APF165"/>
      <c r="APG165"/>
      <c r="APH165"/>
      <c r="API165"/>
      <c r="APJ165"/>
      <c r="APK165"/>
      <c r="APL165"/>
      <c r="APM165"/>
      <c r="APN165"/>
      <c r="APO165"/>
      <c r="APP165"/>
      <c r="APQ165"/>
      <c r="APR165"/>
      <c r="APS165"/>
      <c r="APT165"/>
      <c r="APU165"/>
      <c r="APV165"/>
      <c r="APW165"/>
      <c r="APX165"/>
      <c r="APY165"/>
      <c r="APZ165"/>
      <c r="AQA165"/>
      <c r="AQB165"/>
      <c r="AQC165"/>
      <c r="AQD165"/>
      <c r="AQE165"/>
      <c r="AQF165"/>
      <c r="AQG165"/>
      <c r="AQH165"/>
      <c r="AQI165"/>
      <c r="AQJ165"/>
      <c r="AQK165"/>
      <c r="AQL165"/>
      <c r="AQM165"/>
      <c r="AQN165"/>
      <c r="AQO165"/>
      <c r="AQP165"/>
      <c r="AQQ165"/>
      <c r="AQR165"/>
      <c r="AQS165"/>
      <c r="AQT165"/>
      <c r="AQU165"/>
      <c r="AQV165"/>
      <c r="AQW165"/>
      <c r="AQX165"/>
      <c r="AQY165"/>
      <c r="AQZ165"/>
      <c r="ARA165"/>
      <c r="ARB165"/>
      <c r="ARC165"/>
      <c r="ARD165"/>
      <c r="ARE165"/>
      <c r="ARF165"/>
      <c r="ARG165"/>
      <c r="ARH165"/>
      <c r="ARI165"/>
      <c r="ARJ165"/>
      <c r="ARK165"/>
      <c r="ARL165"/>
      <c r="ARM165"/>
      <c r="ARN165"/>
      <c r="ARO165"/>
      <c r="ARP165"/>
      <c r="ARQ165"/>
      <c r="ARR165"/>
      <c r="ARS165"/>
      <c r="ART165"/>
      <c r="ARU165"/>
      <c r="ARV165"/>
      <c r="ARW165"/>
      <c r="ARX165"/>
      <c r="ARY165"/>
      <c r="ARZ165"/>
      <c r="ASA165"/>
      <c r="ASB165"/>
      <c r="ASC165"/>
      <c r="ASD165"/>
      <c r="ASE165"/>
      <c r="ASF165"/>
      <c r="ASG165"/>
      <c r="ASH165"/>
      <c r="ASI165"/>
      <c r="ASJ165"/>
      <c r="ASK165"/>
      <c r="ASL165"/>
      <c r="ASM165"/>
      <c r="ASN165"/>
      <c r="ASO165"/>
      <c r="ASP165"/>
      <c r="ASQ165"/>
      <c r="ASR165"/>
      <c r="ASS165"/>
      <c r="AST165"/>
      <c r="ASU165"/>
      <c r="ASV165"/>
      <c r="ASW165"/>
      <c r="ASX165"/>
      <c r="ASY165"/>
      <c r="ASZ165"/>
      <c r="ATA165"/>
      <c r="ATB165"/>
      <c r="ATC165"/>
      <c r="ATD165"/>
      <c r="ATE165"/>
      <c r="ATF165"/>
      <c r="ATG165"/>
      <c r="ATH165"/>
      <c r="ATI165"/>
      <c r="ATJ165"/>
      <c r="ATK165"/>
      <c r="ATL165"/>
      <c r="ATM165"/>
      <c r="ATN165"/>
      <c r="ATO165"/>
      <c r="ATP165"/>
      <c r="ATQ165"/>
      <c r="ATR165"/>
      <c r="ATS165"/>
      <c r="ATT165"/>
      <c r="ATU165"/>
      <c r="ATV165"/>
      <c r="ATW165"/>
      <c r="ATX165"/>
      <c r="ATY165"/>
      <c r="ATZ165"/>
      <c r="AUA165"/>
      <c r="AUB165"/>
      <c r="AUC165"/>
      <c r="AUD165"/>
      <c r="AUE165"/>
      <c r="AUF165"/>
      <c r="AUG165"/>
      <c r="AUH165"/>
      <c r="AUI165"/>
      <c r="AUJ165"/>
      <c r="AUK165"/>
      <c r="AUL165"/>
      <c r="AUM165"/>
      <c r="AUN165"/>
      <c r="AUO165"/>
      <c r="AUP165"/>
      <c r="AUQ165"/>
      <c r="AUR165"/>
      <c r="AUS165"/>
      <c r="AUT165"/>
      <c r="AUU165"/>
      <c r="AUV165"/>
      <c r="AUW165"/>
      <c r="AUX165"/>
      <c r="AUY165"/>
      <c r="AUZ165"/>
      <c r="AVA165"/>
      <c r="AVB165"/>
      <c r="AVC165"/>
      <c r="AVD165"/>
      <c r="AVE165"/>
      <c r="AVF165"/>
      <c r="AVG165"/>
      <c r="AVH165"/>
      <c r="AVI165"/>
      <c r="AVJ165"/>
      <c r="AVK165"/>
      <c r="AVL165"/>
      <c r="AVM165"/>
      <c r="AVN165"/>
      <c r="AVO165"/>
      <c r="AVP165"/>
      <c r="AVQ165"/>
      <c r="AVR165"/>
      <c r="AVS165"/>
      <c r="AVT165"/>
      <c r="AVU165"/>
      <c r="AVV165"/>
      <c r="AVW165"/>
      <c r="AVX165"/>
      <c r="AVY165"/>
      <c r="AVZ165"/>
      <c r="AWA165"/>
      <c r="AWB165"/>
      <c r="AWC165"/>
      <c r="AWD165"/>
      <c r="AWE165"/>
      <c r="AWF165"/>
      <c r="AWG165"/>
      <c r="AWH165"/>
      <c r="AWI165"/>
      <c r="AWJ165"/>
      <c r="AWK165"/>
      <c r="AWL165"/>
      <c r="AWM165"/>
      <c r="AWN165"/>
      <c r="AWO165"/>
      <c r="AWP165"/>
      <c r="AWQ165"/>
      <c r="AWR165"/>
      <c r="AWS165"/>
      <c r="AWT165"/>
      <c r="AWU165"/>
      <c r="AWV165"/>
      <c r="AWW165"/>
      <c r="AWX165"/>
      <c r="AWY165"/>
      <c r="AWZ165"/>
      <c r="AXA165"/>
      <c r="AXB165"/>
      <c r="AXC165"/>
      <c r="AXD165"/>
      <c r="AXE165"/>
      <c r="AXF165"/>
      <c r="AXG165"/>
      <c r="AXH165"/>
      <c r="AXI165"/>
      <c r="AXJ165"/>
      <c r="AXK165"/>
      <c r="AXL165"/>
      <c r="AXM165"/>
      <c r="AXN165"/>
      <c r="AXO165"/>
      <c r="AXP165"/>
      <c r="AXQ165"/>
      <c r="AXR165"/>
      <c r="AXS165"/>
      <c r="AXT165"/>
      <c r="AXU165"/>
      <c r="AXV165"/>
      <c r="AXW165"/>
      <c r="AXX165"/>
      <c r="AXY165"/>
      <c r="AXZ165"/>
      <c r="AYA165"/>
      <c r="AYB165"/>
      <c r="AYC165"/>
      <c r="AYD165"/>
      <c r="AYE165"/>
      <c r="AYF165"/>
      <c r="AYG165"/>
      <c r="AYH165"/>
      <c r="AYI165"/>
      <c r="AYJ165"/>
      <c r="AYK165"/>
      <c r="AYL165"/>
      <c r="AYM165"/>
      <c r="AYN165"/>
      <c r="AYO165"/>
      <c r="AYP165"/>
      <c r="AYQ165"/>
      <c r="AYR165"/>
      <c r="AYS165"/>
      <c r="AYT165"/>
      <c r="AYU165"/>
      <c r="AYV165"/>
      <c r="AYW165"/>
      <c r="AYX165"/>
      <c r="AYY165"/>
      <c r="AYZ165"/>
      <c r="AZA165"/>
      <c r="AZB165"/>
      <c r="AZC165"/>
      <c r="AZD165"/>
      <c r="AZE165"/>
      <c r="AZF165"/>
      <c r="AZG165"/>
      <c r="AZH165"/>
      <c r="AZI165"/>
      <c r="AZJ165"/>
      <c r="AZK165"/>
      <c r="AZL165"/>
      <c r="AZM165"/>
      <c r="AZN165"/>
      <c r="AZO165"/>
      <c r="AZP165"/>
      <c r="AZQ165"/>
      <c r="AZR165"/>
      <c r="AZS165"/>
      <c r="AZT165"/>
      <c r="AZU165"/>
      <c r="AZV165"/>
      <c r="AZW165"/>
      <c r="AZX165"/>
      <c r="AZY165"/>
      <c r="AZZ165"/>
      <c r="BAA165"/>
      <c r="BAB165"/>
      <c r="BAC165"/>
      <c r="BAD165"/>
      <c r="BAE165"/>
      <c r="BAF165"/>
      <c r="BAG165"/>
      <c r="BAH165"/>
      <c r="BAI165"/>
      <c r="BAJ165"/>
      <c r="BAK165"/>
      <c r="BAL165"/>
      <c r="BAM165"/>
      <c r="BAN165"/>
      <c r="BAO165"/>
      <c r="BAP165"/>
      <c r="BAQ165"/>
      <c r="BAR165"/>
      <c r="BAS165"/>
      <c r="BAT165"/>
      <c r="BAU165"/>
      <c r="BAV165"/>
      <c r="BAW165"/>
      <c r="BAX165"/>
      <c r="BAY165"/>
      <c r="BAZ165"/>
      <c r="BBA165"/>
      <c r="BBB165"/>
      <c r="BBC165"/>
      <c r="BBD165"/>
      <c r="BBE165"/>
      <c r="BBF165"/>
      <c r="BBG165"/>
      <c r="BBH165"/>
      <c r="BBI165"/>
      <c r="BBJ165"/>
      <c r="BBK165"/>
      <c r="BBL165"/>
      <c r="BBM165"/>
      <c r="BBN165"/>
      <c r="BBO165"/>
      <c r="BBP165"/>
      <c r="BBQ165"/>
      <c r="BBR165"/>
      <c r="BBS165"/>
      <c r="BBT165"/>
      <c r="BBU165"/>
      <c r="BBV165"/>
      <c r="BBW165"/>
      <c r="BBX165"/>
      <c r="BBY165"/>
      <c r="BBZ165"/>
      <c r="BCA165"/>
      <c r="BCB165"/>
      <c r="BCC165"/>
      <c r="BCD165"/>
      <c r="BCE165"/>
      <c r="BCF165"/>
      <c r="BCG165"/>
      <c r="BCH165"/>
      <c r="BCI165"/>
      <c r="BCJ165"/>
      <c r="BCK165"/>
      <c r="BCL165"/>
      <c r="BCM165"/>
      <c r="BCN165"/>
      <c r="BCO165"/>
      <c r="BCP165"/>
      <c r="BCQ165"/>
      <c r="BCR165"/>
      <c r="BCS165"/>
      <c r="BCT165"/>
      <c r="BCU165"/>
      <c r="BCV165"/>
      <c r="BCW165"/>
      <c r="BCX165"/>
      <c r="BCY165"/>
      <c r="BCZ165"/>
      <c r="BDA165"/>
      <c r="BDB165"/>
      <c r="BDC165"/>
      <c r="BDD165"/>
      <c r="BDE165"/>
      <c r="BDF165"/>
      <c r="BDG165"/>
      <c r="BDH165"/>
      <c r="BDI165"/>
      <c r="BDJ165"/>
      <c r="BDK165"/>
      <c r="BDL165"/>
      <c r="BDM165"/>
      <c r="BDN165"/>
      <c r="BDO165"/>
      <c r="BDP165"/>
      <c r="BDQ165"/>
      <c r="BDR165"/>
      <c r="BDS165"/>
      <c r="BDT165"/>
      <c r="BDU165"/>
      <c r="BDV165"/>
      <c r="BDW165"/>
      <c r="BDX165"/>
      <c r="BDY165"/>
      <c r="BDZ165"/>
      <c r="BEA165"/>
      <c r="BEB165"/>
      <c r="BEC165"/>
      <c r="BED165"/>
      <c r="BEE165"/>
      <c r="BEF165"/>
      <c r="BEG165"/>
      <c r="BEH165"/>
      <c r="BEI165"/>
      <c r="BEJ165"/>
      <c r="BEK165"/>
      <c r="BEL165"/>
      <c r="BEM165"/>
      <c r="BEN165"/>
      <c r="BEO165"/>
      <c r="BEP165"/>
      <c r="BEQ165"/>
      <c r="BER165"/>
      <c r="BES165"/>
      <c r="BET165"/>
      <c r="BEU165"/>
      <c r="BEV165"/>
      <c r="BEW165"/>
      <c r="BEX165"/>
      <c r="BEY165"/>
      <c r="BEZ165"/>
      <c r="BFA165"/>
      <c r="BFB165"/>
      <c r="BFC165"/>
      <c r="BFD165"/>
      <c r="BFE165"/>
      <c r="BFF165"/>
      <c r="BFG165"/>
      <c r="BFH165"/>
      <c r="BFI165"/>
      <c r="BFJ165"/>
      <c r="BFK165"/>
      <c r="BFL165"/>
      <c r="BFM165"/>
      <c r="BFN165"/>
      <c r="BFO165"/>
      <c r="BFP165"/>
      <c r="BFQ165"/>
      <c r="BFR165"/>
      <c r="BFS165"/>
      <c r="BFT165"/>
      <c r="BFU165"/>
      <c r="BFV165"/>
      <c r="BFW165"/>
      <c r="BFX165"/>
      <c r="BFY165"/>
      <c r="BFZ165"/>
      <c r="BGA165"/>
      <c r="BGB165"/>
      <c r="BGC165"/>
      <c r="BGD165"/>
      <c r="BGE165"/>
      <c r="BGF165"/>
      <c r="BGG165"/>
      <c r="BGH165"/>
      <c r="BGI165"/>
      <c r="BGJ165"/>
      <c r="BGK165"/>
      <c r="BGL165"/>
      <c r="BGM165"/>
      <c r="BGN165"/>
      <c r="BGO165"/>
      <c r="BGP165"/>
      <c r="BGQ165"/>
      <c r="BGR165"/>
      <c r="BGS165"/>
      <c r="BGT165"/>
      <c r="BGU165"/>
      <c r="BGV165"/>
      <c r="BGW165"/>
      <c r="BGX165"/>
      <c r="BGY165"/>
      <c r="BGZ165"/>
      <c r="BHA165"/>
      <c r="BHB165"/>
      <c r="BHC165"/>
      <c r="BHD165"/>
      <c r="BHE165"/>
      <c r="BHF165"/>
      <c r="BHG165"/>
      <c r="BHH165"/>
      <c r="BHI165"/>
      <c r="BHJ165"/>
      <c r="BHK165"/>
      <c r="BHL165"/>
      <c r="BHM165"/>
      <c r="BHN165"/>
      <c r="BHO165"/>
      <c r="BHP165"/>
      <c r="BHQ165"/>
      <c r="BHR165"/>
      <c r="BHS165"/>
      <c r="BHT165"/>
      <c r="BHU165"/>
      <c r="BHV165"/>
      <c r="BHW165"/>
      <c r="BHX165"/>
      <c r="BHY165"/>
      <c r="BHZ165"/>
      <c r="BIA165"/>
      <c r="BIB165"/>
      <c r="BIC165"/>
      <c r="BID165"/>
      <c r="BIE165"/>
      <c r="BIF165"/>
      <c r="BIG165"/>
      <c r="BIH165"/>
      <c r="BII165"/>
      <c r="BIJ165"/>
      <c r="BIK165"/>
      <c r="BIL165"/>
      <c r="BIM165"/>
      <c r="BIN165"/>
      <c r="BIO165"/>
      <c r="BIP165"/>
      <c r="BIQ165"/>
      <c r="BIR165"/>
      <c r="BIS165"/>
      <c r="BIT165"/>
      <c r="BIU165"/>
      <c r="BIV165"/>
      <c r="BIW165"/>
      <c r="BIX165"/>
      <c r="BIY165"/>
      <c r="BIZ165"/>
      <c r="BJA165"/>
      <c r="BJB165"/>
      <c r="BJC165"/>
      <c r="BJD165"/>
      <c r="BJE165"/>
      <c r="BJF165"/>
      <c r="BJG165"/>
      <c r="BJH165"/>
      <c r="BJI165"/>
      <c r="BJJ165"/>
      <c r="BJK165"/>
      <c r="BJL165"/>
      <c r="BJM165"/>
      <c r="BJN165"/>
      <c r="BJO165"/>
      <c r="BJP165"/>
      <c r="BJQ165"/>
      <c r="BJR165"/>
      <c r="BJS165"/>
      <c r="BJT165"/>
      <c r="BJU165"/>
      <c r="BJV165"/>
      <c r="BJW165"/>
      <c r="BJX165"/>
      <c r="BJY165"/>
      <c r="BJZ165"/>
      <c r="BKA165"/>
      <c r="BKB165"/>
      <c r="BKC165"/>
      <c r="BKD165"/>
      <c r="BKE165"/>
      <c r="BKF165"/>
      <c r="BKG165"/>
      <c r="BKH165"/>
      <c r="BKI165"/>
      <c r="BKJ165"/>
      <c r="BKK165"/>
      <c r="BKL165"/>
      <c r="BKM165"/>
      <c r="BKN165"/>
      <c r="BKO165"/>
      <c r="BKP165"/>
      <c r="BKQ165"/>
      <c r="BKR165"/>
      <c r="BKS165"/>
      <c r="BKT165"/>
      <c r="BKU165"/>
      <c r="BKV165"/>
      <c r="BKW165"/>
      <c r="BKX165"/>
      <c r="BKY165"/>
      <c r="BKZ165"/>
      <c r="BLA165"/>
      <c r="BLB165"/>
      <c r="BLC165"/>
      <c r="BLD165"/>
      <c r="BLE165"/>
      <c r="BLF165"/>
      <c r="BLG165"/>
      <c r="BLH165"/>
      <c r="BLI165"/>
      <c r="BLJ165"/>
      <c r="BLK165"/>
      <c r="BLL165"/>
      <c r="BLM165"/>
      <c r="BLN165"/>
      <c r="BLO165"/>
      <c r="BLP165"/>
      <c r="BLQ165"/>
      <c r="BLR165"/>
      <c r="BLS165"/>
      <c r="BLT165"/>
      <c r="BLU165"/>
      <c r="BLV165"/>
      <c r="BLW165"/>
      <c r="BLX165"/>
      <c r="BLY165"/>
      <c r="BLZ165"/>
      <c r="BMA165"/>
      <c r="BMB165"/>
      <c r="BMC165"/>
      <c r="BMD165"/>
      <c r="BME165"/>
      <c r="BMF165"/>
      <c r="BMG165"/>
      <c r="BMH165"/>
      <c r="BMI165"/>
      <c r="BMJ165"/>
      <c r="BMK165"/>
      <c r="BML165"/>
      <c r="BMM165"/>
      <c r="BMN165"/>
      <c r="BMO165"/>
      <c r="BMP165"/>
      <c r="BMQ165"/>
      <c r="BMR165"/>
      <c r="BMS165"/>
      <c r="BMT165"/>
      <c r="BMU165"/>
      <c r="BMV165"/>
      <c r="BMW165"/>
      <c r="BMX165"/>
      <c r="BMY165"/>
      <c r="BMZ165"/>
      <c r="BNA165"/>
      <c r="BNB165"/>
      <c r="BNC165"/>
      <c r="BND165"/>
      <c r="BNE165"/>
      <c r="BNF165"/>
      <c r="BNG165"/>
      <c r="BNH165"/>
      <c r="BNI165"/>
      <c r="BNJ165"/>
      <c r="BNK165"/>
      <c r="BNL165"/>
      <c r="BNM165"/>
      <c r="BNN165"/>
      <c r="BNO165"/>
      <c r="BNP165"/>
      <c r="BNQ165"/>
      <c r="BNR165"/>
      <c r="BNS165"/>
      <c r="BNT165"/>
      <c r="BNU165"/>
      <c r="BNV165"/>
      <c r="BNW165"/>
      <c r="BNX165"/>
      <c r="BNY165"/>
      <c r="BNZ165"/>
      <c r="BOA165"/>
      <c r="BOB165"/>
      <c r="BOC165"/>
      <c r="BOD165"/>
      <c r="BOE165"/>
      <c r="BOF165"/>
      <c r="BOG165"/>
      <c r="BOH165"/>
      <c r="BOI165"/>
      <c r="BOJ165"/>
      <c r="BOK165"/>
      <c r="BOL165"/>
      <c r="BOM165"/>
      <c r="BON165"/>
      <c r="BOO165"/>
      <c r="BOP165"/>
      <c r="BOQ165"/>
      <c r="BOR165"/>
      <c r="BOS165"/>
      <c r="BOT165"/>
      <c r="BOU165"/>
      <c r="BOV165"/>
      <c r="BOW165"/>
      <c r="BOX165"/>
      <c r="BOY165"/>
      <c r="BOZ165"/>
      <c r="BPA165"/>
      <c r="BPB165"/>
      <c r="BPC165"/>
      <c r="BPD165"/>
      <c r="BPE165"/>
      <c r="BPF165"/>
      <c r="BPG165"/>
      <c r="BPH165"/>
      <c r="BPI165"/>
      <c r="BPJ165"/>
      <c r="BPK165"/>
      <c r="BPL165"/>
      <c r="BPM165"/>
      <c r="BPN165"/>
      <c r="BPO165"/>
      <c r="BPP165"/>
      <c r="BPQ165"/>
      <c r="BPR165"/>
      <c r="BPS165"/>
      <c r="BPT165"/>
      <c r="BPU165"/>
      <c r="BPV165"/>
      <c r="BPW165"/>
      <c r="BPX165"/>
      <c r="BPY165"/>
      <c r="BPZ165"/>
      <c r="BQA165"/>
      <c r="BQB165"/>
      <c r="BQC165"/>
      <c r="BQD165"/>
      <c r="BQE165"/>
      <c r="BQF165"/>
      <c r="BQG165"/>
      <c r="BQH165"/>
      <c r="BQI165"/>
      <c r="BQJ165"/>
      <c r="BQK165"/>
      <c r="BQL165"/>
      <c r="BQM165"/>
      <c r="BQN165"/>
      <c r="BQO165"/>
      <c r="BQP165"/>
      <c r="BQQ165"/>
      <c r="BQR165"/>
      <c r="BQS165"/>
      <c r="BQT165"/>
      <c r="BQU165"/>
      <c r="BQV165"/>
      <c r="BQW165"/>
      <c r="BQX165"/>
      <c r="BQY165"/>
      <c r="BQZ165"/>
      <c r="BRA165"/>
      <c r="BRB165"/>
      <c r="BRC165"/>
      <c r="BRD165"/>
      <c r="BRE165"/>
      <c r="BRF165"/>
      <c r="BRG165"/>
      <c r="BRH165"/>
      <c r="BRI165"/>
      <c r="BRJ165"/>
      <c r="BRK165"/>
      <c r="BRL165"/>
      <c r="BRM165"/>
      <c r="BRN165"/>
      <c r="BRO165"/>
      <c r="BRP165"/>
      <c r="BRQ165"/>
      <c r="BRR165"/>
      <c r="BRS165"/>
      <c r="BRT165"/>
      <c r="BRU165"/>
      <c r="BRV165"/>
      <c r="BRW165"/>
      <c r="BRX165"/>
      <c r="BRY165"/>
      <c r="BRZ165"/>
      <c r="BSA165"/>
      <c r="BSB165"/>
      <c r="BSC165"/>
      <c r="BSD165"/>
      <c r="BSE165"/>
      <c r="BSF165"/>
      <c r="BSG165"/>
      <c r="BSH165"/>
      <c r="BSI165"/>
      <c r="BSJ165"/>
      <c r="BSK165"/>
      <c r="BSL165"/>
      <c r="BSM165"/>
      <c r="BSN165"/>
      <c r="BSO165"/>
      <c r="BSP165"/>
      <c r="BSQ165"/>
      <c r="BSR165"/>
      <c r="BSS165"/>
      <c r="BST165"/>
      <c r="BSU165"/>
      <c r="BSV165"/>
      <c r="BSW165"/>
      <c r="BSX165"/>
      <c r="BSY165"/>
      <c r="BSZ165"/>
      <c r="BTA165"/>
      <c r="BTB165"/>
      <c r="BTC165"/>
      <c r="BTD165"/>
      <c r="BTE165"/>
      <c r="BTF165"/>
      <c r="BTG165"/>
      <c r="BTH165"/>
      <c r="BTI165"/>
      <c r="BTJ165"/>
      <c r="BTK165"/>
      <c r="BTL165"/>
      <c r="BTM165"/>
      <c r="BTN165"/>
      <c r="BTO165"/>
      <c r="BTP165"/>
      <c r="BTQ165"/>
      <c r="BTR165"/>
      <c r="BTS165"/>
      <c r="BTT165"/>
      <c r="BTU165"/>
      <c r="BTV165"/>
      <c r="BTW165"/>
      <c r="BTX165"/>
      <c r="BTY165"/>
      <c r="BTZ165"/>
      <c r="BUA165"/>
      <c r="BUB165"/>
      <c r="BUC165"/>
      <c r="BUD165"/>
      <c r="BUE165"/>
      <c r="BUF165"/>
      <c r="BUG165"/>
      <c r="BUH165"/>
      <c r="BUI165"/>
      <c r="BUJ165"/>
      <c r="BUK165"/>
      <c r="BUL165"/>
      <c r="BUM165"/>
      <c r="BUN165"/>
      <c r="BUO165"/>
      <c r="BUP165"/>
      <c r="BUQ165"/>
      <c r="BUR165"/>
      <c r="BUS165"/>
      <c r="BUT165"/>
      <c r="BUU165"/>
      <c r="BUV165"/>
      <c r="BUW165"/>
      <c r="BUX165"/>
      <c r="BUY165"/>
      <c r="BUZ165"/>
      <c r="BVA165"/>
      <c r="BVB165"/>
      <c r="BVC165"/>
      <c r="BVD165"/>
      <c r="BVE165"/>
      <c r="BVF165"/>
      <c r="BVG165"/>
      <c r="BVH165"/>
      <c r="BVI165"/>
      <c r="BVJ165"/>
      <c r="BVK165"/>
      <c r="BVL165"/>
      <c r="BVM165"/>
      <c r="BVN165"/>
      <c r="BVO165"/>
      <c r="BVP165"/>
      <c r="BVQ165"/>
      <c r="BVR165"/>
      <c r="BVS165"/>
      <c r="BVT165"/>
      <c r="BVU165"/>
      <c r="BVV165"/>
      <c r="BVW165"/>
      <c r="BVX165"/>
      <c r="BVY165"/>
      <c r="BVZ165"/>
      <c r="BWA165"/>
      <c r="BWB165"/>
      <c r="BWC165"/>
      <c r="BWD165"/>
      <c r="BWE165"/>
      <c r="BWF165"/>
      <c r="BWG165"/>
      <c r="BWH165"/>
      <c r="BWI165"/>
      <c r="BWJ165"/>
      <c r="BWK165"/>
      <c r="BWL165"/>
      <c r="BWM165"/>
      <c r="BWN165"/>
      <c r="BWO165"/>
      <c r="BWP165"/>
      <c r="BWQ165"/>
      <c r="BWR165"/>
      <c r="BWS165"/>
      <c r="BWT165"/>
      <c r="BWU165"/>
      <c r="BWV165"/>
      <c r="BWW165"/>
      <c r="BWX165"/>
      <c r="BWY165"/>
      <c r="BWZ165"/>
      <c r="BXA165"/>
      <c r="BXB165"/>
      <c r="BXC165"/>
      <c r="BXD165"/>
      <c r="BXE165"/>
    </row>
    <row r="166" spans="1:1981" s="4" customFormat="1" x14ac:dyDescent="0.25">
      <c r="A166"/>
      <c r="B166" s="193" t="s">
        <v>329</v>
      </c>
      <c r="C166" s="193"/>
      <c r="D166" s="2"/>
      <c r="E166" s="3"/>
      <c r="F166" s="1"/>
      <c r="G166" s="3"/>
      <c r="H166" s="3"/>
      <c r="I166" s="3"/>
      <c r="J166" s="3"/>
      <c r="L166" s="43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  <c r="ABV166"/>
      <c r="ABW166"/>
      <c r="ABX166"/>
      <c r="ABY166"/>
      <c r="ABZ166"/>
      <c r="ACA166"/>
      <c r="ACB166"/>
      <c r="ACC166"/>
      <c r="ACD166"/>
      <c r="ACE166"/>
      <c r="ACF166"/>
      <c r="ACG166"/>
      <c r="ACH166"/>
      <c r="ACI166"/>
      <c r="ACJ166"/>
      <c r="ACK166"/>
      <c r="ACL166"/>
      <c r="ACM166"/>
      <c r="ACN166"/>
      <c r="ACO166"/>
      <c r="ACP166"/>
      <c r="ACQ166"/>
      <c r="ACR166"/>
      <c r="ACS166"/>
      <c r="ACT166"/>
      <c r="ACU166"/>
      <c r="ACV166"/>
      <c r="ACW166"/>
      <c r="ACX166"/>
      <c r="ACY166"/>
      <c r="ACZ166"/>
      <c r="ADA166"/>
      <c r="ADB166"/>
      <c r="ADC166"/>
      <c r="ADD166"/>
      <c r="ADE166"/>
      <c r="ADF166"/>
      <c r="ADG166"/>
      <c r="ADH166"/>
      <c r="ADI166"/>
      <c r="ADJ166"/>
      <c r="ADK166"/>
      <c r="ADL166"/>
      <c r="ADM166"/>
      <c r="ADN166"/>
      <c r="ADO166"/>
      <c r="ADP166"/>
      <c r="ADQ166"/>
      <c r="ADR166"/>
      <c r="ADS166"/>
      <c r="ADT166"/>
      <c r="ADU166"/>
      <c r="ADV166"/>
      <c r="ADW166"/>
      <c r="ADX166"/>
      <c r="ADY166"/>
      <c r="ADZ166"/>
      <c r="AEA166"/>
      <c r="AEB166"/>
      <c r="AEC166"/>
      <c r="AED166"/>
      <c r="AEE166"/>
      <c r="AEF166"/>
      <c r="AEG166"/>
      <c r="AEH166"/>
      <c r="AEI166"/>
      <c r="AEJ166"/>
      <c r="AEK166"/>
      <c r="AEL166"/>
      <c r="AEM166"/>
      <c r="AEN166"/>
      <c r="AEO166"/>
      <c r="AEP166"/>
      <c r="AEQ166"/>
      <c r="AER166"/>
      <c r="AES166"/>
      <c r="AET166"/>
      <c r="AEU166"/>
      <c r="AEV166"/>
      <c r="AEW166"/>
      <c r="AEX166"/>
      <c r="AEY166"/>
      <c r="AEZ166"/>
      <c r="AFA166"/>
      <c r="AFB166"/>
      <c r="AFC166"/>
      <c r="AFD166"/>
      <c r="AFE166"/>
      <c r="AFF166"/>
      <c r="AFG166"/>
      <c r="AFH166"/>
      <c r="AFI166"/>
      <c r="AFJ166"/>
      <c r="AFK166"/>
      <c r="AFL166"/>
      <c r="AFM166"/>
      <c r="AFN166"/>
      <c r="AFO166"/>
      <c r="AFP166"/>
      <c r="AFQ166"/>
      <c r="AFR166"/>
      <c r="AFS166"/>
      <c r="AFT166"/>
      <c r="AFU166"/>
      <c r="AFV166"/>
      <c r="AFW166"/>
      <c r="AFX166"/>
      <c r="AFY166"/>
      <c r="AFZ166"/>
      <c r="AGA166"/>
      <c r="AGB166"/>
      <c r="AGC166"/>
      <c r="AGD166"/>
      <c r="AGE166"/>
      <c r="AGF166"/>
      <c r="AGG166"/>
      <c r="AGH166"/>
      <c r="AGI166"/>
      <c r="AGJ166"/>
      <c r="AGK166"/>
      <c r="AGL166"/>
      <c r="AGM166"/>
      <c r="AGN166"/>
      <c r="AGO166"/>
      <c r="AGP166"/>
      <c r="AGQ166"/>
      <c r="AGR166"/>
      <c r="AGS166"/>
      <c r="AGT166"/>
      <c r="AGU166"/>
      <c r="AGV166"/>
      <c r="AGW166"/>
      <c r="AGX166"/>
      <c r="AGY166"/>
      <c r="AGZ166"/>
      <c r="AHA166"/>
      <c r="AHB166"/>
      <c r="AHC166"/>
      <c r="AHD166"/>
      <c r="AHE166"/>
      <c r="AHF166"/>
      <c r="AHG166"/>
      <c r="AHH166"/>
      <c r="AHI166"/>
      <c r="AHJ166"/>
      <c r="AHK166"/>
      <c r="AHL166"/>
      <c r="AHM166"/>
      <c r="AHN166"/>
      <c r="AHO166"/>
      <c r="AHP166"/>
      <c r="AHQ166"/>
      <c r="AHR166"/>
      <c r="AHS166"/>
      <c r="AHT166"/>
      <c r="AHU166"/>
      <c r="AHV166"/>
      <c r="AHW166"/>
      <c r="AHX166"/>
      <c r="AHY166"/>
      <c r="AHZ166"/>
      <c r="AIA166"/>
      <c r="AIB166"/>
      <c r="AIC166"/>
      <c r="AID166"/>
      <c r="AIE166"/>
      <c r="AIF166"/>
      <c r="AIG166"/>
      <c r="AIH166"/>
      <c r="AII166"/>
      <c r="AIJ166"/>
      <c r="AIK166"/>
      <c r="AIL166"/>
      <c r="AIM166"/>
      <c r="AIN166"/>
      <c r="AIO166"/>
      <c r="AIP166"/>
      <c r="AIQ166"/>
      <c r="AIR166"/>
      <c r="AIS166"/>
      <c r="AIT166"/>
      <c r="AIU166"/>
      <c r="AIV166"/>
      <c r="AIW166"/>
      <c r="AIX166"/>
      <c r="AIY166"/>
      <c r="AIZ166"/>
      <c r="AJA166"/>
      <c r="AJB166"/>
      <c r="AJC166"/>
      <c r="AJD166"/>
      <c r="AJE166"/>
      <c r="AJF166"/>
      <c r="AJG166"/>
      <c r="AJH166"/>
      <c r="AJI166"/>
      <c r="AJJ166"/>
      <c r="AJK166"/>
      <c r="AJL166"/>
      <c r="AJM166"/>
      <c r="AJN166"/>
      <c r="AJO166"/>
      <c r="AJP166"/>
      <c r="AJQ166"/>
      <c r="AJR166"/>
      <c r="AJS166"/>
      <c r="AJT166"/>
      <c r="AJU166"/>
      <c r="AJV166"/>
      <c r="AJW166"/>
      <c r="AJX166"/>
      <c r="AJY166"/>
      <c r="AJZ166"/>
      <c r="AKA166"/>
      <c r="AKB166"/>
      <c r="AKC166"/>
      <c r="AKD166"/>
      <c r="AKE166"/>
      <c r="AKF166"/>
      <c r="AKG166"/>
      <c r="AKH166"/>
      <c r="AKI166"/>
      <c r="AKJ166"/>
      <c r="AKK166"/>
      <c r="AKL166"/>
      <c r="AKM166"/>
      <c r="AKN166"/>
      <c r="AKO166"/>
      <c r="AKP166"/>
      <c r="AKQ166"/>
      <c r="AKR166"/>
      <c r="AKS166"/>
      <c r="AKT166"/>
      <c r="AKU166"/>
      <c r="AKV166"/>
      <c r="AKW166"/>
      <c r="AKX166"/>
      <c r="AKY166"/>
      <c r="AKZ166"/>
      <c r="ALA166"/>
      <c r="ALB166"/>
      <c r="ALC166"/>
      <c r="ALD166"/>
      <c r="ALE166"/>
      <c r="ALF166"/>
      <c r="ALG166"/>
      <c r="ALH166"/>
      <c r="ALI166"/>
      <c r="ALJ166"/>
      <c r="ALK166"/>
      <c r="ALL166"/>
      <c r="ALM166"/>
      <c r="ALN166"/>
      <c r="ALO166"/>
      <c r="ALP166"/>
      <c r="ALQ166"/>
      <c r="ALR166"/>
      <c r="ALS166"/>
      <c r="ALT166"/>
      <c r="ALU166"/>
      <c r="ALV166"/>
      <c r="ALW166"/>
      <c r="ALX166"/>
      <c r="ALY166"/>
      <c r="ALZ166"/>
      <c r="AMA166"/>
      <c r="AMB166"/>
      <c r="AMC166"/>
      <c r="AMD166"/>
      <c r="AME166"/>
      <c r="AMF166"/>
      <c r="AMG166"/>
      <c r="AMH166"/>
      <c r="AMI166"/>
      <c r="AMJ166"/>
      <c r="AMK166"/>
      <c r="AML166"/>
      <c r="AMM166"/>
      <c r="AMN166"/>
      <c r="AMO166"/>
      <c r="AMP166"/>
      <c r="AMQ166"/>
      <c r="AMR166"/>
      <c r="AMS166"/>
      <c r="AMT166"/>
      <c r="AMU166"/>
      <c r="AMV166"/>
      <c r="AMW166"/>
      <c r="AMX166"/>
      <c r="AMY166"/>
      <c r="AMZ166"/>
      <c r="ANA166"/>
      <c r="ANB166"/>
      <c r="ANC166"/>
      <c r="AND166"/>
      <c r="ANE166"/>
      <c r="ANF166"/>
      <c r="ANG166"/>
      <c r="ANH166"/>
      <c r="ANI166"/>
      <c r="ANJ166"/>
      <c r="ANK166"/>
      <c r="ANL166"/>
      <c r="ANM166"/>
      <c r="ANN166"/>
      <c r="ANO166"/>
      <c r="ANP166"/>
      <c r="ANQ166"/>
      <c r="ANR166"/>
      <c r="ANS166"/>
      <c r="ANT166"/>
      <c r="ANU166"/>
      <c r="ANV166"/>
      <c r="ANW166"/>
      <c r="ANX166"/>
      <c r="ANY166"/>
      <c r="ANZ166"/>
      <c r="AOA166"/>
      <c r="AOB166"/>
      <c r="AOC166"/>
      <c r="AOD166"/>
      <c r="AOE166"/>
      <c r="AOF166"/>
      <c r="AOG166"/>
      <c r="AOH166"/>
      <c r="AOI166"/>
      <c r="AOJ166"/>
      <c r="AOK166"/>
      <c r="AOL166"/>
      <c r="AOM166"/>
      <c r="AON166"/>
      <c r="AOO166"/>
      <c r="AOP166"/>
      <c r="AOQ166"/>
      <c r="AOR166"/>
      <c r="AOS166"/>
      <c r="AOT166"/>
      <c r="AOU166"/>
      <c r="AOV166"/>
      <c r="AOW166"/>
      <c r="AOX166"/>
      <c r="AOY166"/>
      <c r="AOZ166"/>
      <c r="APA166"/>
      <c r="APB166"/>
      <c r="APC166"/>
      <c r="APD166"/>
      <c r="APE166"/>
      <c r="APF166"/>
      <c r="APG166"/>
      <c r="APH166"/>
      <c r="API166"/>
      <c r="APJ166"/>
      <c r="APK166"/>
      <c r="APL166"/>
      <c r="APM166"/>
      <c r="APN166"/>
      <c r="APO166"/>
      <c r="APP166"/>
      <c r="APQ166"/>
      <c r="APR166"/>
      <c r="APS166"/>
      <c r="APT166"/>
      <c r="APU166"/>
      <c r="APV166"/>
      <c r="APW166"/>
      <c r="APX166"/>
      <c r="APY166"/>
      <c r="APZ166"/>
      <c r="AQA166"/>
      <c r="AQB166"/>
      <c r="AQC166"/>
      <c r="AQD166"/>
      <c r="AQE166"/>
      <c r="AQF166"/>
      <c r="AQG166"/>
      <c r="AQH166"/>
      <c r="AQI166"/>
      <c r="AQJ166"/>
      <c r="AQK166"/>
      <c r="AQL166"/>
      <c r="AQM166"/>
      <c r="AQN166"/>
      <c r="AQO166"/>
      <c r="AQP166"/>
      <c r="AQQ166"/>
      <c r="AQR166"/>
      <c r="AQS166"/>
      <c r="AQT166"/>
      <c r="AQU166"/>
      <c r="AQV166"/>
      <c r="AQW166"/>
      <c r="AQX166"/>
      <c r="AQY166"/>
      <c r="AQZ166"/>
      <c r="ARA166"/>
      <c r="ARB166"/>
      <c r="ARC166"/>
      <c r="ARD166"/>
      <c r="ARE166"/>
      <c r="ARF166"/>
      <c r="ARG166"/>
      <c r="ARH166"/>
      <c r="ARI166"/>
      <c r="ARJ166"/>
      <c r="ARK166"/>
      <c r="ARL166"/>
      <c r="ARM166"/>
      <c r="ARN166"/>
      <c r="ARO166"/>
      <c r="ARP166"/>
      <c r="ARQ166"/>
      <c r="ARR166"/>
      <c r="ARS166"/>
      <c r="ART166"/>
      <c r="ARU166"/>
      <c r="ARV166"/>
      <c r="ARW166"/>
      <c r="ARX166"/>
      <c r="ARY166"/>
      <c r="ARZ166"/>
      <c r="ASA166"/>
      <c r="ASB166"/>
      <c r="ASC166"/>
      <c r="ASD166"/>
      <c r="ASE166"/>
      <c r="ASF166"/>
      <c r="ASG166"/>
      <c r="ASH166"/>
      <c r="ASI166"/>
      <c r="ASJ166"/>
      <c r="ASK166"/>
      <c r="ASL166"/>
      <c r="ASM166"/>
      <c r="ASN166"/>
      <c r="ASO166"/>
      <c r="ASP166"/>
      <c r="ASQ166"/>
      <c r="ASR166"/>
      <c r="ASS166"/>
      <c r="AST166"/>
      <c r="ASU166"/>
      <c r="ASV166"/>
      <c r="ASW166"/>
      <c r="ASX166"/>
      <c r="ASY166"/>
      <c r="ASZ166"/>
      <c r="ATA166"/>
      <c r="ATB166"/>
      <c r="ATC166"/>
      <c r="ATD166"/>
      <c r="ATE166"/>
      <c r="ATF166"/>
      <c r="ATG166"/>
      <c r="ATH166"/>
      <c r="ATI166"/>
      <c r="ATJ166"/>
      <c r="ATK166"/>
      <c r="ATL166"/>
      <c r="ATM166"/>
      <c r="ATN166"/>
      <c r="ATO166"/>
      <c r="ATP166"/>
      <c r="ATQ166"/>
      <c r="ATR166"/>
      <c r="ATS166"/>
      <c r="ATT166"/>
      <c r="ATU166"/>
      <c r="ATV166"/>
      <c r="ATW166"/>
      <c r="ATX166"/>
      <c r="ATY166"/>
      <c r="ATZ166"/>
      <c r="AUA166"/>
      <c r="AUB166"/>
      <c r="AUC166"/>
      <c r="AUD166"/>
      <c r="AUE166"/>
      <c r="AUF166"/>
      <c r="AUG166"/>
      <c r="AUH166"/>
      <c r="AUI166"/>
      <c r="AUJ166"/>
      <c r="AUK166"/>
      <c r="AUL166"/>
      <c r="AUM166"/>
      <c r="AUN166"/>
      <c r="AUO166"/>
      <c r="AUP166"/>
      <c r="AUQ166"/>
      <c r="AUR166"/>
      <c r="AUS166"/>
      <c r="AUT166"/>
      <c r="AUU166"/>
      <c r="AUV166"/>
      <c r="AUW166"/>
      <c r="AUX166"/>
      <c r="AUY166"/>
      <c r="AUZ166"/>
      <c r="AVA166"/>
      <c r="AVB166"/>
      <c r="AVC166"/>
      <c r="AVD166"/>
      <c r="AVE166"/>
      <c r="AVF166"/>
      <c r="AVG166"/>
      <c r="AVH166"/>
      <c r="AVI166"/>
      <c r="AVJ166"/>
      <c r="AVK166"/>
      <c r="AVL166"/>
      <c r="AVM166"/>
      <c r="AVN166"/>
      <c r="AVO166"/>
      <c r="AVP166"/>
      <c r="AVQ166"/>
      <c r="AVR166"/>
      <c r="AVS166"/>
      <c r="AVT166"/>
      <c r="AVU166"/>
      <c r="AVV166"/>
      <c r="AVW166"/>
      <c r="AVX166"/>
      <c r="AVY166"/>
      <c r="AVZ166"/>
      <c r="AWA166"/>
      <c r="AWB166"/>
      <c r="AWC166"/>
      <c r="AWD166"/>
      <c r="AWE166"/>
      <c r="AWF166"/>
      <c r="AWG166"/>
      <c r="AWH166"/>
      <c r="AWI166"/>
      <c r="AWJ166"/>
      <c r="AWK166"/>
      <c r="AWL166"/>
      <c r="AWM166"/>
      <c r="AWN166"/>
      <c r="AWO166"/>
      <c r="AWP166"/>
      <c r="AWQ166"/>
      <c r="AWR166"/>
      <c r="AWS166"/>
      <c r="AWT166"/>
      <c r="AWU166"/>
      <c r="AWV166"/>
      <c r="AWW166"/>
      <c r="AWX166"/>
      <c r="AWY166"/>
      <c r="AWZ166"/>
      <c r="AXA166"/>
      <c r="AXB166"/>
      <c r="AXC166"/>
      <c r="AXD166"/>
      <c r="AXE166"/>
      <c r="AXF166"/>
      <c r="AXG166"/>
      <c r="AXH166"/>
      <c r="AXI166"/>
      <c r="AXJ166"/>
      <c r="AXK166"/>
      <c r="AXL166"/>
      <c r="AXM166"/>
      <c r="AXN166"/>
      <c r="AXO166"/>
      <c r="AXP166"/>
      <c r="AXQ166"/>
      <c r="AXR166"/>
      <c r="AXS166"/>
      <c r="AXT166"/>
      <c r="AXU166"/>
      <c r="AXV166"/>
      <c r="AXW166"/>
      <c r="AXX166"/>
      <c r="AXY166"/>
      <c r="AXZ166"/>
      <c r="AYA166"/>
      <c r="AYB166"/>
      <c r="AYC166"/>
      <c r="AYD166"/>
      <c r="AYE166"/>
      <c r="AYF166"/>
      <c r="AYG166"/>
      <c r="AYH166"/>
      <c r="AYI166"/>
      <c r="AYJ166"/>
      <c r="AYK166"/>
      <c r="AYL166"/>
      <c r="AYM166"/>
      <c r="AYN166"/>
      <c r="AYO166"/>
      <c r="AYP166"/>
      <c r="AYQ166"/>
      <c r="AYR166"/>
      <c r="AYS166"/>
      <c r="AYT166"/>
      <c r="AYU166"/>
      <c r="AYV166"/>
      <c r="AYW166"/>
      <c r="AYX166"/>
      <c r="AYY166"/>
      <c r="AYZ166"/>
      <c r="AZA166"/>
      <c r="AZB166"/>
      <c r="AZC166"/>
      <c r="AZD166"/>
      <c r="AZE166"/>
      <c r="AZF166"/>
      <c r="AZG166"/>
      <c r="AZH166"/>
      <c r="AZI166"/>
      <c r="AZJ166"/>
      <c r="AZK166"/>
      <c r="AZL166"/>
      <c r="AZM166"/>
      <c r="AZN166"/>
      <c r="AZO166"/>
      <c r="AZP166"/>
      <c r="AZQ166"/>
      <c r="AZR166"/>
      <c r="AZS166"/>
      <c r="AZT166"/>
      <c r="AZU166"/>
      <c r="AZV166"/>
      <c r="AZW166"/>
      <c r="AZX166"/>
      <c r="AZY166"/>
      <c r="AZZ166"/>
      <c r="BAA166"/>
      <c r="BAB166"/>
      <c r="BAC166"/>
      <c r="BAD166"/>
      <c r="BAE166"/>
      <c r="BAF166"/>
      <c r="BAG166"/>
      <c r="BAH166"/>
      <c r="BAI166"/>
      <c r="BAJ166"/>
      <c r="BAK166"/>
      <c r="BAL166"/>
      <c r="BAM166"/>
      <c r="BAN166"/>
      <c r="BAO166"/>
      <c r="BAP166"/>
      <c r="BAQ166"/>
      <c r="BAR166"/>
      <c r="BAS166"/>
      <c r="BAT166"/>
      <c r="BAU166"/>
      <c r="BAV166"/>
      <c r="BAW166"/>
      <c r="BAX166"/>
      <c r="BAY166"/>
      <c r="BAZ166"/>
      <c r="BBA166"/>
      <c r="BBB166"/>
      <c r="BBC166"/>
      <c r="BBD166"/>
      <c r="BBE166"/>
      <c r="BBF166"/>
      <c r="BBG166"/>
      <c r="BBH166"/>
      <c r="BBI166"/>
      <c r="BBJ166"/>
      <c r="BBK166"/>
      <c r="BBL166"/>
      <c r="BBM166"/>
      <c r="BBN166"/>
      <c r="BBO166"/>
      <c r="BBP166"/>
      <c r="BBQ166"/>
      <c r="BBR166"/>
      <c r="BBS166"/>
      <c r="BBT166"/>
      <c r="BBU166"/>
      <c r="BBV166"/>
      <c r="BBW166"/>
      <c r="BBX166"/>
      <c r="BBY166"/>
      <c r="BBZ166"/>
      <c r="BCA166"/>
      <c r="BCB166"/>
      <c r="BCC166"/>
      <c r="BCD166"/>
      <c r="BCE166"/>
      <c r="BCF166"/>
      <c r="BCG166"/>
      <c r="BCH166"/>
      <c r="BCI166"/>
      <c r="BCJ166"/>
      <c r="BCK166"/>
      <c r="BCL166"/>
      <c r="BCM166"/>
      <c r="BCN166"/>
      <c r="BCO166"/>
      <c r="BCP166"/>
      <c r="BCQ166"/>
      <c r="BCR166"/>
      <c r="BCS166"/>
      <c r="BCT166"/>
      <c r="BCU166"/>
      <c r="BCV166"/>
      <c r="BCW166"/>
      <c r="BCX166"/>
      <c r="BCY166"/>
      <c r="BCZ166"/>
      <c r="BDA166"/>
      <c r="BDB166"/>
      <c r="BDC166"/>
      <c r="BDD166"/>
      <c r="BDE166"/>
      <c r="BDF166"/>
      <c r="BDG166"/>
      <c r="BDH166"/>
      <c r="BDI166"/>
      <c r="BDJ166"/>
      <c r="BDK166"/>
      <c r="BDL166"/>
      <c r="BDM166"/>
      <c r="BDN166"/>
      <c r="BDO166"/>
      <c r="BDP166"/>
      <c r="BDQ166"/>
      <c r="BDR166"/>
      <c r="BDS166"/>
      <c r="BDT166"/>
      <c r="BDU166"/>
      <c r="BDV166"/>
      <c r="BDW166"/>
      <c r="BDX166"/>
      <c r="BDY166"/>
      <c r="BDZ166"/>
      <c r="BEA166"/>
      <c r="BEB166"/>
      <c r="BEC166"/>
      <c r="BED166"/>
      <c r="BEE166"/>
      <c r="BEF166"/>
      <c r="BEG166"/>
      <c r="BEH166"/>
      <c r="BEI166"/>
      <c r="BEJ166"/>
      <c r="BEK166"/>
      <c r="BEL166"/>
      <c r="BEM166"/>
      <c r="BEN166"/>
      <c r="BEO166"/>
      <c r="BEP166"/>
      <c r="BEQ166"/>
      <c r="BER166"/>
      <c r="BES166"/>
      <c r="BET166"/>
      <c r="BEU166"/>
      <c r="BEV166"/>
      <c r="BEW166"/>
      <c r="BEX166"/>
      <c r="BEY166"/>
      <c r="BEZ166"/>
      <c r="BFA166"/>
      <c r="BFB166"/>
      <c r="BFC166"/>
      <c r="BFD166"/>
      <c r="BFE166"/>
      <c r="BFF166"/>
      <c r="BFG166"/>
      <c r="BFH166"/>
      <c r="BFI166"/>
      <c r="BFJ166"/>
      <c r="BFK166"/>
      <c r="BFL166"/>
      <c r="BFM166"/>
      <c r="BFN166"/>
      <c r="BFO166"/>
      <c r="BFP166"/>
      <c r="BFQ166"/>
      <c r="BFR166"/>
      <c r="BFS166"/>
      <c r="BFT166"/>
      <c r="BFU166"/>
      <c r="BFV166"/>
      <c r="BFW166"/>
      <c r="BFX166"/>
      <c r="BFY166"/>
      <c r="BFZ166"/>
      <c r="BGA166"/>
      <c r="BGB166"/>
      <c r="BGC166"/>
      <c r="BGD166"/>
      <c r="BGE166"/>
      <c r="BGF166"/>
      <c r="BGG166"/>
      <c r="BGH166"/>
      <c r="BGI166"/>
      <c r="BGJ166"/>
      <c r="BGK166"/>
      <c r="BGL166"/>
      <c r="BGM166"/>
      <c r="BGN166"/>
      <c r="BGO166"/>
      <c r="BGP166"/>
      <c r="BGQ166"/>
      <c r="BGR166"/>
      <c r="BGS166"/>
      <c r="BGT166"/>
      <c r="BGU166"/>
      <c r="BGV166"/>
      <c r="BGW166"/>
      <c r="BGX166"/>
      <c r="BGY166"/>
      <c r="BGZ166"/>
      <c r="BHA166"/>
      <c r="BHB166"/>
      <c r="BHC166"/>
      <c r="BHD166"/>
      <c r="BHE166"/>
      <c r="BHF166"/>
      <c r="BHG166"/>
      <c r="BHH166"/>
      <c r="BHI166"/>
      <c r="BHJ166"/>
      <c r="BHK166"/>
      <c r="BHL166"/>
      <c r="BHM166"/>
      <c r="BHN166"/>
      <c r="BHO166"/>
      <c r="BHP166"/>
      <c r="BHQ166"/>
      <c r="BHR166"/>
      <c r="BHS166"/>
      <c r="BHT166"/>
      <c r="BHU166"/>
      <c r="BHV166"/>
      <c r="BHW166"/>
      <c r="BHX166"/>
      <c r="BHY166"/>
      <c r="BHZ166"/>
      <c r="BIA166"/>
      <c r="BIB166"/>
      <c r="BIC166"/>
      <c r="BID166"/>
      <c r="BIE166"/>
      <c r="BIF166"/>
      <c r="BIG166"/>
      <c r="BIH166"/>
      <c r="BII166"/>
      <c r="BIJ166"/>
      <c r="BIK166"/>
      <c r="BIL166"/>
      <c r="BIM166"/>
      <c r="BIN166"/>
      <c r="BIO166"/>
      <c r="BIP166"/>
      <c r="BIQ166"/>
      <c r="BIR166"/>
      <c r="BIS166"/>
      <c r="BIT166"/>
      <c r="BIU166"/>
      <c r="BIV166"/>
      <c r="BIW166"/>
      <c r="BIX166"/>
      <c r="BIY166"/>
      <c r="BIZ166"/>
      <c r="BJA166"/>
      <c r="BJB166"/>
      <c r="BJC166"/>
      <c r="BJD166"/>
      <c r="BJE166"/>
      <c r="BJF166"/>
      <c r="BJG166"/>
      <c r="BJH166"/>
      <c r="BJI166"/>
      <c r="BJJ166"/>
      <c r="BJK166"/>
      <c r="BJL166"/>
      <c r="BJM166"/>
      <c r="BJN166"/>
      <c r="BJO166"/>
      <c r="BJP166"/>
      <c r="BJQ166"/>
      <c r="BJR166"/>
      <c r="BJS166"/>
      <c r="BJT166"/>
      <c r="BJU166"/>
      <c r="BJV166"/>
      <c r="BJW166"/>
      <c r="BJX166"/>
      <c r="BJY166"/>
      <c r="BJZ166"/>
      <c r="BKA166"/>
      <c r="BKB166"/>
      <c r="BKC166"/>
      <c r="BKD166"/>
      <c r="BKE166"/>
      <c r="BKF166"/>
      <c r="BKG166"/>
      <c r="BKH166"/>
      <c r="BKI166"/>
      <c r="BKJ166"/>
      <c r="BKK166"/>
      <c r="BKL166"/>
      <c r="BKM166"/>
      <c r="BKN166"/>
      <c r="BKO166"/>
      <c r="BKP166"/>
      <c r="BKQ166"/>
      <c r="BKR166"/>
      <c r="BKS166"/>
      <c r="BKT166"/>
      <c r="BKU166"/>
      <c r="BKV166"/>
      <c r="BKW166"/>
      <c r="BKX166"/>
      <c r="BKY166"/>
      <c r="BKZ166"/>
      <c r="BLA166"/>
      <c r="BLB166"/>
      <c r="BLC166"/>
      <c r="BLD166"/>
      <c r="BLE166"/>
      <c r="BLF166"/>
      <c r="BLG166"/>
      <c r="BLH166"/>
      <c r="BLI166"/>
      <c r="BLJ166"/>
      <c r="BLK166"/>
      <c r="BLL166"/>
      <c r="BLM166"/>
      <c r="BLN166"/>
      <c r="BLO166"/>
      <c r="BLP166"/>
      <c r="BLQ166"/>
      <c r="BLR166"/>
      <c r="BLS166"/>
      <c r="BLT166"/>
      <c r="BLU166"/>
      <c r="BLV166"/>
      <c r="BLW166"/>
      <c r="BLX166"/>
      <c r="BLY166"/>
      <c r="BLZ166"/>
      <c r="BMA166"/>
      <c r="BMB166"/>
      <c r="BMC166"/>
      <c r="BMD166"/>
      <c r="BME166"/>
      <c r="BMF166"/>
      <c r="BMG166"/>
      <c r="BMH166"/>
      <c r="BMI166"/>
      <c r="BMJ166"/>
      <c r="BMK166"/>
      <c r="BML166"/>
      <c r="BMM166"/>
      <c r="BMN166"/>
      <c r="BMO166"/>
      <c r="BMP166"/>
      <c r="BMQ166"/>
      <c r="BMR166"/>
      <c r="BMS166"/>
      <c r="BMT166"/>
      <c r="BMU166"/>
      <c r="BMV166"/>
      <c r="BMW166"/>
      <c r="BMX166"/>
      <c r="BMY166"/>
      <c r="BMZ166"/>
      <c r="BNA166"/>
      <c r="BNB166"/>
      <c r="BNC166"/>
      <c r="BND166"/>
      <c r="BNE166"/>
      <c r="BNF166"/>
      <c r="BNG166"/>
      <c r="BNH166"/>
      <c r="BNI166"/>
      <c r="BNJ166"/>
      <c r="BNK166"/>
      <c r="BNL166"/>
      <c r="BNM166"/>
      <c r="BNN166"/>
      <c r="BNO166"/>
      <c r="BNP166"/>
      <c r="BNQ166"/>
      <c r="BNR166"/>
      <c r="BNS166"/>
      <c r="BNT166"/>
      <c r="BNU166"/>
      <c r="BNV166"/>
      <c r="BNW166"/>
      <c r="BNX166"/>
      <c r="BNY166"/>
      <c r="BNZ166"/>
      <c r="BOA166"/>
      <c r="BOB166"/>
      <c r="BOC166"/>
      <c r="BOD166"/>
      <c r="BOE166"/>
      <c r="BOF166"/>
      <c r="BOG166"/>
      <c r="BOH166"/>
      <c r="BOI166"/>
      <c r="BOJ166"/>
      <c r="BOK166"/>
      <c r="BOL166"/>
      <c r="BOM166"/>
      <c r="BON166"/>
      <c r="BOO166"/>
      <c r="BOP166"/>
      <c r="BOQ166"/>
      <c r="BOR166"/>
      <c r="BOS166"/>
      <c r="BOT166"/>
      <c r="BOU166"/>
      <c r="BOV166"/>
      <c r="BOW166"/>
      <c r="BOX166"/>
      <c r="BOY166"/>
      <c r="BOZ166"/>
      <c r="BPA166"/>
      <c r="BPB166"/>
      <c r="BPC166"/>
      <c r="BPD166"/>
      <c r="BPE166"/>
      <c r="BPF166"/>
      <c r="BPG166"/>
      <c r="BPH166"/>
      <c r="BPI166"/>
      <c r="BPJ166"/>
      <c r="BPK166"/>
      <c r="BPL166"/>
      <c r="BPM166"/>
      <c r="BPN166"/>
      <c r="BPO166"/>
      <c r="BPP166"/>
      <c r="BPQ166"/>
      <c r="BPR166"/>
      <c r="BPS166"/>
      <c r="BPT166"/>
      <c r="BPU166"/>
      <c r="BPV166"/>
      <c r="BPW166"/>
      <c r="BPX166"/>
      <c r="BPY166"/>
      <c r="BPZ166"/>
      <c r="BQA166"/>
      <c r="BQB166"/>
      <c r="BQC166"/>
      <c r="BQD166"/>
      <c r="BQE166"/>
      <c r="BQF166"/>
      <c r="BQG166"/>
      <c r="BQH166"/>
      <c r="BQI166"/>
      <c r="BQJ166"/>
      <c r="BQK166"/>
      <c r="BQL166"/>
      <c r="BQM166"/>
      <c r="BQN166"/>
      <c r="BQO166"/>
      <c r="BQP166"/>
      <c r="BQQ166"/>
      <c r="BQR166"/>
      <c r="BQS166"/>
      <c r="BQT166"/>
      <c r="BQU166"/>
      <c r="BQV166"/>
      <c r="BQW166"/>
      <c r="BQX166"/>
      <c r="BQY166"/>
      <c r="BQZ166"/>
      <c r="BRA166"/>
      <c r="BRB166"/>
      <c r="BRC166"/>
      <c r="BRD166"/>
      <c r="BRE166"/>
      <c r="BRF166"/>
      <c r="BRG166"/>
      <c r="BRH166"/>
      <c r="BRI166"/>
      <c r="BRJ166"/>
      <c r="BRK166"/>
      <c r="BRL166"/>
      <c r="BRM166"/>
      <c r="BRN166"/>
      <c r="BRO166"/>
      <c r="BRP166"/>
      <c r="BRQ166"/>
      <c r="BRR166"/>
      <c r="BRS166"/>
      <c r="BRT166"/>
      <c r="BRU166"/>
      <c r="BRV166"/>
      <c r="BRW166"/>
      <c r="BRX166"/>
      <c r="BRY166"/>
      <c r="BRZ166"/>
      <c r="BSA166"/>
      <c r="BSB166"/>
      <c r="BSC166"/>
      <c r="BSD166"/>
      <c r="BSE166"/>
      <c r="BSF166"/>
      <c r="BSG166"/>
      <c r="BSH166"/>
      <c r="BSI166"/>
      <c r="BSJ166"/>
      <c r="BSK166"/>
      <c r="BSL166"/>
      <c r="BSM166"/>
      <c r="BSN166"/>
      <c r="BSO166"/>
      <c r="BSP166"/>
      <c r="BSQ166"/>
      <c r="BSR166"/>
      <c r="BSS166"/>
      <c r="BST166"/>
      <c r="BSU166"/>
      <c r="BSV166"/>
      <c r="BSW166"/>
      <c r="BSX166"/>
      <c r="BSY166"/>
      <c r="BSZ166"/>
      <c r="BTA166"/>
      <c r="BTB166"/>
      <c r="BTC166"/>
      <c r="BTD166"/>
      <c r="BTE166"/>
      <c r="BTF166"/>
      <c r="BTG166"/>
      <c r="BTH166"/>
      <c r="BTI166"/>
      <c r="BTJ166"/>
      <c r="BTK166"/>
      <c r="BTL166"/>
      <c r="BTM166"/>
      <c r="BTN166"/>
      <c r="BTO166"/>
      <c r="BTP166"/>
      <c r="BTQ166"/>
      <c r="BTR166"/>
      <c r="BTS166"/>
      <c r="BTT166"/>
      <c r="BTU166"/>
      <c r="BTV166"/>
      <c r="BTW166"/>
      <c r="BTX166"/>
      <c r="BTY166"/>
      <c r="BTZ166"/>
      <c r="BUA166"/>
      <c r="BUB166"/>
      <c r="BUC166"/>
      <c r="BUD166"/>
      <c r="BUE166"/>
      <c r="BUF166"/>
      <c r="BUG166"/>
      <c r="BUH166"/>
      <c r="BUI166"/>
      <c r="BUJ166"/>
      <c r="BUK166"/>
      <c r="BUL166"/>
      <c r="BUM166"/>
      <c r="BUN166"/>
      <c r="BUO166"/>
      <c r="BUP166"/>
      <c r="BUQ166"/>
      <c r="BUR166"/>
      <c r="BUS166"/>
      <c r="BUT166"/>
      <c r="BUU166"/>
      <c r="BUV166"/>
      <c r="BUW166"/>
      <c r="BUX166"/>
      <c r="BUY166"/>
      <c r="BUZ166"/>
      <c r="BVA166"/>
      <c r="BVB166"/>
      <c r="BVC166"/>
      <c r="BVD166"/>
      <c r="BVE166"/>
      <c r="BVF166"/>
      <c r="BVG166"/>
      <c r="BVH166"/>
      <c r="BVI166"/>
      <c r="BVJ166"/>
      <c r="BVK166"/>
      <c r="BVL166"/>
      <c r="BVM166"/>
      <c r="BVN166"/>
      <c r="BVO166"/>
      <c r="BVP166"/>
      <c r="BVQ166"/>
      <c r="BVR166"/>
      <c r="BVS166"/>
      <c r="BVT166"/>
      <c r="BVU166"/>
      <c r="BVV166"/>
      <c r="BVW166"/>
      <c r="BVX166"/>
      <c r="BVY166"/>
      <c r="BVZ166"/>
      <c r="BWA166"/>
      <c r="BWB166"/>
      <c r="BWC166"/>
      <c r="BWD166"/>
      <c r="BWE166"/>
      <c r="BWF166"/>
      <c r="BWG166"/>
      <c r="BWH166"/>
      <c r="BWI166"/>
      <c r="BWJ166"/>
      <c r="BWK166"/>
      <c r="BWL166"/>
      <c r="BWM166"/>
      <c r="BWN166"/>
      <c r="BWO166"/>
      <c r="BWP166"/>
      <c r="BWQ166"/>
      <c r="BWR166"/>
      <c r="BWS166"/>
      <c r="BWT166"/>
      <c r="BWU166"/>
      <c r="BWV166"/>
      <c r="BWW166"/>
      <c r="BWX166"/>
      <c r="BWY166"/>
      <c r="BWZ166"/>
      <c r="BXA166"/>
      <c r="BXB166"/>
      <c r="BXC166"/>
      <c r="BXD166"/>
      <c r="BXE166"/>
    </row>
  </sheetData>
  <mergeCells count="102">
    <mergeCell ref="J13:J15"/>
    <mergeCell ref="B16:B19"/>
    <mergeCell ref="B2:C2"/>
    <mergeCell ref="B3:J3"/>
    <mergeCell ref="B4:B6"/>
    <mergeCell ref="B7:C7"/>
    <mergeCell ref="B8:C8"/>
    <mergeCell ref="B9:C9"/>
    <mergeCell ref="B20:B22"/>
    <mergeCell ref="B24:B25"/>
    <mergeCell ref="B26:C26"/>
    <mergeCell ref="B27:C27"/>
    <mergeCell ref="B28:C28"/>
    <mergeCell ref="B29:C29"/>
    <mergeCell ref="B10:C10"/>
    <mergeCell ref="B11:C11"/>
    <mergeCell ref="B12:C12"/>
    <mergeCell ref="B13:B15"/>
    <mergeCell ref="B78:J78"/>
    <mergeCell ref="B79:C79"/>
    <mergeCell ref="B80:C80"/>
    <mergeCell ref="B81:B82"/>
    <mergeCell ref="B83:J83"/>
    <mergeCell ref="B84:C84"/>
    <mergeCell ref="B30:J30"/>
    <mergeCell ref="B31:C31"/>
    <mergeCell ref="B33:B40"/>
    <mergeCell ref="B41:B63"/>
    <mergeCell ref="B64:B75"/>
    <mergeCell ref="B77:C77"/>
    <mergeCell ref="B92:C92"/>
    <mergeCell ref="B93:J93"/>
    <mergeCell ref="B94:C94"/>
    <mergeCell ref="B95:C95"/>
    <mergeCell ref="B96:C96"/>
    <mergeCell ref="B97:J97"/>
    <mergeCell ref="B85:C85"/>
    <mergeCell ref="B86:C86"/>
    <mergeCell ref="B87:C87"/>
    <mergeCell ref="B88:C88"/>
    <mergeCell ref="B89:C89"/>
    <mergeCell ref="B90:C90"/>
    <mergeCell ref="B104:J104"/>
    <mergeCell ref="B105:C105"/>
    <mergeCell ref="B106:C106"/>
    <mergeCell ref="B107:B109"/>
    <mergeCell ref="B110:C110"/>
    <mergeCell ref="B111:C111"/>
    <mergeCell ref="B98:C98"/>
    <mergeCell ref="B99:C99"/>
    <mergeCell ref="B100:C100"/>
    <mergeCell ref="B101:C101"/>
    <mergeCell ref="B102:C102"/>
    <mergeCell ref="B103:C103"/>
    <mergeCell ref="B120:C120"/>
    <mergeCell ref="B121:J121"/>
    <mergeCell ref="B122:C122"/>
    <mergeCell ref="B123:C123"/>
    <mergeCell ref="B124:C124"/>
    <mergeCell ref="B125:J125"/>
    <mergeCell ref="B112:C112"/>
    <mergeCell ref="B113:B114"/>
    <mergeCell ref="B115:C115"/>
    <mergeCell ref="B117:C117"/>
    <mergeCell ref="B118:J118"/>
    <mergeCell ref="B119:C119"/>
    <mergeCell ref="B133:C133"/>
    <mergeCell ref="B134:C134"/>
    <mergeCell ref="B135:C135"/>
    <mergeCell ref="B136:C136"/>
    <mergeCell ref="B137:C137"/>
    <mergeCell ref="B138:J138"/>
    <mergeCell ref="B126:C126"/>
    <mergeCell ref="B128:C128"/>
    <mergeCell ref="B129:J129"/>
    <mergeCell ref="B130:C130"/>
    <mergeCell ref="B131:C131"/>
    <mergeCell ref="B132:C132"/>
    <mergeCell ref="B147:C147"/>
    <mergeCell ref="B148:J148"/>
    <mergeCell ref="B149:C149"/>
    <mergeCell ref="B150:C150"/>
    <mergeCell ref="B151:C151"/>
    <mergeCell ref="B152:C152"/>
    <mergeCell ref="B139:C139"/>
    <mergeCell ref="B140:C140"/>
    <mergeCell ref="B141:C141"/>
    <mergeCell ref="B143:J143"/>
    <mergeCell ref="B144:C144"/>
    <mergeCell ref="B145:C145"/>
    <mergeCell ref="B159:J159"/>
    <mergeCell ref="B160:C160"/>
    <mergeCell ref="B163:C163"/>
    <mergeCell ref="B164:C164"/>
    <mergeCell ref="B165:C165"/>
    <mergeCell ref="B166:C166"/>
    <mergeCell ref="B153:C153"/>
    <mergeCell ref="B154:C154"/>
    <mergeCell ref="B155:J155"/>
    <mergeCell ref="B156:C156"/>
    <mergeCell ref="B157:C157"/>
    <mergeCell ref="B158:C1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BXE94"/>
  <sheetViews>
    <sheetView showGridLines="0" topLeftCell="A10" zoomScale="75" zoomScaleNormal="75" workbookViewId="0">
      <selection activeCell="D40" sqref="D40"/>
    </sheetView>
  </sheetViews>
  <sheetFormatPr baseColWidth="10" defaultRowHeight="15" x14ac:dyDescent="0.25"/>
  <cols>
    <col min="1" max="1" width="1.5703125" customWidth="1"/>
    <col min="2" max="2" width="20.28515625" style="1" customWidth="1"/>
    <col min="3" max="3" width="34.85546875" style="1" customWidth="1"/>
    <col min="4" max="4" width="8.7109375" style="2" customWidth="1"/>
    <col min="5" max="5" width="10" style="3" customWidth="1"/>
    <col min="6" max="6" width="78.28515625" style="1" customWidth="1"/>
    <col min="7" max="7" width="18.28515625" style="3" bestFit="1" customWidth="1"/>
    <col min="8" max="8" width="69.28515625" style="3" customWidth="1"/>
    <col min="9" max="9" width="69.28515625" style="4" customWidth="1"/>
    <col min="10" max="10" width="21.140625" style="43" customWidth="1"/>
    <col min="14" max="14" width="34.42578125" customWidth="1"/>
    <col min="15" max="15" width="11.42578125" customWidth="1"/>
  </cols>
  <sheetData>
    <row r="1" spans="1:1981" x14ac:dyDescent="0.25">
      <c r="J1" s="4"/>
      <c r="K1" s="4"/>
      <c r="L1" s="4"/>
      <c r="M1" s="4"/>
      <c r="N1" s="4"/>
      <c r="O1" s="4"/>
    </row>
    <row r="2" spans="1:1981" s="5" customFormat="1" ht="15.75" thickBot="1" x14ac:dyDescent="0.3">
      <c r="B2" s="6"/>
      <c r="C2" s="6"/>
      <c r="D2" s="7"/>
      <c r="E2" s="8"/>
      <c r="F2" s="1"/>
      <c r="G2" s="9"/>
      <c r="H2" s="9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</row>
    <row r="3" spans="1:1981" s="13" customFormat="1" ht="15" customHeight="1" thickTop="1" thickBot="1" x14ac:dyDescent="0.3">
      <c r="A3" s="10"/>
      <c r="B3" s="1"/>
      <c r="C3" s="1"/>
      <c r="D3" s="1"/>
      <c r="E3" s="1"/>
      <c r="F3" s="1"/>
      <c r="G3" s="11"/>
      <c r="H3" s="10"/>
      <c r="I3" s="4"/>
      <c r="J3" s="29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</row>
    <row r="4" spans="1:1981" ht="19.5" customHeight="1" thickBot="1" x14ac:dyDescent="0.3">
      <c r="B4" s="203" t="s">
        <v>252</v>
      </c>
      <c r="C4" s="204"/>
      <c r="D4" s="167">
        <v>1</v>
      </c>
      <c r="E4" s="168" t="s">
        <v>11</v>
      </c>
      <c r="F4" s="16" t="s">
        <v>3</v>
      </c>
      <c r="G4" s="17" t="s">
        <v>4</v>
      </c>
      <c r="H4" s="15" t="s">
        <v>7</v>
      </c>
      <c r="I4" s="29"/>
      <c r="J4" s="2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</row>
    <row r="5" spans="1:1981" ht="15" customHeight="1" thickBot="1" x14ac:dyDescent="0.3">
      <c r="B5" s="205" t="s">
        <v>8</v>
      </c>
      <c r="C5" s="206"/>
      <c r="D5" s="206"/>
      <c r="E5" s="206"/>
      <c r="F5" s="206"/>
      <c r="G5" s="206"/>
      <c r="H5" s="207"/>
      <c r="I5" s="29"/>
      <c r="J5" s="2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</row>
    <row r="6" spans="1:1981" ht="15" customHeight="1" thickBot="1" x14ac:dyDescent="0.3">
      <c r="B6" s="169" t="s">
        <v>330</v>
      </c>
      <c r="C6" s="170"/>
      <c r="D6" s="19">
        <v>1</v>
      </c>
      <c r="E6" s="20" t="s">
        <v>11</v>
      </c>
      <c r="F6" s="21" t="s">
        <v>331</v>
      </c>
      <c r="G6" s="22" t="s">
        <v>37</v>
      </c>
      <c r="H6" s="18"/>
      <c r="I6" s="29"/>
      <c r="J6" s="29"/>
      <c r="K6" s="23"/>
      <c r="L6" s="23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</row>
    <row r="7" spans="1:1981" ht="15" customHeight="1" thickBot="1" x14ac:dyDescent="0.3">
      <c r="B7" s="201" t="s">
        <v>332</v>
      </c>
      <c r="C7" s="202"/>
      <c r="D7" s="36">
        <v>1</v>
      </c>
      <c r="E7" s="37" t="s">
        <v>11</v>
      </c>
      <c r="F7" s="38" t="s">
        <v>333</v>
      </c>
      <c r="G7" s="39" t="s">
        <v>37</v>
      </c>
      <c r="H7" s="40"/>
      <c r="I7" s="29"/>
      <c r="J7" s="29"/>
      <c r="K7" s="29"/>
      <c r="L7" s="29"/>
      <c r="M7" s="29"/>
      <c r="N7" s="29"/>
      <c r="O7" s="29"/>
    </row>
    <row r="8" spans="1:1981" ht="9.75" customHeight="1" thickBot="1" x14ac:dyDescent="0.3">
      <c r="B8"/>
      <c r="C8"/>
      <c r="D8"/>
      <c r="E8"/>
      <c r="F8"/>
      <c r="G8"/>
      <c r="H8"/>
      <c r="I8" s="29"/>
      <c r="J8" s="29"/>
    </row>
    <row r="9" spans="1:1981" ht="20.25" customHeight="1" thickBot="1" x14ac:dyDescent="0.3">
      <c r="B9" s="203" t="s">
        <v>330</v>
      </c>
      <c r="C9" s="204"/>
      <c r="D9" s="167">
        <v>1</v>
      </c>
      <c r="E9" s="168" t="s">
        <v>11</v>
      </c>
      <c r="F9" s="16" t="s">
        <v>3</v>
      </c>
      <c r="G9" s="17" t="s">
        <v>4</v>
      </c>
      <c r="H9" s="15" t="s">
        <v>7</v>
      </c>
      <c r="I9" s="29"/>
      <c r="J9" s="29"/>
    </row>
    <row r="10" spans="1:1981" ht="15" customHeight="1" thickBot="1" x14ac:dyDescent="0.3">
      <c r="B10" s="205" t="s">
        <v>8</v>
      </c>
      <c r="C10" s="206"/>
      <c r="D10" s="206"/>
      <c r="E10" s="206"/>
      <c r="F10" s="206"/>
      <c r="G10" s="206"/>
      <c r="H10" s="207"/>
      <c r="I10" s="29"/>
      <c r="J10" s="29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</row>
    <row r="11" spans="1:1981" s="4" customFormat="1" ht="15.75" thickBot="1" x14ac:dyDescent="0.3">
      <c r="A11"/>
      <c r="B11" s="246" t="s">
        <v>334</v>
      </c>
      <c r="C11" s="247"/>
      <c r="D11" s="171">
        <v>1</v>
      </c>
      <c r="E11" s="103" t="s">
        <v>11</v>
      </c>
      <c r="F11" s="63" t="s">
        <v>335</v>
      </c>
      <c r="G11" s="172" t="s">
        <v>37</v>
      </c>
      <c r="H11" s="61"/>
      <c r="I11" s="29"/>
      <c r="J11" s="29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</row>
    <row r="12" spans="1:1981" s="4" customFormat="1" ht="15.75" thickBot="1" x14ac:dyDescent="0.3">
      <c r="A12"/>
      <c r="B12" s="201" t="s">
        <v>336</v>
      </c>
      <c r="C12" s="202"/>
      <c r="D12" s="171">
        <v>1</v>
      </c>
      <c r="E12" s="103" t="s">
        <v>11</v>
      </c>
      <c r="F12" s="63" t="s">
        <v>337</v>
      </c>
      <c r="G12" s="86" t="s">
        <v>37</v>
      </c>
      <c r="H12" s="39"/>
      <c r="I12" s="29"/>
      <c r="J12" s="29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</row>
    <row r="13" spans="1:1981" s="10" customFormat="1" ht="9.75" customHeight="1" thickBot="1" x14ac:dyDescent="0.3">
      <c r="B13" s="112"/>
      <c r="C13" s="112"/>
      <c r="D13" s="113"/>
      <c r="E13" s="114"/>
      <c r="F13" s="115"/>
      <c r="G13" s="12"/>
      <c r="H13" s="12"/>
      <c r="I13" s="29"/>
      <c r="J13" s="29"/>
    </row>
    <row r="14" spans="1:1981" ht="19.5" thickBot="1" x14ac:dyDescent="0.3">
      <c r="B14" s="244" t="s">
        <v>334</v>
      </c>
      <c r="C14" s="245"/>
      <c r="D14" s="167">
        <v>1</v>
      </c>
      <c r="E14" s="168" t="s">
        <v>11</v>
      </c>
      <c r="F14" s="16" t="s">
        <v>3</v>
      </c>
      <c r="G14" s="17" t="s">
        <v>4</v>
      </c>
      <c r="H14" s="15" t="s">
        <v>7</v>
      </c>
      <c r="I14" s="29"/>
      <c r="J14" s="29"/>
    </row>
    <row r="15" spans="1:1981" ht="15" customHeight="1" thickBot="1" x14ac:dyDescent="0.3">
      <c r="B15" s="187" t="s">
        <v>86</v>
      </c>
      <c r="C15" s="188"/>
      <c r="D15" s="188"/>
      <c r="E15" s="188"/>
      <c r="F15" s="188"/>
      <c r="G15" s="188"/>
      <c r="H15" s="189"/>
      <c r="I15" s="29"/>
      <c r="J15" s="29"/>
      <c r="K15" s="4"/>
      <c r="L15" s="43"/>
    </row>
    <row r="16" spans="1:1981" s="4" customFormat="1" ht="15.75" thickBot="1" x14ac:dyDescent="0.3">
      <c r="A16"/>
      <c r="B16" s="201" t="s">
        <v>338</v>
      </c>
      <c r="C16" s="202"/>
      <c r="D16" s="171" t="s">
        <v>339</v>
      </c>
      <c r="E16" s="103" t="s">
        <v>340</v>
      </c>
      <c r="F16" s="63" t="s">
        <v>341</v>
      </c>
      <c r="G16" s="86" t="s">
        <v>41</v>
      </c>
      <c r="H16" s="69" t="s">
        <v>342</v>
      </c>
      <c r="I16" s="29"/>
      <c r="J16" s="29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</row>
    <row r="17" spans="1:1981" s="4" customFormat="1" ht="15.75" thickBot="1" x14ac:dyDescent="0.3">
      <c r="A17"/>
      <c r="B17" s="201" t="s">
        <v>343</v>
      </c>
      <c r="C17" s="202"/>
      <c r="D17" s="171" t="s">
        <v>344</v>
      </c>
      <c r="E17" s="103" t="s">
        <v>340</v>
      </c>
      <c r="F17" s="63" t="s">
        <v>345</v>
      </c>
      <c r="G17" s="86" t="s">
        <v>41</v>
      </c>
      <c r="H17" s="69" t="s">
        <v>342</v>
      </c>
      <c r="I17" s="29"/>
      <c r="J17" s="29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</row>
    <row r="18" spans="1:1981" s="4" customFormat="1" ht="15.75" thickBot="1" x14ac:dyDescent="0.3">
      <c r="A18"/>
      <c r="B18" s="201" t="s">
        <v>346</v>
      </c>
      <c r="C18" s="202"/>
      <c r="D18" s="171" t="s">
        <v>347</v>
      </c>
      <c r="E18" s="103" t="s">
        <v>340</v>
      </c>
      <c r="F18" s="63" t="s">
        <v>348</v>
      </c>
      <c r="G18" s="86" t="s">
        <v>41</v>
      </c>
      <c r="H18" s="69" t="s">
        <v>342</v>
      </c>
      <c r="I18" s="29"/>
      <c r="J18" s="29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</row>
    <row r="19" spans="1:1981" s="4" customFormat="1" ht="15.75" thickBot="1" x14ac:dyDescent="0.3">
      <c r="A19"/>
      <c r="B19" s="201" t="s">
        <v>349</v>
      </c>
      <c r="C19" s="202"/>
      <c r="D19" s="171" t="s">
        <v>350</v>
      </c>
      <c r="E19" s="103" t="s">
        <v>340</v>
      </c>
      <c r="F19" s="173" t="s">
        <v>95</v>
      </c>
      <c r="G19" s="86" t="s">
        <v>41</v>
      </c>
      <c r="H19" s="69" t="s">
        <v>342</v>
      </c>
      <c r="I19" s="29"/>
      <c r="J19" s="2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</row>
    <row r="20" spans="1:1981" s="4" customFormat="1" ht="15.75" thickBot="1" x14ac:dyDescent="0.3">
      <c r="A20"/>
      <c r="B20" s="201" t="s">
        <v>351</v>
      </c>
      <c r="C20" s="202"/>
      <c r="D20" s="171" t="s">
        <v>352</v>
      </c>
      <c r="E20" s="103" t="s">
        <v>340</v>
      </c>
      <c r="F20" s="63" t="s">
        <v>353</v>
      </c>
      <c r="G20" s="86" t="s">
        <v>41</v>
      </c>
      <c r="H20" s="69" t="s">
        <v>354</v>
      </c>
      <c r="I20" s="29"/>
      <c r="J20" s="29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</row>
    <row r="21" spans="1:1981" ht="9.75" customHeight="1" thickBot="1" x14ac:dyDescent="0.3">
      <c r="B21"/>
      <c r="C21"/>
      <c r="D21"/>
      <c r="E21"/>
      <c r="F21"/>
      <c r="G21"/>
      <c r="H21"/>
      <c r="I21" s="29"/>
      <c r="J21" s="29"/>
    </row>
    <row r="22" spans="1:1981" ht="19.5" thickBot="1" x14ac:dyDescent="0.3">
      <c r="B22" s="203" t="s">
        <v>336</v>
      </c>
      <c r="C22" s="214"/>
      <c r="D22" s="167">
        <v>1</v>
      </c>
      <c r="E22" s="168" t="s">
        <v>11</v>
      </c>
      <c r="F22" s="16" t="s">
        <v>3</v>
      </c>
      <c r="G22" s="17" t="s">
        <v>4</v>
      </c>
      <c r="H22" s="15" t="s">
        <v>7</v>
      </c>
      <c r="I22" s="29"/>
      <c r="J22" s="29"/>
    </row>
    <row r="23" spans="1:1981" ht="15" customHeight="1" thickBot="1" x14ac:dyDescent="0.3">
      <c r="B23" s="187" t="s">
        <v>86</v>
      </c>
      <c r="C23" s="188"/>
      <c r="D23" s="188"/>
      <c r="E23" s="188"/>
      <c r="F23" s="188"/>
      <c r="G23" s="188"/>
      <c r="H23" s="189"/>
      <c r="I23" s="29"/>
      <c r="J23" s="29"/>
      <c r="K23" s="4"/>
      <c r="L23" s="43"/>
    </row>
    <row r="24" spans="1:1981" ht="15.75" thickBot="1" x14ac:dyDescent="0.3">
      <c r="B24" s="201" t="s">
        <v>338</v>
      </c>
      <c r="C24" s="202"/>
      <c r="D24" s="171" t="s">
        <v>355</v>
      </c>
      <c r="E24" s="124" t="s">
        <v>340</v>
      </c>
      <c r="F24" s="63" t="s">
        <v>341</v>
      </c>
      <c r="G24" s="86" t="s">
        <v>41</v>
      </c>
      <c r="H24" s="39"/>
      <c r="I24" s="29"/>
      <c r="J24" s="29"/>
    </row>
    <row r="25" spans="1:1981" s="10" customFormat="1" ht="9.75" customHeight="1" thickBot="1" x14ac:dyDescent="0.3">
      <c r="B25" s="149"/>
      <c r="C25" s="149"/>
      <c r="D25" s="150"/>
      <c r="E25" s="12"/>
      <c r="F25" s="115"/>
      <c r="G25" s="12"/>
      <c r="H25" s="12"/>
      <c r="I25" s="29"/>
      <c r="J25" s="29"/>
    </row>
    <row r="26" spans="1:1981" ht="19.5" thickBot="1" x14ac:dyDescent="0.3">
      <c r="B26" s="203" t="s">
        <v>332</v>
      </c>
      <c r="C26" s="214"/>
      <c r="D26" s="167">
        <v>1</v>
      </c>
      <c r="E26" s="168" t="s">
        <v>11</v>
      </c>
      <c r="F26" s="174" t="s">
        <v>3</v>
      </c>
      <c r="G26" s="17" t="s">
        <v>4</v>
      </c>
      <c r="H26" s="15" t="s">
        <v>7</v>
      </c>
      <c r="I26" s="29"/>
      <c r="J26" s="29"/>
    </row>
    <row r="27" spans="1:1981" ht="15" customHeight="1" thickBot="1" x14ac:dyDescent="0.3">
      <c r="B27" s="175" t="s">
        <v>8</v>
      </c>
      <c r="C27" s="176"/>
      <c r="D27" s="176"/>
      <c r="E27" s="176"/>
      <c r="F27" s="176"/>
      <c r="G27" s="176"/>
      <c r="H27" s="176"/>
      <c r="I27" s="29"/>
      <c r="J27" s="29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  <c r="AMI27" s="4"/>
      <c r="AMJ27" s="4"/>
      <c r="AMK27" s="4"/>
      <c r="AML27" s="4"/>
      <c r="AMM27" s="4"/>
      <c r="AMN27" s="4"/>
      <c r="AMO27" s="4"/>
      <c r="AMP27" s="4"/>
      <c r="AMQ27" s="4"/>
      <c r="AMR27" s="4"/>
      <c r="AMS27" s="4"/>
      <c r="AMT27" s="4"/>
      <c r="AMU27" s="4"/>
      <c r="AMV27" s="4"/>
      <c r="AMW27" s="4"/>
      <c r="AMX27" s="4"/>
      <c r="AMY27" s="4"/>
      <c r="AMZ27" s="4"/>
      <c r="ANA27" s="4"/>
      <c r="ANB27" s="4"/>
      <c r="ANC27" s="4"/>
      <c r="AND27" s="4"/>
      <c r="ANE27" s="4"/>
      <c r="ANF27" s="4"/>
      <c r="ANG27" s="4"/>
      <c r="ANH27" s="4"/>
      <c r="ANI27" s="4"/>
      <c r="ANJ27" s="4"/>
      <c r="ANK27" s="4"/>
      <c r="ANL27" s="4"/>
      <c r="ANM27" s="4"/>
      <c r="ANN27" s="4"/>
      <c r="ANO27" s="4"/>
      <c r="ANP27" s="4"/>
      <c r="ANQ27" s="4"/>
      <c r="ANR27" s="4"/>
      <c r="ANS27" s="4"/>
      <c r="ANT27" s="4"/>
      <c r="ANU27" s="4"/>
      <c r="ANV27" s="4"/>
      <c r="ANW27" s="4"/>
      <c r="ANX27" s="4"/>
      <c r="ANY27" s="4"/>
      <c r="ANZ27" s="4"/>
      <c r="AOA27" s="4"/>
      <c r="AOB27" s="4"/>
      <c r="AOC27" s="4"/>
      <c r="AOD27" s="4"/>
      <c r="AOE27" s="4"/>
      <c r="AOF27" s="4"/>
      <c r="AOG27" s="4"/>
      <c r="AOH27" s="4"/>
      <c r="AOI27" s="4"/>
      <c r="AOJ27" s="4"/>
      <c r="AOK27" s="4"/>
      <c r="AOL27" s="4"/>
      <c r="AOM27" s="4"/>
      <c r="AON27" s="4"/>
      <c r="AOO27" s="4"/>
      <c r="AOP27" s="4"/>
      <c r="AOQ27" s="4"/>
      <c r="AOR27" s="4"/>
      <c r="AOS27" s="4"/>
      <c r="AOT27" s="4"/>
      <c r="AOU27" s="4"/>
      <c r="AOV27" s="4"/>
      <c r="AOW27" s="4"/>
      <c r="AOX27" s="4"/>
      <c r="AOY27" s="4"/>
      <c r="AOZ27" s="4"/>
      <c r="APA27" s="4"/>
      <c r="APB27" s="4"/>
      <c r="APC27" s="4"/>
      <c r="APD27" s="4"/>
      <c r="APE27" s="4"/>
      <c r="APF27" s="4"/>
      <c r="APG27" s="4"/>
      <c r="APH27" s="4"/>
      <c r="API27" s="4"/>
      <c r="APJ27" s="4"/>
      <c r="APK27" s="4"/>
      <c r="APL27" s="4"/>
      <c r="APM27" s="4"/>
      <c r="APN27" s="4"/>
      <c r="APO27" s="4"/>
      <c r="APP27" s="4"/>
      <c r="APQ27" s="4"/>
      <c r="APR27" s="4"/>
      <c r="APS27" s="4"/>
      <c r="APT27" s="4"/>
      <c r="APU27" s="4"/>
      <c r="APV27" s="4"/>
      <c r="APW27" s="4"/>
      <c r="APX27" s="4"/>
      <c r="APY27" s="4"/>
      <c r="APZ27" s="4"/>
      <c r="AQA27" s="4"/>
      <c r="AQB27" s="4"/>
      <c r="AQC27" s="4"/>
      <c r="AQD27" s="4"/>
      <c r="AQE27" s="4"/>
      <c r="AQF27" s="4"/>
      <c r="AQG27" s="4"/>
      <c r="AQH27" s="4"/>
      <c r="AQI27" s="4"/>
      <c r="AQJ27" s="4"/>
      <c r="AQK27" s="4"/>
      <c r="AQL27" s="4"/>
      <c r="AQM27" s="4"/>
      <c r="AQN27" s="4"/>
      <c r="AQO27" s="4"/>
      <c r="AQP27" s="4"/>
      <c r="AQQ27" s="4"/>
      <c r="AQR27" s="4"/>
      <c r="AQS27" s="4"/>
      <c r="AQT27" s="4"/>
      <c r="AQU27" s="4"/>
      <c r="AQV27" s="4"/>
      <c r="AQW27" s="4"/>
      <c r="AQX27" s="4"/>
      <c r="AQY27" s="4"/>
      <c r="AQZ27" s="4"/>
      <c r="ARA27" s="4"/>
      <c r="ARB27" s="4"/>
      <c r="ARC27" s="4"/>
      <c r="ARD27" s="4"/>
      <c r="ARE27" s="4"/>
      <c r="ARF27" s="4"/>
      <c r="ARG27" s="4"/>
      <c r="ARH27" s="4"/>
      <c r="ARI27" s="4"/>
      <c r="ARJ27" s="4"/>
      <c r="ARK27" s="4"/>
      <c r="ARL27" s="4"/>
      <c r="ARM27" s="4"/>
      <c r="ARN27" s="4"/>
      <c r="ARO27" s="4"/>
      <c r="ARP27" s="4"/>
      <c r="ARQ27" s="4"/>
      <c r="ARR27" s="4"/>
      <c r="ARS27" s="4"/>
      <c r="ART27" s="4"/>
      <c r="ARU27" s="4"/>
      <c r="ARV27" s="4"/>
      <c r="ARW27" s="4"/>
      <c r="ARX27" s="4"/>
      <c r="ARY27" s="4"/>
      <c r="ARZ27" s="4"/>
      <c r="ASA27" s="4"/>
      <c r="ASB27" s="4"/>
      <c r="ASC27" s="4"/>
      <c r="ASD27" s="4"/>
      <c r="ASE27" s="4"/>
      <c r="ASF27" s="4"/>
      <c r="ASG27" s="4"/>
      <c r="ASH27" s="4"/>
      <c r="ASI27" s="4"/>
      <c r="ASJ27" s="4"/>
      <c r="ASK27" s="4"/>
      <c r="ASL27" s="4"/>
      <c r="ASM27" s="4"/>
      <c r="ASN27" s="4"/>
      <c r="ASO27" s="4"/>
      <c r="ASP27" s="4"/>
      <c r="ASQ27" s="4"/>
      <c r="ASR27" s="4"/>
      <c r="ASS27" s="4"/>
      <c r="AST27" s="4"/>
      <c r="ASU27" s="4"/>
      <c r="ASV27" s="4"/>
      <c r="ASW27" s="4"/>
      <c r="ASX27" s="4"/>
      <c r="ASY27" s="4"/>
      <c r="ASZ27" s="4"/>
      <c r="ATA27" s="4"/>
      <c r="ATB27" s="4"/>
      <c r="ATC27" s="4"/>
      <c r="ATD27" s="4"/>
      <c r="ATE27" s="4"/>
      <c r="ATF27" s="4"/>
      <c r="ATG27" s="4"/>
      <c r="ATH27" s="4"/>
      <c r="ATI27" s="4"/>
      <c r="ATJ27" s="4"/>
      <c r="ATK27" s="4"/>
      <c r="ATL27" s="4"/>
      <c r="ATM27" s="4"/>
      <c r="ATN27" s="4"/>
      <c r="ATO27" s="4"/>
      <c r="ATP27" s="4"/>
      <c r="ATQ27" s="4"/>
      <c r="ATR27" s="4"/>
      <c r="ATS27" s="4"/>
      <c r="ATT27" s="4"/>
      <c r="ATU27" s="4"/>
      <c r="ATV27" s="4"/>
      <c r="ATW27" s="4"/>
      <c r="ATX27" s="4"/>
      <c r="ATY27" s="4"/>
      <c r="ATZ27" s="4"/>
      <c r="AUA27" s="4"/>
      <c r="AUB27" s="4"/>
      <c r="AUC27" s="4"/>
      <c r="AUD27" s="4"/>
      <c r="AUE27" s="4"/>
      <c r="AUF27" s="4"/>
      <c r="AUG27" s="4"/>
      <c r="AUH27" s="4"/>
      <c r="AUI27" s="4"/>
      <c r="AUJ27" s="4"/>
      <c r="AUK27" s="4"/>
      <c r="AUL27" s="4"/>
      <c r="AUM27" s="4"/>
      <c r="AUN27" s="4"/>
      <c r="AUO27" s="4"/>
      <c r="AUP27" s="4"/>
      <c r="AUQ27" s="4"/>
      <c r="AUR27" s="4"/>
      <c r="AUS27" s="4"/>
      <c r="AUT27" s="4"/>
      <c r="AUU27" s="4"/>
      <c r="AUV27" s="4"/>
      <c r="AUW27" s="4"/>
      <c r="AUX27" s="4"/>
      <c r="AUY27" s="4"/>
      <c r="AUZ27" s="4"/>
      <c r="AVA27" s="4"/>
      <c r="AVB27" s="4"/>
      <c r="AVC27" s="4"/>
      <c r="AVD27" s="4"/>
      <c r="AVE27" s="4"/>
      <c r="AVF27" s="4"/>
      <c r="AVG27" s="4"/>
      <c r="AVH27" s="4"/>
      <c r="AVI27" s="4"/>
      <c r="AVJ27" s="4"/>
      <c r="AVK27" s="4"/>
      <c r="AVL27" s="4"/>
      <c r="AVM27" s="4"/>
      <c r="AVN27" s="4"/>
      <c r="AVO27" s="4"/>
      <c r="AVP27" s="4"/>
      <c r="AVQ27" s="4"/>
      <c r="AVR27" s="4"/>
      <c r="AVS27" s="4"/>
      <c r="AVT27" s="4"/>
      <c r="AVU27" s="4"/>
      <c r="AVV27" s="4"/>
      <c r="AVW27" s="4"/>
      <c r="AVX27" s="4"/>
      <c r="AVY27" s="4"/>
      <c r="AVZ27" s="4"/>
      <c r="AWA27" s="4"/>
      <c r="AWB27" s="4"/>
      <c r="AWC27" s="4"/>
      <c r="AWD27" s="4"/>
      <c r="AWE27" s="4"/>
      <c r="AWF27" s="4"/>
      <c r="AWG27" s="4"/>
      <c r="AWH27" s="4"/>
      <c r="AWI27" s="4"/>
      <c r="AWJ27" s="4"/>
      <c r="AWK27" s="4"/>
      <c r="AWL27" s="4"/>
      <c r="AWM27" s="4"/>
      <c r="AWN27" s="4"/>
      <c r="AWO27" s="4"/>
      <c r="AWP27" s="4"/>
      <c r="AWQ27" s="4"/>
      <c r="AWR27" s="4"/>
      <c r="AWS27" s="4"/>
      <c r="AWT27" s="4"/>
      <c r="AWU27" s="4"/>
      <c r="AWV27" s="4"/>
      <c r="AWW27" s="4"/>
      <c r="AWX27" s="4"/>
      <c r="AWY27" s="4"/>
      <c r="AWZ27" s="4"/>
      <c r="AXA27" s="4"/>
      <c r="AXB27" s="4"/>
      <c r="AXC27" s="4"/>
      <c r="AXD27" s="4"/>
      <c r="AXE27" s="4"/>
      <c r="AXF27" s="4"/>
      <c r="AXG27" s="4"/>
      <c r="AXH27" s="4"/>
      <c r="AXI27" s="4"/>
      <c r="AXJ27" s="4"/>
      <c r="AXK27" s="4"/>
      <c r="AXL27" s="4"/>
      <c r="AXM27" s="4"/>
      <c r="AXN27" s="4"/>
      <c r="AXO27" s="4"/>
      <c r="AXP27" s="4"/>
      <c r="AXQ27" s="4"/>
      <c r="AXR27" s="4"/>
      <c r="AXS27" s="4"/>
      <c r="AXT27" s="4"/>
      <c r="AXU27" s="4"/>
      <c r="AXV27" s="4"/>
      <c r="AXW27" s="4"/>
      <c r="AXX27" s="4"/>
      <c r="AXY27" s="4"/>
      <c r="AXZ27" s="4"/>
      <c r="AYA27" s="4"/>
      <c r="AYB27" s="4"/>
      <c r="AYC27" s="4"/>
      <c r="AYD27" s="4"/>
      <c r="AYE27" s="4"/>
      <c r="AYF27" s="4"/>
      <c r="AYG27" s="4"/>
      <c r="AYH27" s="4"/>
      <c r="AYI27" s="4"/>
      <c r="AYJ27" s="4"/>
      <c r="AYK27" s="4"/>
      <c r="AYL27" s="4"/>
      <c r="AYM27" s="4"/>
      <c r="AYN27" s="4"/>
      <c r="AYO27" s="4"/>
      <c r="AYP27" s="4"/>
      <c r="AYQ27" s="4"/>
      <c r="AYR27" s="4"/>
      <c r="AYS27" s="4"/>
      <c r="AYT27" s="4"/>
      <c r="AYU27" s="4"/>
      <c r="AYV27" s="4"/>
      <c r="AYW27" s="4"/>
      <c r="AYX27" s="4"/>
      <c r="AYY27" s="4"/>
      <c r="AYZ27" s="4"/>
      <c r="AZA27" s="4"/>
      <c r="AZB27" s="4"/>
      <c r="AZC27" s="4"/>
      <c r="AZD27" s="4"/>
      <c r="AZE27" s="4"/>
      <c r="AZF27" s="4"/>
      <c r="AZG27" s="4"/>
      <c r="AZH27" s="4"/>
      <c r="AZI27" s="4"/>
      <c r="AZJ27" s="4"/>
      <c r="AZK27" s="4"/>
      <c r="AZL27" s="4"/>
      <c r="AZM27" s="4"/>
      <c r="AZN27" s="4"/>
      <c r="AZO27" s="4"/>
      <c r="AZP27" s="4"/>
      <c r="AZQ27" s="4"/>
      <c r="AZR27" s="4"/>
      <c r="AZS27" s="4"/>
      <c r="AZT27" s="4"/>
      <c r="AZU27" s="4"/>
      <c r="AZV27" s="4"/>
      <c r="AZW27" s="4"/>
      <c r="AZX27" s="4"/>
      <c r="AZY27" s="4"/>
      <c r="AZZ27" s="4"/>
      <c r="BAA27" s="4"/>
      <c r="BAB27" s="4"/>
      <c r="BAC27" s="4"/>
      <c r="BAD27" s="4"/>
      <c r="BAE27" s="4"/>
      <c r="BAF27" s="4"/>
      <c r="BAG27" s="4"/>
      <c r="BAH27" s="4"/>
      <c r="BAI27" s="4"/>
      <c r="BAJ27" s="4"/>
      <c r="BAK27" s="4"/>
      <c r="BAL27" s="4"/>
      <c r="BAM27" s="4"/>
      <c r="BAN27" s="4"/>
      <c r="BAO27" s="4"/>
      <c r="BAP27" s="4"/>
      <c r="BAQ27" s="4"/>
      <c r="BAR27" s="4"/>
      <c r="BAS27" s="4"/>
      <c r="BAT27" s="4"/>
      <c r="BAU27" s="4"/>
      <c r="BAV27" s="4"/>
      <c r="BAW27" s="4"/>
      <c r="BAX27" s="4"/>
      <c r="BAY27" s="4"/>
      <c r="BAZ27" s="4"/>
      <c r="BBA27" s="4"/>
      <c r="BBB27" s="4"/>
      <c r="BBC27" s="4"/>
      <c r="BBD27" s="4"/>
      <c r="BBE27" s="4"/>
      <c r="BBF27" s="4"/>
      <c r="BBG27" s="4"/>
      <c r="BBH27" s="4"/>
      <c r="BBI27" s="4"/>
      <c r="BBJ27" s="4"/>
      <c r="BBK27" s="4"/>
      <c r="BBL27" s="4"/>
      <c r="BBM27" s="4"/>
      <c r="BBN27" s="4"/>
      <c r="BBO27" s="4"/>
      <c r="BBP27" s="4"/>
      <c r="BBQ27" s="4"/>
      <c r="BBR27" s="4"/>
      <c r="BBS27" s="4"/>
      <c r="BBT27" s="4"/>
      <c r="BBU27" s="4"/>
      <c r="BBV27" s="4"/>
      <c r="BBW27" s="4"/>
      <c r="BBX27" s="4"/>
      <c r="BBY27" s="4"/>
      <c r="BBZ27" s="4"/>
      <c r="BCA27" s="4"/>
      <c r="BCB27" s="4"/>
      <c r="BCC27" s="4"/>
      <c r="BCD27" s="4"/>
      <c r="BCE27" s="4"/>
      <c r="BCF27" s="4"/>
      <c r="BCG27" s="4"/>
      <c r="BCH27" s="4"/>
      <c r="BCI27" s="4"/>
      <c r="BCJ27" s="4"/>
      <c r="BCK27" s="4"/>
      <c r="BCL27" s="4"/>
      <c r="BCM27" s="4"/>
      <c r="BCN27" s="4"/>
      <c r="BCO27" s="4"/>
      <c r="BCP27" s="4"/>
      <c r="BCQ27" s="4"/>
      <c r="BCR27" s="4"/>
      <c r="BCS27" s="4"/>
      <c r="BCT27" s="4"/>
      <c r="BCU27" s="4"/>
      <c r="BCV27" s="4"/>
      <c r="BCW27" s="4"/>
      <c r="BCX27" s="4"/>
      <c r="BCY27" s="4"/>
      <c r="BCZ27" s="4"/>
      <c r="BDA27" s="4"/>
      <c r="BDB27" s="4"/>
      <c r="BDC27" s="4"/>
      <c r="BDD27" s="4"/>
      <c r="BDE27" s="4"/>
      <c r="BDF27" s="4"/>
      <c r="BDG27" s="4"/>
      <c r="BDH27" s="4"/>
      <c r="BDI27" s="4"/>
      <c r="BDJ27" s="4"/>
      <c r="BDK27" s="4"/>
      <c r="BDL27" s="4"/>
      <c r="BDM27" s="4"/>
      <c r="BDN27" s="4"/>
      <c r="BDO27" s="4"/>
      <c r="BDP27" s="4"/>
      <c r="BDQ27" s="4"/>
      <c r="BDR27" s="4"/>
      <c r="BDS27" s="4"/>
      <c r="BDT27" s="4"/>
      <c r="BDU27" s="4"/>
      <c r="BDV27" s="4"/>
      <c r="BDW27" s="4"/>
      <c r="BDX27" s="4"/>
      <c r="BDY27" s="4"/>
      <c r="BDZ27" s="4"/>
      <c r="BEA27" s="4"/>
      <c r="BEB27" s="4"/>
      <c r="BEC27" s="4"/>
      <c r="BED27" s="4"/>
      <c r="BEE27" s="4"/>
      <c r="BEF27" s="4"/>
      <c r="BEG27" s="4"/>
      <c r="BEH27" s="4"/>
      <c r="BEI27" s="4"/>
      <c r="BEJ27" s="4"/>
      <c r="BEK27" s="4"/>
      <c r="BEL27" s="4"/>
      <c r="BEM27" s="4"/>
      <c r="BEN27" s="4"/>
      <c r="BEO27" s="4"/>
      <c r="BEP27" s="4"/>
      <c r="BEQ27" s="4"/>
      <c r="BER27" s="4"/>
      <c r="BES27" s="4"/>
      <c r="BET27" s="4"/>
      <c r="BEU27" s="4"/>
      <c r="BEV27" s="4"/>
      <c r="BEW27" s="4"/>
      <c r="BEX27" s="4"/>
      <c r="BEY27" s="4"/>
      <c r="BEZ27" s="4"/>
      <c r="BFA27" s="4"/>
      <c r="BFB27" s="4"/>
      <c r="BFC27" s="4"/>
      <c r="BFD27" s="4"/>
      <c r="BFE27" s="4"/>
      <c r="BFF27" s="4"/>
      <c r="BFG27" s="4"/>
      <c r="BFH27" s="4"/>
      <c r="BFI27" s="4"/>
      <c r="BFJ27" s="4"/>
      <c r="BFK27" s="4"/>
      <c r="BFL27" s="4"/>
      <c r="BFM27" s="4"/>
      <c r="BFN27" s="4"/>
      <c r="BFO27" s="4"/>
      <c r="BFP27" s="4"/>
      <c r="BFQ27" s="4"/>
      <c r="BFR27" s="4"/>
      <c r="BFS27" s="4"/>
      <c r="BFT27" s="4"/>
      <c r="BFU27" s="4"/>
      <c r="BFV27" s="4"/>
      <c r="BFW27" s="4"/>
      <c r="BFX27" s="4"/>
      <c r="BFY27" s="4"/>
      <c r="BFZ27" s="4"/>
      <c r="BGA27" s="4"/>
      <c r="BGB27" s="4"/>
      <c r="BGC27" s="4"/>
      <c r="BGD27" s="4"/>
      <c r="BGE27" s="4"/>
      <c r="BGF27" s="4"/>
      <c r="BGG27" s="4"/>
      <c r="BGH27" s="4"/>
      <c r="BGI27" s="4"/>
      <c r="BGJ27" s="4"/>
      <c r="BGK27" s="4"/>
      <c r="BGL27" s="4"/>
      <c r="BGM27" s="4"/>
      <c r="BGN27" s="4"/>
      <c r="BGO27" s="4"/>
      <c r="BGP27" s="4"/>
      <c r="BGQ27" s="4"/>
      <c r="BGR27" s="4"/>
      <c r="BGS27" s="4"/>
      <c r="BGT27" s="4"/>
      <c r="BGU27" s="4"/>
      <c r="BGV27" s="4"/>
      <c r="BGW27" s="4"/>
      <c r="BGX27" s="4"/>
      <c r="BGY27" s="4"/>
      <c r="BGZ27" s="4"/>
      <c r="BHA27" s="4"/>
      <c r="BHB27" s="4"/>
      <c r="BHC27" s="4"/>
      <c r="BHD27" s="4"/>
      <c r="BHE27" s="4"/>
      <c r="BHF27" s="4"/>
      <c r="BHG27" s="4"/>
      <c r="BHH27" s="4"/>
      <c r="BHI27" s="4"/>
      <c r="BHJ27" s="4"/>
      <c r="BHK27" s="4"/>
      <c r="BHL27" s="4"/>
      <c r="BHM27" s="4"/>
      <c r="BHN27" s="4"/>
      <c r="BHO27" s="4"/>
      <c r="BHP27" s="4"/>
      <c r="BHQ27" s="4"/>
      <c r="BHR27" s="4"/>
      <c r="BHS27" s="4"/>
      <c r="BHT27" s="4"/>
      <c r="BHU27" s="4"/>
      <c r="BHV27" s="4"/>
      <c r="BHW27" s="4"/>
      <c r="BHX27" s="4"/>
      <c r="BHY27" s="4"/>
      <c r="BHZ27" s="4"/>
      <c r="BIA27" s="4"/>
      <c r="BIB27" s="4"/>
      <c r="BIC27" s="4"/>
      <c r="BID27" s="4"/>
      <c r="BIE27" s="4"/>
      <c r="BIF27" s="4"/>
      <c r="BIG27" s="4"/>
      <c r="BIH27" s="4"/>
      <c r="BII27" s="4"/>
      <c r="BIJ27" s="4"/>
      <c r="BIK27" s="4"/>
      <c r="BIL27" s="4"/>
      <c r="BIM27" s="4"/>
      <c r="BIN27" s="4"/>
      <c r="BIO27" s="4"/>
      <c r="BIP27" s="4"/>
      <c r="BIQ27" s="4"/>
      <c r="BIR27" s="4"/>
      <c r="BIS27" s="4"/>
      <c r="BIT27" s="4"/>
      <c r="BIU27" s="4"/>
      <c r="BIV27" s="4"/>
      <c r="BIW27" s="4"/>
      <c r="BIX27" s="4"/>
      <c r="BIY27" s="4"/>
      <c r="BIZ27" s="4"/>
      <c r="BJA27" s="4"/>
      <c r="BJB27" s="4"/>
      <c r="BJC27" s="4"/>
      <c r="BJD27" s="4"/>
      <c r="BJE27" s="4"/>
      <c r="BJF27" s="4"/>
      <c r="BJG27" s="4"/>
      <c r="BJH27" s="4"/>
      <c r="BJI27" s="4"/>
      <c r="BJJ27" s="4"/>
      <c r="BJK27" s="4"/>
      <c r="BJL27" s="4"/>
      <c r="BJM27" s="4"/>
      <c r="BJN27" s="4"/>
      <c r="BJO27" s="4"/>
      <c r="BJP27" s="4"/>
      <c r="BJQ27" s="4"/>
      <c r="BJR27" s="4"/>
      <c r="BJS27" s="4"/>
      <c r="BJT27" s="4"/>
      <c r="BJU27" s="4"/>
      <c r="BJV27" s="4"/>
      <c r="BJW27" s="4"/>
      <c r="BJX27" s="4"/>
      <c r="BJY27" s="4"/>
      <c r="BJZ27" s="4"/>
      <c r="BKA27" s="4"/>
      <c r="BKB27" s="4"/>
      <c r="BKC27" s="4"/>
      <c r="BKD27" s="4"/>
      <c r="BKE27" s="4"/>
      <c r="BKF27" s="4"/>
      <c r="BKG27" s="4"/>
      <c r="BKH27" s="4"/>
      <c r="BKI27" s="4"/>
      <c r="BKJ27" s="4"/>
      <c r="BKK27" s="4"/>
      <c r="BKL27" s="4"/>
      <c r="BKM27" s="4"/>
      <c r="BKN27" s="4"/>
      <c r="BKO27" s="4"/>
      <c r="BKP27" s="4"/>
      <c r="BKQ27" s="4"/>
      <c r="BKR27" s="4"/>
      <c r="BKS27" s="4"/>
      <c r="BKT27" s="4"/>
      <c r="BKU27" s="4"/>
      <c r="BKV27" s="4"/>
      <c r="BKW27" s="4"/>
      <c r="BKX27" s="4"/>
      <c r="BKY27" s="4"/>
      <c r="BKZ27" s="4"/>
      <c r="BLA27" s="4"/>
      <c r="BLB27" s="4"/>
      <c r="BLC27" s="4"/>
      <c r="BLD27" s="4"/>
      <c r="BLE27" s="4"/>
      <c r="BLF27" s="4"/>
      <c r="BLG27" s="4"/>
      <c r="BLH27" s="4"/>
      <c r="BLI27" s="4"/>
      <c r="BLJ27" s="4"/>
      <c r="BLK27" s="4"/>
      <c r="BLL27" s="4"/>
      <c r="BLM27" s="4"/>
      <c r="BLN27" s="4"/>
      <c r="BLO27" s="4"/>
      <c r="BLP27" s="4"/>
      <c r="BLQ27" s="4"/>
      <c r="BLR27" s="4"/>
      <c r="BLS27" s="4"/>
      <c r="BLT27" s="4"/>
      <c r="BLU27" s="4"/>
      <c r="BLV27" s="4"/>
      <c r="BLW27" s="4"/>
      <c r="BLX27" s="4"/>
      <c r="BLY27" s="4"/>
      <c r="BLZ27" s="4"/>
      <c r="BMA27" s="4"/>
      <c r="BMB27" s="4"/>
      <c r="BMC27" s="4"/>
      <c r="BMD27" s="4"/>
      <c r="BME27" s="4"/>
      <c r="BMF27" s="4"/>
      <c r="BMG27" s="4"/>
      <c r="BMH27" s="4"/>
      <c r="BMI27" s="4"/>
      <c r="BMJ27" s="4"/>
      <c r="BMK27" s="4"/>
      <c r="BML27" s="4"/>
      <c r="BMM27" s="4"/>
      <c r="BMN27" s="4"/>
      <c r="BMO27" s="4"/>
      <c r="BMP27" s="4"/>
      <c r="BMQ27" s="4"/>
      <c r="BMR27" s="4"/>
      <c r="BMS27" s="4"/>
      <c r="BMT27" s="4"/>
      <c r="BMU27" s="4"/>
      <c r="BMV27" s="4"/>
      <c r="BMW27" s="4"/>
      <c r="BMX27" s="4"/>
      <c r="BMY27" s="4"/>
      <c r="BMZ27" s="4"/>
      <c r="BNA27" s="4"/>
      <c r="BNB27" s="4"/>
      <c r="BNC27" s="4"/>
      <c r="BND27" s="4"/>
      <c r="BNE27" s="4"/>
      <c r="BNF27" s="4"/>
      <c r="BNG27" s="4"/>
      <c r="BNH27" s="4"/>
      <c r="BNI27" s="4"/>
      <c r="BNJ27" s="4"/>
      <c r="BNK27" s="4"/>
      <c r="BNL27" s="4"/>
      <c r="BNM27" s="4"/>
      <c r="BNN27" s="4"/>
      <c r="BNO27" s="4"/>
      <c r="BNP27" s="4"/>
      <c r="BNQ27" s="4"/>
      <c r="BNR27" s="4"/>
      <c r="BNS27" s="4"/>
      <c r="BNT27" s="4"/>
      <c r="BNU27" s="4"/>
      <c r="BNV27" s="4"/>
      <c r="BNW27" s="4"/>
      <c r="BNX27" s="4"/>
      <c r="BNY27" s="4"/>
      <c r="BNZ27" s="4"/>
      <c r="BOA27" s="4"/>
      <c r="BOB27" s="4"/>
      <c r="BOC27" s="4"/>
      <c r="BOD27" s="4"/>
      <c r="BOE27" s="4"/>
      <c r="BOF27" s="4"/>
      <c r="BOG27" s="4"/>
      <c r="BOH27" s="4"/>
      <c r="BOI27" s="4"/>
      <c r="BOJ27" s="4"/>
      <c r="BOK27" s="4"/>
      <c r="BOL27" s="4"/>
      <c r="BOM27" s="4"/>
      <c r="BON27" s="4"/>
      <c r="BOO27" s="4"/>
      <c r="BOP27" s="4"/>
      <c r="BOQ27" s="4"/>
      <c r="BOR27" s="4"/>
      <c r="BOS27" s="4"/>
      <c r="BOT27" s="4"/>
      <c r="BOU27" s="4"/>
      <c r="BOV27" s="4"/>
      <c r="BOW27" s="4"/>
      <c r="BOX27" s="4"/>
      <c r="BOY27" s="4"/>
      <c r="BOZ27" s="4"/>
      <c r="BPA27" s="4"/>
      <c r="BPB27" s="4"/>
      <c r="BPC27" s="4"/>
      <c r="BPD27" s="4"/>
      <c r="BPE27" s="4"/>
      <c r="BPF27" s="4"/>
      <c r="BPG27" s="4"/>
      <c r="BPH27" s="4"/>
      <c r="BPI27" s="4"/>
      <c r="BPJ27" s="4"/>
      <c r="BPK27" s="4"/>
      <c r="BPL27" s="4"/>
      <c r="BPM27" s="4"/>
      <c r="BPN27" s="4"/>
      <c r="BPO27" s="4"/>
      <c r="BPP27" s="4"/>
      <c r="BPQ27" s="4"/>
      <c r="BPR27" s="4"/>
      <c r="BPS27" s="4"/>
      <c r="BPT27" s="4"/>
      <c r="BPU27" s="4"/>
      <c r="BPV27" s="4"/>
      <c r="BPW27" s="4"/>
      <c r="BPX27" s="4"/>
      <c r="BPY27" s="4"/>
      <c r="BPZ27" s="4"/>
      <c r="BQA27" s="4"/>
      <c r="BQB27" s="4"/>
      <c r="BQC27" s="4"/>
      <c r="BQD27" s="4"/>
      <c r="BQE27" s="4"/>
      <c r="BQF27" s="4"/>
      <c r="BQG27" s="4"/>
      <c r="BQH27" s="4"/>
      <c r="BQI27" s="4"/>
      <c r="BQJ27" s="4"/>
      <c r="BQK27" s="4"/>
      <c r="BQL27" s="4"/>
      <c r="BQM27" s="4"/>
      <c r="BQN27" s="4"/>
      <c r="BQO27" s="4"/>
      <c r="BQP27" s="4"/>
      <c r="BQQ27" s="4"/>
      <c r="BQR27" s="4"/>
      <c r="BQS27" s="4"/>
      <c r="BQT27" s="4"/>
      <c r="BQU27" s="4"/>
      <c r="BQV27" s="4"/>
      <c r="BQW27" s="4"/>
      <c r="BQX27" s="4"/>
      <c r="BQY27" s="4"/>
      <c r="BQZ27" s="4"/>
      <c r="BRA27" s="4"/>
      <c r="BRB27" s="4"/>
      <c r="BRC27" s="4"/>
      <c r="BRD27" s="4"/>
      <c r="BRE27" s="4"/>
      <c r="BRF27" s="4"/>
      <c r="BRG27" s="4"/>
      <c r="BRH27" s="4"/>
      <c r="BRI27" s="4"/>
      <c r="BRJ27" s="4"/>
      <c r="BRK27" s="4"/>
      <c r="BRL27" s="4"/>
      <c r="BRM27" s="4"/>
      <c r="BRN27" s="4"/>
      <c r="BRO27" s="4"/>
      <c r="BRP27" s="4"/>
      <c r="BRQ27" s="4"/>
      <c r="BRR27" s="4"/>
      <c r="BRS27" s="4"/>
      <c r="BRT27" s="4"/>
      <c r="BRU27" s="4"/>
      <c r="BRV27" s="4"/>
      <c r="BRW27" s="4"/>
      <c r="BRX27" s="4"/>
      <c r="BRY27" s="4"/>
      <c r="BRZ27" s="4"/>
      <c r="BSA27" s="4"/>
      <c r="BSB27" s="4"/>
      <c r="BSC27" s="4"/>
      <c r="BSD27" s="4"/>
      <c r="BSE27" s="4"/>
      <c r="BSF27" s="4"/>
      <c r="BSG27" s="4"/>
      <c r="BSH27" s="4"/>
      <c r="BSI27" s="4"/>
      <c r="BSJ27" s="4"/>
      <c r="BSK27" s="4"/>
      <c r="BSL27" s="4"/>
      <c r="BSM27" s="4"/>
      <c r="BSN27" s="4"/>
      <c r="BSO27" s="4"/>
      <c r="BSP27" s="4"/>
      <c r="BSQ27" s="4"/>
      <c r="BSR27" s="4"/>
      <c r="BSS27" s="4"/>
      <c r="BST27" s="4"/>
      <c r="BSU27" s="4"/>
      <c r="BSV27" s="4"/>
      <c r="BSW27" s="4"/>
      <c r="BSX27" s="4"/>
      <c r="BSY27" s="4"/>
      <c r="BSZ27" s="4"/>
      <c r="BTA27" s="4"/>
      <c r="BTB27" s="4"/>
      <c r="BTC27" s="4"/>
      <c r="BTD27" s="4"/>
      <c r="BTE27" s="4"/>
      <c r="BTF27" s="4"/>
      <c r="BTG27" s="4"/>
      <c r="BTH27" s="4"/>
      <c r="BTI27" s="4"/>
      <c r="BTJ27" s="4"/>
      <c r="BTK27" s="4"/>
      <c r="BTL27" s="4"/>
      <c r="BTM27" s="4"/>
      <c r="BTN27" s="4"/>
      <c r="BTO27" s="4"/>
      <c r="BTP27" s="4"/>
      <c r="BTQ27" s="4"/>
      <c r="BTR27" s="4"/>
      <c r="BTS27" s="4"/>
      <c r="BTT27" s="4"/>
      <c r="BTU27" s="4"/>
      <c r="BTV27" s="4"/>
      <c r="BTW27" s="4"/>
      <c r="BTX27" s="4"/>
      <c r="BTY27" s="4"/>
      <c r="BTZ27" s="4"/>
      <c r="BUA27" s="4"/>
      <c r="BUB27" s="4"/>
      <c r="BUC27" s="4"/>
      <c r="BUD27" s="4"/>
      <c r="BUE27" s="4"/>
      <c r="BUF27" s="4"/>
      <c r="BUG27" s="4"/>
      <c r="BUH27" s="4"/>
      <c r="BUI27" s="4"/>
      <c r="BUJ27" s="4"/>
      <c r="BUK27" s="4"/>
      <c r="BUL27" s="4"/>
      <c r="BUM27" s="4"/>
      <c r="BUN27" s="4"/>
      <c r="BUO27" s="4"/>
      <c r="BUP27" s="4"/>
      <c r="BUQ27" s="4"/>
      <c r="BUR27" s="4"/>
      <c r="BUS27" s="4"/>
      <c r="BUT27" s="4"/>
      <c r="BUU27" s="4"/>
      <c r="BUV27" s="4"/>
      <c r="BUW27" s="4"/>
      <c r="BUX27" s="4"/>
      <c r="BUY27" s="4"/>
      <c r="BUZ27" s="4"/>
      <c r="BVA27" s="4"/>
      <c r="BVB27" s="4"/>
      <c r="BVC27" s="4"/>
      <c r="BVD27" s="4"/>
      <c r="BVE27" s="4"/>
      <c r="BVF27" s="4"/>
      <c r="BVG27" s="4"/>
      <c r="BVH27" s="4"/>
      <c r="BVI27" s="4"/>
      <c r="BVJ27" s="4"/>
      <c r="BVK27" s="4"/>
      <c r="BVL27" s="4"/>
      <c r="BVM27" s="4"/>
      <c r="BVN27" s="4"/>
      <c r="BVO27" s="4"/>
      <c r="BVP27" s="4"/>
      <c r="BVQ27" s="4"/>
      <c r="BVR27" s="4"/>
      <c r="BVS27" s="4"/>
      <c r="BVT27" s="4"/>
      <c r="BVU27" s="4"/>
      <c r="BVV27" s="4"/>
      <c r="BVW27" s="4"/>
      <c r="BVX27" s="4"/>
      <c r="BVY27" s="4"/>
      <c r="BVZ27" s="4"/>
      <c r="BWA27" s="4"/>
      <c r="BWB27" s="4"/>
      <c r="BWC27" s="4"/>
      <c r="BWD27" s="4"/>
      <c r="BWE27" s="4"/>
      <c r="BWF27" s="4"/>
      <c r="BWG27" s="4"/>
      <c r="BWH27" s="4"/>
      <c r="BWI27" s="4"/>
      <c r="BWJ27" s="4"/>
      <c r="BWK27" s="4"/>
      <c r="BWL27" s="4"/>
      <c r="BWM27" s="4"/>
      <c r="BWN27" s="4"/>
      <c r="BWO27" s="4"/>
      <c r="BWP27" s="4"/>
      <c r="BWQ27" s="4"/>
      <c r="BWR27" s="4"/>
      <c r="BWS27" s="4"/>
      <c r="BWT27" s="4"/>
      <c r="BWU27" s="4"/>
      <c r="BWV27" s="4"/>
      <c r="BWW27" s="4"/>
      <c r="BWX27" s="4"/>
      <c r="BWY27" s="4"/>
      <c r="BWZ27" s="4"/>
      <c r="BXA27" s="4"/>
      <c r="BXB27" s="4"/>
      <c r="BXC27" s="4"/>
      <c r="BXD27" s="4"/>
      <c r="BXE27" s="4"/>
    </row>
    <row r="28" spans="1:1981" ht="15.75" thickBot="1" x14ac:dyDescent="0.3">
      <c r="B28" s="208" t="s">
        <v>356</v>
      </c>
      <c r="C28" s="209"/>
      <c r="D28" s="147">
        <v>166</v>
      </c>
      <c r="E28" s="124" t="s">
        <v>34</v>
      </c>
      <c r="F28" s="69" t="s">
        <v>357</v>
      </c>
      <c r="G28" s="39" t="s">
        <v>358</v>
      </c>
      <c r="H28" s="69" t="s">
        <v>359</v>
      </c>
      <c r="I28" s="29"/>
      <c r="J28" s="29"/>
    </row>
    <row r="29" spans="1:1981" ht="15.75" thickBot="1" x14ac:dyDescent="0.3">
      <c r="B29" s="199" t="s">
        <v>360</v>
      </c>
      <c r="C29" s="200"/>
      <c r="D29" s="122">
        <v>68</v>
      </c>
      <c r="E29" s="37" t="s">
        <v>34</v>
      </c>
      <c r="F29" s="69" t="s">
        <v>361</v>
      </c>
      <c r="G29" s="39" t="s">
        <v>358</v>
      </c>
      <c r="H29" s="65" t="s">
        <v>362</v>
      </c>
      <c r="I29" s="29"/>
      <c r="J29" s="29"/>
      <c r="K29" s="1"/>
      <c r="L29" s="1"/>
    </row>
    <row r="30" spans="1:1981" ht="15.75" thickBot="1" x14ac:dyDescent="0.3">
      <c r="B30" s="199" t="s">
        <v>363</v>
      </c>
      <c r="C30" s="200"/>
      <c r="D30" s="148">
        <v>47</v>
      </c>
      <c r="E30" s="37" t="s">
        <v>34</v>
      </c>
      <c r="F30" s="69" t="s">
        <v>364</v>
      </c>
      <c r="G30" s="39" t="s">
        <v>358</v>
      </c>
      <c r="H30" s="65" t="s">
        <v>359</v>
      </c>
      <c r="I30" s="29"/>
      <c r="J30" s="29"/>
    </row>
    <row r="31" spans="1:1981" ht="15" customHeight="1" thickBot="1" x14ac:dyDescent="0.3">
      <c r="B31" s="187" t="s">
        <v>86</v>
      </c>
      <c r="C31" s="188"/>
      <c r="D31" s="188"/>
      <c r="E31" s="188"/>
      <c r="F31" s="188"/>
      <c r="G31" s="188"/>
      <c r="H31" s="189"/>
      <c r="I31" s="29"/>
      <c r="J31" s="29"/>
      <c r="K31" s="4"/>
      <c r="L31" s="43"/>
    </row>
    <row r="32" spans="1:1981" ht="15.75" thickBot="1" x14ac:dyDescent="0.3">
      <c r="B32" s="201" t="s">
        <v>338</v>
      </c>
      <c r="C32" s="202"/>
      <c r="D32" s="147">
        <v>261</v>
      </c>
      <c r="E32" s="124" t="s">
        <v>34</v>
      </c>
      <c r="F32" s="69" t="s">
        <v>365</v>
      </c>
      <c r="G32" s="86" t="s">
        <v>41</v>
      </c>
      <c r="H32" s="69" t="s">
        <v>366</v>
      </c>
      <c r="I32" s="29"/>
      <c r="J32" s="29"/>
    </row>
    <row r="33" spans="2:12" ht="15.75" thickBot="1" x14ac:dyDescent="0.3">
      <c r="B33" s="201" t="s">
        <v>349</v>
      </c>
      <c r="C33" s="202"/>
      <c r="D33" s="122" t="s">
        <v>367</v>
      </c>
      <c r="E33" s="37" t="s">
        <v>34</v>
      </c>
      <c r="F33" s="69" t="s">
        <v>95</v>
      </c>
      <c r="G33" s="86" t="s">
        <v>41</v>
      </c>
      <c r="H33" s="65"/>
      <c r="I33" s="29"/>
      <c r="J33" s="29"/>
      <c r="K33" s="1"/>
      <c r="L33" s="1"/>
    </row>
    <row r="34" spans="2:12" ht="15.75" thickBot="1" x14ac:dyDescent="0.3">
      <c r="B34" s="201" t="s">
        <v>368</v>
      </c>
      <c r="C34" s="202"/>
      <c r="D34" s="122">
        <v>4</v>
      </c>
      <c r="E34" s="37" t="s">
        <v>34</v>
      </c>
      <c r="F34" s="69" t="s">
        <v>92</v>
      </c>
      <c r="G34" s="86" t="s">
        <v>41</v>
      </c>
      <c r="H34" s="65"/>
      <c r="I34" s="29"/>
      <c r="J34" s="29"/>
      <c r="K34" s="1"/>
      <c r="L34" s="1"/>
    </row>
    <row r="35" spans="2:12" ht="15.75" thickBot="1" x14ac:dyDescent="0.3">
      <c r="B35" s="201" t="s">
        <v>351</v>
      </c>
      <c r="C35" s="202"/>
      <c r="D35" s="148">
        <v>6</v>
      </c>
      <c r="E35" s="37" t="s">
        <v>34</v>
      </c>
      <c r="F35" s="69" t="s">
        <v>353</v>
      </c>
      <c r="G35" s="86" t="s">
        <v>41</v>
      </c>
      <c r="H35" s="65"/>
      <c r="I35" s="29"/>
      <c r="J35" s="29"/>
    </row>
    <row r="36" spans="2:12" ht="15.75" thickBot="1" x14ac:dyDescent="0.3">
      <c r="B36" s="201" t="s">
        <v>369</v>
      </c>
      <c r="C36" s="202"/>
      <c r="D36" s="148">
        <v>146</v>
      </c>
      <c r="E36" s="37" t="s">
        <v>34</v>
      </c>
      <c r="F36" s="69" t="s">
        <v>117</v>
      </c>
      <c r="G36" s="86" t="s">
        <v>41</v>
      </c>
      <c r="H36" s="65"/>
      <c r="I36" s="29"/>
      <c r="J36" s="29"/>
    </row>
    <row r="37" spans="2:12" x14ac:dyDescent="0.25">
      <c r="I37" s="29"/>
      <c r="J37" s="29"/>
    </row>
    <row r="38" spans="2:12" x14ac:dyDescent="0.25">
      <c r="I38" s="29"/>
      <c r="J38" s="29"/>
    </row>
    <row r="39" spans="2:12" x14ac:dyDescent="0.25">
      <c r="I39" s="29"/>
      <c r="J39" s="29"/>
    </row>
    <row r="40" spans="2:12" x14ac:dyDescent="0.25">
      <c r="I40" s="29"/>
      <c r="J40" s="29"/>
    </row>
    <row r="41" spans="2:12" x14ac:dyDescent="0.25">
      <c r="I41" s="29"/>
      <c r="J41" s="29"/>
    </row>
    <row r="42" spans="2:12" x14ac:dyDescent="0.25">
      <c r="I42" s="29"/>
      <c r="J42" s="29"/>
    </row>
    <row r="43" spans="2:12" x14ac:dyDescent="0.25">
      <c r="I43" s="29"/>
      <c r="J43" s="29"/>
    </row>
    <row r="44" spans="2:12" x14ac:dyDescent="0.25">
      <c r="I44" s="29"/>
      <c r="J44" s="29"/>
    </row>
    <row r="45" spans="2:12" x14ac:dyDescent="0.25">
      <c r="I45" s="29"/>
      <c r="J45" s="29"/>
    </row>
    <row r="46" spans="2:12" x14ac:dyDescent="0.25">
      <c r="I46" s="29"/>
      <c r="J46" s="29"/>
    </row>
    <row r="47" spans="2:12" x14ac:dyDescent="0.25">
      <c r="I47" s="29"/>
      <c r="J47" s="29"/>
    </row>
    <row r="48" spans="2:12" x14ac:dyDescent="0.25">
      <c r="I48" s="29"/>
      <c r="J48" s="29"/>
    </row>
    <row r="49" spans="9:10" x14ac:dyDescent="0.25">
      <c r="I49" s="29"/>
      <c r="J49" s="29"/>
    </row>
    <row r="50" spans="9:10" x14ac:dyDescent="0.25">
      <c r="I50" s="29"/>
      <c r="J50" s="29"/>
    </row>
    <row r="51" spans="9:10" x14ac:dyDescent="0.25">
      <c r="J51" s="29"/>
    </row>
    <row r="52" spans="9:10" x14ac:dyDescent="0.25">
      <c r="J52" s="29"/>
    </row>
    <row r="53" spans="9:10" x14ac:dyDescent="0.25">
      <c r="J53" s="29"/>
    </row>
    <row r="54" spans="9:10" x14ac:dyDescent="0.25">
      <c r="J54" s="29"/>
    </row>
    <row r="55" spans="9:10" x14ac:dyDescent="0.25">
      <c r="J55" s="29"/>
    </row>
    <row r="56" spans="9:10" x14ac:dyDescent="0.25">
      <c r="J56" s="29"/>
    </row>
    <row r="57" spans="9:10" x14ac:dyDescent="0.25">
      <c r="J57" s="29"/>
    </row>
    <row r="58" spans="9:10" x14ac:dyDescent="0.25">
      <c r="J58" s="29"/>
    </row>
    <row r="59" spans="9:10" x14ac:dyDescent="0.25">
      <c r="J59" s="29"/>
    </row>
    <row r="60" spans="9:10" x14ac:dyDescent="0.25">
      <c r="J60" s="29"/>
    </row>
    <row r="61" spans="9:10" x14ac:dyDescent="0.25">
      <c r="J61" s="29"/>
    </row>
    <row r="62" spans="9:10" x14ac:dyDescent="0.25">
      <c r="J62" s="29"/>
    </row>
    <row r="63" spans="9:10" x14ac:dyDescent="0.25">
      <c r="J63" s="29"/>
    </row>
    <row r="64" spans="9:10" x14ac:dyDescent="0.25">
      <c r="J64" s="29"/>
    </row>
    <row r="65" spans="10:10" x14ac:dyDescent="0.25">
      <c r="J65" s="29"/>
    </row>
    <row r="66" spans="10:10" x14ac:dyDescent="0.25">
      <c r="J66" s="29"/>
    </row>
    <row r="67" spans="10:10" x14ac:dyDescent="0.25">
      <c r="J67" s="29"/>
    </row>
    <row r="68" spans="10:10" x14ac:dyDescent="0.25">
      <c r="J68" s="29"/>
    </row>
    <row r="69" spans="10:10" x14ac:dyDescent="0.25">
      <c r="J69" s="29"/>
    </row>
    <row r="70" spans="10:10" x14ac:dyDescent="0.25">
      <c r="J70" s="29"/>
    </row>
    <row r="71" spans="10:10" x14ac:dyDescent="0.25">
      <c r="J71" s="29"/>
    </row>
    <row r="72" spans="10:10" x14ac:dyDescent="0.25">
      <c r="J72" s="29"/>
    </row>
    <row r="73" spans="10:10" x14ac:dyDescent="0.25">
      <c r="J73" s="29"/>
    </row>
    <row r="74" spans="10:10" x14ac:dyDescent="0.25">
      <c r="J74" s="29"/>
    </row>
    <row r="75" spans="10:10" x14ac:dyDescent="0.25">
      <c r="J75" s="29"/>
    </row>
    <row r="76" spans="10:10" x14ac:dyDescent="0.25">
      <c r="J76" s="29"/>
    </row>
    <row r="77" spans="10:10" x14ac:dyDescent="0.25">
      <c r="J77" s="29"/>
    </row>
    <row r="78" spans="10:10" x14ac:dyDescent="0.25">
      <c r="J78" s="29"/>
    </row>
    <row r="79" spans="10:10" x14ac:dyDescent="0.25">
      <c r="J79" s="29"/>
    </row>
    <row r="80" spans="10:10" x14ac:dyDescent="0.25">
      <c r="J80" s="29"/>
    </row>
    <row r="81" spans="10:10" x14ac:dyDescent="0.25">
      <c r="J81" s="29"/>
    </row>
    <row r="82" spans="10:10" x14ac:dyDescent="0.25">
      <c r="J82" s="29"/>
    </row>
    <row r="83" spans="10:10" x14ac:dyDescent="0.25">
      <c r="J83" s="29"/>
    </row>
    <row r="84" spans="10:10" x14ac:dyDescent="0.25">
      <c r="J84" s="29"/>
    </row>
    <row r="85" spans="10:10" x14ac:dyDescent="0.25">
      <c r="J85" s="29"/>
    </row>
    <row r="86" spans="10:10" x14ac:dyDescent="0.25">
      <c r="J86" s="29"/>
    </row>
    <row r="87" spans="10:10" x14ac:dyDescent="0.25">
      <c r="J87" s="29"/>
    </row>
    <row r="88" spans="10:10" x14ac:dyDescent="0.25">
      <c r="J88" s="29"/>
    </row>
    <row r="89" spans="10:10" x14ac:dyDescent="0.25">
      <c r="J89" s="29"/>
    </row>
    <row r="90" spans="10:10" x14ac:dyDescent="0.25">
      <c r="J90" s="29"/>
    </row>
    <row r="91" spans="10:10" x14ac:dyDescent="0.25">
      <c r="J91" s="29"/>
    </row>
    <row r="92" spans="10:10" x14ac:dyDescent="0.25">
      <c r="J92" s="29"/>
    </row>
    <row r="93" spans="10:10" x14ac:dyDescent="0.25">
      <c r="J93" s="29"/>
    </row>
    <row r="94" spans="10:10" x14ac:dyDescent="0.25">
      <c r="J94" s="29"/>
    </row>
  </sheetData>
  <mergeCells count="27">
    <mergeCell ref="B11:C11"/>
    <mergeCell ref="B4:C4"/>
    <mergeCell ref="B5:H5"/>
    <mergeCell ref="B7:C7"/>
    <mergeCell ref="B9:C9"/>
    <mergeCell ref="B10:H10"/>
    <mergeCell ref="B26:C26"/>
    <mergeCell ref="B12:C12"/>
    <mergeCell ref="B14:C14"/>
    <mergeCell ref="B15:H15"/>
    <mergeCell ref="B16:C16"/>
    <mergeCell ref="B17:C17"/>
    <mergeCell ref="B18:C18"/>
    <mergeCell ref="B19:C19"/>
    <mergeCell ref="B20:C20"/>
    <mergeCell ref="B22:C22"/>
    <mergeCell ref="B23:H23"/>
    <mergeCell ref="B24:C24"/>
    <mergeCell ref="B34:C34"/>
    <mergeCell ref="B35:C35"/>
    <mergeCell ref="B36:C36"/>
    <mergeCell ref="B28:C28"/>
    <mergeCell ref="B29:C29"/>
    <mergeCell ref="B30:C30"/>
    <mergeCell ref="B31:H31"/>
    <mergeCell ref="B32:C32"/>
    <mergeCell ref="B33:C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I22"/>
  <sheetViews>
    <sheetView topLeftCell="A7" workbookViewId="0">
      <selection activeCell="D26" sqref="D26"/>
    </sheetView>
  </sheetViews>
  <sheetFormatPr baseColWidth="10" defaultRowHeight="15" x14ac:dyDescent="0.25"/>
  <cols>
    <col min="1" max="1" width="18.140625" customWidth="1"/>
    <col min="2" max="2" width="37.140625" customWidth="1"/>
    <col min="3" max="3" width="9.5703125" bestFit="1" customWidth="1"/>
    <col min="4" max="4" width="5.7109375" bestFit="1" customWidth="1"/>
    <col min="5" max="5" width="23.28515625" bestFit="1" customWidth="1"/>
    <col min="6" max="6" width="12" bestFit="1" customWidth="1"/>
    <col min="7" max="7" width="19.85546875" customWidth="1"/>
    <col min="8" max="8" width="40" bestFit="1" customWidth="1"/>
    <col min="9" max="9" width="12" bestFit="1" customWidth="1"/>
  </cols>
  <sheetData>
    <row r="1" spans="1:9" ht="15.75" thickBot="1" x14ac:dyDescent="0.3">
      <c r="A1" s="177" t="s">
        <v>370</v>
      </c>
    </row>
    <row r="2" spans="1:9" ht="19.5" thickBot="1" x14ac:dyDescent="0.3">
      <c r="A2" s="203" t="s">
        <v>371</v>
      </c>
      <c r="B2" s="214"/>
      <c r="C2" s="14" t="s">
        <v>1</v>
      </c>
      <c r="D2" s="15" t="s">
        <v>2</v>
      </c>
      <c r="E2" s="16" t="s">
        <v>195</v>
      </c>
      <c r="F2" s="17" t="s">
        <v>4</v>
      </c>
      <c r="G2" s="17" t="s">
        <v>197</v>
      </c>
      <c r="H2" s="15" t="s">
        <v>7</v>
      </c>
    </row>
    <row r="3" spans="1:9" ht="15.75" thickBot="1" x14ac:dyDescent="0.3">
      <c r="A3" s="187" t="s">
        <v>206</v>
      </c>
      <c r="B3" s="188"/>
      <c r="C3" s="188"/>
      <c r="D3" s="188"/>
      <c r="E3" s="188"/>
      <c r="F3" s="188"/>
      <c r="G3" s="188"/>
      <c r="H3" s="189"/>
    </row>
    <row r="4" spans="1:9" ht="18.75" thickBot="1" x14ac:dyDescent="0.3">
      <c r="A4" s="248" t="s">
        <v>91</v>
      </c>
      <c r="B4" s="178" t="s">
        <v>210</v>
      </c>
      <c r="C4" s="108" t="s">
        <v>396</v>
      </c>
      <c r="D4" s="179" t="s">
        <v>34</v>
      </c>
      <c r="E4" s="67" t="s">
        <v>211</v>
      </c>
      <c r="F4" s="39" t="s">
        <v>41</v>
      </c>
      <c r="G4" s="251" t="s">
        <v>372</v>
      </c>
      <c r="H4" s="69" t="s">
        <v>373</v>
      </c>
    </row>
    <row r="5" spans="1:9" ht="33.75" thickBot="1" x14ac:dyDescent="0.3">
      <c r="A5" s="249"/>
      <c r="B5" s="178" t="s">
        <v>216</v>
      </c>
      <c r="C5" s="180" t="s">
        <v>397</v>
      </c>
      <c r="D5" s="179" t="s">
        <v>34</v>
      </c>
      <c r="E5" s="67" t="s">
        <v>92</v>
      </c>
      <c r="F5" s="39" t="s">
        <v>41</v>
      </c>
      <c r="G5" s="252"/>
      <c r="H5" s="63" t="s">
        <v>374</v>
      </c>
      <c r="I5" s="186"/>
    </row>
    <row r="6" spans="1:9" ht="18.75" thickBot="1" x14ac:dyDescent="0.3">
      <c r="A6" s="249"/>
      <c r="B6" s="178" t="s">
        <v>217</v>
      </c>
      <c r="C6" s="180" t="s">
        <v>398</v>
      </c>
      <c r="D6" s="179" t="s">
        <v>34</v>
      </c>
      <c r="E6" s="67" t="s">
        <v>95</v>
      </c>
      <c r="F6" s="39" t="s">
        <v>41</v>
      </c>
      <c r="G6" s="252"/>
      <c r="H6" s="69" t="s">
        <v>375</v>
      </c>
      <c r="I6" s="186"/>
    </row>
    <row r="7" spans="1:9" ht="18.75" thickBot="1" x14ac:dyDescent="0.3">
      <c r="A7" s="249"/>
      <c r="B7" s="178" t="s">
        <v>218</v>
      </c>
      <c r="C7" s="111" t="s">
        <v>399</v>
      </c>
      <c r="D7" s="179" t="s">
        <v>34</v>
      </c>
      <c r="E7" s="67" t="s">
        <v>95</v>
      </c>
      <c r="F7" s="39" t="s">
        <v>41</v>
      </c>
      <c r="G7" s="252"/>
      <c r="H7" s="69" t="s">
        <v>376</v>
      </c>
      <c r="I7" s="186"/>
    </row>
    <row r="8" spans="1:9" ht="18.75" thickBot="1" x14ac:dyDescent="0.3">
      <c r="A8" s="249"/>
      <c r="B8" s="178" t="s">
        <v>377</v>
      </c>
      <c r="C8" s="111" t="s">
        <v>400</v>
      </c>
      <c r="D8" s="179" t="s">
        <v>34</v>
      </c>
      <c r="E8" s="67" t="s">
        <v>95</v>
      </c>
      <c r="F8" s="39" t="s">
        <v>41</v>
      </c>
      <c r="G8" s="252"/>
      <c r="H8" s="69" t="s">
        <v>378</v>
      </c>
      <c r="I8" s="186"/>
    </row>
    <row r="9" spans="1:9" ht="18.75" thickBot="1" x14ac:dyDescent="0.3">
      <c r="A9" s="250"/>
      <c r="B9" s="181" t="s">
        <v>379</v>
      </c>
      <c r="C9" s="111" t="s">
        <v>401</v>
      </c>
      <c r="D9" s="179" t="s">
        <v>34</v>
      </c>
      <c r="E9" s="67" t="s">
        <v>380</v>
      </c>
      <c r="F9" s="39" t="s">
        <v>41</v>
      </c>
      <c r="G9" s="252"/>
      <c r="H9" s="69" t="s">
        <v>381</v>
      </c>
      <c r="I9" s="186"/>
    </row>
    <row r="10" spans="1:9" ht="15.75" thickBot="1" x14ac:dyDescent="0.3">
      <c r="A10" s="254" t="s">
        <v>106</v>
      </c>
      <c r="B10" s="181" t="s">
        <v>382</v>
      </c>
      <c r="C10" s="182" t="s">
        <v>402</v>
      </c>
      <c r="D10" s="179" t="s">
        <v>34</v>
      </c>
      <c r="E10" s="67" t="s">
        <v>117</v>
      </c>
      <c r="F10" s="39" t="s">
        <v>41</v>
      </c>
      <c r="G10" s="252"/>
      <c r="H10" s="69" t="s">
        <v>383</v>
      </c>
      <c r="I10" s="186"/>
    </row>
    <row r="11" spans="1:9" ht="15.75" thickBot="1" x14ac:dyDescent="0.3">
      <c r="A11" s="255"/>
      <c r="B11" s="181" t="s">
        <v>384</v>
      </c>
      <c r="C11" s="111" t="s">
        <v>403</v>
      </c>
      <c r="D11" s="179" t="s">
        <v>34</v>
      </c>
      <c r="E11" s="67" t="s">
        <v>118</v>
      </c>
      <c r="F11" s="39" t="s">
        <v>41</v>
      </c>
      <c r="G11" s="253"/>
      <c r="H11" s="69" t="s">
        <v>385</v>
      </c>
      <c r="I11" s="186"/>
    </row>
    <row r="12" spans="1:9" ht="15.75" thickBot="1" x14ac:dyDescent="0.3"/>
    <row r="13" spans="1:9" ht="19.5" thickBot="1" x14ac:dyDescent="0.3">
      <c r="A13" s="203" t="s">
        <v>386</v>
      </c>
      <c r="B13" s="214"/>
      <c r="C13" s="14" t="s">
        <v>1</v>
      </c>
      <c r="D13" s="15" t="s">
        <v>2</v>
      </c>
      <c r="E13" s="16" t="s">
        <v>195</v>
      </c>
      <c r="F13" s="17" t="s">
        <v>4</v>
      </c>
      <c r="G13" s="17" t="s">
        <v>197</v>
      </c>
      <c r="H13" s="15" t="s">
        <v>7</v>
      </c>
    </row>
    <row r="14" spans="1:9" ht="15.75" thickBot="1" x14ac:dyDescent="0.3">
      <c r="A14" s="187" t="s">
        <v>206</v>
      </c>
      <c r="B14" s="188"/>
      <c r="C14" s="188"/>
      <c r="D14" s="188"/>
      <c r="E14" s="188"/>
      <c r="F14" s="188"/>
      <c r="G14" s="188"/>
      <c r="H14" s="189"/>
    </row>
    <row r="15" spans="1:9" ht="18.75" thickBot="1" x14ac:dyDescent="0.3">
      <c r="A15" s="248" t="s">
        <v>91</v>
      </c>
      <c r="B15" s="178" t="s">
        <v>210</v>
      </c>
      <c r="C15" s="108" t="s">
        <v>396</v>
      </c>
      <c r="D15" s="179" t="s">
        <v>34</v>
      </c>
      <c r="E15" s="67" t="s">
        <v>211</v>
      </c>
      <c r="F15" s="39" t="s">
        <v>41</v>
      </c>
      <c r="G15" s="251" t="s">
        <v>372</v>
      </c>
      <c r="H15" s="69" t="s">
        <v>373</v>
      </c>
    </row>
    <row r="16" spans="1:9" ht="33.75" thickBot="1" x14ac:dyDescent="0.3">
      <c r="A16" s="249"/>
      <c r="B16" s="178" t="s">
        <v>216</v>
      </c>
      <c r="C16" s="180" t="s">
        <v>397</v>
      </c>
      <c r="D16" s="179" t="s">
        <v>34</v>
      </c>
      <c r="E16" s="67" t="s">
        <v>92</v>
      </c>
      <c r="F16" s="39" t="s">
        <v>41</v>
      </c>
      <c r="G16" s="252"/>
      <c r="H16" s="63" t="s">
        <v>374</v>
      </c>
    </row>
    <row r="17" spans="1:8" ht="18.75" thickBot="1" x14ac:dyDescent="0.3">
      <c r="A17" s="249"/>
      <c r="B17" s="178" t="s">
        <v>217</v>
      </c>
      <c r="C17" s="180" t="s">
        <v>398</v>
      </c>
      <c r="D17" s="179" t="s">
        <v>34</v>
      </c>
      <c r="E17" s="67" t="s">
        <v>95</v>
      </c>
      <c r="F17" s="39" t="s">
        <v>41</v>
      </c>
      <c r="G17" s="252"/>
      <c r="H17" s="69" t="s">
        <v>375</v>
      </c>
    </row>
    <row r="18" spans="1:8" ht="18.75" thickBot="1" x14ac:dyDescent="0.3">
      <c r="A18" s="249"/>
      <c r="B18" s="178" t="s">
        <v>218</v>
      </c>
      <c r="C18" s="111" t="s">
        <v>399</v>
      </c>
      <c r="D18" s="179" t="s">
        <v>34</v>
      </c>
      <c r="E18" s="67" t="s">
        <v>95</v>
      </c>
      <c r="F18" s="39" t="s">
        <v>41</v>
      </c>
      <c r="G18" s="252"/>
      <c r="H18" s="69" t="s">
        <v>376</v>
      </c>
    </row>
    <row r="19" spans="1:8" ht="18.75" thickBot="1" x14ac:dyDescent="0.3">
      <c r="A19" s="249"/>
      <c r="B19" s="178" t="s">
        <v>377</v>
      </c>
      <c r="C19" s="111" t="s">
        <v>400</v>
      </c>
      <c r="D19" s="179" t="s">
        <v>34</v>
      </c>
      <c r="E19" s="67" t="s">
        <v>95</v>
      </c>
      <c r="F19" s="39" t="s">
        <v>41</v>
      </c>
      <c r="G19" s="252"/>
      <c r="H19" s="69" t="s">
        <v>378</v>
      </c>
    </row>
    <row r="20" spans="1:8" ht="18.75" thickBot="1" x14ac:dyDescent="0.3">
      <c r="A20" s="250"/>
      <c r="B20" s="181" t="s">
        <v>379</v>
      </c>
      <c r="C20" s="111" t="s">
        <v>401</v>
      </c>
      <c r="D20" s="179" t="s">
        <v>34</v>
      </c>
      <c r="E20" s="67" t="s">
        <v>380</v>
      </c>
      <c r="F20" s="39" t="s">
        <v>41</v>
      </c>
      <c r="G20" s="252"/>
      <c r="H20" s="69" t="s">
        <v>381</v>
      </c>
    </row>
    <row r="21" spans="1:8" ht="15.75" thickBot="1" x14ac:dyDescent="0.3">
      <c r="A21" s="254" t="s">
        <v>106</v>
      </c>
      <c r="B21" s="181" t="s">
        <v>382</v>
      </c>
      <c r="C21" s="182" t="s">
        <v>402</v>
      </c>
      <c r="D21" s="179" t="s">
        <v>34</v>
      </c>
      <c r="E21" s="67" t="s">
        <v>117</v>
      </c>
      <c r="F21" s="39" t="s">
        <v>41</v>
      </c>
      <c r="G21" s="252"/>
      <c r="H21" s="69" t="s">
        <v>383</v>
      </c>
    </row>
    <row r="22" spans="1:8" ht="15.75" thickBot="1" x14ac:dyDescent="0.3">
      <c r="A22" s="255"/>
      <c r="B22" s="181" t="s">
        <v>384</v>
      </c>
      <c r="C22" s="111" t="s">
        <v>403</v>
      </c>
      <c r="D22" s="179" t="s">
        <v>34</v>
      </c>
      <c r="E22" s="67" t="s">
        <v>118</v>
      </c>
      <c r="F22" s="39" t="s">
        <v>41</v>
      </c>
      <c r="G22" s="253"/>
      <c r="H22" s="69" t="s">
        <v>385</v>
      </c>
    </row>
  </sheetData>
  <mergeCells count="10">
    <mergeCell ref="A14:H14"/>
    <mergeCell ref="A15:A20"/>
    <mergeCell ref="G15:G22"/>
    <mergeCell ref="A21:A22"/>
    <mergeCell ref="A2:B2"/>
    <mergeCell ref="A3:H3"/>
    <mergeCell ref="A4:A9"/>
    <mergeCell ref="G4:G11"/>
    <mergeCell ref="A10:A11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LCI_Flax fibers</vt:lpstr>
      <vt:lpstr>iLUC</vt:lpstr>
      <vt:lpstr>Inert Residues Emissions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Gomez campos</dc:creator>
  <cp:lastModifiedBy>Alejandra Gomez Campos</cp:lastModifiedBy>
  <dcterms:created xsi:type="dcterms:W3CDTF">2019-02-27T14:45:47Z</dcterms:created>
  <dcterms:modified xsi:type="dcterms:W3CDTF">2020-10-09T15:41:13Z</dcterms:modified>
</cp:coreProperties>
</file>