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laiman\Desktop\LT1200\Manuscripts\Ibrahim et al 2021_Thermotolerance\Manuscript\"/>
    </mc:Choice>
  </mc:AlternateContent>
  <xr:revisionPtr revIDLastSave="0" documentId="13_ncr:1_{B8198144-D812-4D8D-B86C-BCB22AE8D09A}" xr6:coauthVersionLast="45" xr6:coauthVersionMax="45" xr10:uidLastSave="{00000000-0000-0000-0000-000000000000}"/>
  <bookViews>
    <workbookView xWindow="-103" yWindow="-103" windowWidth="22149" windowHeight="11949" activeTab="4" xr2:uid="{D9E02363-35EA-43DA-AC83-0D571F6126DB}"/>
  </bookViews>
  <sheets>
    <sheet name="Auyo temperature gradient" sheetId="1" r:id="rId1"/>
    <sheet name="BUK temperature gradient" sheetId="2" r:id="rId2"/>
    <sheet name="Gamjin Bappa" sheetId="3" r:id="rId3"/>
    <sheet name="Pantami" sheetId="4" r:id="rId4"/>
    <sheet name="Ngoussou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6" i="5" l="1"/>
  <c r="E15" i="5"/>
  <c r="E14" i="5"/>
  <c r="E13" i="5"/>
  <c r="E18" i="5" s="1"/>
  <c r="E7" i="5"/>
  <c r="E6" i="5"/>
  <c r="E5" i="5"/>
  <c r="E4" i="5"/>
  <c r="E17" i="5" l="1"/>
  <c r="E9" i="5"/>
  <c r="E8" i="5"/>
  <c r="AD11" i="2"/>
  <c r="AC11" i="2"/>
  <c r="AD10" i="2"/>
  <c r="AC10" i="2"/>
  <c r="AD9" i="2"/>
  <c r="AC9" i="2"/>
  <c r="AD8" i="2"/>
  <c r="AD13" i="2" s="1"/>
  <c r="AC8" i="2"/>
  <c r="AD7" i="2"/>
  <c r="AC7" i="2"/>
  <c r="AD6" i="2"/>
  <c r="AC6" i="2"/>
  <c r="AD5" i="2"/>
  <c r="AC5" i="2"/>
  <c r="AD4" i="2"/>
  <c r="AC4" i="2"/>
  <c r="AD12" i="2" l="1"/>
  <c r="AI10" i="1"/>
  <c r="AC14" i="1"/>
  <c r="W14" i="1"/>
  <c r="Q14" i="1"/>
  <c r="K14" i="1"/>
  <c r="E14" i="1"/>
  <c r="AI9" i="1"/>
  <c r="AC13" i="1"/>
  <c r="W13" i="1"/>
  <c r="Q13" i="1"/>
  <c r="K13" i="1"/>
  <c r="E12" i="1"/>
  <c r="E13" i="1"/>
  <c r="AI6" i="1"/>
  <c r="AI7" i="1"/>
  <c r="AI8" i="1"/>
  <c r="AC6" i="1"/>
  <c r="AC7" i="1"/>
  <c r="AC8" i="1"/>
  <c r="AC9" i="1"/>
  <c r="AC10" i="1"/>
  <c r="AC11" i="1"/>
  <c r="AC12" i="1"/>
  <c r="W6" i="1"/>
  <c r="W7" i="1"/>
  <c r="W8" i="1"/>
  <c r="W9" i="1"/>
  <c r="W10" i="1"/>
  <c r="W11" i="1"/>
  <c r="W12" i="1"/>
  <c r="Q6" i="1"/>
  <c r="Q7" i="1"/>
  <c r="Q8" i="1"/>
  <c r="Q9" i="1"/>
  <c r="Q10" i="1"/>
  <c r="Q11" i="1"/>
  <c r="Q12" i="1"/>
  <c r="E6" i="1"/>
  <c r="E7" i="1"/>
  <c r="E8" i="1"/>
  <c r="E9" i="1"/>
  <c r="E10" i="1"/>
  <c r="E11" i="1"/>
  <c r="K6" i="1"/>
  <c r="K7" i="1"/>
  <c r="K8" i="1"/>
  <c r="K9" i="1"/>
  <c r="K10" i="1"/>
  <c r="K11" i="1"/>
  <c r="K12" i="1"/>
  <c r="AI5" i="1"/>
  <c r="AC5" i="1"/>
  <c r="W5" i="1"/>
  <c r="Q5" i="1"/>
  <c r="K5" i="1"/>
  <c r="E5" i="1"/>
  <c r="W14" i="2"/>
  <c r="Q14" i="2"/>
  <c r="K14" i="2"/>
  <c r="E14" i="2"/>
  <c r="AL8" i="2"/>
  <c r="W13" i="2"/>
  <c r="Q13" i="2"/>
  <c r="K13" i="2"/>
  <c r="E13" i="2"/>
  <c r="AL5" i="2"/>
  <c r="AL6" i="2"/>
  <c r="AL7" i="2"/>
  <c r="W6" i="2"/>
  <c r="W7" i="2"/>
  <c r="W8" i="2"/>
  <c r="W9" i="2"/>
  <c r="W10" i="2"/>
  <c r="W11" i="2"/>
  <c r="W12" i="2"/>
  <c r="Q6" i="2"/>
  <c r="Q7" i="2"/>
  <c r="Q8" i="2"/>
  <c r="Q9" i="2"/>
  <c r="Q10" i="2"/>
  <c r="Q11" i="2"/>
  <c r="Q12" i="2"/>
  <c r="K6" i="2"/>
  <c r="K7" i="2"/>
  <c r="K8" i="2"/>
  <c r="K9" i="2"/>
  <c r="K10" i="2"/>
  <c r="K11" i="2"/>
  <c r="K12" i="2"/>
  <c r="E6" i="2"/>
  <c r="E7" i="2"/>
  <c r="E8" i="2"/>
  <c r="E9" i="2"/>
  <c r="E10" i="2"/>
  <c r="E11" i="2"/>
  <c r="E12" i="2"/>
  <c r="E5" i="2"/>
  <c r="AL4" i="2"/>
  <c r="AL9" i="2" s="1"/>
  <c r="W5" i="2"/>
  <c r="Q5" i="2"/>
  <c r="K5" i="2"/>
  <c r="R10" i="4"/>
  <c r="K10" i="4"/>
  <c r="E10" i="4"/>
  <c r="R9" i="4"/>
  <c r="K9" i="4"/>
  <c r="E9" i="4"/>
  <c r="R6" i="4"/>
  <c r="R7" i="4"/>
  <c r="R8" i="4"/>
  <c r="K6" i="4"/>
  <c r="K7" i="4"/>
  <c r="K8" i="4"/>
  <c r="E6" i="4"/>
  <c r="E7" i="4"/>
  <c r="E8" i="4"/>
  <c r="R5" i="4"/>
  <c r="K5" i="4"/>
  <c r="E5" i="4"/>
  <c r="K6" i="3"/>
  <c r="K9" i="3" s="1"/>
  <c r="K7" i="3"/>
  <c r="K8" i="3"/>
  <c r="Q6" i="3"/>
  <c r="Q7" i="3"/>
  <c r="Q8" i="3"/>
  <c r="Q18" i="3"/>
  <c r="Q19" i="3"/>
  <c r="Q22" i="3" s="1"/>
  <c r="Q20" i="3"/>
  <c r="Q21" i="3" s="1"/>
  <c r="K18" i="3"/>
  <c r="K19" i="3"/>
  <c r="K20" i="3"/>
  <c r="E18" i="3"/>
  <c r="E21" i="3" s="1"/>
  <c r="E19" i="3"/>
  <c r="E20" i="3"/>
  <c r="E6" i="3"/>
  <c r="E7" i="3"/>
  <c r="E10" i="3" s="1"/>
  <c r="E8" i="3"/>
  <c r="Q17" i="3"/>
  <c r="Q5" i="3"/>
  <c r="Q10" i="3" s="1"/>
  <c r="K17" i="3"/>
  <c r="K21" i="3" s="1"/>
  <c r="K5" i="3"/>
  <c r="K10" i="3" s="1"/>
  <c r="E17" i="3"/>
  <c r="E22" i="3" s="1"/>
  <c r="E5" i="3"/>
  <c r="E9" i="3" s="1"/>
  <c r="P20" i="3"/>
  <c r="P19" i="3"/>
  <c r="P18" i="3"/>
  <c r="P17" i="3"/>
  <c r="J19" i="3"/>
  <c r="J18" i="3"/>
  <c r="J17" i="3"/>
  <c r="D19" i="3"/>
  <c r="D18" i="3"/>
  <c r="D17" i="3"/>
  <c r="P8" i="3"/>
  <c r="P7" i="3"/>
  <c r="P6" i="3"/>
  <c r="P5" i="3"/>
  <c r="J8" i="3"/>
  <c r="J7" i="3"/>
  <c r="J6" i="3"/>
  <c r="J5" i="3"/>
  <c r="D8" i="3"/>
  <c r="D7" i="3"/>
  <c r="D6" i="3"/>
  <c r="D5" i="3"/>
  <c r="R21" i="4"/>
  <c r="R20" i="4"/>
  <c r="R16" i="4"/>
  <c r="R17" i="4"/>
  <c r="R18" i="4"/>
  <c r="R19" i="4"/>
  <c r="J18" i="4"/>
  <c r="E17" i="4"/>
  <c r="E18" i="4"/>
  <c r="E19" i="4"/>
  <c r="E16" i="4"/>
  <c r="E21" i="4" s="1"/>
  <c r="K17" i="4"/>
  <c r="K18" i="4"/>
  <c r="K19" i="4"/>
  <c r="K21" i="4" s="1"/>
  <c r="K16" i="4"/>
  <c r="Q19" i="4"/>
  <c r="Q18" i="4"/>
  <c r="Q17" i="4"/>
  <c r="Q16" i="4"/>
  <c r="J17" i="4"/>
  <c r="J16" i="4"/>
  <c r="D19" i="4"/>
  <c r="J8" i="4"/>
  <c r="J7" i="4"/>
  <c r="Q8" i="4"/>
  <c r="Q7" i="4"/>
  <c r="Q6" i="4"/>
  <c r="Q5" i="4"/>
  <c r="D8" i="4"/>
  <c r="D7" i="4"/>
  <c r="D6" i="4"/>
  <c r="D5" i="4"/>
  <c r="J6" i="4"/>
  <c r="J5" i="4"/>
  <c r="AC25" i="2"/>
  <c r="AC24" i="2"/>
  <c r="W25" i="2"/>
  <c r="W24" i="2"/>
  <c r="AC21" i="2"/>
  <c r="AC22" i="2"/>
  <c r="AC23" i="2"/>
  <c r="W21" i="2"/>
  <c r="W22" i="2"/>
  <c r="W23" i="2"/>
  <c r="AC20" i="2"/>
  <c r="W20" i="2"/>
  <c r="Q25" i="2"/>
  <c r="Q21" i="2"/>
  <c r="Q22" i="2"/>
  <c r="Q23" i="2"/>
  <c r="Q20" i="2"/>
  <c r="K20" i="2"/>
  <c r="K25" i="2"/>
  <c r="K24" i="2"/>
  <c r="K21" i="2"/>
  <c r="K22" i="2"/>
  <c r="E25" i="2"/>
  <c r="E24" i="2"/>
  <c r="E21" i="2"/>
  <c r="E22" i="2"/>
  <c r="E23" i="2"/>
  <c r="E20" i="2"/>
  <c r="AB22" i="2"/>
  <c r="AB21" i="2"/>
  <c r="AB20" i="2"/>
  <c r="V23" i="2"/>
  <c r="V22" i="2"/>
  <c r="V21" i="2"/>
  <c r="V20" i="2"/>
  <c r="P23" i="2"/>
  <c r="P22" i="2"/>
  <c r="P20" i="2"/>
  <c r="J22" i="2"/>
  <c r="J21" i="2"/>
  <c r="AK7" i="2"/>
  <c r="AK6" i="2"/>
  <c r="AK5" i="2"/>
  <c r="AK4" i="2"/>
  <c r="D23" i="2"/>
  <c r="D22" i="2"/>
  <c r="D21" i="2"/>
  <c r="D20" i="2"/>
  <c r="V12" i="2"/>
  <c r="V11" i="2"/>
  <c r="V10" i="2"/>
  <c r="V9" i="2"/>
  <c r="V8" i="2"/>
  <c r="V7" i="2"/>
  <c r="V6" i="2"/>
  <c r="V5" i="2"/>
  <c r="P12" i="2"/>
  <c r="P11" i="2"/>
  <c r="P10" i="2"/>
  <c r="P9" i="2"/>
  <c r="P8" i="2"/>
  <c r="P7" i="2"/>
  <c r="P6" i="2"/>
  <c r="P5" i="2"/>
  <c r="J12" i="2"/>
  <c r="J11" i="2"/>
  <c r="J10" i="2"/>
  <c r="J9" i="2"/>
  <c r="J8" i="2"/>
  <c r="J7" i="2"/>
  <c r="J6" i="2"/>
  <c r="J5" i="2"/>
  <c r="D12" i="2"/>
  <c r="D11" i="2"/>
  <c r="D10" i="2"/>
  <c r="D9" i="2"/>
  <c r="D8" i="2"/>
  <c r="D7" i="2"/>
  <c r="D6" i="2"/>
  <c r="D5" i="2"/>
  <c r="AC26" i="1"/>
  <c r="AC25" i="1"/>
  <c r="AC22" i="1"/>
  <c r="AC23" i="1"/>
  <c r="AC24" i="1"/>
  <c r="AC21" i="1"/>
  <c r="W26" i="1"/>
  <c r="W25" i="1"/>
  <c r="W22" i="1"/>
  <c r="W23" i="1"/>
  <c r="W24" i="1"/>
  <c r="W21" i="1"/>
  <c r="Q26" i="1"/>
  <c r="Q25" i="1"/>
  <c r="Q22" i="1"/>
  <c r="Q23" i="1"/>
  <c r="Q24" i="1"/>
  <c r="Q21" i="1"/>
  <c r="K26" i="1"/>
  <c r="K25" i="1"/>
  <c r="K22" i="1"/>
  <c r="K23" i="1"/>
  <c r="K24" i="1"/>
  <c r="K21" i="1"/>
  <c r="E26" i="1"/>
  <c r="E25" i="1"/>
  <c r="E22" i="1"/>
  <c r="E23" i="1"/>
  <c r="E24" i="1"/>
  <c r="E21" i="1"/>
  <c r="AH8" i="1"/>
  <c r="AH7" i="1"/>
  <c r="AH6" i="1"/>
  <c r="AH5" i="1"/>
  <c r="AB24" i="1"/>
  <c r="AB23" i="1"/>
  <c r="AB22" i="1"/>
  <c r="AB21" i="1"/>
  <c r="V24" i="1"/>
  <c r="V23" i="1"/>
  <c r="V22" i="1"/>
  <c r="V21" i="1"/>
  <c r="P24" i="1"/>
  <c r="P23" i="1"/>
  <c r="P22" i="1"/>
  <c r="P21" i="1"/>
  <c r="J24" i="1"/>
  <c r="J23" i="1"/>
  <c r="J22" i="1"/>
  <c r="J21" i="1"/>
  <c r="D24" i="1"/>
  <c r="D23" i="1"/>
  <c r="D22" i="1"/>
  <c r="D21" i="1"/>
  <c r="AB12" i="1"/>
  <c r="AB11" i="1"/>
  <c r="AB10" i="1"/>
  <c r="AB9" i="1"/>
  <c r="AB8" i="1"/>
  <c r="AB7" i="1"/>
  <c r="AB6" i="1"/>
  <c r="AB5" i="1"/>
  <c r="V12" i="1"/>
  <c r="V11" i="1"/>
  <c r="V10" i="1"/>
  <c r="V9" i="1"/>
  <c r="V8" i="1"/>
  <c r="V7" i="1"/>
  <c r="V6" i="1"/>
  <c r="V5" i="1"/>
  <c r="P12" i="1"/>
  <c r="P11" i="1"/>
  <c r="P10" i="1"/>
  <c r="P9" i="1"/>
  <c r="P8" i="1"/>
  <c r="P7" i="1"/>
  <c r="P6" i="1"/>
  <c r="P5" i="1"/>
  <c r="J12" i="1"/>
  <c r="J11" i="1"/>
  <c r="J10" i="1"/>
  <c r="J9" i="1"/>
  <c r="J8" i="1"/>
  <c r="J7" i="1"/>
  <c r="J6" i="1"/>
  <c r="J5" i="1"/>
  <c r="D12" i="1"/>
  <c r="D11" i="1"/>
  <c r="D10" i="1"/>
  <c r="D9" i="1"/>
  <c r="D8" i="1"/>
  <c r="D7" i="1"/>
  <c r="D6" i="1"/>
  <c r="D5" i="1"/>
  <c r="K22" i="3" l="1"/>
  <c r="Q9" i="3"/>
  <c r="K20" i="4"/>
  <c r="E20" i="4"/>
  <c r="Q24" i="2"/>
</calcChain>
</file>

<file path=xl/sharedStrings.xml><?xml version="1.0" encoding="utf-8"?>
<sst xmlns="http://schemas.openxmlformats.org/spreadsheetml/2006/main" count="439" uniqueCount="28">
  <si>
    <t>AUYO</t>
  </si>
  <si>
    <t>Exposure Time</t>
  </si>
  <si>
    <t>No. of mosq. Larvae</t>
  </si>
  <si>
    <t>Dead 24hour</t>
  </si>
  <si>
    <t>Alive 24hour</t>
  </si>
  <si>
    <t>60MIN</t>
  </si>
  <si>
    <r>
      <t>TEMPERATURE 42</t>
    </r>
    <r>
      <rPr>
        <b/>
        <sz val="11"/>
        <color theme="1"/>
        <rFont val="Calibri"/>
        <family val="2"/>
      </rPr>
      <t>⁰</t>
    </r>
  </si>
  <si>
    <r>
      <t>TEMPERATURE 43</t>
    </r>
    <r>
      <rPr>
        <b/>
        <sz val="11"/>
        <color theme="1"/>
        <rFont val="Calibri"/>
        <family val="2"/>
      </rPr>
      <t>⁰</t>
    </r>
  </si>
  <si>
    <r>
      <t>TEMPERATURE 44</t>
    </r>
    <r>
      <rPr>
        <b/>
        <sz val="11"/>
        <color theme="1"/>
        <rFont val="Calibri"/>
        <family val="2"/>
      </rPr>
      <t>⁰</t>
    </r>
  </si>
  <si>
    <r>
      <t>TEMPERATURE 45</t>
    </r>
    <r>
      <rPr>
        <b/>
        <sz val="11"/>
        <color theme="1"/>
        <rFont val="Calibri"/>
        <family val="2"/>
      </rPr>
      <t>⁰</t>
    </r>
  </si>
  <si>
    <r>
      <t>TEMPERATURE 46</t>
    </r>
    <r>
      <rPr>
        <b/>
        <sz val="11"/>
        <color theme="1"/>
        <rFont val="Calibri"/>
        <family val="2"/>
      </rPr>
      <t>⁰</t>
    </r>
  </si>
  <si>
    <r>
      <t>TEMPERATURE 5</t>
    </r>
    <r>
      <rPr>
        <b/>
        <sz val="11"/>
        <color theme="1"/>
        <rFont val="Calibri"/>
        <family val="2"/>
      </rPr>
      <t>⁰</t>
    </r>
  </si>
  <si>
    <r>
      <t>TEMPERATURE 7</t>
    </r>
    <r>
      <rPr>
        <b/>
        <sz val="11"/>
        <color theme="1"/>
        <rFont val="Calibri"/>
        <family val="2"/>
      </rPr>
      <t>⁰</t>
    </r>
  </si>
  <si>
    <r>
      <t>TEMPERATURE 10</t>
    </r>
    <r>
      <rPr>
        <b/>
        <sz val="11"/>
        <color theme="1"/>
        <rFont val="Calibri"/>
        <family val="2"/>
      </rPr>
      <t>⁰</t>
    </r>
  </si>
  <si>
    <r>
      <t>TEMPERATURE 15</t>
    </r>
    <r>
      <rPr>
        <b/>
        <sz val="11"/>
        <color theme="1"/>
        <rFont val="Calibri"/>
        <family val="2"/>
      </rPr>
      <t>⁰</t>
    </r>
  </si>
  <si>
    <r>
      <t>TEMPERATURE 27</t>
    </r>
    <r>
      <rPr>
        <b/>
        <sz val="11"/>
        <color theme="1"/>
        <rFont val="Calibri"/>
        <family val="2"/>
      </rPr>
      <t>⁰</t>
    </r>
  </si>
  <si>
    <t>alive</t>
  </si>
  <si>
    <t>dead</t>
  </si>
  <si>
    <r>
      <t xml:space="preserve">Temperature ( </t>
    </r>
    <r>
      <rPr>
        <b/>
        <vertAlign val="superscript"/>
        <sz val="11"/>
        <color theme="1"/>
        <rFont val="Calibri"/>
        <family val="2"/>
        <scheme val="minor"/>
      </rPr>
      <t>o</t>
    </r>
    <r>
      <rPr>
        <b/>
        <sz val="11"/>
        <color theme="1"/>
        <rFont val="Calibri"/>
        <family val="2"/>
        <scheme val="minor"/>
      </rPr>
      <t>C)</t>
    </r>
  </si>
  <si>
    <r>
      <t>TEMPERATURE 38</t>
    </r>
    <r>
      <rPr>
        <b/>
        <sz val="11"/>
        <color theme="1"/>
        <rFont val="Calibri"/>
        <family val="2"/>
      </rPr>
      <t>⁰</t>
    </r>
  </si>
  <si>
    <t>% mortality</t>
  </si>
  <si>
    <t>BUK</t>
  </si>
  <si>
    <t>60MN</t>
  </si>
  <si>
    <t>GOMBE</t>
  </si>
  <si>
    <t>Pantami</t>
  </si>
  <si>
    <t>Gamjin Bappa</t>
  </si>
  <si>
    <t>GAMJIN BAPPA</t>
  </si>
  <si>
    <t>Ngoussou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</si>
</sst>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/>
    <xf numFmtId="0" fontId="0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D1BBC-A783-4B4A-B41E-567E98C93B33}">
  <dimension ref="A1:AI42"/>
  <sheetViews>
    <sheetView topLeftCell="A7" zoomScale="55" zoomScaleNormal="55" workbookViewId="0">
      <selection activeCell="L35" sqref="L35"/>
    </sheetView>
  </sheetViews>
  <sheetFormatPr defaultRowHeight="14.6" x14ac:dyDescent="0.4"/>
  <cols>
    <col min="1" max="1" width="16.3046875" bestFit="1" customWidth="1"/>
    <col min="5" max="5" width="11.69140625" bestFit="1" customWidth="1"/>
    <col min="31" max="31" width="16.3046875" bestFit="1" customWidth="1"/>
  </cols>
  <sheetData>
    <row r="1" spans="1:35" x14ac:dyDescent="0.4">
      <c r="A1" s="3" t="s">
        <v>0</v>
      </c>
      <c r="B1" s="3"/>
      <c r="G1" s="3" t="s">
        <v>0</v>
      </c>
      <c r="H1" s="3"/>
      <c r="M1" s="3" t="s">
        <v>0</v>
      </c>
      <c r="N1" s="3"/>
      <c r="S1" s="3" t="s">
        <v>0</v>
      </c>
      <c r="T1" s="3"/>
      <c r="Y1" s="3" t="s">
        <v>0</v>
      </c>
      <c r="Z1" s="3"/>
      <c r="AE1" t="s">
        <v>0</v>
      </c>
    </row>
    <row r="2" spans="1:35" ht="14.25" customHeight="1" x14ac:dyDescent="0.4">
      <c r="A2" s="3" t="s">
        <v>11</v>
      </c>
      <c r="B2" s="3"/>
      <c r="G2" s="3" t="s">
        <v>12</v>
      </c>
      <c r="H2" s="3"/>
      <c r="M2" s="3" t="s">
        <v>13</v>
      </c>
      <c r="N2" s="3"/>
      <c r="S2" s="3" t="s">
        <v>14</v>
      </c>
      <c r="T2" s="3"/>
      <c r="Y2" s="3" t="s">
        <v>15</v>
      </c>
      <c r="Z2" s="3"/>
      <c r="AE2" s="3" t="s">
        <v>19</v>
      </c>
      <c r="AF2" s="3"/>
      <c r="AG2" s="3"/>
      <c r="AH2" s="3"/>
    </row>
    <row r="3" spans="1:35" ht="43.75" x14ac:dyDescent="0.4">
      <c r="A3" s="10" t="s">
        <v>1</v>
      </c>
      <c r="B3" s="9" t="s">
        <v>2</v>
      </c>
      <c r="C3" s="9" t="s">
        <v>3</v>
      </c>
      <c r="D3" s="9" t="s">
        <v>4</v>
      </c>
      <c r="E3" s="2"/>
      <c r="G3" s="10" t="s">
        <v>1</v>
      </c>
      <c r="H3" s="9" t="s">
        <v>2</v>
      </c>
      <c r="I3" s="9" t="s">
        <v>3</v>
      </c>
      <c r="J3" s="9" t="s">
        <v>4</v>
      </c>
      <c r="K3" s="2"/>
      <c r="M3" s="10" t="s">
        <v>1</v>
      </c>
      <c r="N3" s="9" t="s">
        <v>2</v>
      </c>
      <c r="O3" s="9" t="s">
        <v>3</v>
      </c>
      <c r="P3" s="9" t="s">
        <v>4</v>
      </c>
      <c r="Q3" s="2"/>
      <c r="S3" s="10" t="s">
        <v>1</v>
      </c>
      <c r="T3" s="9" t="s">
        <v>2</v>
      </c>
      <c r="U3" s="9" t="s">
        <v>3</v>
      </c>
      <c r="V3" s="9" t="s">
        <v>4</v>
      </c>
      <c r="W3" s="2"/>
      <c r="Y3" s="10" t="s">
        <v>1</v>
      </c>
      <c r="Z3" s="9" t="s">
        <v>2</v>
      </c>
      <c r="AA3" s="9" t="s">
        <v>3</v>
      </c>
      <c r="AB3" s="9" t="s">
        <v>4</v>
      </c>
      <c r="AC3" s="2"/>
      <c r="AE3" s="5" t="s">
        <v>1</v>
      </c>
      <c r="AF3" s="6" t="s">
        <v>2</v>
      </c>
      <c r="AG3" s="6" t="s">
        <v>3</v>
      </c>
      <c r="AH3" s="6" t="s">
        <v>4</v>
      </c>
    </row>
    <row r="4" spans="1:35" ht="29.15" x14ac:dyDescent="0.4">
      <c r="A4" s="10"/>
      <c r="B4" s="9"/>
      <c r="C4" s="9"/>
      <c r="D4" s="9"/>
      <c r="E4" s="6" t="s">
        <v>20</v>
      </c>
      <c r="G4" s="10"/>
      <c r="H4" s="9"/>
      <c r="I4" s="9"/>
      <c r="J4" s="9"/>
      <c r="K4" s="6" t="s">
        <v>20</v>
      </c>
      <c r="M4" s="10"/>
      <c r="N4" s="9"/>
      <c r="O4" s="9"/>
      <c r="P4" s="9"/>
      <c r="Q4" s="6" t="s">
        <v>20</v>
      </c>
      <c r="S4" s="10"/>
      <c r="T4" s="9"/>
      <c r="U4" s="9"/>
      <c r="V4" s="9"/>
      <c r="W4" s="6" t="s">
        <v>20</v>
      </c>
      <c r="Y4" s="10"/>
      <c r="Z4" s="9"/>
      <c r="AA4" s="9"/>
      <c r="AB4" s="9"/>
      <c r="AC4" s="6" t="s">
        <v>20</v>
      </c>
      <c r="AE4" s="5"/>
      <c r="AF4" s="6"/>
      <c r="AG4" s="6"/>
      <c r="AH4" s="6"/>
      <c r="AI4" t="s">
        <v>20</v>
      </c>
    </row>
    <row r="5" spans="1:35" x14ac:dyDescent="0.4">
      <c r="A5" s="1" t="s">
        <v>5</v>
      </c>
      <c r="B5" s="1">
        <v>25</v>
      </c>
      <c r="C5" s="1">
        <v>0</v>
      </c>
      <c r="D5">
        <f>B5-C5</f>
        <v>25</v>
      </c>
      <c r="E5">
        <f>(C5/B5)*100</f>
        <v>0</v>
      </c>
      <c r="G5" s="1" t="s">
        <v>5</v>
      </c>
      <c r="H5">
        <v>25</v>
      </c>
      <c r="I5">
        <v>0</v>
      </c>
      <c r="J5">
        <f>(H5-I5)</f>
        <v>25</v>
      </c>
      <c r="K5">
        <f>(I5/H5)*100</f>
        <v>0</v>
      </c>
      <c r="M5" s="1" t="s">
        <v>5</v>
      </c>
      <c r="N5">
        <v>25</v>
      </c>
      <c r="O5">
        <v>0</v>
      </c>
      <c r="P5">
        <f>(N5-O5)</f>
        <v>25</v>
      </c>
      <c r="Q5">
        <f>(O5/N5)*100</f>
        <v>0</v>
      </c>
      <c r="S5" s="1" t="s">
        <v>5</v>
      </c>
      <c r="T5">
        <v>25</v>
      </c>
      <c r="U5">
        <v>0</v>
      </c>
      <c r="V5">
        <f>(T5-U5)</f>
        <v>25</v>
      </c>
      <c r="W5">
        <f>(U5/T5)*100</f>
        <v>0</v>
      </c>
      <c r="Y5" s="1" t="s">
        <v>5</v>
      </c>
      <c r="Z5">
        <v>25</v>
      </c>
      <c r="AA5">
        <v>0</v>
      </c>
      <c r="AB5">
        <f>(Z5-AA5)</f>
        <v>25</v>
      </c>
      <c r="AC5">
        <f>(AA5/Z5)*100</f>
        <v>0</v>
      </c>
      <c r="AE5" s="1" t="s">
        <v>5</v>
      </c>
      <c r="AF5">
        <v>25</v>
      </c>
      <c r="AG5">
        <v>0</v>
      </c>
      <c r="AH5">
        <f>(AF5-AG5)</f>
        <v>25</v>
      </c>
      <c r="AI5">
        <f>(AG5/AF5)*100</f>
        <v>0</v>
      </c>
    </row>
    <row r="6" spans="1:35" x14ac:dyDescent="0.4">
      <c r="A6" s="1" t="s">
        <v>5</v>
      </c>
      <c r="B6" s="2">
        <v>25</v>
      </c>
      <c r="C6" s="2">
        <v>0</v>
      </c>
      <c r="D6">
        <f t="shared" ref="D6:D12" si="0">B6-C6</f>
        <v>25</v>
      </c>
      <c r="E6">
        <f t="shared" ref="E6:E12" si="1">(C6/B6)*100</f>
        <v>0</v>
      </c>
      <c r="G6" s="1" t="s">
        <v>5</v>
      </c>
      <c r="H6">
        <v>25</v>
      </c>
      <c r="I6">
        <v>0</v>
      </c>
      <c r="J6">
        <f t="shared" ref="J6:J12" si="2">(H6-I6)</f>
        <v>25</v>
      </c>
      <c r="K6">
        <f t="shared" ref="K6:K12" si="3">(I6/H6)*100</f>
        <v>0</v>
      </c>
      <c r="M6" s="1" t="s">
        <v>5</v>
      </c>
      <c r="N6">
        <v>25</v>
      </c>
      <c r="O6">
        <v>0</v>
      </c>
      <c r="P6">
        <f t="shared" ref="P6:P12" si="4">(N6-O6)</f>
        <v>25</v>
      </c>
      <c r="Q6">
        <f t="shared" ref="Q6:Q12" si="5">(O6/N6)*100</f>
        <v>0</v>
      </c>
      <c r="S6" s="1" t="s">
        <v>5</v>
      </c>
      <c r="T6">
        <v>25</v>
      </c>
      <c r="U6">
        <v>0</v>
      </c>
      <c r="V6">
        <f t="shared" ref="V6:V8" si="6">(T6-U6)</f>
        <v>25</v>
      </c>
      <c r="W6">
        <f t="shared" ref="W6:W12" si="7">(U6/T6)*100</f>
        <v>0</v>
      </c>
      <c r="Y6" s="1" t="s">
        <v>5</v>
      </c>
      <c r="Z6">
        <v>25</v>
      </c>
      <c r="AA6">
        <v>0</v>
      </c>
      <c r="AB6">
        <f t="shared" ref="AB6:AB12" si="8">(Z6-AA6)</f>
        <v>25</v>
      </c>
      <c r="AC6">
        <f t="shared" ref="AC6:AC12" si="9">(AA6/Z6)*100</f>
        <v>0</v>
      </c>
      <c r="AE6" s="1" t="s">
        <v>5</v>
      </c>
      <c r="AF6">
        <v>25</v>
      </c>
      <c r="AG6">
        <v>0</v>
      </c>
      <c r="AH6">
        <f t="shared" ref="AH6:AH8" si="10">(AF6-AG6)</f>
        <v>25</v>
      </c>
      <c r="AI6">
        <f t="shared" ref="AI6:AI8" si="11">(AG6/AF6)*100</f>
        <v>0</v>
      </c>
    </row>
    <row r="7" spans="1:35" x14ac:dyDescent="0.4">
      <c r="A7" s="1" t="s">
        <v>5</v>
      </c>
      <c r="B7" s="2">
        <v>25</v>
      </c>
      <c r="C7" s="2">
        <v>0</v>
      </c>
      <c r="D7">
        <f t="shared" si="0"/>
        <v>25</v>
      </c>
      <c r="E7">
        <f t="shared" si="1"/>
        <v>0</v>
      </c>
      <c r="G7" s="1" t="s">
        <v>5</v>
      </c>
      <c r="H7">
        <v>25</v>
      </c>
      <c r="I7">
        <v>0</v>
      </c>
      <c r="J7">
        <f t="shared" si="2"/>
        <v>25</v>
      </c>
      <c r="K7">
        <f t="shared" si="3"/>
        <v>0</v>
      </c>
      <c r="M7" s="1" t="s">
        <v>5</v>
      </c>
      <c r="N7">
        <v>25</v>
      </c>
      <c r="O7">
        <v>0</v>
      </c>
      <c r="P7">
        <f t="shared" si="4"/>
        <v>25</v>
      </c>
      <c r="Q7">
        <f t="shared" si="5"/>
        <v>0</v>
      </c>
      <c r="S7" s="1" t="s">
        <v>5</v>
      </c>
      <c r="T7">
        <v>25</v>
      </c>
      <c r="U7">
        <v>0</v>
      </c>
      <c r="V7">
        <f t="shared" si="6"/>
        <v>25</v>
      </c>
      <c r="W7">
        <f t="shared" si="7"/>
        <v>0</v>
      </c>
      <c r="Y7" s="1" t="s">
        <v>5</v>
      </c>
      <c r="Z7">
        <v>25</v>
      </c>
      <c r="AA7">
        <v>0</v>
      </c>
      <c r="AB7">
        <f t="shared" si="8"/>
        <v>25</v>
      </c>
      <c r="AC7">
        <f t="shared" si="9"/>
        <v>0</v>
      </c>
      <c r="AE7" s="1" t="s">
        <v>5</v>
      </c>
      <c r="AF7">
        <v>25</v>
      </c>
      <c r="AG7">
        <v>0</v>
      </c>
      <c r="AH7">
        <f t="shared" si="10"/>
        <v>25</v>
      </c>
      <c r="AI7">
        <f t="shared" si="11"/>
        <v>0</v>
      </c>
    </row>
    <row r="8" spans="1:35" x14ac:dyDescent="0.4">
      <c r="A8" s="1" t="s">
        <v>5</v>
      </c>
      <c r="B8" s="2">
        <v>25</v>
      </c>
      <c r="C8" s="2">
        <v>0</v>
      </c>
      <c r="D8">
        <f t="shared" si="0"/>
        <v>25</v>
      </c>
      <c r="E8">
        <f t="shared" si="1"/>
        <v>0</v>
      </c>
      <c r="G8" s="1" t="s">
        <v>5</v>
      </c>
      <c r="H8">
        <v>25</v>
      </c>
      <c r="I8">
        <v>0</v>
      </c>
      <c r="J8">
        <f t="shared" si="2"/>
        <v>25</v>
      </c>
      <c r="K8">
        <f t="shared" si="3"/>
        <v>0</v>
      </c>
      <c r="M8" s="1" t="s">
        <v>5</v>
      </c>
      <c r="N8">
        <v>25</v>
      </c>
      <c r="O8">
        <v>0</v>
      </c>
      <c r="P8">
        <f t="shared" si="4"/>
        <v>25</v>
      </c>
      <c r="Q8">
        <f t="shared" si="5"/>
        <v>0</v>
      </c>
      <c r="S8" s="1" t="s">
        <v>5</v>
      </c>
      <c r="T8">
        <v>25</v>
      </c>
      <c r="U8">
        <v>0</v>
      </c>
      <c r="V8">
        <f t="shared" si="6"/>
        <v>25</v>
      </c>
      <c r="W8">
        <f t="shared" si="7"/>
        <v>0</v>
      </c>
      <c r="Y8" s="1" t="s">
        <v>5</v>
      </c>
      <c r="Z8">
        <v>25</v>
      </c>
      <c r="AA8">
        <v>0</v>
      </c>
      <c r="AB8">
        <f t="shared" si="8"/>
        <v>25</v>
      </c>
      <c r="AC8">
        <f t="shared" si="9"/>
        <v>0</v>
      </c>
      <c r="AE8" s="1" t="s">
        <v>5</v>
      </c>
      <c r="AF8">
        <v>25</v>
      </c>
      <c r="AG8">
        <v>0</v>
      </c>
      <c r="AH8">
        <f t="shared" si="10"/>
        <v>25</v>
      </c>
      <c r="AI8">
        <f t="shared" si="11"/>
        <v>0</v>
      </c>
    </row>
    <row r="9" spans="1:35" x14ac:dyDescent="0.4">
      <c r="A9" s="1" t="s">
        <v>5</v>
      </c>
      <c r="B9" s="2">
        <v>25</v>
      </c>
      <c r="C9" s="2">
        <v>0</v>
      </c>
      <c r="D9">
        <f t="shared" si="0"/>
        <v>25</v>
      </c>
      <c r="E9">
        <f t="shared" si="1"/>
        <v>0</v>
      </c>
      <c r="G9" s="1" t="s">
        <v>5</v>
      </c>
      <c r="H9">
        <v>25</v>
      </c>
      <c r="I9">
        <v>0</v>
      </c>
      <c r="J9">
        <f t="shared" si="2"/>
        <v>25</v>
      </c>
      <c r="K9">
        <f t="shared" si="3"/>
        <v>0</v>
      </c>
      <c r="M9" s="1" t="s">
        <v>5</v>
      </c>
      <c r="N9">
        <v>25</v>
      </c>
      <c r="O9">
        <v>0</v>
      </c>
      <c r="P9">
        <f t="shared" si="4"/>
        <v>25</v>
      </c>
      <c r="Q9">
        <f t="shared" si="5"/>
        <v>0</v>
      </c>
      <c r="S9" s="1" t="s">
        <v>5</v>
      </c>
      <c r="T9">
        <v>25</v>
      </c>
      <c r="U9">
        <v>0</v>
      </c>
      <c r="V9">
        <f>(T9-U9)</f>
        <v>25</v>
      </c>
      <c r="W9">
        <f t="shared" si="7"/>
        <v>0</v>
      </c>
      <c r="Y9" s="1" t="s">
        <v>5</v>
      </c>
      <c r="Z9">
        <v>25</v>
      </c>
      <c r="AA9">
        <v>0</v>
      </c>
      <c r="AB9">
        <f t="shared" si="8"/>
        <v>25</v>
      </c>
      <c r="AC9">
        <f t="shared" si="9"/>
        <v>0</v>
      </c>
      <c r="AI9">
        <f>AVERAGE(AI5:AI8)</f>
        <v>0</v>
      </c>
    </row>
    <row r="10" spans="1:35" x14ac:dyDescent="0.4">
      <c r="A10" s="1" t="s">
        <v>5</v>
      </c>
      <c r="B10" s="2">
        <v>25</v>
      </c>
      <c r="C10" s="2">
        <v>0</v>
      </c>
      <c r="D10">
        <f t="shared" si="0"/>
        <v>25</v>
      </c>
      <c r="E10">
        <f t="shared" si="1"/>
        <v>0</v>
      </c>
      <c r="G10" s="1" t="s">
        <v>5</v>
      </c>
      <c r="H10">
        <v>25</v>
      </c>
      <c r="I10">
        <v>0</v>
      </c>
      <c r="J10">
        <f t="shared" si="2"/>
        <v>25</v>
      </c>
      <c r="K10">
        <f t="shared" si="3"/>
        <v>0</v>
      </c>
      <c r="M10" s="1" t="s">
        <v>5</v>
      </c>
      <c r="N10">
        <v>25</v>
      </c>
      <c r="O10">
        <v>0</v>
      </c>
      <c r="P10">
        <f t="shared" si="4"/>
        <v>25</v>
      </c>
      <c r="Q10">
        <f t="shared" si="5"/>
        <v>0</v>
      </c>
      <c r="S10" s="1" t="s">
        <v>5</v>
      </c>
      <c r="T10">
        <v>25</v>
      </c>
      <c r="U10">
        <v>0</v>
      </c>
      <c r="V10">
        <f t="shared" ref="V10:V12" si="12">(T10-U10)</f>
        <v>25</v>
      </c>
      <c r="W10">
        <f t="shared" si="7"/>
        <v>0</v>
      </c>
      <c r="Y10" s="1" t="s">
        <v>5</v>
      </c>
      <c r="Z10">
        <v>25</v>
      </c>
      <c r="AA10">
        <v>0</v>
      </c>
      <c r="AB10">
        <f t="shared" si="8"/>
        <v>25</v>
      </c>
      <c r="AC10">
        <f t="shared" si="9"/>
        <v>0</v>
      </c>
      <c r="AI10">
        <f>STDEV(AI5,AI8)</f>
        <v>0</v>
      </c>
    </row>
    <row r="11" spans="1:35" x14ac:dyDescent="0.4">
      <c r="A11" s="1" t="s">
        <v>5</v>
      </c>
      <c r="B11" s="2">
        <v>25</v>
      </c>
      <c r="C11" s="2">
        <v>0</v>
      </c>
      <c r="D11">
        <f t="shared" si="0"/>
        <v>25</v>
      </c>
      <c r="E11">
        <f t="shared" si="1"/>
        <v>0</v>
      </c>
      <c r="G11" s="1" t="s">
        <v>5</v>
      </c>
      <c r="H11">
        <v>25</v>
      </c>
      <c r="I11">
        <v>0</v>
      </c>
      <c r="J11">
        <f t="shared" si="2"/>
        <v>25</v>
      </c>
      <c r="K11">
        <f t="shared" si="3"/>
        <v>0</v>
      </c>
      <c r="M11" s="1" t="s">
        <v>5</v>
      </c>
      <c r="N11">
        <v>25</v>
      </c>
      <c r="O11">
        <v>0</v>
      </c>
      <c r="P11">
        <f t="shared" si="4"/>
        <v>25</v>
      </c>
      <c r="Q11">
        <f t="shared" si="5"/>
        <v>0</v>
      </c>
      <c r="S11" s="1" t="s">
        <v>5</v>
      </c>
      <c r="T11">
        <v>25</v>
      </c>
      <c r="U11">
        <v>0</v>
      </c>
      <c r="V11">
        <f t="shared" si="12"/>
        <v>25</v>
      </c>
      <c r="W11">
        <f t="shared" si="7"/>
        <v>0</v>
      </c>
      <c r="Y11" s="1" t="s">
        <v>5</v>
      </c>
      <c r="Z11">
        <v>25</v>
      </c>
      <c r="AA11">
        <v>0</v>
      </c>
      <c r="AB11">
        <f t="shared" si="8"/>
        <v>25</v>
      </c>
      <c r="AC11">
        <f t="shared" si="9"/>
        <v>0</v>
      </c>
    </row>
    <row r="12" spans="1:35" x14ac:dyDescent="0.4">
      <c r="A12" s="1" t="s">
        <v>5</v>
      </c>
      <c r="B12" s="2">
        <v>25</v>
      </c>
      <c r="C12" s="2">
        <v>0</v>
      </c>
      <c r="D12">
        <f t="shared" si="0"/>
        <v>25</v>
      </c>
      <c r="E12">
        <f t="shared" si="1"/>
        <v>0</v>
      </c>
      <c r="G12" s="1" t="s">
        <v>5</v>
      </c>
      <c r="H12">
        <v>25</v>
      </c>
      <c r="I12">
        <v>0</v>
      </c>
      <c r="J12">
        <f t="shared" si="2"/>
        <v>25</v>
      </c>
      <c r="K12">
        <f t="shared" si="3"/>
        <v>0</v>
      </c>
      <c r="M12" s="1" t="s">
        <v>5</v>
      </c>
      <c r="N12">
        <v>25</v>
      </c>
      <c r="O12">
        <v>0</v>
      </c>
      <c r="P12">
        <f t="shared" si="4"/>
        <v>25</v>
      </c>
      <c r="Q12">
        <f t="shared" si="5"/>
        <v>0</v>
      </c>
      <c r="S12" s="1" t="s">
        <v>5</v>
      </c>
      <c r="T12">
        <v>25</v>
      </c>
      <c r="U12">
        <v>0</v>
      </c>
      <c r="V12">
        <f t="shared" si="12"/>
        <v>25</v>
      </c>
      <c r="W12">
        <f t="shared" si="7"/>
        <v>0</v>
      </c>
      <c r="Y12" s="1" t="s">
        <v>5</v>
      </c>
      <c r="Z12">
        <v>25</v>
      </c>
      <c r="AA12">
        <v>0</v>
      </c>
      <c r="AB12">
        <f t="shared" si="8"/>
        <v>25</v>
      </c>
      <c r="AC12">
        <f t="shared" si="9"/>
        <v>0</v>
      </c>
    </row>
    <row r="13" spans="1:35" x14ac:dyDescent="0.4">
      <c r="E13">
        <f>AVERAGE(E9:E12)</f>
        <v>0</v>
      </c>
      <c r="K13">
        <f>AVERAGE(K9:K12)</f>
        <v>0</v>
      </c>
      <c r="Q13">
        <f>AVERAGE(Q9:Q12)</f>
        <v>0</v>
      </c>
      <c r="W13">
        <f>AVERAGE(W9:W12)</f>
        <v>0</v>
      </c>
      <c r="AC13">
        <f>AVERAGE(AC9:AC12)</f>
        <v>0</v>
      </c>
    </row>
    <row r="14" spans="1:35" x14ac:dyDescent="0.4">
      <c r="E14">
        <f>STDEV(E9,E12)</f>
        <v>0</v>
      </c>
      <c r="K14">
        <f>STDEV(K9,K12)</f>
        <v>0</v>
      </c>
      <c r="Q14">
        <f>STDEV(Q9,Q12)</f>
        <v>0</v>
      </c>
      <c r="W14">
        <f>STDEV(W9,W12)</f>
        <v>0</v>
      </c>
      <c r="AC14">
        <f>STDEV(AC9,AC12)</f>
        <v>0</v>
      </c>
    </row>
    <row r="18" spans="1:29" x14ac:dyDescent="0.4">
      <c r="A18" s="3" t="s">
        <v>6</v>
      </c>
      <c r="B18" s="3"/>
      <c r="C18" s="3"/>
      <c r="D18" s="3"/>
      <c r="E18" s="3"/>
      <c r="G18" s="3" t="s">
        <v>7</v>
      </c>
      <c r="H18" s="3"/>
      <c r="I18" s="3"/>
      <c r="J18" s="3"/>
      <c r="K18" s="3"/>
      <c r="M18" s="3" t="s">
        <v>8</v>
      </c>
      <c r="N18" s="3"/>
      <c r="O18" s="3"/>
      <c r="P18" s="3"/>
      <c r="Q18" s="3"/>
      <c r="S18" s="3" t="s">
        <v>9</v>
      </c>
      <c r="T18" s="3"/>
      <c r="U18" s="3"/>
      <c r="V18" s="3"/>
      <c r="W18" s="3"/>
      <c r="Y18" s="3" t="s">
        <v>10</v>
      </c>
      <c r="Z18" s="3"/>
      <c r="AA18" s="3"/>
      <c r="AB18" s="3"/>
      <c r="AC18" s="3"/>
    </row>
    <row r="19" spans="1:29" x14ac:dyDescent="0.4">
      <c r="A19" s="11" t="s">
        <v>1</v>
      </c>
      <c r="B19" s="12" t="s">
        <v>2</v>
      </c>
      <c r="C19" s="12" t="s">
        <v>3</v>
      </c>
      <c r="D19" s="12" t="s">
        <v>4</v>
      </c>
      <c r="E19" s="6"/>
      <c r="G19" s="11" t="s">
        <v>1</v>
      </c>
      <c r="H19" s="12" t="s">
        <v>2</v>
      </c>
      <c r="I19" s="12" t="s">
        <v>3</v>
      </c>
      <c r="J19" s="12" t="s">
        <v>4</v>
      </c>
      <c r="K19" s="6"/>
      <c r="M19" s="11" t="s">
        <v>1</v>
      </c>
      <c r="N19" s="12" t="s">
        <v>2</v>
      </c>
      <c r="O19" s="12" t="s">
        <v>3</v>
      </c>
      <c r="P19" s="12" t="s">
        <v>4</v>
      </c>
      <c r="Q19" s="6"/>
      <c r="S19" s="11" t="s">
        <v>1</v>
      </c>
      <c r="T19" s="12" t="s">
        <v>2</v>
      </c>
      <c r="U19" s="12" t="s">
        <v>3</v>
      </c>
      <c r="V19" s="12" t="s">
        <v>4</v>
      </c>
      <c r="W19" s="6"/>
      <c r="Y19" s="11" t="s">
        <v>1</v>
      </c>
      <c r="Z19" s="12" t="s">
        <v>2</v>
      </c>
      <c r="AA19" s="12" t="s">
        <v>3</v>
      </c>
      <c r="AB19" s="12" t="s">
        <v>4</v>
      </c>
      <c r="AC19" s="6"/>
    </row>
    <row r="20" spans="1:29" ht="29.15" x14ac:dyDescent="0.4">
      <c r="A20" s="11"/>
      <c r="B20" s="12"/>
      <c r="C20" s="12"/>
      <c r="D20" s="12"/>
      <c r="E20" s="6" t="s">
        <v>20</v>
      </c>
      <c r="G20" s="11"/>
      <c r="H20" s="12"/>
      <c r="I20" s="12"/>
      <c r="J20" s="12"/>
      <c r="K20" s="6" t="s">
        <v>20</v>
      </c>
      <c r="M20" s="11"/>
      <c r="N20" s="12"/>
      <c r="O20" s="12"/>
      <c r="P20" s="12"/>
      <c r="Q20" s="6" t="s">
        <v>20</v>
      </c>
      <c r="S20" s="11"/>
      <c r="T20" s="12"/>
      <c r="U20" s="12"/>
      <c r="V20" s="12"/>
      <c r="Y20" s="11"/>
      <c r="Z20" s="12"/>
      <c r="AA20" s="12"/>
      <c r="AB20" s="12"/>
      <c r="AC20" s="6" t="s">
        <v>20</v>
      </c>
    </row>
    <row r="21" spans="1:29" x14ac:dyDescent="0.4">
      <c r="A21" s="1" t="s">
        <v>5</v>
      </c>
      <c r="B21">
        <v>25</v>
      </c>
      <c r="C21">
        <v>1</v>
      </c>
      <c r="D21">
        <f>(B21-C21)</f>
        <v>24</v>
      </c>
      <c r="E21">
        <f>(C21/B21)*100</f>
        <v>4</v>
      </c>
      <c r="G21" s="1" t="s">
        <v>5</v>
      </c>
      <c r="H21">
        <v>25</v>
      </c>
      <c r="I21">
        <v>3</v>
      </c>
      <c r="J21">
        <f>(H21-I21)</f>
        <v>22</v>
      </c>
      <c r="K21">
        <f>(I21/H21)*100</f>
        <v>12</v>
      </c>
      <c r="M21" s="1" t="s">
        <v>5</v>
      </c>
      <c r="N21">
        <v>25</v>
      </c>
      <c r="O21">
        <v>17</v>
      </c>
      <c r="P21">
        <f>(N21-O21)</f>
        <v>8</v>
      </c>
      <c r="Q21">
        <f>(O21/N21)*100</f>
        <v>68</v>
      </c>
      <c r="S21" s="1" t="s">
        <v>5</v>
      </c>
      <c r="T21">
        <v>25</v>
      </c>
      <c r="U21">
        <v>18</v>
      </c>
      <c r="V21">
        <f>(T21-U21)</f>
        <v>7</v>
      </c>
      <c r="W21">
        <f>(U21/T21)*100</f>
        <v>72</v>
      </c>
      <c r="Y21" s="1" t="s">
        <v>5</v>
      </c>
      <c r="Z21">
        <v>25</v>
      </c>
      <c r="AA21">
        <v>24</v>
      </c>
      <c r="AB21">
        <f>(Z21-AA21)</f>
        <v>1</v>
      </c>
      <c r="AC21">
        <f>(AA21/Z21)*100</f>
        <v>96</v>
      </c>
    </row>
    <row r="22" spans="1:29" x14ac:dyDescent="0.4">
      <c r="A22" s="1" t="s">
        <v>5</v>
      </c>
      <c r="B22">
        <v>25</v>
      </c>
      <c r="C22">
        <v>0</v>
      </c>
      <c r="D22">
        <f t="shared" ref="D22:D24" si="13">(B22-C22)</f>
        <v>25</v>
      </c>
      <c r="E22">
        <f t="shared" ref="E22:E24" si="14">(C22/B22)*100</f>
        <v>0</v>
      </c>
      <c r="G22" s="1" t="s">
        <v>5</v>
      </c>
      <c r="H22">
        <v>25</v>
      </c>
      <c r="I22">
        <v>0</v>
      </c>
      <c r="J22">
        <f t="shared" ref="J22:J24" si="15">(H22-I22)</f>
        <v>25</v>
      </c>
      <c r="K22">
        <f t="shared" ref="K22:K24" si="16">(I22/H22)*100</f>
        <v>0</v>
      </c>
      <c r="M22" s="1" t="s">
        <v>5</v>
      </c>
      <c r="N22">
        <v>25</v>
      </c>
      <c r="O22">
        <v>9</v>
      </c>
      <c r="P22">
        <f t="shared" ref="P22:P24" si="17">(N22-O22)</f>
        <v>16</v>
      </c>
      <c r="Q22">
        <f t="shared" ref="Q22:Q24" si="18">(O22/N22)*100</f>
        <v>36</v>
      </c>
      <c r="S22" s="1" t="s">
        <v>5</v>
      </c>
      <c r="T22">
        <v>25</v>
      </c>
      <c r="U22">
        <v>25</v>
      </c>
      <c r="V22">
        <f t="shared" ref="V22:V24" si="19">(T22-U22)</f>
        <v>0</v>
      </c>
      <c r="W22">
        <f t="shared" ref="W22:W24" si="20">(U22/T22)*100</f>
        <v>100</v>
      </c>
      <c r="Y22" s="1" t="s">
        <v>5</v>
      </c>
      <c r="Z22">
        <v>25</v>
      </c>
      <c r="AA22">
        <v>25</v>
      </c>
      <c r="AB22">
        <f>(Z22-AA22)</f>
        <v>0</v>
      </c>
      <c r="AC22">
        <f t="shared" ref="AC22:AC24" si="21">(AA22/Z22)*100</f>
        <v>100</v>
      </c>
    </row>
    <row r="23" spans="1:29" x14ac:dyDescent="0.4">
      <c r="A23" s="1" t="s">
        <v>5</v>
      </c>
      <c r="B23">
        <v>25</v>
      </c>
      <c r="C23">
        <v>0</v>
      </c>
      <c r="D23">
        <f t="shared" si="13"/>
        <v>25</v>
      </c>
      <c r="E23">
        <f t="shared" si="14"/>
        <v>0</v>
      </c>
      <c r="G23" s="1" t="s">
        <v>5</v>
      </c>
      <c r="H23">
        <v>25</v>
      </c>
      <c r="I23">
        <v>2</v>
      </c>
      <c r="J23">
        <f t="shared" si="15"/>
        <v>23</v>
      </c>
      <c r="K23">
        <f t="shared" si="16"/>
        <v>8</v>
      </c>
      <c r="M23" s="1" t="s">
        <v>5</v>
      </c>
      <c r="N23">
        <v>25</v>
      </c>
      <c r="O23">
        <v>5</v>
      </c>
      <c r="P23">
        <f t="shared" si="17"/>
        <v>20</v>
      </c>
      <c r="Q23">
        <f t="shared" si="18"/>
        <v>20</v>
      </c>
      <c r="S23" s="1" t="s">
        <v>5</v>
      </c>
      <c r="T23">
        <v>25</v>
      </c>
      <c r="U23">
        <v>25</v>
      </c>
      <c r="V23">
        <f t="shared" si="19"/>
        <v>0</v>
      </c>
      <c r="W23">
        <f t="shared" si="20"/>
        <v>100</v>
      </c>
      <c r="Y23" s="1" t="s">
        <v>5</v>
      </c>
      <c r="Z23">
        <v>25</v>
      </c>
      <c r="AA23">
        <v>25</v>
      </c>
      <c r="AB23">
        <f>(Z23-AA23)</f>
        <v>0</v>
      </c>
      <c r="AC23">
        <f t="shared" si="21"/>
        <v>100</v>
      </c>
    </row>
    <row r="24" spans="1:29" x14ac:dyDescent="0.4">
      <c r="A24" s="1" t="s">
        <v>5</v>
      </c>
      <c r="B24">
        <v>25</v>
      </c>
      <c r="C24">
        <v>0</v>
      </c>
      <c r="D24">
        <f t="shared" si="13"/>
        <v>25</v>
      </c>
      <c r="E24">
        <f t="shared" si="14"/>
        <v>0</v>
      </c>
      <c r="G24" s="1" t="s">
        <v>5</v>
      </c>
      <c r="H24">
        <v>25</v>
      </c>
      <c r="I24">
        <v>4</v>
      </c>
      <c r="J24">
        <f t="shared" si="15"/>
        <v>21</v>
      </c>
      <c r="K24">
        <f t="shared" si="16"/>
        <v>16</v>
      </c>
      <c r="M24" s="1" t="s">
        <v>5</v>
      </c>
      <c r="N24">
        <v>25</v>
      </c>
      <c r="O24">
        <v>11</v>
      </c>
      <c r="P24">
        <f t="shared" si="17"/>
        <v>14</v>
      </c>
      <c r="Q24">
        <f t="shared" si="18"/>
        <v>44</v>
      </c>
      <c r="S24" s="1" t="s">
        <v>5</v>
      </c>
      <c r="T24">
        <v>25</v>
      </c>
      <c r="U24">
        <v>22</v>
      </c>
      <c r="V24">
        <f t="shared" si="19"/>
        <v>3</v>
      </c>
      <c r="W24">
        <f t="shared" si="20"/>
        <v>88</v>
      </c>
      <c r="Y24" s="1" t="s">
        <v>5</v>
      </c>
      <c r="Z24">
        <v>25</v>
      </c>
      <c r="AA24">
        <v>25</v>
      </c>
      <c r="AB24">
        <f>(Z24-AA24)</f>
        <v>0</v>
      </c>
      <c r="AC24">
        <f t="shared" si="21"/>
        <v>100</v>
      </c>
    </row>
    <row r="25" spans="1:29" x14ac:dyDescent="0.4">
      <c r="E25">
        <f>AVERAGE(E21:E24)</f>
        <v>1</v>
      </c>
      <c r="K25">
        <f>AVERAGE(K21:K24)</f>
        <v>9</v>
      </c>
      <c r="Q25">
        <f>AVERAGE(Q21:Q24)</f>
        <v>42</v>
      </c>
      <c r="W25">
        <f>AVERAGE(W21:W24)</f>
        <v>90</v>
      </c>
      <c r="AC25">
        <f>AVERAGE(AC21:AC24)</f>
        <v>99</v>
      </c>
    </row>
    <row r="26" spans="1:29" x14ac:dyDescent="0.4">
      <c r="E26">
        <f>STDEV(E21,E24)</f>
        <v>2.8284271247461903</v>
      </c>
      <c r="K26">
        <f>STDEV(K21,K24)</f>
        <v>2.8284271247461903</v>
      </c>
      <c r="Q26">
        <f>STDEV(Q21,Q24)</f>
        <v>16.970562748477139</v>
      </c>
      <c r="W26">
        <f>STDEV(W21,W24)</f>
        <v>11.313708498984761</v>
      </c>
      <c r="AC26">
        <f>STDEV(AC21,AC24)</f>
        <v>2.8284271247461903</v>
      </c>
    </row>
    <row r="30" spans="1:29" s="3" customFormat="1" ht="16.3" x14ac:dyDescent="0.4">
      <c r="A30" s="3" t="s">
        <v>18</v>
      </c>
      <c r="B30" s="3" t="s">
        <v>16</v>
      </c>
      <c r="C30" s="3" t="s">
        <v>17</v>
      </c>
    </row>
    <row r="31" spans="1:29" x14ac:dyDescent="0.4">
      <c r="A31" s="1">
        <v>0</v>
      </c>
      <c r="B31" s="4">
        <v>200</v>
      </c>
      <c r="C31">
        <v>0</v>
      </c>
    </row>
    <row r="32" spans="1:29" x14ac:dyDescent="0.4">
      <c r="A32" s="1">
        <v>5</v>
      </c>
      <c r="B32">
        <v>200</v>
      </c>
      <c r="C32">
        <v>0</v>
      </c>
    </row>
    <row r="33" spans="1:3" x14ac:dyDescent="0.4">
      <c r="A33" s="1">
        <v>7</v>
      </c>
      <c r="B33">
        <v>200</v>
      </c>
      <c r="C33">
        <v>0</v>
      </c>
    </row>
    <row r="34" spans="1:3" x14ac:dyDescent="0.4">
      <c r="A34" s="1">
        <v>10</v>
      </c>
      <c r="B34">
        <v>200</v>
      </c>
      <c r="C34">
        <v>0</v>
      </c>
    </row>
    <row r="35" spans="1:3" x14ac:dyDescent="0.4">
      <c r="A35" s="1">
        <v>15</v>
      </c>
      <c r="B35">
        <v>200</v>
      </c>
      <c r="C35">
        <v>0</v>
      </c>
    </row>
    <row r="36" spans="1:3" x14ac:dyDescent="0.4">
      <c r="A36" s="1">
        <v>27</v>
      </c>
      <c r="B36">
        <v>200</v>
      </c>
      <c r="C36">
        <v>0</v>
      </c>
    </row>
    <row r="37" spans="1:3" x14ac:dyDescent="0.4">
      <c r="A37" s="1">
        <v>38</v>
      </c>
      <c r="B37">
        <v>100</v>
      </c>
      <c r="C37">
        <v>0</v>
      </c>
    </row>
    <row r="38" spans="1:3" x14ac:dyDescent="0.4">
      <c r="A38" s="1">
        <v>42</v>
      </c>
      <c r="B38">
        <v>99</v>
      </c>
      <c r="C38">
        <v>1</v>
      </c>
    </row>
    <row r="39" spans="1:3" x14ac:dyDescent="0.4">
      <c r="A39" s="1">
        <v>43</v>
      </c>
      <c r="B39">
        <v>99</v>
      </c>
      <c r="C39">
        <v>9</v>
      </c>
    </row>
    <row r="40" spans="1:3" x14ac:dyDescent="0.4">
      <c r="A40" s="1">
        <v>44</v>
      </c>
      <c r="B40">
        <v>58</v>
      </c>
      <c r="C40">
        <v>42</v>
      </c>
    </row>
    <row r="41" spans="1:3" x14ac:dyDescent="0.4">
      <c r="A41" s="1">
        <v>45</v>
      </c>
      <c r="B41">
        <v>10</v>
      </c>
      <c r="C41">
        <v>90</v>
      </c>
    </row>
    <row r="42" spans="1:3" x14ac:dyDescent="0.4">
      <c r="A42" s="1">
        <v>46</v>
      </c>
      <c r="B42">
        <v>1</v>
      </c>
      <c r="C42">
        <v>99</v>
      </c>
    </row>
  </sheetData>
  <mergeCells count="40">
    <mergeCell ref="AB19:AB20"/>
    <mergeCell ref="M19:M20"/>
    <mergeCell ref="N19:N20"/>
    <mergeCell ref="O19:O20"/>
    <mergeCell ref="P19:P20"/>
    <mergeCell ref="S19:S20"/>
    <mergeCell ref="T19:T20"/>
    <mergeCell ref="U19:U20"/>
    <mergeCell ref="V19:V20"/>
    <mergeCell ref="Y19:Y20"/>
    <mergeCell ref="Z19:Z20"/>
    <mergeCell ref="AA19:AA20"/>
    <mergeCell ref="AA3:AA4"/>
    <mergeCell ref="AB3:AB4"/>
    <mergeCell ref="A19:A20"/>
    <mergeCell ref="B19:B20"/>
    <mergeCell ref="C19:C20"/>
    <mergeCell ref="D19:D20"/>
    <mergeCell ref="G19:G20"/>
    <mergeCell ref="H19:H20"/>
    <mergeCell ref="I19:I20"/>
    <mergeCell ref="J19:J20"/>
    <mergeCell ref="S3:S4"/>
    <mergeCell ref="T3:T4"/>
    <mergeCell ref="U3:U4"/>
    <mergeCell ref="V3:V4"/>
    <mergeCell ref="Y3:Y4"/>
    <mergeCell ref="Z3:Z4"/>
    <mergeCell ref="P3:P4"/>
    <mergeCell ref="A3:A4"/>
    <mergeCell ref="B3:B4"/>
    <mergeCell ref="C3:C4"/>
    <mergeCell ref="D3:D4"/>
    <mergeCell ref="G3:G4"/>
    <mergeCell ref="H3:H4"/>
    <mergeCell ref="I3:I4"/>
    <mergeCell ref="J3:J4"/>
    <mergeCell ref="M3:M4"/>
    <mergeCell ref="N3:N4"/>
    <mergeCell ref="O3:O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2DCD2-29CB-4459-B852-1D727E320919}">
  <dimension ref="A1:AL40"/>
  <sheetViews>
    <sheetView zoomScale="55" zoomScaleNormal="55" workbookViewId="0">
      <selection activeCell="H30" sqref="H30"/>
    </sheetView>
  </sheetViews>
  <sheetFormatPr defaultRowHeight="14.6" x14ac:dyDescent="0.4"/>
  <cols>
    <col min="1" max="1" width="16.3046875" bestFit="1" customWidth="1"/>
    <col min="8" max="8" width="16.69140625" bestFit="1" customWidth="1"/>
  </cols>
  <sheetData>
    <row r="1" spans="1:38" x14ac:dyDescent="0.4">
      <c r="A1" s="3" t="s">
        <v>21</v>
      </c>
      <c r="B1" s="3"/>
      <c r="G1" s="3" t="s">
        <v>21</v>
      </c>
      <c r="H1" s="3"/>
      <c r="M1" s="3" t="s">
        <v>21</v>
      </c>
      <c r="N1" s="3"/>
      <c r="S1" s="3" t="s">
        <v>21</v>
      </c>
      <c r="T1" s="3"/>
      <c r="Z1" s="3" t="s">
        <v>15</v>
      </c>
      <c r="AA1" s="3"/>
      <c r="AH1" s="3" t="s">
        <v>19</v>
      </c>
      <c r="AI1" s="3"/>
      <c r="AJ1" s="3"/>
      <c r="AK1" s="3"/>
    </row>
    <row r="2" spans="1:38" x14ac:dyDescent="0.4">
      <c r="A2" s="3" t="s">
        <v>11</v>
      </c>
      <c r="B2" s="3"/>
      <c r="G2" s="3" t="s">
        <v>12</v>
      </c>
      <c r="H2" s="3"/>
      <c r="M2" s="3" t="s">
        <v>13</v>
      </c>
      <c r="N2" s="3"/>
      <c r="S2" s="3" t="s">
        <v>14</v>
      </c>
      <c r="T2" s="3"/>
      <c r="Z2" s="10" t="s">
        <v>1</v>
      </c>
      <c r="AA2" s="9" t="s">
        <v>2</v>
      </c>
      <c r="AB2" s="9" t="s">
        <v>3</v>
      </c>
      <c r="AC2" s="9" t="s">
        <v>4</v>
      </c>
      <c r="AH2" s="11" t="s">
        <v>1</v>
      </c>
      <c r="AI2" s="12" t="s">
        <v>2</v>
      </c>
      <c r="AJ2" s="12" t="s">
        <v>3</v>
      </c>
      <c r="AK2" s="12" t="s">
        <v>4</v>
      </c>
    </row>
    <row r="3" spans="1:38" ht="14.25" customHeight="1" x14ac:dyDescent="0.4">
      <c r="A3" s="10" t="s">
        <v>1</v>
      </c>
      <c r="B3" s="9" t="s">
        <v>2</v>
      </c>
      <c r="C3" s="9" t="s">
        <v>3</v>
      </c>
      <c r="D3" s="9" t="s">
        <v>4</v>
      </c>
      <c r="G3" s="10" t="s">
        <v>1</v>
      </c>
      <c r="H3" s="9" t="s">
        <v>2</v>
      </c>
      <c r="I3" s="9" t="s">
        <v>3</v>
      </c>
      <c r="J3" s="9" t="s">
        <v>4</v>
      </c>
      <c r="M3" s="10" t="s">
        <v>1</v>
      </c>
      <c r="N3" s="9" t="s">
        <v>2</v>
      </c>
      <c r="O3" s="9" t="s">
        <v>3</v>
      </c>
      <c r="P3" s="9" t="s">
        <v>4</v>
      </c>
      <c r="S3" s="10" t="s">
        <v>1</v>
      </c>
      <c r="T3" s="9" t="s">
        <v>2</v>
      </c>
      <c r="U3" s="9" t="s">
        <v>3</v>
      </c>
      <c r="V3" s="9" t="s">
        <v>4</v>
      </c>
      <c r="Z3" s="10"/>
      <c r="AA3" s="9"/>
      <c r="AB3" s="9"/>
      <c r="AC3" s="9"/>
      <c r="AD3" t="s">
        <v>20</v>
      </c>
      <c r="AH3" s="11"/>
      <c r="AI3" s="12"/>
      <c r="AJ3" s="12"/>
      <c r="AK3" s="12"/>
      <c r="AL3" t="s">
        <v>20</v>
      </c>
    </row>
    <row r="4" spans="1:38" x14ac:dyDescent="0.4">
      <c r="A4" s="10"/>
      <c r="B4" s="9"/>
      <c r="C4" s="9"/>
      <c r="D4" s="9"/>
      <c r="E4" t="s">
        <v>20</v>
      </c>
      <c r="G4" s="10"/>
      <c r="H4" s="9"/>
      <c r="I4" s="9"/>
      <c r="J4" s="9"/>
      <c r="K4" t="s">
        <v>20</v>
      </c>
      <c r="M4" s="10"/>
      <c r="N4" s="9"/>
      <c r="O4" s="9"/>
      <c r="P4" s="9"/>
      <c r="Q4" t="s">
        <v>20</v>
      </c>
      <c r="S4" s="10"/>
      <c r="T4" s="9"/>
      <c r="U4" s="9"/>
      <c r="V4" s="9"/>
      <c r="W4" t="s">
        <v>20</v>
      </c>
      <c r="Z4" s="1" t="s">
        <v>5</v>
      </c>
      <c r="AA4">
        <v>25</v>
      </c>
      <c r="AB4">
        <v>0</v>
      </c>
      <c r="AC4">
        <f>(AA4-AB4)</f>
        <v>25</v>
      </c>
      <c r="AD4">
        <f>(AB4/AA4)*100</f>
        <v>0</v>
      </c>
      <c r="AH4" s="1" t="s">
        <v>5</v>
      </c>
      <c r="AI4">
        <v>25</v>
      </c>
      <c r="AJ4">
        <v>0</v>
      </c>
      <c r="AK4">
        <f>(AI4-AJ4)</f>
        <v>25</v>
      </c>
      <c r="AL4">
        <f>(AJ4/AI4)*100</f>
        <v>0</v>
      </c>
    </row>
    <row r="5" spans="1:38" x14ac:dyDescent="0.4">
      <c r="A5" s="1" t="s">
        <v>5</v>
      </c>
      <c r="B5" s="1">
        <v>25</v>
      </c>
      <c r="C5" s="1">
        <v>0</v>
      </c>
      <c r="D5">
        <f>B5-C5</f>
        <v>25</v>
      </c>
      <c r="E5">
        <f>(C5/B5)*100</f>
        <v>0</v>
      </c>
      <c r="G5" s="1" t="s">
        <v>5</v>
      </c>
      <c r="H5">
        <v>25</v>
      </c>
      <c r="I5">
        <v>0</v>
      </c>
      <c r="J5">
        <f>(H5-I5)</f>
        <v>25</v>
      </c>
      <c r="K5">
        <f>(I5/H5)*100</f>
        <v>0</v>
      </c>
      <c r="M5" s="1" t="s">
        <v>5</v>
      </c>
      <c r="N5">
        <v>25</v>
      </c>
      <c r="O5">
        <v>0</v>
      </c>
      <c r="P5">
        <f>(N5-O5)</f>
        <v>25</v>
      </c>
      <c r="Q5">
        <f>(O5/N5)*100</f>
        <v>0</v>
      </c>
      <c r="S5" s="1" t="s">
        <v>5</v>
      </c>
      <c r="T5">
        <v>25</v>
      </c>
      <c r="U5">
        <v>0</v>
      </c>
      <c r="V5">
        <f>(T5-U5)</f>
        <v>25</v>
      </c>
      <c r="W5">
        <f>(U5/T5)*100</f>
        <v>0</v>
      </c>
      <c r="Z5" s="1" t="s">
        <v>5</v>
      </c>
      <c r="AA5">
        <v>25</v>
      </c>
      <c r="AB5">
        <v>0</v>
      </c>
      <c r="AC5">
        <f t="shared" ref="AC5:AC11" si="0">(AA5-AB5)</f>
        <v>25</v>
      </c>
      <c r="AD5">
        <f t="shared" ref="AD5:AD11" si="1">(AB5/AA5)*100</f>
        <v>0</v>
      </c>
      <c r="AH5" s="1" t="s">
        <v>5</v>
      </c>
      <c r="AI5">
        <v>25</v>
      </c>
      <c r="AJ5">
        <v>0</v>
      </c>
      <c r="AK5">
        <f t="shared" ref="AK5:AK7" si="2">(AI5-AJ5)</f>
        <v>25</v>
      </c>
      <c r="AL5">
        <f t="shared" ref="AL5:AL7" si="3">(AJ5/AI5)*100</f>
        <v>0</v>
      </c>
    </row>
    <row r="6" spans="1:38" x14ac:dyDescent="0.4">
      <c r="A6" s="1" t="s">
        <v>5</v>
      </c>
      <c r="B6" s="2">
        <v>25</v>
      </c>
      <c r="C6" s="2">
        <v>0</v>
      </c>
      <c r="D6">
        <f t="shared" ref="D6:D12" si="4">B6-C6</f>
        <v>25</v>
      </c>
      <c r="E6">
        <f t="shared" ref="E6:E12" si="5">(C6/B6)*100</f>
        <v>0</v>
      </c>
      <c r="G6" s="1" t="s">
        <v>5</v>
      </c>
      <c r="H6">
        <v>25</v>
      </c>
      <c r="I6">
        <v>0</v>
      </c>
      <c r="J6">
        <f t="shared" ref="J6:J12" si="6">(H6-I6)</f>
        <v>25</v>
      </c>
      <c r="K6">
        <f t="shared" ref="K6:K12" si="7">(I6/H6)*100</f>
        <v>0</v>
      </c>
      <c r="M6" s="1" t="s">
        <v>5</v>
      </c>
      <c r="N6">
        <v>25</v>
      </c>
      <c r="O6">
        <v>0</v>
      </c>
      <c r="P6">
        <f t="shared" ref="P6:P12" si="8">(N6-O6)</f>
        <v>25</v>
      </c>
      <c r="Q6">
        <f t="shared" ref="Q6:Q12" si="9">(O6/N6)*100</f>
        <v>0</v>
      </c>
      <c r="S6" s="1" t="s">
        <v>5</v>
      </c>
      <c r="T6">
        <v>25</v>
      </c>
      <c r="U6">
        <v>0</v>
      </c>
      <c r="V6">
        <f t="shared" ref="V6:V12" si="10">(T6-U6)</f>
        <v>25</v>
      </c>
      <c r="W6">
        <f t="shared" ref="W6:W12" si="11">(U6/T6)*100</f>
        <v>0</v>
      </c>
      <c r="Z6" s="1" t="s">
        <v>5</v>
      </c>
      <c r="AA6">
        <v>25</v>
      </c>
      <c r="AB6">
        <v>0</v>
      </c>
      <c r="AC6">
        <f t="shared" si="0"/>
        <v>25</v>
      </c>
      <c r="AD6">
        <f t="shared" si="1"/>
        <v>0</v>
      </c>
      <c r="AH6" s="1" t="s">
        <v>5</v>
      </c>
      <c r="AI6">
        <v>25</v>
      </c>
      <c r="AJ6">
        <v>0</v>
      </c>
      <c r="AK6">
        <f t="shared" si="2"/>
        <v>25</v>
      </c>
      <c r="AL6">
        <f t="shared" si="3"/>
        <v>0</v>
      </c>
    </row>
    <row r="7" spans="1:38" x14ac:dyDescent="0.4">
      <c r="A7" s="1" t="s">
        <v>5</v>
      </c>
      <c r="B7" s="2">
        <v>25</v>
      </c>
      <c r="C7" s="2">
        <v>0</v>
      </c>
      <c r="D7">
        <f t="shared" si="4"/>
        <v>25</v>
      </c>
      <c r="E7">
        <f t="shared" si="5"/>
        <v>0</v>
      </c>
      <c r="G7" s="1" t="s">
        <v>5</v>
      </c>
      <c r="H7">
        <v>25</v>
      </c>
      <c r="I7">
        <v>0</v>
      </c>
      <c r="J7">
        <f t="shared" si="6"/>
        <v>25</v>
      </c>
      <c r="K7">
        <f t="shared" si="7"/>
        <v>0</v>
      </c>
      <c r="M7" s="1" t="s">
        <v>5</v>
      </c>
      <c r="N7">
        <v>25</v>
      </c>
      <c r="O7">
        <v>0</v>
      </c>
      <c r="P7">
        <f t="shared" si="8"/>
        <v>25</v>
      </c>
      <c r="Q7">
        <f t="shared" si="9"/>
        <v>0</v>
      </c>
      <c r="S7" s="1" t="s">
        <v>5</v>
      </c>
      <c r="T7">
        <v>25</v>
      </c>
      <c r="U7">
        <v>0</v>
      </c>
      <c r="V7">
        <f t="shared" si="10"/>
        <v>25</v>
      </c>
      <c r="W7">
        <f t="shared" si="11"/>
        <v>0</v>
      </c>
      <c r="Z7" s="1" t="s">
        <v>5</v>
      </c>
      <c r="AA7">
        <v>25</v>
      </c>
      <c r="AB7">
        <v>0</v>
      </c>
      <c r="AC7">
        <f t="shared" si="0"/>
        <v>25</v>
      </c>
      <c r="AD7">
        <f t="shared" si="1"/>
        <v>0</v>
      </c>
      <c r="AH7" s="1" t="s">
        <v>5</v>
      </c>
      <c r="AI7">
        <v>25</v>
      </c>
      <c r="AJ7">
        <v>0</v>
      </c>
      <c r="AK7">
        <f t="shared" si="2"/>
        <v>25</v>
      </c>
      <c r="AL7">
        <f t="shared" si="3"/>
        <v>0</v>
      </c>
    </row>
    <row r="8" spans="1:38" x14ac:dyDescent="0.4">
      <c r="A8" s="1" t="s">
        <v>5</v>
      </c>
      <c r="B8" s="2">
        <v>25</v>
      </c>
      <c r="C8" s="2">
        <v>0</v>
      </c>
      <c r="D8">
        <f t="shared" si="4"/>
        <v>25</v>
      </c>
      <c r="E8">
        <f t="shared" si="5"/>
        <v>0</v>
      </c>
      <c r="G8" s="1" t="s">
        <v>5</v>
      </c>
      <c r="H8">
        <v>25</v>
      </c>
      <c r="I8">
        <v>0</v>
      </c>
      <c r="J8">
        <f t="shared" si="6"/>
        <v>25</v>
      </c>
      <c r="K8">
        <f t="shared" si="7"/>
        <v>0</v>
      </c>
      <c r="M8" s="1" t="s">
        <v>5</v>
      </c>
      <c r="N8">
        <v>25</v>
      </c>
      <c r="O8">
        <v>0</v>
      </c>
      <c r="P8">
        <f t="shared" si="8"/>
        <v>25</v>
      </c>
      <c r="Q8">
        <f t="shared" si="9"/>
        <v>0</v>
      </c>
      <c r="S8" s="1" t="s">
        <v>5</v>
      </c>
      <c r="T8">
        <v>25</v>
      </c>
      <c r="U8">
        <v>0</v>
      </c>
      <c r="V8">
        <f t="shared" si="10"/>
        <v>25</v>
      </c>
      <c r="W8">
        <f t="shared" si="11"/>
        <v>0</v>
      </c>
      <c r="Z8" s="1" t="s">
        <v>5</v>
      </c>
      <c r="AA8">
        <v>25</v>
      </c>
      <c r="AB8">
        <v>0</v>
      </c>
      <c r="AC8">
        <f t="shared" si="0"/>
        <v>25</v>
      </c>
      <c r="AD8">
        <f t="shared" si="1"/>
        <v>0</v>
      </c>
      <c r="AL8">
        <f>AVERAGE(AL4:AL7)</f>
        <v>0</v>
      </c>
    </row>
    <row r="9" spans="1:38" x14ac:dyDescent="0.4">
      <c r="A9" s="1" t="s">
        <v>5</v>
      </c>
      <c r="B9" s="2">
        <v>25</v>
      </c>
      <c r="C9" s="2">
        <v>0</v>
      </c>
      <c r="D9">
        <f t="shared" si="4"/>
        <v>25</v>
      </c>
      <c r="E9">
        <f t="shared" si="5"/>
        <v>0</v>
      </c>
      <c r="G9" s="1" t="s">
        <v>5</v>
      </c>
      <c r="H9">
        <v>25</v>
      </c>
      <c r="I9">
        <v>0</v>
      </c>
      <c r="J9">
        <f t="shared" si="6"/>
        <v>25</v>
      </c>
      <c r="K9">
        <f t="shared" si="7"/>
        <v>0</v>
      </c>
      <c r="M9" s="1" t="s">
        <v>5</v>
      </c>
      <c r="N9">
        <v>25</v>
      </c>
      <c r="O9">
        <v>0</v>
      </c>
      <c r="P9">
        <f t="shared" si="8"/>
        <v>25</v>
      </c>
      <c r="Q9">
        <f t="shared" si="9"/>
        <v>0</v>
      </c>
      <c r="S9" s="1" t="s">
        <v>5</v>
      </c>
      <c r="T9">
        <v>25</v>
      </c>
      <c r="U9">
        <v>0</v>
      </c>
      <c r="V9">
        <f t="shared" si="10"/>
        <v>25</v>
      </c>
      <c r="W9">
        <f t="shared" si="11"/>
        <v>0</v>
      </c>
      <c r="Z9" s="1" t="s">
        <v>5</v>
      </c>
      <c r="AA9">
        <v>25</v>
      </c>
      <c r="AB9">
        <v>0</v>
      </c>
      <c r="AC9">
        <f t="shared" si="0"/>
        <v>25</v>
      </c>
      <c r="AD9">
        <f t="shared" si="1"/>
        <v>0</v>
      </c>
      <c r="AL9">
        <f>STDEV(AL4,AL7)</f>
        <v>0</v>
      </c>
    </row>
    <row r="10" spans="1:38" x14ac:dyDescent="0.4">
      <c r="A10" s="1" t="s">
        <v>5</v>
      </c>
      <c r="B10" s="2">
        <v>25</v>
      </c>
      <c r="C10" s="2">
        <v>0</v>
      </c>
      <c r="D10">
        <f t="shared" si="4"/>
        <v>25</v>
      </c>
      <c r="E10">
        <f t="shared" si="5"/>
        <v>0</v>
      </c>
      <c r="G10" s="1" t="s">
        <v>5</v>
      </c>
      <c r="H10">
        <v>25</v>
      </c>
      <c r="I10">
        <v>0</v>
      </c>
      <c r="J10">
        <f t="shared" si="6"/>
        <v>25</v>
      </c>
      <c r="K10">
        <f t="shared" si="7"/>
        <v>0</v>
      </c>
      <c r="M10" s="1" t="s">
        <v>5</v>
      </c>
      <c r="N10">
        <v>25</v>
      </c>
      <c r="O10">
        <v>0</v>
      </c>
      <c r="P10">
        <f t="shared" si="8"/>
        <v>25</v>
      </c>
      <c r="Q10">
        <f t="shared" si="9"/>
        <v>0</v>
      </c>
      <c r="S10" s="1" t="s">
        <v>5</v>
      </c>
      <c r="T10">
        <v>25</v>
      </c>
      <c r="U10">
        <v>0</v>
      </c>
      <c r="V10">
        <f t="shared" si="10"/>
        <v>25</v>
      </c>
      <c r="W10">
        <f t="shared" si="11"/>
        <v>0</v>
      </c>
      <c r="Z10" s="1" t="s">
        <v>5</v>
      </c>
      <c r="AA10">
        <v>25</v>
      </c>
      <c r="AB10">
        <v>0</v>
      </c>
      <c r="AC10">
        <f t="shared" si="0"/>
        <v>25</v>
      </c>
      <c r="AD10">
        <f t="shared" si="1"/>
        <v>0</v>
      </c>
    </row>
    <row r="11" spans="1:38" x14ac:dyDescent="0.4">
      <c r="A11" s="1" t="s">
        <v>5</v>
      </c>
      <c r="B11" s="2">
        <v>25</v>
      </c>
      <c r="C11" s="2">
        <v>0</v>
      </c>
      <c r="D11">
        <f t="shared" si="4"/>
        <v>25</v>
      </c>
      <c r="E11">
        <f t="shared" si="5"/>
        <v>0</v>
      </c>
      <c r="G11" s="1" t="s">
        <v>5</v>
      </c>
      <c r="H11">
        <v>25</v>
      </c>
      <c r="I11">
        <v>0</v>
      </c>
      <c r="J11">
        <f t="shared" si="6"/>
        <v>25</v>
      </c>
      <c r="K11">
        <f t="shared" si="7"/>
        <v>0</v>
      </c>
      <c r="M11" s="1" t="s">
        <v>5</v>
      </c>
      <c r="N11">
        <v>25</v>
      </c>
      <c r="O11">
        <v>0</v>
      </c>
      <c r="P11">
        <f t="shared" si="8"/>
        <v>25</v>
      </c>
      <c r="Q11">
        <f t="shared" si="9"/>
        <v>0</v>
      </c>
      <c r="S11" s="1" t="s">
        <v>5</v>
      </c>
      <c r="T11">
        <v>25</v>
      </c>
      <c r="U11">
        <v>0</v>
      </c>
      <c r="V11">
        <f t="shared" si="10"/>
        <v>25</v>
      </c>
      <c r="W11">
        <f t="shared" si="11"/>
        <v>0</v>
      </c>
      <c r="Z11" s="1" t="s">
        <v>5</v>
      </c>
      <c r="AA11">
        <v>25</v>
      </c>
      <c r="AB11">
        <v>0</v>
      </c>
      <c r="AC11">
        <f t="shared" si="0"/>
        <v>25</v>
      </c>
      <c r="AD11">
        <f t="shared" si="1"/>
        <v>0</v>
      </c>
    </row>
    <row r="12" spans="1:38" x14ac:dyDescent="0.4">
      <c r="A12" s="1" t="s">
        <v>5</v>
      </c>
      <c r="B12" s="2">
        <v>25</v>
      </c>
      <c r="C12" s="2">
        <v>0</v>
      </c>
      <c r="D12">
        <f t="shared" si="4"/>
        <v>25</v>
      </c>
      <c r="E12">
        <f t="shared" si="5"/>
        <v>0</v>
      </c>
      <c r="G12" s="1" t="s">
        <v>5</v>
      </c>
      <c r="H12">
        <v>25</v>
      </c>
      <c r="I12">
        <v>0</v>
      </c>
      <c r="J12">
        <f t="shared" si="6"/>
        <v>25</v>
      </c>
      <c r="K12">
        <f t="shared" si="7"/>
        <v>0</v>
      </c>
      <c r="M12" s="1" t="s">
        <v>5</v>
      </c>
      <c r="N12">
        <v>25</v>
      </c>
      <c r="O12">
        <v>0</v>
      </c>
      <c r="P12">
        <f t="shared" si="8"/>
        <v>25</v>
      </c>
      <c r="Q12">
        <f t="shared" si="9"/>
        <v>0</v>
      </c>
      <c r="S12" s="1" t="s">
        <v>5</v>
      </c>
      <c r="T12">
        <v>25</v>
      </c>
      <c r="U12">
        <v>0</v>
      </c>
      <c r="V12">
        <f t="shared" si="10"/>
        <v>25</v>
      </c>
      <c r="W12">
        <f t="shared" si="11"/>
        <v>0</v>
      </c>
      <c r="AD12">
        <f>AVERAGE(AD8:AD11)</f>
        <v>0</v>
      </c>
    </row>
    <row r="13" spans="1:38" x14ac:dyDescent="0.4">
      <c r="E13">
        <f>AVERAGE(E9:E12)</f>
        <v>0</v>
      </c>
      <c r="K13">
        <f>AVERAGE(K9:K12)</f>
        <v>0</v>
      </c>
      <c r="Q13">
        <f>AVERAGE(Q9:Q12)</f>
        <v>0</v>
      </c>
      <c r="W13">
        <f>AVERAGE(W9:W12)</f>
        <v>0</v>
      </c>
      <c r="AD13">
        <f>STDEV(AD8,AD11)</f>
        <v>0</v>
      </c>
    </row>
    <row r="14" spans="1:38" x14ac:dyDescent="0.4">
      <c r="E14">
        <f>STDEV(E9,E12)</f>
        <v>0</v>
      </c>
      <c r="K14">
        <f>STDEV(K9,K12)</f>
        <v>0</v>
      </c>
      <c r="Q14">
        <f>STDEV(Q9,Q12)</f>
        <v>0</v>
      </c>
      <c r="W14">
        <f>STDEV(W9,W12)</f>
        <v>0</v>
      </c>
    </row>
    <row r="16" spans="1:38" x14ac:dyDescent="0.4">
      <c r="A16" s="3" t="s">
        <v>21</v>
      </c>
      <c r="B16" s="3"/>
      <c r="C16" s="3"/>
      <c r="D16" s="3"/>
      <c r="G16" s="3" t="s">
        <v>21</v>
      </c>
      <c r="H16" s="3"/>
      <c r="I16" s="3"/>
      <c r="J16" s="3"/>
      <c r="M16" s="3" t="s">
        <v>21</v>
      </c>
      <c r="N16" s="3"/>
      <c r="O16" s="3"/>
      <c r="P16" s="3"/>
      <c r="S16" s="3" t="s">
        <v>21</v>
      </c>
      <c r="T16" s="3"/>
      <c r="U16" s="3"/>
      <c r="V16" s="3"/>
      <c r="Y16" s="3" t="s">
        <v>21</v>
      </c>
      <c r="Z16" s="3"/>
      <c r="AA16" s="3"/>
      <c r="AB16" s="3"/>
    </row>
    <row r="17" spans="1:29" x14ac:dyDescent="0.4">
      <c r="A17" s="3" t="s">
        <v>6</v>
      </c>
      <c r="B17" s="3"/>
      <c r="C17" s="3"/>
      <c r="D17" s="3"/>
      <c r="G17" s="3" t="s">
        <v>7</v>
      </c>
      <c r="H17" s="3"/>
      <c r="I17" s="3"/>
      <c r="J17" s="3"/>
      <c r="M17" s="3" t="s">
        <v>8</v>
      </c>
      <c r="N17" s="3"/>
      <c r="O17" s="3"/>
      <c r="P17" s="3"/>
      <c r="S17" s="3" t="s">
        <v>9</v>
      </c>
      <c r="T17" s="3"/>
      <c r="U17" s="3"/>
      <c r="V17" s="3"/>
      <c r="Y17" s="3" t="s">
        <v>10</v>
      </c>
      <c r="Z17" s="3"/>
      <c r="AA17" s="3"/>
      <c r="AB17" s="3"/>
    </row>
    <row r="18" spans="1:29" ht="43.75" x14ac:dyDescent="0.4">
      <c r="A18" s="11" t="s">
        <v>1</v>
      </c>
      <c r="B18" s="12" t="s">
        <v>2</v>
      </c>
      <c r="C18" s="12" t="s">
        <v>3</v>
      </c>
      <c r="D18" s="12" t="s">
        <v>4</v>
      </c>
      <c r="G18" s="11" t="s">
        <v>1</v>
      </c>
      <c r="H18" s="12" t="s">
        <v>2</v>
      </c>
      <c r="I18" s="12" t="s">
        <v>3</v>
      </c>
      <c r="J18" s="12" t="s">
        <v>4</v>
      </c>
      <c r="M18" s="11" t="s">
        <v>1</v>
      </c>
      <c r="N18" s="6" t="s">
        <v>2</v>
      </c>
      <c r="O18" s="6" t="s">
        <v>3</v>
      </c>
      <c r="P18" s="6" t="s">
        <v>4</v>
      </c>
      <c r="S18" s="5" t="s">
        <v>1</v>
      </c>
      <c r="T18" s="6" t="s">
        <v>2</v>
      </c>
      <c r="U18" s="6" t="s">
        <v>3</v>
      </c>
      <c r="V18" s="6" t="s">
        <v>4</v>
      </c>
      <c r="Y18" s="11" t="s">
        <v>1</v>
      </c>
      <c r="Z18" s="12" t="s">
        <v>2</v>
      </c>
      <c r="AA18" s="12" t="s">
        <v>3</v>
      </c>
      <c r="AB18" s="12" t="s">
        <v>4</v>
      </c>
    </row>
    <row r="19" spans="1:29" ht="14.25" customHeight="1" x14ac:dyDescent="0.4">
      <c r="A19" s="11"/>
      <c r="B19" s="12"/>
      <c r="C19" s="12"/>
      <c r="D19" s="12"/>
      <c r="E19" t="s">
        <v>20</v>
      </c>
      <c r="G19" s="11"/>
      <c r="H19" s="12"/>
      <c r="I19" s="12"/>
      <c r="J19" s="12"/>
      <c r="K19" t="s">
        <v>20</v>
      </c>
      <c r="M19" s="11"/>
      <c r="N19" s="6"/>
      <c r="O19" s="6"/>
      <c r="P19" s="6"/>
      <c r="Q19" t="s">
        <v>20</v>
      </c>
      <c r="S19" s="5"/>
      <c r="T19" s="6"/>
      <c r="U19" s="6"/>
      <c r="V19" s="6"/>
      <c r="W19" t="s">
        <v>20</v>
      </c>
      <c r="Y19" s="11"/>
      <c r="Z19" s="12"/>
      <c r="AA19" s="12"/>
      <c r="AB19" s="12"/>
      <c r="AC19" t="s">
        <v>20</v>
      </c>
    </row>
    <row r="20" spans="1:29" x14ac:dyDescent="0.4">
      <c r="A20" s="1" t="s">
        <v>5</v>
      </c>
      <c r="B20">
        <v>25</v>
      </c>
      <c r="C20">
        <v>0</v>
      </c>
      <c r="D20">
        <f>(B20-C20)</f>
        <v>25</v>
      </c>
      <c r="E20">
        <f>(C20/B20)*100</f>
        <v>0</v>
      </c>
      <c r="G20" s="1" t="s">
        <v>5</v>
      </c>
      <c r="H20">
        <v>25</v>
      </c>
      <c r="I20">
        <v>1</v>
      </c>
      <c r="J20">
        <v>24</v>
      </c>
      <c r="K20">
        <f t="shared" ref="K20:K22" si="12">(I20/H20)*100</f>
        <v>4</v>
      </c>
      <c r="M20" s="1" t="s">
        <v>5</v>
      </c>
      <c r="N20">
        <v>25</v>
      </c>
      <c r="O20">
        <v>11</v>
      </c>
      <c r="P20">
        <f>(N20-O20)</f>
        <v>14</v>
      </c>
      <c r="Q20">
        <f t="shared" ref="Q20:Q23" si="13">(O20/N20)*100</f>
        <v>44</v>
      </c>
      <c r="S20" s="1" t="s">
        <v>5</v>
      </c>
      <c r="T20">
        <v>25</v>
      </c>
      <c r="U20">
        <v>22</v>
      </c>
      <c r="V20">
        <f>(T20-U20)</f>
        <v>3</v>
      </c>
      <c r="W20">
        <f t="shared" ref="W20:W23" si="14">(U20/T20)*100</f>
        <v>88</v>
      </c>
      <c r="Y20" s="1" t="s">
        <v>5</v>
      </c>
      <c r="Z20">
        <v>25</v>
      </c>
      <c r="AA20">
        <v>25</v>
      </c>
      <c r="AB20">
        <f>(Z20-AA20)</f>
        <v>0</v>
      </c>
      <c r="AC20">
        <f t="shared" ref="AC20:AC23" si="15">(AA20/Z20)*100</f>
        <v>100</v>
      </c>
    </row>
    <row r="21" spans="1:29" x14ac:dyDescent="0.4">
      <c r="A21" s="1" t="s">
        <v>5</v>
      </c>
      <c r="B21">
        <v>25</v>
      </c>
      <c r="C21">
        <v>0</v>
      </c>
      <c r="D21">
        <f t="shared" ref="D21:D23" si="16">(B21-C21)</f>
        <v>25</v>
      </c>
      <c r="E21">
        <f t="shared" ref="E21:E23" si="17">(C21/B21)*100</f>
        <v>0</v>
      </c>
      <c r="G21" s="1" t="s">
        <v>5</v>
      </c>
      <c r="H21">
        <v>25</v>
      </c>
      <c r="I21">
        <v>1</v>
      </c>
      <c r="J21">
        <f t="shared" ref="J21:J22" si="18">(H21-I21)</f>
        <v>24</v>
      </c>
      <c r="K21">
        <f t="shared" si="12"/>
        <v>4</v>
      </c>
      <c r="M21" s="1" t="s">
        <v>5</v>
      </c>
      <c r="N21">
        <v>25</v>
      </c>
      <c r="O21">
        <v>9</v>
      </c>
      <c r="P21">
        <v>17</v>
      </c>
      <c r="Q21">
        <f t="shared" si="13"/>
        <v>36</v>
      </c>
      <c r="S21" s="1" t="s">
        <v>5</v>
      </c>
      <c r="T21">
        <v>25</v>
      </c>
      <c r="U21">
        <v>19</v>
      </c>
      <c r="V21">
        <f t="shared" ref="V21:V23" si="19">(T21-U21)</f>
        <v>6</v>
      </c>
      <c r="W21">
        <f t="shared" si="14"/>
        <v>76</v>
      </c>
      <c r="Y21" s="1" t="s">
        <v>5</v>
      </c>
      <c r="Z21">
        <v>25</v>
      </c>
      <c r="AA21">
        <v>25</v>
      </c>
      <c r="AB21">
        <f>(Z21-AA21)</f>
        <v>0</v>
      </c>
      <c r="AC21">
        <f t="shared" si="15"/>
        <v>100</v>
      </c>
    </row>
    <row r="22" spans="1:29" x14ac:dyDescent="0.4">
      <c r="A22" s="1" t="s">
        <v>5</v>
      </c>
      <c r="B22">
        <v>25</v>
      </c>
      <c r="C22">
        <v>0</v>
      </c>
      <c r="D22">
        <f t="shared" si="16"/>
        <v>25</v>
      </c>
      <c r="E22">
        <f t="shared" si="17"/>
        <v>0</v>
      </c>
      <c r="G22" s="1" t="s">
        <v>5</v>
      </c>
      <c r="H22">
        <v>25</v>
      </c>
      <c r="I22">
        <v>0</v>
      </c>
      <c r="J22">
        <f t="shared" si="18"/>
        <v>25</v>
      </c>
      <c r="K22">
        <f t="shared" si="12"/>
        <v>0</v>
      </c>
      <c r="M22" s="1" t="s">
        <v>5</v>
      </c>
      <c r="N22">
        <v>25</v>
      </c>
      <c r="O22">
        <v>11</v>
      </c>
      <c r="P22">
        <f t="shared" ref="P22:P23" si="20">(N22-O22)</f>
        <v>14</v>
      </c>
      <c r="Q22">
        <f t="shared" si="13"/>
        <v>44</v>
      </c>
      <c r="S22" s="1" t="s">
        <v>5</v>
      </c>
      <c r="T22">
        <v>25</v>
      </c>
      <c r="U22">
        <v>25</v>
      </c>
      <c r="V22">
        <f t="shared" si="19"/>
        <v>0</v>
      </c>
      <c r="W22">
        <f t="shared" si="14"/>
        <v>100</v>
      </c>
      <c r="Y22" s="1" t="s">
        <v>5</v>
      </c>
      <c r="Z22">
        <v>25</v>
      </c>
      <c r="AA22">
        <v>25</v>
      </c>
      <c r="AB22">
        <f>(Z22-AA22)</f>
        <v>0</v>
      </c>
      <c r="AC22">
        <f t="shared" si="15"/>
        <v>100</v>
      </c>
    </row>
    <row r="23" spans="1:29" x14ac:dyDescent="0.4">
      <c r="A23" s="1" t="s">
        <v>5</v>
      </c>
      <c r="B23">
        <v>25</v>
      </c>
      <c r="C23">
        <v>0</v>
      </c>
      <c r="D23">
        <f t="shared" si="16"/>
        <v>25</v>
      </c>
      <c r="E23">
        <f t="shared" si="17"/>
        <v>0</v>
      </c>
      <c r="G23" s="1" t="s">
        <v>5</v>
      </c>
      <c r="H23">
        <v>25</v>
      </c>
      <c r="I23">
        <v>1</v>
      </c>
      <c r="J23">
        <v>24</v>
      </c>
      <c r="K23">
        <v>6</v>
      </c>
      <c r="M23" s="1" t="s">
        <v>5</v>
      </c>
      <c r="N23">
        <v>25</v>
      </c>
      <c r="O23">
        <v>7</v>
      </c>
      <c r="P23">
        <f t="shared" si="20"/>
        <v>18</v>
      </c>
      <c r="Q23">
        <f t="shared" si="13"/>
        <v>28.000000000000004</v>
      </c>
      <c r="S23" s="1" t="s">
        <v>5</v>
      </c>
      <c r="T23">
        <v>25</v>
      </c>
      <c r="U23">
        <v>24</v>
      </c>
      <c r="V23">
        <f t="shared" si="19"/>
        <v>1</v>
      </c>
      <c r="W23">
        <f t="shared" si="14"/>
        <v>96</v>
      </c>
      <c r="Y23" s="1" t="s">
        <v>22</v>
      </c>
      <c r="Z23">
        <v>25</v>
      </c>
      <c r="AA23">
        <v>25</v>
      </c>
      <c r="AB23">
        <v>0</v>
      </c>
      <c r="AC23">
        <f t="shared" si="15"/>
        <v>100</v>
      </c>
    </row>
    <row r="24" spans="1:29" x14ac:dyDescent="0.4">
      <c r="E24">
        <f>AVERAGE(E20:E23)</f>
        <v>0</v>
      </c>
      <c r="K24">
        <f>AVERAGE(K20:K23)</f>
        <v>3.5</v>
      </c>
      <c r="Q24">
        <f>AVERAGE(Q20:Q23)</f>
        <v>38</v>
      </c>
      <c r="W24">
        <f>AVERAGE(W20:W23)</f>
        <v>90</v>
      </c>
      <c r="AC24">
        <f>AVERAGE(AC20:AC23)</f>
        <v>100</v>
      </c>
    </row>
    <row r="25" spans="1:29" x14ac:dyDescent="0.4">
      <c r="E25">
        <f>STDEV(E20,E23)</f>
        <v>0</v>
      </c>
      <c r="K25">
        <f>STDEV(K20,K23)</f>
        <v>1.4142135623730951</v>
      </c>
      <c r="Q25">
        <f>STDEV(Q20,Q23)</f>
        <v>11.313708498984761</v>
      </c>
      <c r="W25">
        <f>STDEV(W20,W23)</f>
        <v>5.6568542494923806</v>
      </c>
      <c r="AC25">
        <f>STDEV(AC20,AC23)</f>
        <v>0</v>
      </c>
    </row>
    <row r="28" spans="1:29" ht="16.3" x14ac:dyDescent="0.4">
      <c r="A28" s="3" t="s">
        <v>18</v>
      </c>
      <c r="B28" s="3" t="s">
        <v>16</v>
      </c>
      <c r="C28" s="3" t="s">
        <v>17</v>
      </c>
    </row>
    <row r="29" spans="1:29" x14ac:dyDescent="0.4">
      <c r="A29" s="1">
        <v>0</v>
      </c>
      <c r="B29" s="4">
        <v>200</v>
      </c>
      <c r="C29">
        <v>0</v>
      </c>
    </row>
    <row r="30" spans="1:29" x14ac:dyDescent="0.4">
      <c r="A30" s="1">
        <v>5</v>
      </c>
      <c r="B30">
        <v>200</v>
      </c>
      <c r="C30">
        <v>0</v>
      </c>
    </row>
    <row r="31" spans="1:29" x14ac:dyDescent="0.4">
      <c r="A31" s="1">
        <v>7</v>
      </c>
      <c r="B31">
        <v>200</v>
      </c>
      <c r="C31">
        <v>0</v>
      </c>
    </row>
    <row r="32" spans="1:29" x14ac:dyDescent="0.4">
      <c r="A32" s="1">
        <v>10</v>
      </c>
      <c r="B32">
        <v>200</v>
      </c>
      <c r="C32">
        <v>0</v>
      </c>
    </row>
    <row r="33" spans="1:3" x14ac:dyDescent="0.4">
      <c r="A33" s="1">
        <v>15</v>
      </c>
      <c r="B33">
        <v>200</v>
      </c>
      <c r="C33">
        <v>0</v>
      </c>
    </row>
    <row r="34" spans="1:3" x14ac:dyDescent="0.4">
      <c r="A34" s="1">
        <v>27</v>
      </c>
      <c r="B34">
        <v>200</v>
      </c>
      <c r="C34">
        <v>0</v>
      </c>
    </row>
    <row r="35" spans="1:3" x14ac:dyDescent="0.4">
      <c r="A35" s="1">
        <v>38</v>
      </c>
      <c r="B35">
        <v>100</v>
      </c>
      <c r="C35">
        <v>0</v>
      </c>
    </row>
    <row r="36" spans="1:3" x14ac:dyDescent="0.4">
      <c r="A36" s="1">
        <v>42</v>
      </c>
      <c r="B36">
        <v>100</v>
      </c>
      <c r="C36">
        <v>0</v>
      </c>
    </row>
    <row r="37" spans="1:3" x14ac:dyDescent="0.4">
      <c r="A37" s="1">
        <v>43</v>
      </c>
      <c r="B37">
        <v>97</v>
      </c>
      <c r="C37">
        <v>3</v>
      </c>
    </row>
    <row r="38" spans="1:3" x14ac:dyDescent="0.4">
      <c r="A38" s="1">
        <v>44</v>
      </c>
      <c r="B38">
        <v>63</v>
      </c>
      <c r="C38">
        <v>37</v>
      </c>
    </row>
    <row r="39" spans="1:3" x14ac:dyDescent="0.4">
      <c r="A39" s="1">
        <v>45</v>
      </c>
      <c r="B39">
        <v>10</v>
      </c>
      <c r="C39">
        <v>90</v>
      </c>
    </row>
    <row r="40" spans="1:3" x14ac:dyDescent="0.4">
      <c r="A40" s="1">
        <v>46</v>
      </c>
      <c r="B40">
        <v>0</v>
      </c>
      <c r="C40">
        <v>100</v>
      </c>
    </row>
  </sheetData>
  <mergeCells count="37">
    <mergeCell ref="AA2:AA3"/>
    <mergeCell ref="AB2:AB3"/>
    <mergeCell ref="AC2:AC3"/>
    <mergeCell ref="AB18:AB19"/>
    <mergeCell ref="AH2:AH3"/>
    <mergeCell ref="AI2:AI3"/>
    <mergeCell ref="AJ2:AJ3"/>
    <mergeCell ref="AK2:AK3"/>
    <mergeCell ref="J18:J19"/>
    <mergeCell ref="M18:M19"/>
    <mergeCell ref="Y18:Y19"/>
    <mergeCell ref="Z18:Z19"/>
    <mergeCell ref="AA18:AA19"/>
    <mergeCell ref="A18:A19"/>
    <mergeCell ref="B18:B19"/>
    <mergeCell ref="C18:C19"/>
    <mergeCell ref="D18:D19"/>
    <mergeCell ref="I3:I4"/>
    <mergeCell ref="A3:A4"/>
    <mergeCell ref="B3:B4"/>
    <mergeCell ref="G18:G19"/>
    <mergeCell ref="H18:H19"/>
    <mergeCell ref="I18:I19"/>
    <mergeCell ref="C3:C4"/>
    <mergeCell ref="D3:D4"/>
    <mergeCell ref="G3:G4"/>
    <mergeCell ref="H3:H4"/>
    <mergeCell ref="Z2:Z3"/>
    <mergeCell ref="S3:S4"/>
    <mergeCell ref="T3:T4"/>
    <mergeCell ref="U3:U4"/>
    <mergeCell ref="V3:V4"/>
    <mergeCell ref="J3:J4"/>
    <mergeCell ref="M3:M4"/>
    <mergeCell ref="N3:N4"/>
    <mergeCell ref="O3:O4"/>
    <mergeCell ref="P3:P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77D1D-E08D-4C5B-91E0-A6D3386F8105}">
  <dimension ref="A1:Q32"/>
  <sheetViews>
    <sheetView zoomScale="55" zoomScaleNormal="55" workbookViewId="0">
      <selection activeCell="T15" sqref="T15"/>
    </sheetView>
  </sheetViews>
  <sheetFormatPr defaultRowHeight="14.6" x14ac:dyDescent="0.4"/>
  <cols>
    <col min="1" max="1" width="16" bestFit="1" customWidth="1"/>
  </cols>
  <sheetData>
    <row r="1" spans="1:17" x14ac:dyDescent="0.4">
      <c r="A1" s="3" t="s">
        <v>25</v>
      </c>
      <c r="G1" s="3" t="s">
        <v>26</v>
      </c>
      <c r="H1" s="3"/>
      <c r="I1" s="3"/>
      <c r="J1" s="3"/>
      <c r="M1" s="3" t="s">
        <v>26</v>
      </c>
      <c r="N1" s="3"/>
      <c r="O1" s="3"/>
      <c r="P1" s="3"/>
    </row>
    <row r="2" spans="1:17" x14ac:dyDescent="0.4">
      <c r="A2" s="3" t="s">
        <v>19</v>
      </c>
      <c r="B2" s="3"/>
      <c r="C2" s="3"/>
      <c r="D2" s="3"/>
      <c r="G2" s="3" t="s">
        <v>6</v>
      </c>
      <c r="H2" s="3"/>
      <c r="I2" s="3"/>
      <c r="J2" s="3"/>
      <c r="M2" s="3" t="s">
        <v>7</v>
      </c>
      <c r="N2" s="3"/>
      <c r="O2" s="3"/>
      <c r="P2" s="3"/>
    </row>
    <row r="3" spans="1:17" x14ac:dyDescent="0.4">
      <c r="A3" s="11" t="s">
        <v>1</v>
      </c>
      <c r="B3" s="12" t="s">
        <v>2</v>
      </c>
      <c r="C3" s="12" t="s">
        <v>3</v>
      </c>
      <c r="D3" s="12" t="s">
        <v>4</v>
      </c>
      <c r="G3" s="11" t="s">
        <v>1</v>
      </c>
      <c r="H3" s="12" t="s">
        <v>2</v>
      </c>
      <c r="I3" s="12" t="s">
        <v>3</v>
      </c>
      <c r="J3" s="12" t="s">
        <v>4</v>
      </c>
      <c r="M3" s="11" t="s">
        <v>1</v>
      </c>
      <c r="N3" s="12" t="s">
        <v>2</v>
      </c>
      <c r="O3" s="12" t="s">
        <v>3</v>
      </c>
      <c r="P3" s="12" t="s">
        <v>4</v>
      </c>
    </row>
    <row r="4" spans="1:17" ht="29.15" x14ac:dyDescent="0.4">
      <c r="A4" s="11"/>
      <c r="B4" s="12"/>
      <c r="C4" s="12"/>
      <c r="D4" s="12"/>
      <c r="E4" s="6" t="s">
        <v>20</v>
      </c>
      <c r="G4" s="11"/>
      <c r="H4" s="12"/>
      <c r="I4" s="12"/>
      <c r="J4" s="12"/>
      <c r="K4" s="6" t="s">
        <v>20</v>
      </c>
      <c r="M4" s="11"/>
      <c r="N4" s="12"/>
      <c r="O4" s="12"/>
      <c r="P4" s="12"/>
      <c r="Q4" s="6" t="s">
        <v>20</v>
      </c>
    </row>
    <row r="5" spans="1:17" x14ac:dyDescent="0.4">
      <c r="A5" s="1" t="s">
        <v>5</v>
      </c>
      <c r="B5">
        <v>25</v>
      </c>
      <c r="C5">
        <v>0</v>
      </c>
      <c r="D5">
        <f>(B5-C5)</f>
        <v>25</v>
      </c>
      <c r="E5">
        <f t="shared" ref="E5:E8" si="0">(C5/B5)*100</f>
        <v>0</v>
      </c>
      <c r="G5" s="1" t="s">
        <v>5</v>
      </c>
      <c r="H5">
        <v>20</v>
      </c>
      <c r="I5">
        <v>0</v>
      </c>
      <c r="J5">
        <f>(H5-I5)</f>
        <v>20</v>
      </c>
      <c r="K5">
        <f t="shared" ref="K5:K8" si="1">(I5/H5)*100</f>
        <v>0</v>
      </c>
      <c r="M5" s="1" t="s">
        <v>5</v>
      </c>
      <c r="N5">
        <v>20</v>
      </c>
      <c r="O5">
        <v>0</v>
      </c>
      <c r="P5">
        <f>(N5-O5)</f>
        <v>20</v>
      </c>
      <c r="Q5">
        <f t="shared" ref="Q5:Q8" si="2">(O5/N5)*100</f>
        <v>0</v>
      </c>
    </row>
    <row r="6" spans="1:17" x14ac:dyDescent="0.4">
      <c r="A6" s="1" t="s">
        <v>5</v>
      </c>
      <c r="B6">
        <v>25</v>
      </c>
      <c r="C6">
        <v>0</v>
      </c>
      <c r="D6">
        <f t="shared" ref="D6:D8" si="3">(B6-C6)</f>
        <v>25</v>
      </c>
      <c r="E6">
        <f t="shared" si="0"/>
        <v>0</v>
      </c>
      <c r="G6" s="1" t="s">
        <v>5</v>
      </c>
      <c r="H6">
        <v>20</v>
      </c>
      <c r="I6">
        <v>0</v>
      </c>
      <c r="J6">
        <f t="shared" ref="J6:J7" si="4">(H6-I6)</f>
        <v>20</v>
      </c>
      <c r="K6">
        <f t="shared" si="1"/>
        <v>0</v>
      </c>
      <c r="M6" s="1" t="s">
        <v>5</v>
      </c>
      <c r="N6">
        <v>20</v>
      </c>
      <c r="O6">
        <v>1</v>
      </c>
      <c r="P6">
        <f t="shared" ref="P6:P7" si="5">(N6-O6)</f>
        <v>19</v>
      </c>
      <c r="Q6">
        <f t="shared" si="2"/>
        <v>5</v>
      </c>
    </row>
    <row r="7" spans="1:17" x14ac:dyDescent="0.4">
      <c r="A7" s="1" t="s">
        <v>5</v>
      </c>
      <c r="B7">
        <v>25</v>
      </c>
      <c r="C7">
        <v>0</v>
      </c>
      <c r="D7">
        <f t="shared" si="3"/>
        <v>25</v>
      </c>
      <c r="E7">
        <f t="shared" si="0"/>
        <v>0</v>
      </c>
      <c r="G7" s="1" t="s">
        <v>5</v>
      </c>
      <c r="H7">
        <v>20</v>
      </c>
      <c r="I7">
        <v>0</v>
      </c>
      <c r="J7">
        <f t="shared" si="4"/>
        <v>20</v>
      </c>
      <c r="K7">
        <f t="shared" si="1"/>
        <v>0</v>
      </c>
      <c r="M7" s="1" t="s">
        <v>5</v>
      </c>
      <c r="N7">
        <v>20</v>
      </c>
      <c r="O7">
        <v>0</v>
      </c>
      <c r="P7">
        <f t="shared" si="5"/>
        <v>20</v>
      </c>
      <c r="Q7">
        <f t="shared" si="2"/>
        <v>0</v>
      </c>
    </row>
    <row r="8" spans="1:17" x14ac:dyDescent="0.4">
      <c r="A8" s="1" t="s">
        <v>5</v>
      </c>
      <c r="B8">
        <v>25</v>
      </c>
      <c r="C8">
        <v>0</v>
      </c>
      <c r="D8">
        <f t="shared" si="3"/>
        <v>25</v>
      </c>
      <c r="E8">
        <f t="shared" si="0"/>
        <v>0</v>
      </c>
      <c r="G8" s="1" t="s">
        <v>5</v>
      </c>
      <c r="H8">
        <v>20</v>
      </c>
      <c r="I8">
        <v>0</v>
      </c>
      <c r="J8">
        <f t="shared" ref="J8" si="6">(H8-I8)</f>
        <v>20</v>
      </c>
      <c r="K8">
        <f t="shared" si="1"/>
        <v>0</v>
      </c>
      <c r="M8" s="1" t="s">
        <v>5</v>
      </c>
      <c r="N8">
        <v>20</v>
      </c>
      <c r="O8">
        <v>0</v>
      </c>
      <c r="P8">
        <f t="shared" ref="P8" si="7">(N8-O8)</f>
        <v>20</v>
      </c>
      <c r="Q8">
        <f t="shared" si="2"/>
        <v>0</v>
      </c>
    </row>
    <row r="9" spans="1:17" x14ac:dyDescent="0.4">
      <c r="E9">
        <f>AVERAGE(E5:E8)</f>
        <v>0</v>
      </c>
      <c r="K9">
        <f>AVERAGE(K5:K8)</f>
        <v>0</v>
      </c>
      <c r="Q9">
        <f>AVERAGE(Q5:Q8)</f>
        <v>1.25</v>
      </c>
    </row>
    <row r="10" spans="1:17" x14ac:dyDescent="0.4">
      <c r="E10">
        <f>STDEV(E5:E8)</f>
        <v>0</v>
      </c>
      <c r="K10">
        <f>STDEV(K5:K8)</f>
        <v>0</v>
      </c>
      <c r="Q10">
        <f>STDEV(Q5:Q8)</f>
        <v>2.5</v>
      </c>
    </row>
    <row r="13" spans="1:17" x14ac:dyDescent="0.4">
      <c r="A13" s="3" t="s">
        <v>26</v>
      </c>
      <c r="B13" s="3"/>
      <c r="C13" s="3"/>
      <c r="D13" s="3"/>
      <c r="G13" s="3" t="s">
        <v>26</v>
      </c>
      <c r="H13" s="3"/>
      <c r="I13" s="3"/>
      <c r="J13" s="3"/>
      <c r="M13" s="3" t="s">
        <v>26</v>
      </c>
      <c r="N13" s="3"/>
      <c r="O13" s="3"/>
      <c r="P13" s="3"/>
    </row>
    <row r="14" spans="1:17" x14ac:dyDescent="0.4">
      <c r="A14" s="3" t="s">
        <v>8</v>
      </c>
      <c r="B14" s="3"/>
      <c r="C14" s="3"/>
      <c r="D14" s="3"/>
      <c r="G14" s="3" t="s">
        <v>9</v>
      </c>
      <c r="H14" s="3"/>
      <c r="I14" s="3"/>
      <c r="J14" s="3"/>
      <c r="M14" s="3" t="s">
        <v>10</v>
      </c>
      <c r="N14" s="3"/>
      <c r="O14" s="3"/>
      <c r="P14" s="3"/>
    </row>
    <row r="15" spans="1:17" x14ac:dyDescent="0.4">
      <c r="A15" s="11" t="s">
        <v>1</v>
      </c>
      <c r="B15" s="12" t="s">
        <v>2</v>
      </c>
      <c r="C15" s="12" t="s">
        <v>3</v>
      </c>
      <c r="D15" s="12" t="s">
        <v>4</v>
      </c>
      <c r="G15" s="11" t="s">
        <v>1</v>
      </c>
      <c r="H15" s="12" t="s">
        <v>2</v>
      </c>
      <c r="I15" s="12" t="s">
        <v>3</v>
      </c>
      <c r="J15" s="12" t="s">
        <v>4</v>
      </c>
      <c r="M15" s="11" t="s">
        <v>1</v>
      </c>
      <c r="N15" s="12" t="s">
        <v>2</v>
      </c>
      <c r="O15" s="12" t="s">
        <v>3</v>
      </c>
      <c r="P15" s="12" t="s">
        <v>4</v>
      </c>
    </row>
    <row r="16" spans="1:17" ht="29.15" x14ac:dyDescent="0.4">
      <c r="A16" s="11"/>
      <c r="B16" s="12"/>
      <c r="C16" s="12"/>
      <c r="D16" s="12"/>
      <c r="E16" s="6" t="s">
        <v>20</v>
      </c>
      <c r="G16" s="11"/>
      <c r="H16" s="12"/>
      <c r="I16" s="12"/>
      <c r="J16" s="12"/>
      <c r="K16" s="6" t="s">
        <v>20</v>
      </c>
      <c r="M16" s="11"/>
      <c r="N16" s="12"/>
      <c r="O16" s="12"/>
      <c r="P16" s="12"/>
      <c r="Q16" s="6" t="s">
        <v>20</v>
      </c>
    </row>
    <row r="17" spans="1:17" x14ac:dyDescent="0.4">
      <c r="A17" s="1" t="s">
        <v>5</v>
      </c>
      <c r="B17">
        <v>20</v>
      </c>
      <c r="C17">
        <v>11</v>
      </c>
      <c r="D17">
        <f>(B17-C17)</f>
        <v>9</v>
      </c>
      <c r="E17">
        <f t="shared" ref="E17:E20" si="8">(C17/B17)*100</f>
        <v>55.000000000000007</v>
      </c>
      <c r="G17" s="1" t="s">
        <v>5</v>
      </c>
      <c r="H17">
        <v>20</v>
      </c>
      <c r="I17">
        <v>20</v>
      </c>
      <c r="J17">
        <f>(H17-I17)</f>
        <v>0</v>
      </c>
      <c r="K17">
        <f t="shared" ref="K17:K20" si="9">(I17/H17)*100</f>
        <v>100</v>
      </c>
      <c r="M17" s="1" t="s">
        <v>5</v>
      </c>
      <c r="N17">
        <v>20</v>
      </c>
      <c r="O17">
        <v>19</v>
      </c>
      <c r="P17">
        <f>(N17-O17)</f>
        <v>1</v>
      </c>
      <c r="Q17">
        <f t="shared" ref="Q17:Q20" si="10">(O17/N17)*100</f>
        <v>95</v>
      </c>
    </row>
    <row r="18" spans="1:17" x14ac:dyDescent="0.4">
      <c r="A18" s="1" t="s">
        <v>5</v>
      </c>
      <c r="B18">
        <v>20</v>
      </c>
      <c r="C18">
        <v>6</v>
      </c>
      <c r="D18">
        <f t="shared" ref="D18:D19" si="11">(B18-C18)</f>
        <v>14</v>
      </c>
      <c r="E18">
        <f t="shared" si="8"/>
        <v>30</v>
      </c>
      <c r="G18" s="1" t="s">
        <v>5</v>
      </c>
      <c r="H18">
        <v>20</v>
      </c>
      <c r="I18">
        <v>20</v>
      </c>
      <c r="J18">
        <f t="shared" ref="J18:J19" si="12">(H18-I18)</f>
        <v>0</v>
      </c>
      <c r="K18">
        <f t="shared" si="9"/>
        <v>100</v>
      </c>
      <c r="M18" s="1" t="s">
        <v>5</v>
      </c>
      <c r="N18">
        <v>20</v>
      </c>
      <c r="O18">
        <v>18</v>
      </c>
      <c r="P18">
        <f>(N18-O18)</f>
        <v>2</v>
      </c>
      <c r="Q18">
        <f t="shared" si="10"/>
        <v>90</v>
      </c>
    </row>
    <row r="19" spans="1:17" x14ac:dyDescent="0.4">
      <c r="A19" s="1" t="s">
        <v>5</v>
      </c>
      <c r="B19">
        <v>20</v>
      </c>
      <c r="C19">
        <v>10</v>
      </c>
      <c r="D19">
        <f t="shared" si="11"/>
        <v>10</v>
      </c>
      <c r="E19">
        <f t="shared" si="8"/>
        <v>50</v>
      </c>
      <c r="G19" s="1" t="s">
        <v>5</v>
      </c>
      <c r="H19">
        <v>20</v>
      </c>
      <c r="I19">
        <v>17</v>
      </c>
      <c r="J19">
        <f t="shared" si="12"/>
        <v>3</v>
      </c>
      <c r="K19">
        <f t="shared" si="9"/>
        <v>85</v>
      </c>
      <c r="M19" s="1" t="s">
        <v>5</v>
      </c>
      <c r="N19">
        <v>20</v>
      </c>
      <c r="O19">
        <v>20</v>
      </c>
      <c r="P19">
        <f>(N19-O19)</f>
        <v>0</v>
      </c>
      <c r="Q19">
        <f t="shared" si="10"/>
        <v>100</v>
      </c>
    </row>
    <row r="20" spans="1:17" x14ac:dyDescent="0.4">
      <c r="A20" s="1" t="s">
        <v>5</v>
      </c>
      <c r="B20">
        <v>20</v>
      </c>
      <c r="C20">
        <v>11</v>
      </c>
      <c r="D20">
        <v>9</v>
      </c>
      <c r="E20">
        <f t="shared" si="8"/>
        <v>55.000000000000007</v>
      </c>
      <c r="G20" s="1" t="s">
        <v>5</v>
      </c>
      <c r="H20">
        <v>20</v>
      </c>
      <c r="I20">
        <v>19</v>
      </c>
      <c r="J20">
        <v>1</v>
      </c>
      <c r="K20">
        <f t="shared" si="9"/>
        <v>95</v>
      </c>
      <c r="M20" s="1" t="s">
        <v>5</v>
      </c>
      <c r="N20">
        <v>20</v>
      </c>
      <c r="O20">
        <v>20</v>
      </c>
      <c r="P20">
        <f>(N20-O20)</f>
        <v>0</v>
      </c>
      <c r="Q20">
        <f t="shared" si="10"/>
        <v>100</v>
      </c>
    </row>
    <row r="21" spans="1:17" x14ac:dyDescent="0.4">
      <c r="E21">
        <f>AVERAGE(E17:E20)</f>
        <v>47.5</v>
      </c>
      <c r="K21">
        <f>AVERAGE(K17:K20)</f>
        <v>95</v>
      </c>
      <c r="Q21">
        <f>AVERAGE(Q17:Q20)</f>
        <v>96.25</v>
      </c>
    </row>
    <row r="22" spans="1:17" x14ac:dyDescent="0.4">
      <c r="E22">
        <f>STDEV(E17:E20)</f>
        <v>11.90238071423811</v>
      </c>
      <c r="K22">
        <f>STDEV(K17:K20)</f>
        <v>7.0710678118654755</v>
      </c>
      <c r="Q22">
        <f>STDEV(Q17:Q20)</f>
        <v>4.7871355387816905</v>
      </c>
    </row>
    <row r="25" spans="1:17" ht="16.3" x14ac:dyDescent="0.4">
      <c r="A25" s="3" t="s">
        <v>18</v>
      </c>
      <c r="B25" s="3" t="s">
        <v>16</v>
      </c>
      <c r="C25" s="3" t="s">
        <v>17</v>
      </c>
    </row>
    <row r="26" spans="1:17" x14ac:dyDescent="0.4">
      <c r="A26" s="1">
        <v>0</v>
      </c>
      <c r="B26" s="4">
        <v>200</v>
      </c>
      <c r="C26">
        <v>0</v>
      </c>
    </row>
    <row r="27" spans="1:17" x14ac:dyDescent="0.4">
      <c r="A27" s="1">
        <v>38</v>
      </c>
      <c r="B27">
        <v>100</v>
      </c>
      <c r="C27">
        <v>0</v>
      </c>
    </row>
    <row r="28" spans="1:17" x14ac:dyDescent="0.4">
      <c r="A28" s="1">
        <v>42</v>
      </c>
      <c r="B28">
        <v>80</v>
      </c>
      <c r="C28">
        <v>0</v>
      </c>
    </row>
    <row r="29" spans="1:17" x14ac:dyDescent="0.4">
      <c r="A29" s="1">
        <v>43</v>
      </c>
      <c r="B29">
        <v>79</v>
      </c>
      <c r="C29">
        <v>1</v>
      </c>
    </row>
    <row r="30" spans="1:17" x14ac:dyDescent="0.4">
      <c r="A30" s="1">
        <v>44</v>
      </c>
      <c r="B30">
        <v>42</v>
      </c>
      <c r="C30">
        <v>38</v>
      </c>
    </row>
    <row r="31" spans="1:17" x14ac:dyDescent="0.4">
      <c r="A31" s="1">
        <v>45</v>
      </c>
      <c r="B31">
        <v>4</v>
      </c>
      <c r="C31">
        <v>76</v>
      </c>
    </row>
    <row r="32" spans="1:17" x14ac:dyDescent="0.4">
      <c r="A32" s="1">
        <v>46</v>
      </c>
      <c r="B32">
        <v>3</v>
      </c>
      <c r="C32">
        <v>77</v>
      </c>
    </row>
  </sheetData>
  <mergeCells count="24">
    <mergeCell ref="P15:P16"/>
    <mergeCell ref="A15:A16"/>
    <mergeCell ref="B15:B16"/>
    <mergeCell ref="C15:C16"/>
    <mergeCell ref="D15:D16"/>
    <mergeCell ref="G15:G16"/>
    <mergeCell ref="H15:H16"/>
    <mergeCell ref="I15:I16"/>
    <mergeCell ref="J15:J16"/>
    <mergeCell ref="M15:M16"/>
    <mergeCell ref="N15:N16"/>
    <mergeCell ref="O15:O16"/>
    <mergeCell ref="P3:P4"/>
    <mergeCell ref="A3:A4"/>
    <mergeCell ref="B3:B4"/>
    <mergeCell ref="C3:C4"/>
    <mergeCell ref="D3:D4"/>
    <mergeCell ref="G3:G4"/>
    <mergeCell ref="H3:H4"/>
    <mergeCell ref="I3:I4"/>
    <mergeCell ref="J3:J4"/>
    <mergeCell ref="M3:M4"/>
    <mergeCell ref="N3:N4"/>
    <mergeCell ref="O3:O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CBA7E-716F-462A-B0E6-5DF492AA1721}">
  <dimension ref="A1:R31"/>
  <sheetViews>
    <sheetView zoomScale="70" zoomScaleNormal="70" workbookViewId="0">
      <selection activeCell="G14" sqref="G14:K21"/>
    </sheetView>
  </sheetViews>
  <sheetFormatPr defaultRowHeight="14.6" x14ac:dyDescent="0.4"/>
  <sheetData>
    <row r="1" spans="1:18" x14ac:dyDescent="0.4">
      <c r="A1" s="3" t="s">
        <v>24</v>
      </c>
      <c r="G1" s="3" t="s">
        <v>24</v>
      </c>
      <c r="H1" s="3"/>
      <c r="I1" s="3"/>
      <c r="J1" s="3"/>
      <c r="K1" s="3"/>
      <c r="L1" s="3"/>
      <c r="M1" s="3" t="s">
        <v>24</v>
      </c>
    </row>
    <row r="2" spans="1:18" x14ac:dyDescent="0.4">
      <c r="A2" s="3" t="s">
        <v>19</v>
      </c>
      <c r="B2" s="3"/>
      <c r="C2" s="3"/>
      <c r="D2" s="3"/>
      <c r="G2" s="3" t="s">
        <v>6</v>
      </c>
      <c r="H2" s="3"/>
      <c r="I2" s="3"/>
      <c r="J2" s="3"/>
      <c r="K2" s="3"/>
      <c r="L2" s="3"/>
      <c r="N2" s="3" t="s">
        <v>7</v>
      </c>
      <c r="O2" s="3"/>
      <c r="P2" s="3"/>
      <c r="Q2" s="3"/>
    </row>
    <row r="3" spans="1:18" x14ac:dyDescent="0.4">
      <c r="A3" s="11" t="s">
        <v>1</v>
      </c>
      <c r="B3" s="12" t="s">
        <v>2</v>
      </c>
      <c r="C3" s="12" t="s">
        <v>3</v>
      </c>
      <c r="D3" s="12" t="s">
        <v>4</v>
      </c>
      <c r="G3" s="11" t="s">
        <v>1</v>
      </c>
      <c r="H3" s="12" t="s">
        <v>2</v>
      </c>
      <c r="I3" s="12" t="s">
        <v>3</v>
      </c>
      <c r="J3" s="12" t="s">
        <v>4</v>
      </c>
      <c r="K3" s="6"/>
      <c r="L3" s="6"/>
      <c r="N3" s="11" t="s">
        <v>1</v>
      </c>
      <c r="O3" s="12" t="s">
        <v>2</v>
      </c>
      <c r="P3" s="12" t="s">
        <v>3</v>
      </c>
      <c r="Q3" s="12" t="s">
        <v>4</v>
      </c>
    </row>
    <row r="4" spans="1:18" ht="29.15" x14ac:dyDescent="0.4">
      <c r="A4" s="11"/>
      <c r="B4" s="12"/>
      <c r="C4" s="12"/>
      <c r="D4" s="12"/>
      <c r="E4" s="6" t="s">
        <v>20</v>
      </c>
      <c r="G4" s="11"/>
      <c r="H4" s="12"/>
      <c r="I4" s="12"/>
      <c r="J4" s="12"/>
      <c r="K4" s="6" t="s">
        <v>20</v>
      </c>
      <c r="L4" s="6"/>
      <c r="N4" s="11"/>
      <c r="O4" s="12"/>
      <c r="P4" s="12"/>
      <c r="Q4" s="12"/>
      <c r="R4" s="6" t="s">
        <v>20</v>
      </c>
    </row>
    <row r="5" spans="1:18" x14ac:dyDescent="0.4">
      <c r="A5" s="1" t="s">
        <v>5</v>
      </c>
      <c r="B5">
        <v>25</v>
      </c>
      <c r="C5">
        <v>0</v>
      </c>
      <c r="D5">
        <f>(B5-C5)</f>
        <v>25</v>
      </c>
      <c r="E5">
        <f t="shared" ref="E5:E8" si="0">(C5/B5)*100</f>
        <v>0</v>
      </c>
      <c r="G5" s="1" t="s">
        <v>5</v>
      </c>
      <c r="H5">
        <v>25</v>
      </c>
      <c r="I5">
        <v>0</v>
      </c>
      <c r="J5">
        <f>(H5-I5)</f>
        <v>25</v>
      </c>
      <c r="K5">
        <f t="shared" ref="K5:K8" si="1">(I5/H5)*100</f>
        <v>0</v>
      </c>
      <c r="N5" s="1" t="s">
        <v>5</v>
      </c>
      <c r="O5">
        <v>25</v>
      </c>
      <c r="P5">
        <v>0</v>
      </c>
      <c r="Q5">
        <f>(O5-P5)</f>
        <v>25</v>
      </c>
      <c r="R5">
        <f t="shared" ref="R5:R8" si="2">(P5/O5)*100</f>
        <v>0</v>
      </c>
    </row>
    <row r="6" spans="1:18" x14ac:dyDescent="0.4">
      <c r="A6" s="1" t="s">
        <v>5</v>
      </c>
      <c r="B6">
        <v>25</v>
      </c>
      <c r="C6">
        <v>0</v>
      </c>
      <c r="D6">
        <f t="shared" ref="D6:D8" si="3">(B6-C6)</f>
        <v>25</v>
      </c>
      <c r="E6">
        <f t="shared" si="0"/>
        <v>0</v>
      </c>
      <c r="G6" s="1" t="s">
        <v>5</v>
      </c>
      <c r="H6">
        <v>25</v>
      </c>
      <c r="I6">
        <v>0</v>
      </c>
      <c r="J6">
        <f t="shared" ref="J6" si="4">(H6-I6)</f>
        <v>25</v>
      </c>
      <c r="K6">
        <f t="shared" si="1"/>
        <v>0</v>
      </c>
      <c r="N6" s="1" t="s">
        <v>5</v>
      </c>
      <c r="O6">
        <v>25</v>
      </c>
      <c r="P6">
        <v>0</v>
      </c>
      <c r="Q6">
        <f t="shared" ref="Q6:Q7" si="5">(O6-P6)</f>
        <v>25</v>
      </c>
      <c r="R6">
        <f t="shared" si="2"/>
        <v>0</v>
      </c>
    </row>
    <row r="7" spans="1:18" x14ac:dyDescent="0.4">
      <c r="A7" s="1" t="s">
        <v>5</v>
      </c>
      <c r="B7">
        <v>25</v>
      </c>
      <c r="C7">
        <v>0</v>
      </c>
      <c r="D7">
        <f t="shared" si="3"/>
        <v>25</v>
      </c>
      <c r="E7">
        <f t="shared" si="0"/>
        <v>0</v>
      </c>
      <c r="G7" s="1" t="s">
        <v>5</v>
      </c>
      <c r="H7">
        <v>25</v>
      </c>
      <c r="I7">
        <v>0</v>
      </c>
      <c r="J7">
        <f t="shared" ref="J7:J8" si="6">(H7-I7)</f>
        <v>25</v>
      </c>
      <c r="K7">
        <f t="shared" si="1"/>
        <v>0</v>
      </c>
      <c r="N7" s="1" t="s">
        <v>5</v>
      </c>
      <c r="O7">
        <v>25</v>
      </c>
      <c r="P7">
        <v>0</v>
      </c>
      <c r="Q7">
        <f t="shared" si="5"/>
        <v>25</v>
      </c>
      <c r="R7">
        <f t="shared" si="2"/>
        <v>0</v>
      </c>
    </row>
    <row r="8" spans="1:18" x14ac:dyDescent="0.4">
      <c r="A8" s="1" t="s">
        <v>5</v>
      </c>
      <c r="B8">
        <v>25</v>
      </c>
      <c r="C8">
        <v>0</v>
      </c>
      <c r="D8">
        <f t="shared" si="3"/>
        <v>25</v>
      </c>
      <c r="E8">
        <f t="shared" si="0"/>
        <v>0</v>
      </c>
      <c r="G8" s="1" t="s">
        <v>5</v>
      </c>
      <c r="H8">
        <v>25</v>
      </c>
      <c r="I8">
        <v>0</v>
      </c>
      <c r="J8">
        <f t="shared" si="6"/>
        <v>25</v>
      </c>
      <c r="K8">
        <f t="shared" si="1"/>
        <v>0</v>
      </c>
      <c r="N8" s="1" t="s">
        <v>5</v>
      </c>
      <c r="O8">
        <v>25</v>
      </c>
      <c r="P8">
        <v>0</v>
      </c>
      <c r="Q8">
        <f t="shared" ref="Q8" si="7">(O8-P8)</f>
        <v>25</v>
      </c>
      <c r="R8">
        <f t="shared" si="2"/>
        <v>0</v>
      </c>
    </row>
    <row r="9" spans="1:18" x14ac:dyDescent="0.4">
      <c r="E9">
        <f>AVERAGE(E5:E8)</f>
        <v>0</v>
      </c>
      <c r="K9">
        <f>AVERAGE(K5:K8)</f>
        <v>0</v>
      </c>
      <c r="R9">
        <f>AVERAGE(R5:R8)</f>
        <v>0</v>
      </c>
    </row>
    <row r="10" spans="1:18" x14ac:dyDescent="0.4">
      <c r="E10">
        <f>STDEV(E5,E8)</f>
        <v>0</v>
      </c>
      <c r="K10">
        <f>STDEV(K5,K8)</f>
        <v>0</v>
      </c>
      <c r="R10">
        <f>STDEV(R5,R8)</f>
        <v>0</v>
      </c>
    </row>
    <row r="13" spans="1:18" x14ac:dyDescent="0.4">
      <c r="A13" s="3" t="s">
        <v>23</v>
      </c>
      <c r="B13" s="3"/>
      <c r="C13" s="3"/>
      <c r="D13" s="3"/>
      <c r="G13" s="3" t="s">
        <v>23</v>
      </c>
      <c r="H13" s="3"/>
      <c r="I13" s="3"/>
      <c r="J13" s="3"/>
      <c r="N13" s="3" t="s">
        <v>23</v>
      </c>
      <c r="O13" s="3"/>
      <c r="P13" s="3"/>
      <c r="Q13" s="3"/>
    </row>
    <row r="14" spans="1:18" x14ac:dyDescent="0.4">
      <c r="A14" s="3" t="s">
        <v>8</v>
      </c>
      <c r="B14" s="3"/>
      <c r="C14" s="3"/>
      <c r="D14" s="3"/>
      <c r="G14" s="3" t="s">
        <v>9</v>
      </c>
      <c r="H14" s="3"/>
      <c r="I14" s="3"/>
      <c r="J14" s="3"/>
      <c r="N14" s="3" t="s">
        <v>10</v>
      </c>
      <c r="O14" s="3"/>
      <c r="P14" s="3"/>
      <c r="Q14" s="3"/>
    </row>
    <row r="15" spans="1:18" ht="43.75" x14ac:dyDescent="0.4">
      <c r="A15" s="5" t="s">
        <v>1</v>
      </c>
      <c r="B15" s="6" t="s">
        <v>2</v>
      </c>
      <c r="C15" s="6" t="s">
        <v>3</v>
      </c>
      <c r="D15" s="6" t="s">
        <v>4</v>
      </c>
      <c r="E15" s="6" t="s">
        <v>20</v>
      </c>
      <c r="G15" s="5" t="s">
        <v>1</v>
      </c>
      <c r="H15" s="6" t="s">
        <v>2</v>
      </c>
      <c r="I15" s="6" t="s">
        <v>3</v>
      </c>
      <c r="J15" s="6" t="s">
        <v>4</v>
      </c>
      <c r="K15" s="6" t="s">
        <v>20</v>
      </c>
      <c r="N15" s="5" t="s">
        <v>1</v>
      </c>
      <c r="O15" s="6" t="s">
        <v>2</v>
      </c>
      <c r="P15" s="6" t="s">
        <v>3</v>
      </c>
      <c r="Q15" s="6" t="s">
        <v>4</v>
      </c>
      <c r="R15" s="6" t="s">
        <v>20</v>
      </c>
    </row>
    <row r="16" spans="1:18" x14ac:dyDescent="0.4">
      <c r="A16" s="1" t="s">
        <v>5</v>
      </c>
      <c r="B16">
        <v>20</v>
      </c>
      <c r="C16">
        <v>6</v>
      </c>
      <c r="D16">
        <v>15</v>
      </c>
      <c r="E16">
        <f t="shared" ref="E16:E19" si="8">(C16/B16)*100</f>
        <v>30</v>
      </c>
      <c r="G16" s="1" t="s">
        <v>5</v>
      </c>
      <c r="H16">
        <v>20</v>
      </c>
      <c r="I16">
        <v>11</v>
      </c>
      <c r="J16">
        <f>(H16-I16)</f>
        <v>9</v>
      </c>
      <c r="K16">
        <f t="shared" ref="K16:K19" si="9">(I16/H16)*100</f>
        <v>55.000000000000007</v>
      </c>
      <c r="N16" s="1" t="s">
        <v>5</v>
      </c>
      <c r="O16">
        <v>20</v>
      </c>
      <c r="P16">
        <v>20</v>
      </c>
      <c r="Q16">
        <f>(O16-P16)</f>
        <v>0</v>
      </c>
      <c r="R16">
        <f t="shared" ref="R16:R19" si="10">(P16/O16)*100</f>
        <v>100</v>
      </c>
    </row>
    <row r="17" spans="1:18" x14ac:dyDescent="0.4">
      <c r="A17" s="1" t="s">
        <v>5</v>
      </c>
      <c r="B17">
        <v>20</v>
      </c>
      <c r="C17">
        <v>6</v>
      </c>
      <c r="D17">
        <v>14</v>
      </c>
      <c r="E17">
        <f t="shared" si="8"/>
        <v>30</v>
      </c>
      <c r="G17" s="1" t="s">
        <v>5</v>
      </c>
      <c r="H17">
        <v>20</v>
      </c>
      <c r="I17">
        <v>11</v>
      </c>
      <c r="J17">
        <f t="shared" ref="J17:J18" si="11">(H17-I17)</f>
        <v>9</v>
      </c>
      <c r="K17">
        <f t="shared" si="9"/>
        <v>55.000000000000007</v>
      </c>
      <c r="N17" s="1" t="s">
        <v>5</v>
      </c>
      <c r="O17">
        <v>20</v>
      </c>
      <c r="P17">
        <v>20</v>
      </c>
      <c r="Q17">
        <f t="shared" ref="Q17" si="12">(O17-P17)</f>
        <v>0</v>
      </c>
      <c r="R17">
        <f t="shared" si="10"/>
        <v>100</v>
      </c>
    </row>
    <row r="18" spans="1:18" x14ac:dyDescent="0.4">
      <c r="A18" s="1" t="s">
        <v>5</v>
      </c>
      <c r="B18">
        <v>20</v>
      </c>
      <c r="C18">
        <v>12</v>
      </c>
      <c r="D18">
        <v>8</v>
      </c>
      <c r="E18">
        <f t="shared" si="8"/>
        <v>60</v>
      </c>
      <c r="G18" s="1" t="s">
        <v>5</v>
      </c>
      <c r="H18">
        <v>20</v>
      </c>
      <c r="I18">
        <v>16</v>
      </c>
      <c r="J18">
        <f t="shared" si="11"/>
        <v>4</v>
      </c>
      <c r="K18">
        <f t="shared" si="9"/>
        <v>80</v>
      </c>
      <c r="N18" s="1" t="s">
        <v>5</v>
      </c>
      <c r="O18">
        <v>20</v>
      </c>
      <c r="P18">
        <v>20</v>
      </c>
      <c r="Q18">
        <f>(O18-P18)</f>
        <v>0</v>
      </c>
      <c r="R18">
        <f t="shared" si="10"/>
        <v>100</v>
      </c>
    </row>
    <row r="19" spans="1:18" x14ac:dyDescent="0.4">
      <c r="A19" s="1" t="s">
        <v>5</v>
      </c>
      <c r="B19">
        <v>20</v>
      </c>
      <c r="C19">
        <v>10</v>
      </c>
      <c r="D19">
        <f t="shared" ref="D19" si="13">(B19-C19)</f>
        <v>10</v>
      </c>
      <c r="E19">
        <f t="shared" si="8"/>
        <v>50</v>
      </c>
      <c r="G19" s="1" t="s">
        <v>5</v>
      </c>
      <c r="H19">
        <v>20</v>
      </c>
      <c r="I19">
        <v>15</v>
      </c>
      <c r="J19">
        <v>5</v>
      </c>
      <c r="K19">
        <f t="shared" si="9"/>
        <v>75</v>
      </c>
      <c r="N19" s="1" t="s">
        <v>5</v>
      </c>
      <c r="O19">
        <v>20</v>
      </c>
      <c r="P19">
        <v>20</v>
      </c>
      <c r="Q19">
        <f t="shared" ref="Q19" si="14">(O19-P19)</f>
        <v>0</v>
      </c>
      <c r="R19">
        <f t="shared" si="10"/>
        <v>100</v>
      </c>
    </row>
    <row r="20" spans="1:18" x14ac:dyDescent="0.4">
      <c r="E20">
        <f>AVERAGE(E16:E19)</f>
        <v>42.5</v>
      </c>
      <c r="K20">
        <f>AVERAGE(K16:K19)</f>
        <v>66.25</v>
      </c>
      <c r="R20">
        <f>AVERAGE(R16:R19)</f>
        <v>100</v>
      </c>
    </row>
    <row r="21" spans="1:18" x14ac:dyDescent="0.4">
      <c r="E21">
        <f>STDEV(E16,E19)</f>
        <v>14.142135623730951</v>
      </c>
      <c r="K21">
        <f>STDEV(K16,K19)</f>
        <v>14.142135623730951</v>
      </c>
      <c r="R21">
        <f>STDEV(R16,R19)</f>
        <v>0</v>
      </c>
    </row>
    <row r="24" spans="1:18" ht="16.3" x14ac:dyDescent="0.4">
      <c r="A24" s="3" t="s">
        <v>18</v>
      </c>
      <c r="B24" s="3" t="s">
        <v>16</v>
      </c>
      <c r="C24" s="3" t="s">
        <v>17</v>
      </c>
    </row>
    <row r="25" spans="1:18" x14ac:dyDescent="0.4">
      <c r="A25" s="1">
        <v>0</v>
      </c>
      <c r="B25" s="4">
        <v>200</v>
      </c>
      <c r="C25">
        <v>0</v>
      </c>
    </row>
    <row r="26" spans="1:18" x14ac:dyDescent="0.4">
      <c r="A26" s="1">
        <v>38</v>
      </c>
      <c r="B26">
        <v>100</v>
      </c>
      <c r="C26">
        <v>0</v>
      </c>
    </row>
    <row r="27" spans="1:18" x14ac:dyDescent="0.4">
      <c r="A27" s="1">
        <v>42</v>
      </c>
      <c r="B27">
        <v>100</v>
      </c>
      <c r="C27">
        <v>0</v>
      </c>
    </row>
    <row r="28" spans="1:18" x14ac:dyDescent="0.4">
      <c r="A28" s="1">
        <v>43</v>
      </c>
      <c r="B28">
        <v>100</v>
      </c>
      <c r="C28">
        <v>0</v>
      </c>
    </row>
    <row r="29" spans="1:18" x14ac:dyDescent="0.4">
      <c r="A29" s="1">
        <v>44</v>
      </c>
      <c r="B29">
        <v>47</v>
      </c>
      <c r="C29">
        <v>33</v>
      </c>
    </row>
    <row r="30" spans="1:18" x14ac:dyDescent="0.4">
      <c r="A30" s="1">
        <v>45</v>
      </c>
      <c r="B30">
        <v>27</v>
      </c>
      <c r="C30">
        <v>53</v>
      </c>
    </row>
    <row r="31" spans="1:18" x14ac:dyDescent="0.4">
      <c r="A31" s="1">
        <v>46</v>
      </c>
      <c r="B31">
        <v>0</v>
      </c>
      <c r="C31">
        <v>80</v>
      </c>
    </row>
  </sheetData>
  <mergeCells count="12">
    <mergeCell ref="O3:O4"/>
    <mergeCell ref="P3:P4"/>
    <mergeCell ref="Q3:Q4"/>
    <mergeCell ref="G3:G4"/>
    <mergeCell ref="H3:H4"/>
    <mergeCell ref="I3:I4"/>
    <mergeCell ref="J3:J4"/>
    <mergeCell ref="A3:A4"/>
    <mergeCell ref="B3:B4"/>
    <mergeCell ref="C3:C4"/>
    <mergeCell ref="D3:D4"/>
    <mergeCell ref="N3:N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DE168-5141-4209-8CA0-D5172FC0ED5A}">
  <dimension ref="A1:E18"/>
  <sheetViews>
    <sheetView tabSelected="1" workbookViewId="0">
      <selection activeCell="I12" sqref="I12"/>
    </sheetView>
  </sheetViews>
  <sheetFormatPr defaultRowHeight="14.6" x14ac:dyDescent="0.4"/>
  <cols>
    <col min="5" max="5" width="11.84375" bestFit="1" customWidth="1"/>
  </cols>
  <sheetData>
    <row r="1" spans="1:5" s="1" customFormat="1" x14ac:dyDescent="0.4">
      <c r="A1" s="13" t="s">
        <v>27</v>
      </c>
    </row>
    <row r="2" spans="1:5" s="1" customFormat="1" x14ac:dyDescent="0.4">
      <c r="A2" s="13" t="s">
        <v>7</v>
      </c>
      <c r="B2" s="13"/>
      <c r="C2" s="13"/>
      <c r="D2" s="13"/>
    </row>
    <row r="3" spans="1:5" s="1" customFormat="1" ht="14.6" customHeight="1" x14ac:dyDescent="0.4">
      <c r="A3" s="8" t="s">
        <v>1</v>
      </c>
      <c r="B3" s="7" t="s">
        <v>2</v>
      </c>
      <c r="C3" s="7" t="s">
        <v>3</v>
      </c>
      <c r="D3" s="7" t="s">
        <v>4</v>
      </c>
      <c r="E3" s="7" t="s">
        <v>20</v>
      </c>
    </row>
    <row r="4" spans="1:5" s="1" customFormat="1" x14ac:dyDescent="0.4">
      <c r="A4" s="1" t="s">
        <v>5</v>
      </c>
      <c r="B4" s="1">
        <v>25</v>
      </c>
      <c r="C4" s="1">
        <v>8</v>
      </c>
      <c r="D4" s="1">
        <v>17</v>
      </c>
      <c r="E4" s="1">
        <f t="shared" ref="E4:E7" si="0">(C4/B4)*100</f>
        <v>32</v>
      </c>
    </row>
    <row r="5" spans="1:5" s="1" customFormat="1" x14ac:dyDescent="0.4">
      <c r="A5" s="1" t="s">
        <v>5</v>
      </c>
      <c r="B5" s="1">
        <v>25</v>
      </c>
      <c r="C5" s="1">
        <v>9</v>
      </c>
      <c r="D5" s="1">
        <v>16</v>
      </c>
      <c r="E5" s="1">
        <f t="shared" si="0"/>
        <v>36</v>
      </c>
    </row>
    <row r="6" spans="1:5" s="1" customFormat="1" x14ac:dyDescent="0.4">
      <c r="A6" s="1" t="s">
        <v>5</v>
      </c>
      <c r="B6" s="1">
        <v>25</v>
      </c>
      <c r="C6" s="1">
        <v>9</v>
      </c>
      <c r="D6" s="1">
        <v>16</v>
      </c>
      <c r="E6" s="1">
        <f t="shared" si="0"/>
        <v>36</v>
      </c>
    </row>
    <row r="7" spans="1:5" s="1" customFormat="1" x14ac:dyDescent="0.4">
      <c r="A7" s="1" t="s">
        <v>5</v>
      </c>
      <c r="B7" s="1">
        <v>25</v>
      </c>
      <c r="C7" s="1">
        <v>11</v>
      </c>
      <c r="D7" s="1">
        <v>14</v>
      </c>
      <c r="E7" s="1">
        <f t="shared" si="0"/>
        <v>44</v>
      </c>
    </row>
    <row r="8" spans="1:5" s="1" customFormat="1" x14ac:dyDescent="0.4">
      <c r="E8" s="1">
        <f>AVERAGE(E4:E7)</f>
        <v>37</v>
      </c>
    </row>
    <row r="9" spans="1:5" s="1" customFormat="1" x14ac:dyDescent="0.4">
      <c r="E9" s="1">
        <f>STDEV(E4,E7)</f>
        <v>8.4852813742385695</v>
      </c>
    </row>
    <row r="10" spans="1:5" s="1" customFormat="1" x14ac:dyDescent="0.4"/>
    <row r="11" spans="1:5" s="1" customFormat="1" x14ac:dyDescent="0.4">
      <c r="A11" s="13" t="s">
        <v>8</v>
      </c>
      <c r="B11" s="13"/>
      <c r="C11" s="13"/>
      <c r="D11" s="13"/>
    </row>
    <row r="12" spans="1:5" s="1" customFormat="1" ht="14.6" customHeight="1" x14ac:dyDescent="0.4">
      <c r="A12" s="8" t="s">
        <v>1</v>
      </c>
      <c r="B12" s="7" t="s">
        <v>2</v>
      </c>
      <c r="C12" s="7" t="s">
        <v>3</v>
      </c>
      <c r="D12" s="7" t="s">
        <v>4</v>
      </c>
      <c r="E12" s="7" t="s">
        <v>20</v>
      </c>
    </row>
    <row r="13" spans="1:5" s="1" customFormat="1" x14ac:dyDescent="0.4">
      <c r="A13" s="1" t="s">
        <v>5</v>
      </c>
      <c r="B13" s="1">
        <v>25</v>
      </c>
      <c r="C13" s="1">
        <v>25</v>
      </c>
      <c r="D13" s="1">
        <v>0</v>
      </c>
      <c r="E13" s="1">
        <f t="shared" ref="E13:E16" si="1">(C13/B13)*100</f>
        <v>100</v>
      </c>
    </row>
    <row r="14" spans="1:5" s="1" customFormat="1" x14ac:dyDescent="0.4">
      <c r="A14" s="1" t="s">
        <v>5</v>
      </c>
      <c r="B14" s="1">
        <v>25</v>
      </c>
      <c r="C14" s="1">
        <v>25</v>
      </c>
      <c r="D14" s="1">
        <v>0</v>
      </c>
      <c r="E14" s="1">
        <f t="shared" si="1"/>
        <v>100</v>
      </c>
    </row>
    <row r="15" spans="1:5" s="1" customFormat="1" x14ac:dyDescent="0.4">
      <c r="A15" s="1" t="s">
        <v>5</v>
      </c>
      <c r="B15" s="1">
        <v>25</v>
      </c>
      <c r="C15" s="1">
        <v>25</v>
      </c>
      <c r="D15" s="1">
        <v>0</v>
      </c>
      <c r="E15" s="1">
        <f t="shared" si="1"/>
        <v>100</v>
      </c>
    </row>
    <row r="16" spans="1:5" s="1" customFormat="1" x14ac:dyDescent="0.4">
      <c r="A16" s="1" t="s">
        <v>5</v>
      </c>
      <c r="B16" s="1">
        <v>25</v>
      </c>
      <c r="C16" s="1">
        <v>25</v>
      </c>
      <c r="D16" s="1">
        <v>0</v>
      </c>
      <c r="E16" s="1">
        <f t="shared" si="1"/>
        <v>100</v>
      </c>
    </row>
    <row r="17" spans="5:5" s="1" customFormat="1" x14ac:dyDescent="0.4">
      <c r="E17" s="1">
        <f>AVERAGE(E13:E16)</f>
        <v>100</v>
      </c>
    </row>
    <row r="18" spans="5:5" s="1" customFormat="1" x14ac:dyDescent="0.4">
      <c r="E18" s="1">
        <f>STDEV(E13,E16)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Auyo temperature gradient</vt:lpstr>
      <vt:lpstr>BUK temperature gradient</vt:lpstr>
      <vt:lpstr>Gamjin Bappa</vt:lpstr>
      <vt:lpstr>Pantami</vt:lpstr>
      <vt:lpstr>Ngoussou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Sulaiman</dc:creator>
  <cp:lastModifiedBy>Sulaiman</cp:lastModifiedBy>
  <dcterms:created xsi:type="dcterms:W3CDTF">2021-02-09T22:07:18Z</dcterms:created>
  <dcterms:modified xsi:type="dcterms:W3CDTF">2021-03-24T08:58:57Z</dcterms:modified>
</cp:coreProperties>
</file>