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14"/>
  <workbookPr/>
  <mc:AlternateContent xmlns:mc="http://schemas.openxmlformats.org/markup-compatibility/2006">
    <mc:Choice Requires="x15">
      <x15ac:absPath xmlns:x15ac="http://schemas.microsoft.com/office/spreadsheetml/2010/11/ac" url="/Volumes/CRCT18/UTILISATEURS/Marie/IDH/Papier VD/2020/PAPIER/"/>
    </mc:Choice>
  </mc:AlternateContent>
  <xr:revisionPtr revIDLastSave="0" documentId="13_ncr:40009_{3F3F66D0-695E-6140-A7AE-F70AC90E0FE8}" xr6:coauthVersionLast="36" xr6:coauthVersionMax="36" xr10:uidLastSave="{00000000-0000-0000-0000-000000000000}"/>
  <bookViews>
    <workbookView xWindow="-38400" yWindow="-2760" windowWidth="38400" windowHeight="21140"/>
  </bookViews>
  <sheets>
    <sheet name="Sheet1" sheetId="1" r:id="rId1"/>
  </sheets>
  <definedNames>
    <definedName name="_xlnm._FilterDatabase" localSheetId="0" hidden="1">Sheet1!$A$4:$K$4</definedName>
  </definedNames>
  <calcPr calcId="181029"/>
</workbook>
</file>

<file path=xl/calcChain.xml><?xml version="1.0" encoding="utf-8"?>
<calcChain xmlns="http://schemas.openxmlformats.org/spreadsheetml/2006/main">
  <c r="D15" i="1" l="1"/>
  <c r="H9" i="1"/>
  <c r="H6" i="1"/>
  <c r="H21" i="1"/>
  <c r="H5" i="1"/>
  <c r="H16" i="1"/>
  <c r="H17" i="1"/>
  <c r="H38" i="1"/>
  <c r="H43" i="1"/>
  <c r="H44" i="1"/>
  <c r="H59" i="1"/>
  <c r="H7" i="1"/>
  <c r="H10" i="1"/>
  <c r="H11" i="1"/>
  <c r="H13" i="1"/>
  <c r="H22" i="1"/>
  <c r="H27" i="1"/>
  <c r="H29" i="1"/>
  <c r="H33" i="1"/>
  <c r="H37" i="1"/>
  <c r="H40" i="1"/>
  <c r="H56" i="1"/>
  <c r="H58" i="1"/>
  <c r="H61" i="1"/>
  <c r="H86" i="1"/>
  <c r="H93" i="1"/>
  <c r="H8" i="1"/>
  <c r="H12" i="1"/>
  <c r="H14" i="1"/>
  <c r="H18" i="1"/>
  <c r="H19" i="1"/>
  <c r="H20" i="1"/>
  <c r="H23" i="1"/>
  <c r="H24" i="1"/>
  <c r="H25" i="1"/>
  <c r="H26" i="1"/>
  <c r="H28" i="1"/>
  <c r="H30" i="1"/>
  <c r="H31" i="1"/>
  <c r="H32" i="1"/>
  <c r="H34" i="1"/>
  <c r="H35" i="1"/>
  <c r="H36" i="1"/>
  <c r="H39" i="1"/>
  <c r="H41" i="1"/>
  <c r="H42" i="1"/>
  <c r="H55" i="1"/>
  <c r="H57" i="1"/>
  <c r="H60" i="1"/>
  <c r="H62" i="1"/>
  <c r="H63" i="1"/>
  <c r="H64" i="1"/>
  <c r="H65" i="1"/>
  <c r="H66" i="1"/>
  <c r="H84" i="1"/>
  <c r="H85" i="1"/>
  <c r="H87" i="1"/>
  <c r="H88" i="1"/>
  <c r="H89" i="1"/>
  <c r="H90" i="1"/>
  <c r="H91" i="1"/>
  <c r="H92" i="1"/>
  <c r="H45" i="1"/>
  <c r="H46" i="1"/>
  <c r="H47" i="1"/>
  <c r="H48" i="1"/>
  <c r="H49" i="1"/>
  <c r="H50" i="1"/>
  <c r="H51" i="1"/>
  <c r="H52" i="1"/>
  <c r="H53" i="1"/>
  <c r="H54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5" i="1"/>
  <c r="D6" i="1"/>
  <c r="D7" i="1"/>
  <c r="D8" i="1"/>
  <c r="D9" i="1"/>
  <c r="D10" i="1"/>
  <c r="D11" i="1"/>
  <c r="D12" i="1"/>
  <c r="D13" i="1"/>
  <c r="D14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5" i="1"/>
</calcChain>
</file>

<file path=xl/sharedStrings.xml><?xml version="1.0" encoding="utf-8"?>
<sst xmlns="http://schemas.openxmlformats.org/spreadsheetml/2006/main" count="496" uniqueCount="330">
  <si>
    <t>Pharmacological substance</t>
  </si>
  <si>
    <t>Pharmacological substance id</t>
  </si>
  <si>
    <t>P-value</t>
  </si>
  <si>
    <t>Adjusted p-value</t>
  </si>
  <si>
    <t># Genes (observed)</t>
  </si>
  <si>
    <t># Genes (expected)</t>
  </si>
  <si>
    <t># Genes (total)</t>
  </si>
  <si>
    <t>List of observed genes</t>
  </si>
  <si>
    <t>Gene ids</t>
  </si>
  <si>
    <t>CUPRAMMONIUM CELLULOSE</t>
  </si>
  <si>
    <t>C0056591</t>
  </si>
  <si>
    <t>n/a</t>
  </si>
  <si>
    <t>ITGAM, SELL, ITGAX, GZMA</t>
  </si>
  <si>
    <t>3684, 6402, 3687, 3001</t>
  </si>
  <si>
    <t>FUCOIDAN</t>
  </si>
  <si>
    <t>C0060794</t>
  </si>
  <si>
    <t>ITGAM, SELL, GZMA, ITGA5, IRF1</t>
  </si>
  <si>
    <t>3684, 6402, 3001, 3678, 3659</t>
  </si>
  <si>
    <t>WEB 2086</t>
  </si>
  <si>
    <t>C0078460</t>
  </si>
  <si>
    <t>ALOX5AP, ITGAM, SELL</t>
  </si>
  <si>
    <t>241, 3684, 6402</t>
  </si>
  <si>
    <t>HYPERACUTE PANCREATIC CANCER VACCINE</t>
  </si>
  <si>
    <t>C1831791</t>
  </si>
  <si>
    <t>ALOX5AP, ERAP2</t>
  </si>
  <si>
    <t>241, 64167</t>
  </si>
  <si>
    <t>IONOMYCIN</t>
  </si>
  <si>
    <t>C0022020</t>
  </si>
  <si>
    <t>ITGAM, SELL, SLA, TRIB1, PLEK, ITGAX</t>
  </si>
  <si>
    <t>3684, 6402, 6503, 10221, 5341, 3687</t>
  </si>
  <si>
    <t>RECOMBINANT GRANULOCYTE COLONY STIMULATING FACTOR</t>
  </si>
  <si>
    <t>C0376562</t>
  </si>
  <si>
    <t>ITGAM, SELL, ITGAX</t>
  </si>
  <si>
    <t>3684, 6402, 3687</t>
  </si>
  <si>
    <t>GAMMA GLOBULIN SERUM</t>
  </si>
  <si>
    <t>C0305052</t>
  </si>
  <si>
    <t>TLR3, UBA7, ITGAX</t>
  </si>
  <si>
    <t>7098, 7318, 3687</t>
  </si>
  <si>
    <t>BAY X 1005</t>
  </si>
  <si>
    <t>C0656891</t>
  </si>
  <si>
    <t>ALOX5AP, ITGAM</t>
  </si>
  <si>
    <t>241, 3684</t>
  </si>
  <si>
    <t>OK 432</t>
  </si>
  <si>
    <t>C0918027</t>
  </si>
  <si>
    <t>ITGAM, TLR3, ITGAX</t>
  </si>
  <si>
    <t>3684, 7098, 3687</t>
  </si>
  <si>
    <t>MANOALIDE</t>
  </si>
  <si>
    <t>C0065711</t>
  </si>
  <si>
    <t>SELL, TLR3</t>
  </si>
  <si>
    <t>6402, 7098</t>
  </si>
  <si>
    <t>TRETINOIN</t>
  </si>
  <si>
    <t>C0040845</t>
  </si>
  <si>
    <t>GRN, ITGAM, SLA, TRIB1, TLR3, ITGAX, PLCB2, ITGA5, IRF1</t>
  </si>
  <si>
    <t>2896, 3684, 6503, 10221, 7098, 3687, 5330, 3678, 3659</t>
  </si>
  <si>
    <t>CALCITRIOL</t>
  </si>
  <si>
    <t>C0006674</t>
  </si>
  <si>
    <t>ITGAM, PLCB2, GZMA, PRKCB</t>
  </si>
  <si>
    <t>3684, 5330, 3001, 5579</t>
  </si>
  <si>
    <t>INTERLEUKIN 12</t>
  </si>
  <si>
    <t>C0123759</t>
  </si>
  <si>
    <t>ITGAM, TLR3, ITGAX, IRF1</t>
  </si>
  <si>
    <t>3684, 7098, 3687, 3659</t>
  </si>
  <si>
    <t>13 HYDROXYOCTADECADIENOIC ACID</t>
  </si>
  <si>
    <t>C0090346</t>
  </si>
  <si>
    <t>ITGAM, PRKCB</t>
  </si>
  <si>
    <t>3684, 5579</t>
  </si>
  <si>
    <t>TLR4 AGONIST GLA SE</t>
  </si>
  <si>
    <t>C3827001</t>
  </si>
  <si>
    <t>TLR3, GZMA</t>
  </si>
  <si>
    <t>7098, 3001</t>
  </si>
  <si>
    <t>APICULAREN A</t>
  </si>
  <si>
    <t>C0764502</t>
  </si>
  <si>
    <t>GRN, PRKCB</t>
  </si>
  <si>
    <t>2896, 5579</t>
  </si>
  <si>
    <t>ENDOPEPTIDASES</t>
  </si>
  <si>
    <t>C0030946</t>
  </si>
  <si>
    <t>GRN, ERAP2, GZMA, ITGA5, SPECC1</t>
  </si>
  <si>
    <t>2896, 64167, 3001, 3678, 92521</t>
  </si>
  <si>
    <t>GLUCANS</t>
  </si>
  <si>
    <t>C0017696</t>
  </si>
  <si>
    <t>GRN, ITGAM, GBP2</t>
  </si>
  <si>
    <t>2896, 3684, 2634</t>
  </si>
  <si>
    <t>TRIPAM CYS SER</t>
  </si>
  <si>
    <t>C0091366</t>
  </si>
  <si>
    <t>ITGAM, TLR3</t>
  </si>
  <si>
    <t>3684, 7098</t>
  </si>
  <si>
    <t>RECOMBINANT HUMAN GRANULOCYTE COLONY STIMULATING FACTOR</t>
  </si>
  <si>
    <t>C1271481</t>
  </si>
  <si>
    <t>ITGAM, SELL</t>
  </si>
  <si>
    <t>3684, 6402</t>
  </si>
  <si>
    <t>RO 31 8425</t>
  </si>
  <si>
    <t>C0140783</t>
  </si>
  <si>
    <t>R 59949</t>
  </si>
  <si>
    <t>C0072922</t>
  </si>
  <si>
    <t>PROTEASE INHIBITORS</t>
  </si>
  <si>
    <t>C0033607</t>
  </si>
  <si>
    <t>CCR1, GZMA, ITGA5</t>
  </si>
  <si>
    <t>1230, 3001, 3678</t>
  </si>
  <si>
    <t>CHEMOKINE RECEPTOR ANTAGONIST</t>
  </si>
  <si>
    <t>C1880030</t>
  </si>
  <si>
    <t>CCR1, PRKCB</t>
  </si>
  <si>
    <t>1230, 5579</t>
  </si>
  <si>
    <t>MERBROMIN</t>
  </si>
  <si>
    <t>C0025397</t>
  </si>
  <si>
    <t>SELL, CCR1, ITGAX</t>
  </si>
  <si>
    <t>6402, 1230, 3687</t>
  </si>
  <si>
    <t>CC 4047</t>
  </si>
  <si>
    <t>C1176324</t>
  </si>
  <si>
    <t>INTERFERON BETA</t>
  </si>
  <si>
    <t>C0015980</t>
  </si>
  <si>
    <t>TLR3, IRF1</t>
  </si>
  <si>
    <t>7098, 3659</t>
  </si>
  <si>
    <t>INDO 1</t>
  </si>
  <si>
    <t>C0063477</t>
  </si>
  <si>
    <t>ITGAM, ITGAX</t>
  </si>
  <si>
    <t>3684, 3687</t>
  </si>
  <si>
    <t>BAPETA</t>
  </si>
  <si>
    <t>C0043775</t>
  </si>
  <si>
    <t>GRN, ITGAM, PLEK</t>
  </si>
  <si>
    <t>2896, 3684, 5341</t>
  </si>
  <si>
    <t>MK 886</t>
  </si>
  <si>
    <t>C0128640</t>
  </si>
  <si>
    <t>RECOMBINANT INTERLEUKIN 8</t>
  </si>
  <si>
    <t>C1527432</t>
  </si>
  <si>
    <t>AZASERINE</t>
  </si>
  <si>
    <t>C0004480</t>
  </si>
  <si>
    <t>SELL, PRKCB</t>
  </si>
  <si>
    <t>6402, 5579</t>
  </si>
  <si>
    <t>BAFILOMYCIN A1</t>
  </si>
  <si>
    <t>C0052919</t>
  </si>
  <si>
    <t>GRN, FLOT1, TLR3</t>
  </si>
  <si>
    <t>2896, 10211, 7098</t>
  </si>
  <si>
    <t>U 0126</t>
  </si>
  <si>
    <t>C0755562</t>
  </si>
  <si>
    <t>GBP2, ITGA5, SPRY1, IRF1</t>
  </si>
  <si>
    <t>2634, 3678, 10252, 3659</t>
  </si>
  <si>
    <t>ONE ALPHA</t>
  </si>
  <si>
    <t>C0591905</t>
  </si>
  <si>
    <t>ITGAM, CCR1</t>
  </si>
  <si>
    <t>3684, 1230</t>
  </si>
  <si>
    <t>FTY 720</t>
  </si>
  <si>
    <t>C0388088</t>
  </si>
  <si>
    <t>SELL, ITGA5, PRKCB</t>
  </si>
  <si>
    <t>6402, 3678, 5579</t>
  </si>
  <si>
    <t>LOXORIBINE</t>
  </si>
  <si>
    <t>C0209660</t>
  </si>
  <si>
    <t>STALLIMYCIN</t>
  </si>
  <si>
    <t>C0244119</t>
  </si>
  <si>
    <t>CCR1, IRF1</t>
  </si>
  <si>
    <t>1230, 3659</t>
  </si>
  <si>
    <t>1,2 DIACYLGLYCEROL</t>
  </si>
  <si>
    <t>C0043791</t>
  </si>
  <si>
    <t>PLEK, PLCB2, PRKCB, SPRY1</t>
  </si>
  <si>
    <t>5341, 5330, 5579, 10252</t>
  </si>
  <si>
    <t>DIGLYCERIDES</t>
  </si>
  <si>
    <t>C0012262</t>
  </si>
  <si>
    <t>QUIFLAPON</t>
  </si>
  <si>
    <t>C2827320</t>
  </si>
  <si>
    <t>ALOX5AP</t>
  </si>
  <si>
    <t>BMS 817399</t>
  </si>
  <si>
    <t>C3886791</t>
  </si>
  <si>
    <t>CCR1</t>
  </si>
  <si>
    <t>BETA 1 INTERFERON</t>
  </si>
  <si>
    <t>C0005148</t>
  </si>
  <si>
    <t>TLR3</t>
  </si>
  <si>
    <t>BMS 457</t>
  </si>
  <si>
    <t>C3713233</t>
  </si>
  <si>
    <t>SODIUM HYDROGEN SULFITE</t>
  </si>
  <si>
    <t>C0556246</t>
  </si>
  <si>
    <t>GRN</t>
  </si>
  <si>
    <t>HAEMOPHILUS INFLUENZAE TYPE B POLYSACCHARIDE NEISSERIA MENINGITIDIS OUTER MEMBRANE PROTEIN CONJUGATE VACCINE</t>
  </si>
  <si>
    <t>C0062085</t>
  </si>
  <si>
    <t>ITGAM</t>
  </si>
  <si>
    <t>KALPAAMRUTHAA</t>
  </si>
  <si>
    <t>C1721681</t>
  </si>
  <si>
    <t>PRKCB</t>
  </si>
  <si>
    <t>BAY Y 1015</t>
  </si>
  <si>
    <t>C0388707</t>
  </si>
  <si>
    <t>ARRY 438162</t>
  </si>
  <si>
    <t>C3888312</t>
  </si>
  <si>
    <t>FENPROPIMORPH</t>
  </si>
  <si>
    <t>C0060193</t>
  </si>
  <si>
    <t>LBR</t>
  </si>
  <si>
    <t>HYDROXYCHLOROQUINE</t>
  </si>
  <si>
    <t>C0020336</t>
  </si>
  <si>
    <t>GRN, ITGAX</t>
  </si>
  <si>
    <t>2896, 3687</t>
  </si>
  <si>
    <t>KETAMINE</t>
  </si>
  <si>
    <t>C0022614</t>
  </si>
  <si>
    <t>ITGAM, SELL, TLR3</t>
  </si>
  <si>
    <t>3684, 6402, 7098</t>
  </si>
  <si>
    <t>EFALIZUMAB</t>
  </si>
  <si>
    <t>C1174995</t>
  </si>
  <si>
    <t>CPG ODN</t>
  </si>
  <si>
    <t>C0914671</t>
  </si>
  <si>
    <t>TLR3, CCR1, ITGAX</t>
  </si>
  <si>
    <t>7098, 1230, 3687</t>
  </si>
  <si>
    <t>INTERFERON TYPE I</t>
  </si>
  <si>
    <t>C0021743</t>
  </si>
  <si>
    <t>TLR3, UBA7, DDX60, IRF1</t>
  </si>
  <si>
    <t>7098, 7318, 55601, 3659</t>
  </si>
  <si>
    <t>ETHACRYNIC ACID</t>
  </si>
  <si>
    <t>C0014963</t>
  </si>
  <si>
    <t>INDOMETHACIN</t>
  </si>
  <si>
    <t>C0021246</t>
  </si>
  <si>
    <t>ALOX5AP, ITGAM, ITGAX</t>
  </si>
  <si>
    <t>241, 3684, 3687</t>
  </si>
  <si>
    <t>JACALIN</t>
  </si>
  <si>
    <t>C0064133</t>
  </si>
  <si>
    <t>SELL, PLCB2</t>
  </si>
  <si>
    <t>6402, 5330</t>
  </si>
  <si>
    <t>DIHYDROETHIDIUM</t>
  </si>
  <si>
    <t>C0644810</t>
  </si>
  <si>
    <t>FLUVOXAMINE</t>
  </si>
  <si>
    <t>C0085228</t>
  </si>
  <si>
    <t>PLEK, CCR1</t>
  </si>
  <si>
    <t>5341, 1230</t>
  </si>
  <si>
    <t>RECOMBINANT INTERFERON BETA</t>
  </si>
  <si>
    <t>C0751599</t>
  </si>
  <si>
    <t>NATALIZUMAB</t>
  </si>
  <si>
    <t>C1172734</t>
  </si>
  <si>
    <t>SELL, ITGA5</t>
  </si>
  <si>
    <t>6402, 3678</t>
  </si>
  <si>
    <t>AM 803</t>
  </si>
  <si>
    <t>C2975326</t>
  </si>
  <si>
    <t>AMINO ACID CHLOROMETHYL KETONES</t>
  </si>
  <si>
    <t>C0002512</t>
  </si>
  <si>
    <t>GZMA</t>
  </si>
  <si>
    <t>CGS 13945</t>
  </si>
  <si>
    <t>C0055218</t>
  </si>
  <si>
    <t>DEC 205/NY ESO 1 FUSION PROTEIN CDX 1401</t>
  </si>
  <si>
    <t>C2827536</t>
  </si>
  <si>
    <t>PENTRINITROL</t>
  </si>
  <si>
    <t>C0070277</t>
  </si>
  <si>
    <t>CPENSPM</t>
  </si>
  <si>
    <t>C0247670</t>
  </si>
  <si>
    <t>SMOX</t>
  </si>
  <si>
    <t>GUE1654</t>
  </si>
  <si>
    <t>C3852125</t>
  </si>
  <si>
    <t>CID16020046</t>
  </si>
  <si>
    <t>C3714181</t>
  </si>
  <si>
    <t>WJD 008</t>
  </si>
  <si>
    <t>C2975979</t>
  </si>
  <si>
    <t>PLEK</t>
  </si>
  <si>
    <t>PENTAMINE</t>
  </si>
  <si>
    <t>C0070304</t>
  </si>
  <si>
    <t>ISOPROCARB</t>
  </si>
  <si>
    <t>C0642330</t>
  </si>
  <si>
    <t>ETP 46464</t>
  </si>
  <si>
    <t>C4043952</t>
  </si>
  <si>
    <t>IRF1</t>
  </si>
  <si>
    <t>PENTALYTE</t>
  </si>
  <si>
    <t>C0676371</t>
  </si>
  <si>
    <t>10 HYDROXYDECANOIC ACID</t>
  </si>
  <si>
    <t>C3256484</t>
  </si>
  <si>
    <t>PHT 427</t>
  </si>
  <si>
    <t>C2934618</t>
  </si>
  <si>
    <t>2,2',3,3',4,4' HEXAHYDROXY 1,1' BIPHENYL 6,6' DIMETHANOL DIMETHYL ETHER</t>
  </si>
  <si>
    <t>C0251001</t>
  </si>
  <si>
    <t>SEROGROUP C MENINGOCOCCAL CONJUGATE VACCINE</t>
  </si>
  <si>
    <t>C0915344</t>
  </si>
  <si>
    <t>PIROXICAM</t>
  </si>
  <si>
    <t>C0031990</t>
  </si>
  <si>
    <t>GAMMA TOCOPHEROL</t>
  </si>
  <si>
    <t>C0017054</t>
  </si>
  <si>
    <t>PLEK, ITGA5</t>
  </si>
  <si>
    <t>5341, 3678</t>
  </si>
  <si>
    <t>LINOLEIC ACID</t>
  </si>
  <si>
    <t>C0023749</t>
  </si>
  <si>
    <t>TEMSIROLIMUS</t>
  </si>
  <si>
    <t>C1707080</t>
  </si>
  <si>
    <t>ITGA5, PRKCB</t>
  </si>
  <si>
    <t>3678, 5579</t>
  </si>
  <si>
    <t>DIALYSIS SOLUTIONS</t>
  </si>
  <si>
    <t>C0011947</t>
  </si>
  <si>
    <t>ITGAM, ITGA5</t>
  </si>
  <si>
    <t>3684, 3678</t>
  </si>
  <si>
    <t>EFAVIRENZ</t>
  </si>
  <si>
    <t>C0674428</t>
  </si>
  <si>
    <t>CURDLAN</t>
  </si>
  <si>
    <t>C0056608</t>
  </si>
  <si>
    <t>GRN, TLR3</t>
  </si>
  <si>
    <t>2896, 7098</t>
  </si>
  <si>
    <t>APICIDIN</t>
  </si>
  <si>
    <t>C0531691</t>
  </si>
  <si>
    <t>7 AMINOACTINOMYCIN D</t>
  </si>
  <si>
    <t>C0049832</t>
  </si>
  <si>
    <t>DEXTRAN SULFATE SODIUM</t>
  </si>
  <si>
    <t>C0079225</t>
  </si>
  <si>
    <t>TLR3, GZMA, IRF1</t>
  </si>
  <si>
    <t>7098, 3001, 3659</t>
  </si>
  <si>
    <t>DICYCLOHEXYLAMMONIUM</t>
  </si>
  <si>
    <t>C0113759</t>
  </si>
  <si>
    <t>ONO 6818</t>
  </si>
  <si>
    <t>C0963626</t>
  </si>
  <si>
    <t>FLLL62</t>
  </si>
  <si>
    <t>C3660154</t>
  </si>
  <si>
    <t>SODIUM TETRADECYL SULFATE</t>
  </si>
  <si>
    <t>C0037556</t>
  </si>
  <si>
    <t>BIIL 284</t>
  </si>
  <si>
    <t>C0972319</t>
  </si>
  <si>
    <t>N ACETYL 1 ASPARTYLGLUTAMIC ACID</t>
  </si>
  <si>
    <t>C0067624</t>
  </si>
  <si>
    <t>DIMETHYLDIOCTADECYLAMMONIUM</t>
  </si>
  <si>
    <t>C0058261</t>
  </si>
  <si>
    <t>L 656224</t>
  </si>
  <si>
    <t>C0064502</t>
  </si>
  <si>
    <t>ATN 161</t>
  </si>
  <si>
    <t>C1706674</t>
  </si>
  <si>
    <t>ITGA5</t>
  </si>
  <si>
    <t>BREQUINAR</t>
  </si>
  <si>
    <t>C0280509</t>
  </si>
  <si>
    <t>ANR 94</t>
  </si>
  <si>
    <t>C1613398</t>
  </si>
  <si>
    <t>RS 504393</t>
  </si>
  <si>
    <t>C3657798</t>
  </si>
  <si>
    <t>ETHAMSYLATE</t>
  </si>
  <si>
    <t>C0014968</t>
  </si>
  <si>
    <t>GLYCYL PROLYL ARGININE</t>
  </si>
  <si>
    <t>C0061724</t>
  </si>
  <si>
    <t>ITGAX</t>
  </si>
  <si>
    <t>HILTONOL</t>
  </si>
  <si>
    <t>C2698842</t>
  </si>
  <si>
    <t>TERREIC ACID</t>
  </si>
  <si>
    <t>C0076133</t>
  </si>
  <si>
    <t>LOG10(p)-</t>
  </si>
  <si>
    <t># Genes (observed) / # Genes (expected)</t>
  </si>
  <si>
    <t>ATRA-related Gene signature</t>
  </si>
  <si>
    <t>VD-related Gene Signature</t>
  </si>
  <si>
    <t>Table S5 : Pharmacological substances (Genomatix) enriched in gene signature of Atra-treated HL60 IDH1R132H (HR132H) (related to Figure 1M).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</si>
</sst>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DA2A1"/>
        <bgColor indexed="64"/>
      </patternFill>
    </fill>
    <fill>
      <patternFill patternType="solid">
        <fgColor rgb="FFF5B184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  <xf numFmtId="2" fontId="2" fillId="0" borderId="0" xfId="0" applyNumberFormat="1" applyFont="1"/>
    <xf numFmtId="0" fontId="2" fillId="0" borderId="0" xfId="0" applyFont="1"/>
    <xf numFmtId="0" fontId="1" fillId="2" borderId="0" xfId="0" applyFont="1" applyFill="1"/>
    <xf numFmtId="11" fontId="1" fillId="2" borderId="0" xfId="0" applyNumberFormat="1" applyFont="1" applyFill="1"/>
    <xf numFmtId="2" fontId="2" fillId="2" borderId="0" xfId="0" applyNumberFormat="1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/>
    <xf numFmtId="2" fontId="2" fillId="3" borderId="0" xfId="0" applyNumberFormat="1" applyFont="1" applyFill="1"/>
    <xf numFmtId="0" fontId="2" fillId="3" borderId="0" xfId="0" applyFont="1" applyFill="1"/>
    <xf numFmtId="0" fontId="1" fillId="3" borderId="0" xfId="0" applyFont="1" applyFill="1"/>
    <xf numFmtId="11" fontId="1" fillId="3" borderId="0" xfId="0" applyNumberFormat="1" applyFont="1" applyFill="1"/>
    <xf numFmtId="0" fontId="1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0" fontId="3" fillId="0" borderId="0" xfId="0" applyFont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2" xfId="0" applyBorder="1"/>
    <xf numFmtId="11" fontId="0" fillId="0" borderId="2" xfId="0" applyNumberFormat="1" applyBorder="1"/>
    <xf numFmtId="2" fontId="2" fillId="0" borderId="2" xfId="0" applyNumberFormat="1" applyFont="1" applyBorder="1"/>
    <xf numFmtId="0" fontId="0" fillId="0" borderId="2" xfId="0" applyBorder="1" applyAlignment="1">
      <alignment horizontal="right"/>
    </xf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B184"/>
      <color rgb="FFEDA2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workbookViewId="0">
      <pane activePane="bottomRight" state="frozen"/>
      <selection activeCell="J7" sqref="J7"/>
    </sheetView>
  </sheetViews>
  <sheetFormatPr baseColWidth="10" defaultColWidth="9.1640625" defaultRowHeight="13" x14ac:dyDescent="0.15"/>
  <cols>
    <col min="1" max="2" width="25.6640625" customWidth="1"/>
    <col min="3" max="3" width="15.6640625" customWidth="1"/>
    <col min="4" max="4" width="15.6640625" style="3" customWidth="1"/>
    <col min="5" max="5" width="19.83203125" bestFit="1" customWidth="1"/>
    <col min="6" max="6" width="15.83203125" customWidth="1"/>
    <col min="7" max="7" width="22.1640625" bestFit="1" customWidth="1"/>
    <col min="8" max="8" width="40.1640625" style="4" bestFit="1" customWidth="1"/>
    <col min="9" max="9" width="18" bestFit="1" customWidth="1"/>
    <col min="10" max="10" width="51" bestFit="1" customWidth="1"/>
    <col min="11" max="11" width="47.33203125" bestFit="1" customWidth="1"/>
    <col min="12" max="12" width="25.6640625" customWidth="1"/>
    <col min="13" max="13" width="24.33203125" bestFit="1" customWidth="1"/>
  </cols>
  <sheetData>
    <row r="1" spans="1:11" ht="16" x14ac:dyDescent="0.2">
      <c r="A1" s="17" t="s">
        <v>329</v>
      </c>
      <c r="J1" s="15" t="s">
        <v>327</v>
      </c>
    </row>
    <row r="2" spans="1:11" x14ac:dyDescent="0.15">
      <c r="J2" s="16" t="s">
        <v>328</v>
      </c>
    </row>
    <row r="4" spans="1:11" ht="14" thickBot="1" x14ac:dyDescent="0.2">
      <c r="A4" s="18" t="s">
        <v>0</v>
      </c>
      <c r="B4" s="18" t="s">
        <v>1</v>
      </c>
      <c r="C4" s="18" t="s">
        <v>2</v>
      </c>
      <c r="D4" s="19" t="s">
        <v>325</v>
      </c>
      <c r="E4" s="18" t="s">
        <v>3</v>
      </c>
      <c r="F4" s="18" t="s">
        <v>4</v>
      </c>
      <c r="G4" s="18" t="s">
        <v>5</v>
      </c>
      <c r="H4" s="18" t="s">
        <v>326</v>
      </c>
      <c r="I4" s="18" t="s">
        <v>6</v>
      </c>
      <c r="J4" s="18" t="s">
        <v>7</v>
      </c>
      <c r="K4" s="18" t="s">
        <v>8</v>
      </c>
    </row>
    <row r="5" spans="1:11" x14ac:dyDescent="0.15">
      <c r="A5" t="s">
        <v>9</v>
      </c>
      <c r="B5" t="s">
        <v>10</v>
      </c>
      <c r="C5" s="1">
        <v>3.327252024769E-6</v>
      </c>
      <c r="D5" s="3">
        <f>-LOG10(C5)</f>
        <v>5.4779143019802659</v>
      </c>
      <c r="E5" s="2" t="s">
        <v>11</v>
      </c>
      <c r="F5">
        <v>4</v>
      </c>
      <c r="G5">
        <v>0.104583111651592</v>
      </c>
      <c r="H5" s="4">
        <f>F5/G5</f>
        <v>38.247093023255928</v>
      </c>
      <c r="I5">
        <v>43</v>
      </c>
      <c r="J5" t="s">
        <v>12</v>
      </c>
      <c r="K5" t="s">
        <v>13</v>
      </c>
    </row>
    <row r="6" spans="1:11" x14ac:dyDescent="0.15">
      <c r="A6" t="s">
        <v>14</v>
      </c>
      <c r="B6" t="s">
        <v>15</v>
      </c>
      <c r="C6" s="1">
        <v>1.2651513832588601E-5</v>
      </c>
      <c r="D6" s="3">
        <f>-LOG10(C6)</f>
        <v>4.8978575053336781</v>
      </c>
      <c r="E6" s="2" t="s">
        <v>11</v>
      </c>
      <c r="F6">
        <v>5</v>
      </c>
      <c r="G6">
        <v>0.30888500418028397</v>
      </c>
      <c r="H6" s="4">
        <f>F6/G6</f>
        <v>16.187253937007888</v>
      </c>
      <c r="I6">
        <v>127</v>
      </c>
      <c r="J6" t="s">
        <v>16</v>
      </c>
      <c r="K6" t="s">
        <v>17</v>
      </c>
    </row>
    <row r="7" spans="1:11" x14ac:dyDescent="0.15">
      <c r="A7" t="s">
        <v>18</v>
      </c>
      <c r="B7" t="s">
        <v>19</v>
      </c>
      <c r="C7" s="1">
        <v>4.5746194269704705E-5</v>
      </c>
      <c r="D7" s="3">
        <f>-LOG10(C7)</f>
        <v>4.339645030043771</v>
      </c>
      <c r="E7" s="2" t="s">
        <v>11</v>
      </c>
      <c r="F7">
        <v>3</v>
      </c>
      <c r="G7">
        <v>7.0532796230143593E-2</v>
      </c>
      <c r="H7" s="4">
        <f>F7/G7</f>
        <v>42.533405172413829</v>
      </c>
      <c r="I7">
        <v>29</v>
      </c>
      <c r="J7" t="s">
        <v>20</v>
      </c>
      <c r="K7" t="s">
        <v>21</v>
      </c>
    </row>
    <row r="8" spans="1:11" x14ac:dyDescent="0.15">
      <c r="A8" t="s">
        <v>22</v>
      </c>
      <c r="B8" t="s">
        <v>23</v>
      </c>
      <c r="C8" s="1">
        <v>5.7048965891156499E-5</v>
      </c>
      <c r="D8" s="3">
        <f>-LOG10(C8)</f>
        <v>4.2437522234952816</v>
      </c>
      <c r="E8" s="2" t="s">
        <v>11</v>
      </c>
      <c r="F8">
        <v>2</v>
      </c>
      <c r="G8">
        <v>1.2160826936231699E-2</v>
      </c>
      <c r="H8" s="4">
        <f>F8/G8</f>
        <v>164.46249999999952</v>
      </c>
      <c r="I8">
        <v>5</v>
      </c>
      <c r="J8" t="s">
        <v>24</v>
      </c>
      <c r="K8" t="s">
        <v>25</v>
      </c>
    </row>
    <row r="9" spans="1:11" x14ac:dyDescent="0.15">
      <c r="A9" t="s">
        <v>26</v>
      </c>
      <c r="B9" t="s">
        <v>27</v>
      </c>
      <c r="C9" s="1">
        <v>6.6941549445704004E-5</v>
      </c>
      <c r="D9" s="3">
        <f>-LOG10(C9)</f>
        <v>4.174304239574127</v>
      </c>
      <c r="E9" s="2" t="s">
        <v>11</v>
      </c>
      <c r="F9">
        <v>6</v>
      </c>
      <c r="G9">
        <v>0.71748878923766801</v>
      </c>
      <c r="H9" s="4">
        <f>F9/G9</f>
        <v>8.3625000000000025</v>
      </c>
      <c r="I9">
        <v>295</v>
      </c>
      <c r="J9" t="s">
        <v>28</v>
      </c>
      <c r="K9" t="s">
        <v>29</v>
      </c>
    </row>
    <row r="10" spans="1:11" x14ac:dyDescent="0.15">
      <c r="A10" t="s">
        <v>30</v>
      </c>
      <c r="B10" t="s">
        <v>31</v>
      </c>
      <c r="C10" s="1">
        <v>2.3701436750393599E-4</v>
      </c>
      <c r="D10" s="3">
        <f>-LOG10(C10)</f>
        <v>3.625225326823009</v>
      </c>
      <c r="E10" s="2" t="s">
        <v>11</v>
      </c>
      <c r="F10">
        <v>3</v>
      </c>
      <c r="G10">
        <v>0.121608269362317</v>
      </c>
      <c r="H10" s="4">
        <f>F10/G10</f>
        <v>24.669374999999928</v>
      </c>
      <c r="I10">
        <v>50</v>
      </c>
      <c r="J10" t="s">
        <v>32</v>
      </c>
      <c r="K10" t="s">
        <v>33</v>
      </c>
    </row>
    <row r="11" spans="1:11" x14ac:dyDescent="0.15">
      <c r="A11" t="s">
        <v>34</v>
      </c>
      <c r="B11" t="s">
        <v>35</v>
      </c>
      <c r="C11" s="1">
        <v>2.6636460740443399E-4</v>
      </c>
      <c r="D11" s="3">
        <f>-LOG10(C11)</f>
        <v>3.5745234815666391</v>
      </c>
      <c r="E11" s="2" t="s">
        <v>11</v>
      </c>
      <c r="F11">
        <v>3</v>
      </c>
      <c r="G11">
        <v>0.126472600136809</v>
      </c>
      <c r="H11" s="4">
        <f>F11/G11</f>
        <v>23.72055288461544</v>
      </c>
      <c r="I11">
        <v>52</v>
      </c>
      <c r="J11" t="s">
        <v>36</v>
      </c>
      <c r="K11" t="s">
        <v>37</v>
      </c>
    </row>
    <row r="12" spans="1:11" x14ac:dyDescent="0.15">
      <c r="A12" t="s">
        <v>38</v>
      </c>
      <c r="B12" t="s">
        <v>39</v>
      </c>
      <c r="C12" s="1">
        <v>3.1091143885986401E-4</v>
      </c>
      <c r="D12" s="3">
        <f>-LOG10(C12)</f>
        <v>3.5073632993709918</v>
      </c>
      <c r="E12" s="2" t="s">
        <v>11</v>
      </c>
      <c r="F12">
        <v>2</v>
      </c>
      <c r="G12">
        <v>2.67538192597097E-2</v>
      </c>
      <c r="H12" s="4">
        <f>F12/G12</f>
        <v>74.755681818181714</v>
      </c>
      <c r="I12">
        <v>11</v>
      </c>
      <c r="J12" t="s">
        <v>40</v>
      </c>
      <c r="K12" t="s">
        <v>41</v>
      </c>
    </row>
    <row r="13" spans="1:11" x14ac:dyDescent="0.15">
      <c r="A13" t="s">
        <v>42</v>
      </c>
      <c r="B13" t="s">
        <v>43</v>
      </c>
      <c r="C13" s="1">
        <v>3.1464003885600298E-4</v>
      </c>
      <c r="D13" s="3">
        <f>-LOG10(C13)</f>
        <v>3.502186012965756</v>
      </c>
      <c r="E13" s="2" t="s">
        <v>11</v>
      </c>
      <c r="F13">
        <v>3</v>
      </c>
      <c r="G13">
        <v>0.133769096298548</v>
      </c>
      <c r="H13" s="4">
        <f>F13/G13</f>
        <v>22.426704545454598</v>
      </c>
      <c r="I13">
        <v>55</v>
      </c>
      <c r="J13" t="s">
        <v>44</v>
      </c>
      <c r="K13" t="s">
        <v>45</v>
      </c>
    </row>
    <row r="14" spans="1:11" x14ac:dyDescent="0.15">
      <c r="A14" t="s">
        <v>46</v>
      </c>
      <c r="B14" t="s">
        <v>47</v>
      </c>
      <c r="C14" s="1">
        <v>3.7252437042008198E-4</v>
      </c>
      <c r="D14" s="3">
        <f>-LOG10(C14)</f>
        <v>3.4288453105861398</v>
      </c>
      <c r="E14" s="2" t="s">
        <v>11</v>
      </c>
      <c r="F14">
        <v>2</v>
      </c>
      <c r="G14">
        <v>2.9185984646956001E-2</v>
      </c>
      <c r="H14" s="4">
        <f>F14/G14</f>
        <v>68.526041666666643</v>
      </c>
      <c r="I14">
        <v>12</v>
      </c>
      <c r="J14" t="s">
        <v>48</v>
      </c>
      <c r="K14" t="s">
        <v>49</v>
      </c>
    </row>
    <row r="15" spans="1:11" x14ac:dyDescent="0.15">
      <c r="A15" s="5" t="s">
        <v>50</v>
      </c>
      <c r="B15" s="5" t="s">
        <v>51</v>
      </c>
      <c r="C15" s="6">
        <v>4.26042144652713E-4</v>
      </c>
      <c r="D15" s="7">
        <f>-LOG10(C15)</f>
        <v>3.3705474377874283</v>
      </c>
      <c r="E15" s="8" t="s">
        <v>11</v>
      </c>
      <c r="F15" s="5">
        <v>9</v>
      </c>
      <c r="G15" s="5">
        <v>2.4054115679866199</v>
      </c>
      <c r="H15" s="9">
        <f>F15/G15</f>
        <v>3.741563447927204</v>
      </c>
      <c r="I15" s="5">
        <v>989</v>
      </c>
      <c r="J15" s="5" t="s">
        <v>52</v>
      </c>
      <c r="K15" s="5" t="s">
        <v>53</v>
      </c>
    </row>
    <row r="16" spans="1:11" x14ac:dyDescent="0.15">
      <c r="A16" s="12" t="s">
        <v>54</v>
      </c>
      <c r="B16" s="12" t="s">
        <v>55</v>
      </c>
      <c r="C16" s="13">
        <v>7.2927467477496304E-4</v>
      </c>
      <c r="D16" s="10">
        <f>-LOG10(C16)</f>
        <v>3.137108867742989</v>
      </c>
      <c r="E16" s="14" t="s">
        <v>11</v>
      </c>
      <c r="F16" s="12">
        <v>4</v>
      </c>
      <c r="G16" s="12">
        <v>0.41346811583187698</v>
      </c>
      <c r="H16" s="11">
        <f>F16/G16</f>
        <v>9.6742647058823437</v>
      </c>
      <c r="I16" s="12">
        <v>170</v>
      </c>
      <c r="J16" s="12" t="s">
        <v>56</v>
      </c>
      <c r="K16" s="12" t="s">
        <v>57</v>
      </c>
    </row>
    <row r="17" spans="1:11" x14ac:dyDescent="0.15">
      <c r="A17" t="s">
        <v>58</v>
      </c>
      <c r="B17" t="s">
        <v>59</v>
      </c>
      <c r="C17" s="1">
        <v>7.4547042640700002E-4</v>
      </c>
      <c r="D17" s="3">
        <f>-LOG10(C17)</f>
        <v>3.127569580786449</v>
      </c>
      <c r="E17" s="2" t="s">
        <v>11</v>
      </c>
      <c r="F17">
        <v>4</v>
      </c>
      <c r="G17">
        <v>0.41590028121912298</v>
      </c>
      <c r="H17" s="4">
        <f>F17/G17</f>
        <v>9.6176900584795302</v>
      </c>
      <c r="I17">
        <v>171</v>
      </c>
      <c r="J17" t="s">
        <v>60</v>
      </c>
      <c r="K17" t="s">
        <v>61</v>
      </c>
    </row>
    <row r="18" spans="1:11" x14ac:dyDescent="0.15">
      <c r="A18" t="s">
        <v>62</v>
      </c>
      <c r="B18" t="s">
        <v>63</v>
      </c>
      <c r="C18" s="1">
        <v>7.6184617274254103E-4</v>
      </c>
      <c r="D18" s="3">
        <f>-LOG10(C18)</f>
        <v>3.1181327098588074</v>
      </c>
      <c r="E18" s="2" t="s">
        <v>11</v>
      </c>
      <c r="F18">
        <v>2</v>
      </c>
      <c r="G18">
        <v>4.1346811583187697E-2</v>
      </c>
      <c r="H18" s="4">
        <f>F18/G18</f>
        <v>48.371323529411718</v>
      </c>
      <c r="I18">
        <v>17</v>
      </c>
      <c r="J18" t="s">
        <v>64</v>
      </c>
      <c r="K18" t="s">
        <v>65</v>
      </c>
    </row>
    <row r="19" spans="1:11" x14ac:dyDescent="0.15">
      <c r="A19" t="s">
        <v>66</v>
      </c>
      <c r="B19" t="s">
        <v>67</v>
      </c>
      <c r="C19" s="1">
        <v>9.55004869386421E-4</v>
      </c>
      <c r="D19" s="3">
        <f>-LOG10(C19)</f>
        <v>3.019994414026451</v>
      </c>
      <c r="E19" s="2" t="s">
        <v>11</v>
      </c>
      <c r="F19">
        <v>2</v>
      </c>
      <c r="G19">
        <v>4.6211142357680299E-2</v>
      </c>
      <c r="H19" s="4">
        <f>F19/G19</f>
        <v>43.279605263157919</v>
      </c>
      <c r="I19">
        <v>19</v>
      </c>
      <c r="J19" t="s">
        <v>68</v>
      </c>
      <c r="K19" t="s">
        <v>69</v>
      </c>
    </row>
    <row r="20" spans="1:11" x14ac:dyDescent="0.15">
      <c r="A20" t="s">
        <v>70</v>
      </c>
      <c r="B20" t="s">
        <v>71</v>
      </c>
      <c r="C20" s="1">
        <v>9.55004869386421E-4</v>
      </c>
      <c r="D20" s="3">
        <f>-LOG10(C20)</f>
        <v>3.019994414026451</v>
      </c>
      <c r="E20" s="2" t="s">
        <v>11</v>
      </c>
      <c r="F20">
        <v>2</v>
      </c>
      <c r="G20">
        <v>4.6211142357680299E-2</v>
      </c>
      <c r="H20" s="4">
        <f>F20/G20</f>
        <v>43.279605263157919</v>
      </c>
      <c r="I20">
        <v>19</v>
      </c>
      <c r="J20" t="s">
        <v>72</v>
      </c>
      <c r="K20" t="s">
        <v>73</v>
      </c>
    </row>
    <row r="21" spans="1:11" x14ac:dyDescent="0.15">
      <c r="A21" t="s">
        <v>74</v>
      </c>
      <c r="B21" t="s">
        <v>75</v>
      </c>
      <c r="C21" s="1">
        <v>9.6808733500840596E-4</v>
      </c>
      <c r="D21" s="3">
        <f>-LOG10(C21)</f>
        <v>3.0140854614919079</v>
      </c>
      <c r="E21" s="2" t="s">
        <v>11</v>
      </c>
      <c r="F21">
        <v>5</v>
      </c>
      <c r="G21">
        <v>0.77829292391882599</v>
      </c>
      <c r="H21" s="4">
        <f>F21/G21</f>
        <v>6.4243164062500044</v>
      </c>
      <c r="I21">
        <v>320</v>
      </c>
      <c r="J21" t="s">
        <v>76</v>
      </c>
      <c r="K21" t="s">
        <v>77</v>
      </c>
    </row>
    <row r="22" spans="1:11" x14ac:dyDescent="0.15">
      <c r="A22" t="s">
        <v>78</v>
      </c>
      <c r="B22" t="s">
        <v>79</v>
      </c>
      <c r="C22" s="1">
        <v>1.16616946666592E-3</v>
      </c>
      <c r="D22" s="3">
        <f>-LOG10(C22)</f>
        <v>2.9332383337193821</v>
      </c>
      <c r="E22" s="2" t="s">
        <v>11</v>
      </c>
      <c r="F22">
        <v>3</v>
      </c>
      <c r="G22">
        <v>0.20916622330318499</v>
      </c>
      <c r="H22" s="4">
        <f>F22/G22</f>
        <v>14.342659883720904</v>
      </c>
      <c r="I22">
        <v>86</v>
      </c>
      <c r="J22" t="s">
        <v>80</v>
      </c>
      <c r="K22" t="s">
        <v>81</v>
      </c>
    </row>
    <row r="23" spans="1:11" x14ac:dyDescent="0.15">
      <c r="A23" t="s">
        <v>82</v>
      </c>
      <c r="B23" t="s">
        <v>83</v>
      </c>
      <c r="C23" s="1">
        <v>1.1692575732868301E-3</v>
      </c>
      <c r="D23" s="3">
        <f>-LOG10(C23)</f>
        <v>2.9320898084829361</v>
      </c>
      <c r="E23" s="2" t="s">
        <v>11</v>
      </c>
      <c r="F23">
        <v>2</v>
      </c>
      <c r="G23">
        <v>5.1075473132172998E-2</v>
      </c>
      <c r="H23" s="4">
        <f>F23/G23</f>
        <v>39.157738095238088</v>
      </c>
      <c r="I23">
        <v>21</v>
      </c>
      <c r="J23" t="s">
        <v>84</v>
      </c>
      <c r="K23" t="s">
        <v>85</v>
      </c>
    </row>
    <row r="24" spans="1:11" x14ac:dyDescent="0.15">
      <c r="A24" t="s">
        <v>86</v>
      </c>
      <c r="B24" t="s">
        <v>87</v>
      </c>
      <c r="C24" s="1">
        <v>1.4044075754962801E-3</v>
      </c>
      <c r="D24" s="3">
        <f>-LOG10(C24)</f>
        <v>2.8525068365782622</v>
      </c>
      <c r="E24" s="2" t="s">
        <v>11</v>
      </c>
      <c r="F24">
        <v>2</v>
      </c>
      <c r="G24">
        <v>5.5939803906665697E-2</v>
      </c>
      <c r="H24" s="4">
        <f>F24/G24</f>
        <v>35.752717391304323</v>
      </c>
      <c r="I24">
        <v>23</v>
      </c>
      <c r="J24" t="s">
        <v>88</v>
      </c>
      <c r="K24" t="s">
        <v>89</v>
      </c>
    </row>
    <row r="25" spans="1:11" x14ac:dyDescent="0.15">
      <c r="A25" t="s">
        <v>90</v>
      </c>
      <c r="B25" t="s">
        <v>91</v>
      </c>
      <c r="C25" s="1">
        <v>1.4044075754962801E-3</v>
      </c>
      <c r="D25" s="3">
        <f>-LOG10(C25)</f>
        <v>2.8525068365782622</v>
      </c>
      <c r="E25" s="2" t="s">
        <v>11</v>
      </c>
      <c r="F25">
        <v>2</v>
      </c>
      <c r="G25">
        <v>5.5939803906665697E-2</v>
      </c>
      <c r="H25" s="4">
        <f>F25/G25</f>
        <v>35.752717391304323</v>
      </c>
      <c r="I25">
        <v>23</v>
      </c>
      <c r="J25" t="s">
        <v>64</v>
      </c>
      <c r="K25" t="s">
        <v>65</v>
      </c>
    </row>
    <row r="26" spans="1:11" x14ac:dyDescent="0.15">
      <c r="A26" t="s">
        <v>92</v>
      </c>
      <c r="B26" t="s">
        <v>93</v>
      </c>
      <c r="C26" s="1">
        <v>1.5297579457848301E-3</v>
      </c>
      <c r="D26" s="3">
        <f>-LOG10(C26)</f>
        <v>2.8153772823368741</v>
      </c>
      <c r="E26" s="2" t="s">
        <v>11</v>
      </c>
      <c r="F26">
        <v>2</v>
      </c>
      <c r="G26">
        <v>5.8371969293912002E-2</v>
      </c>
      <c r="H26" s="4">
        <f>F26/G26</f>
        <v>34.263020833333321</v>
      </c>
      <c r="I26">
        <v>24</v>
      </c>
      <c r="J26" t="s">
        <v>64</v>
      </c>
      <c r="K26" t="s">
        <v>65</v>
      </c>
    </row>
    <row r="27" spans="1:11" x14ac:dyDescent="0.15">
      <c r="A27" t="s">
        <v>94</v>
      </c>
      <c r="B27" t="s">
        <v>95</v>
      </c>
      <c r="C27" s="1">
        <v>2.0702330147025702E-3</v>
      </c>
      <c r="D27" s="3">
        <f>-LOG10(C27)</f>
        <v>2.683980769855058</v>
      </c>
      <c r="E27" s="2" t="s">
        <v>11</v>
      </c>
      <c r="F27">
        <v>3</v>
      </c>
      <c r="G27">
        <v>0.255377365660865</v>
      </c>
      <c r="H27" s="4">
        <f>F27/G27</f>
        <v>11.747321428571427</v>
      </c>
      <c r="I27">
        <v>105</v>
      </c>
      <c r="J27" t="s">
        <v>96</v>
      </c>
      <c r="K27" t="s">
        <v>97</v>
      </c>
    </row>
    <row r="28" spans="1:11" x14ac:dyDescent="0.15">
      <c r="A28" t="s">
        <v>98</v>
      </c>
      <c r="B28" t="s">
        <v>99</v>
      </c>
      <c r="C28" s="1">
        <v>2.0824290030172299E-3</v>
      </c>
      <c r="D28" s="3">
        <f>-LOG10(C28)</f>
        <v>2.681429796222953</v>
      </c>
      <c r="E28" s="2" t="s">
        <v>11</v>
      </c>
      <c r="F28">
        <v>2</v>
      </c>
      <c r="G28">
        <v>6.8100630842897303E-2</v>
      </c>
      <c r="H28" s="4">
        <f>F28/G28</f>
        <v>29.368303571428577</v>
      </c>
      <c r="I28">
        <v>28</v>
      </c>
      <c r="J28" t="s">
        <v>100</v>
      </c>
      <c r="K28" t="s">
        <v>101</v>
      </c>
    </row>
    <row r="29" spans="1:11" x14ac:dyDescent="0.15">
      <c r="A29" t="s">
        <v>102</v>
      </c>
      <c r="B29" t="s">
        <v>103</v>
      </c>
      <c r="C29" s="1">
        <v>2.2434953926572599E-3</v>
      </c>
      <c r="D29" s="3">
        <f>-LOG10(C29)</f>
        <v>2.6490748180166137</v>
      </c>
      <c r="E29" s="2" t="s">
        <v>11</v>
      </c>
      <c r="F29">
        <v>3</v>
      </c>
      <c r="G29">
        <v>0.26267386182260399</v>
      </c>
      <c r="H29" s="4">
        <f>F29/G29</f>
        <v>11.421006944444443</v>
      </c>
      <c r="I29">
        <v>108</v>
      </c>
      <c r="J29" t="s">
        <v>104</v>
      </c>
      <c r="K29" t="s">
        <v>105</v>
      </c>
    </row>
    <row r="30" spans="1:11" x14ac:dyDescent="0.15">
      <c r="A30" t="s">
        <v>106</v>
      </c>
      <c r="B30" t="s">
        <v>107</v>
      </c>
      <c r="C30" s="1">
        <v>2.3891890551143301E-3</v>
      </c>
      <c r="D30" s="3">
        <f>-LOG10(C30)</f>
        <v>2.6217494834253587</v>
      </c>
      <c r="E30" s="2" t="s">
        <v>11</v>
      </c>
      <c r="F30">
        <v>2</v>
      </c>
      <c r="G30">
        <v>7.2964961617389995E-2</v>
      </c>
      <c r="H30" s="4">
        <f>F30/G30</f>
        <v>27.410416666666663</v>
      </c>
      <c r="I30">
        <v>30</v>
      </c>
      <c r="J30" t="s">
        <v>88</v>
      </c>
      <c r="K30" t="s">
        <v>89</v>
      </c>
    </row>
    <row r="31" spans="1:11" x14ac:dyDescent="0.15">
      <c r="A31" t="s">
        <v>108</v>
      </c>
      <c r="B31" t="s">
        <v>109</v>
      </c>
      <c r="C31" s="1">
        <v>2.5500914601087202E-3</v>
      </c>
      <c r="D31" s="3">
        <f>-LOG10(C31)</f>
        <v>2.5934442431314468</v>
      </c>
      <c r="E31" s="2" t="s">
        <v>11</v>
      </c>
      <c r="F31">
        <v>2</v>
      </c>
      <c r="G31">
        <v>7.53971270046363E-2</v>
      </c>
      <c r="H31" s="4">
        <f>F31/G31</f>
        <v>26.526209677419359</v>
      </c>
      <c r="I31">
        <v>31</v>
      </c>
      <c r="J31" t="s">
        <v>110</v>
      </c>
      <c r="K31" t="s">
        <v>111</v>
      </c>
    </row>
    <row r="32" spans="1:11" x14ac:dyDescent="0.15">
      <c r="A32" t="s">
        <v>112</v>
      </c>
      <c r="B32" t="s">
        <v>113</v>
      </c>
      <c r="C32" s="1">
        <v>2.7159770883933201E-3</v>
      </c>
      <c r="D32" s="3">
        <f>-LOG10(C32)</f>
        <v>2.5660738980242024</v>
      </c>
      <c r="E32" s="2" t="s">
        <v>11</v>
      </c>
      <c r="F32">
        <v>2</v>
      </c>
      <c r="G32">
        <v>7.7829292391882604E-2</v>
      </c>
      <c r="H32" s="4">
        <f>F32/G32</f>
        <v>25.697265625000014</v>
      </c>
      <c r="I32">
        <v>32</v>
      </c>
      <c r="J32" t="s">
        <v>114</v>
      </c>
      <c r="K32" t="s">
        <v>115</v>
      </c>
    </row>
    <row r="33" spans="1:11" x14ac:dyDescent="0.15">
      <c r="A33" t="s">
        <v>116</v>
      </c>
      <c r="B33" t="s">
        <v>117</v>
      </c>
      <c r="C33" s="1">
        <v>2.88522875220133E-3</v>
      </c>
      <c r="D33" s="3">
        <f>-LOG10(C33)</f>
        <v>2.5398197485809031</v>
      </c>
      <c r="E33" s="2" t="s">
        <v>11</v>
      </c>
      <c r="F33">
        <v>3</v>
      </c>
      <c r="G33">
        <v>0.28699551569506698</v>
      </c>
      <c r="H33" s="4">
        <f>F33/G33</f>
        <v>10.453125000000011</v>
      </c>
      <c r="I33">
        <v>118</v>
      </c>
      <c r="J33" t="s">
        <v>118</v>
      </c>
      <c r="K33" t="s">
        <v>119</v>
      </c>
    </row>
    <row r="34" spans="1:11" x14ac:dyDescent="0.15">
      <c r="A34" t="s">
        <v>120</v>
      </c>
      <c r="B34" t="s">
        <v>121</v>
      </c>
      <c r="C34" s="1">
        <v>3.2432969586886498E-3</v>
      </c>
      <c r="D34" s="3">
        <f>-LOG10(C34)</f>
        <v>2.4890132851797957</v>
      </c>
      <c r="E34" s="2" t="s">
        <v>11</v>
      </c>
      <c r="F34">
        <v>2</v>
      </c>
      <c r="G34">
        <v>8.5125788553621601E-2</v>
      </c>
      <c r="H34" s="4">
        <f>F34/G34</f>
        <v>23.494642857142871</v>
      </c>
      <c r="I34">
        <v>35</v>
      </c>
      <c r="J34" t="s">
        <v>40</v>
      </c>
      <c r="K34" t="s">
        <v>41</v>
      </c>
    </row>
    <row r="35" spans="1:11" x14ac:dyDescent="0.15">
      <c r="A35" t="s">
        <v>122</v>
      </c>
      <c r="B35" t="s">
        <v>123</v>
      </c>
      <c r="C35" s="1">
        <v>3.2432969586886498E-3</v>
      </c>
      <c r="D35" s="3">
        <f>-LOG10(C35)</f>
        <v>2.4890132851797957</v>
      </c>
      <c r="E35" s="2" t="s">
        <v>11</v>
      </c>
      <c r="F35">
        <v>2</v>
      </c>
      <c r="G35">
        <v>8.5125788553621601E-2</v>
      </c>
      <c r="H35" s="4">
        <f>F35/G35</f>
        <v>23.494642857142871</v>
      </c>
      <c r="I35">
        <v>35</v>
      </c>
      <c r="J35" t="s">
        <v>114</v>
      </c>
      <c r="K35" t="s">
        <v>115</v>
      </c>
    </row>
    <row r="36" spans="1:11" x14ac:dyDescent="0.15">
      <c r="A36" t="s">
        <v>124</v>
      </c>
      <c r="B36" t="s">
        <v>125</v>
      </c>
      <c r="C36" s="1">
        <v>3.4288795133523898E-3</v>
      </c>
      <c r="D36" s="3">
        <f>-LOG10(C36)</f>
        <v>2.4648477751957989</v>
      </c>
      <c r="E36" s="2" t="s">
        <v>11</v>
      </c>
      <c r="F36">
        <v>2</v>
      </c>
      <c r="G36">
        <v>8.7557953940868002E-2</v>
      </c>
      <c r="H36" s="4">
        <f>F36/G36</f>
        <v>22.842013888888882</v>
      </c>
      <c r="I36">
        <v>36</v>
      </c>
      <c r="J36" t="s">
        <v>126</v>
      </c>
      <c r="K36" t="s">
        <v>127</v>
      </c>
    </row>
    <row r="37" spans="1:11" x14ac:dyDescent="0.15">
      <c r="A37" t="s">
        <v>128</v>
      </c>
      <c r="B37" t="s">
        <v>129</v>
      </c>
      <c r="C37" s="1">
        <v>3.7101091954192802E-3</v>
      </c>
      <c r="D37" s="3">
        <f>-LOG10(C37)</f>
        <v>2.4306133081018912</v>
      </c>
      <c r="E37" s="2" t="s">
        <v>11</v>
      </c>
      <c r="F37">
        <v>3</v>
      </c>
      <c r="G37">
        <v>0.31374933495477703</v>
      </c>
      <c r="H37" s="4">
        <f>F37/G37</f>
        <v>9.5617732558139501</v>
      </c>
      <c r="I37">
        <v>129</v>
      </c>
      <c r="J37" t="s">
        <v>130</v>
      </c>
      <c r="K37" t="s">
        <v>131</v>
      </c>
    </row>
    <row r="38" spans="1:11" x14ac:dyDescent="0.15">
      <c r="A38" t="s">
        <v>132</v>
      </c>
      <c r="B38" t="s">
        <v>133</v>
      </c>
      <c r="C38" s="1">
        <v>3.76185500533412E-3</v>
      </c>
      <c r="D38" s="3">
        <f>-LOG10(C38)</f>
        <v>2.4245979476471038</v>
      </c>
      <c r="E38" s="2" t="s">
        <v>11</v>
      </c>
      <c r="F38">
        <v>4</v>
      </c>
      <c r="G38">
        <v>0.64695599300752404</v>
      </c>
      <c r="H38" s="4">
        <f>F38/G38</f>
        <v>6.1828007518797037</v>
      </c>
      <c r="I38">
        <v>266</v>
      </c>
      <c r="J38" t="s">
        <v>134</v>
      </c>
      <c r="K38" t="s">
        <v>135</v>
      </c>
    </row>
    <row r="39" spans="1:11" x14ac:dyDescent="0.15">
      <c r="A39" t="s">
        <v>136</v>
      </c>
      <c r="B39" t="s">
        <v>137</v>
      </c>
      <c r="C39" s="1">
        <v>3.8146182144824501E-3</v>
      </c>
      <c r="D39" s="3">
        <f>-LOG10(C39)</f>
        <v>2.4185489218350948</v>
      </c>
      <c r="E39" s="2" t="s">
        <v>11</v>
      </c>
      <c r="F39">
        <v>2</v>
      </c>
      <c r="G39">
        <v>9.2422284715360598E-2</v>
      </c>
      <c r="H39" s="4">
        <f>F39/G39</f>
        <v>21.639802631578959</v>
      </c>
      <c r="I39">
        <v>38</v>
      </c>
      <c r="J39" t="s">
        <v>138</v>
      </c>
      <c r="K39" t="s">
        <v>139</v>
      </c>
    </row>
    <row r="40" spans="1:11" x14ac:dyDescent="0.15">
      <c r="A40" t="s">
        <v>140</v>
      </c>
      <c r="B40" t="s">
        <v>141</v>
      </c>
      <c r="C40" s="1">
        <v>3.9575421464635597E-3</v>
      </c>
      <c r="D40" s="3">
        <f>-LOG10(C40)</f>
        <v>2.4025744513540235</v>
      </c>
      <c r="E40" s="2" t="s">
        <v>11</v>
      </c>
      <c r="F40">
        <v>3</v>
      </c>
      <c r="G40">
        <v>0.32104583111651602</v>
      </c>
      <c r="H40" s="4">
        <f>F40/G40</f>
        <v>9.3444602272727249</v>
      </c>
      <c r="I40">
        <v>132</v>
      </c>
      <c r="J40" t="s">
        <v>142</v>
      </c>
      <c r="K40" t="s">
        <v>143</v>
      </c>
    </row>
    <row r="41" spans="1:11" x14ac:dyDescent="0.15">
      <c r="A41" t="s">
        <v>144</v>
      </c>
      <c r="B41" t="s">
        <v>145</v>
      </c>
      <c r="C41" s="1">
        <v>4.2196334984226603E-3</v>
      </c>
      <c r="D41" s="3">
        <f>-LOG10(C41)</f>
        <v>2.3747252685939864</v>
      </c>
      <c r="E41" s="2" t="s">
        <v>11</v>
      </c>
      <c r="F41">
        <v>2</v>
      </c>
      <c r="G41">
        <v>9.7286615489853304E-2</v>
      </c>
      <c r="H41" s="4">
        <f>F41/G41</f>
        <v>20.557812500000001</v>
      </c>
      <c r="I41">
        <v>40</v>
      </c>
      <c r="J41" t="s">
        <v>110</v>
      </c>
      <c r="K41" t="s">
        <v>111</v>
      </c>
    </row>
    <row r="42" spans="1:11" x14ac:dyDescent="0.15">
      <c r="A42" t="s">
        <v>146</v>
      </c>
      <c r="B42" t="s">
        <v>147</v>
      </c>
      <c r="C42" s="1">
        <v>4.2196334984226603E-3</v>
      </c>
      <c r="D42" s="3">
        <f>-LOG10(C42)</f>
        <v>2.3747252685939864</v>
      </c>
      <c r="E42" s="2" t="s">
        <v>11</v>
      </c>
      <c r="F42">
        <v>2</v>
      </c>
      <c r="G42">
        <v>9.7286615489853304E-2</v>
      </c>
      <c r="H42" s="4">
        <f>F42/G42</f>
        <v>20.557812500000001</v>
      </c>
      <c r="I42">
        <v>40</v>
      </c>
      <c r="J42" t="s">
        <v>148</v>
      </c>
      <c r="K42" t="s">
        <v>149</v>
      </c>
    </row>
    <row r="43" spans="1:11" x14ac:dyDescent="0.15">
      <c r="A43" t="s">
        <v>150</v>
      </c>
      <c r="B43" t="s">
        <v>151</v>
      </c>
      <c r="C43" s="1">
        <v>4.4582052772312204E-3</v>
      </c>
      <c r="D43" s="3">
        <f>-LOG10(C43)</f>
        <v>2.3508399383868976</v>
      </c>
      <c r="E43" s="2" t="s">
        <v>11</v>
      </c>
      <c r="F43">
        <v>4</v>
      </c>
      <c r="G43">
        <v>0.67857414304172703</v>
      </c>
      <c r="H43" s="4">
        <f>F43/G43</f>
        <v>5.8947132616487439</v>
      </c>
      <c r="I43">
        <v>279</v>
      </c>
      <c r="J43" t="s">
        <v>152</v>
      </c>
      <c r="K43" t="s">
        <v>153</v>
      </c>
    </row>
    <row r="44" spans="1:11" x14ac:dyDescent="0.15">
      <c r="A44" t="s">
        <v>154</v>
      </c>
      <c r="B44" t="s">
        <v>155</v>
      </c>
      <c r="C44" s="1">
        <v>4.5725654526948397E-3</v>
      </c>
      <c r="D44" s="3">
        <f>-LOG10(C44)</f>
        <v>2.3398400692215295</v>
      </c>
      <c r="E44" s="2" t="s">
        <v>11</v>
      </c>
      <c r="F44">
        <v>4</v>
      </c>
      <c r="G44">
        <v>0.68343847381621903</v>
      </c>
      <c r="H44" s="4">
        <f>F44/G44</f>
        <v>5.8527580071174414</v>
      </c>
      <c r="I44">
        <v>281</v>
      </c>
      <c r="J44" t="s">
        <v>152</v>
      </c>
      <c r="K44" t="s">
        <v>153</v>
      </c>
    </row>
    <row r="45" spans="1:11" x14ac:dyDescent="0.15">
      <c r="A45" t="s">
        <v>156</v>
      </c>
      <c r="B45" t="s">
        <v>157</v>
      </c>
      <c r="C45" s="1">
        <v>4.8528687606556997E-3</v>
      </c>
      <c r="D45" s="3">
        <f>-LOG10(C45)</f>
        <v>2.3140014534392432</v>
      </c>
      <c r="E45" s="2" t="s">
        <v>11</v>
      </c>
      <c r="F45">
        <v>1</v>
      </c>
      <c r="G45">
        <v>4.8643307744926697E-3</v>
      </c>
      <c r="H45" s="4">
        <f>F45/G45</f>
        <v>205.57812499999983</v>
      </c>
      <c r="I45">
        <v>2</v>
      </c>
      <c r="J45" t="s">
        <v>158</v>
      </c>
      <c r="K45">
        <v>241</v>
      </c>
    </row>
    <row r="46" spans="1:11" x14ac:dyDescent="0.15">
      <c r="A46" t="s">
        <v>159</v>
      </c>
      <c r="B46" t="s">
        <v>160</v>
      </c>
      <c r="C46" s="1">
        <v>4.8528687606556997E-3</v>
      </c>
      <c r="D46" s="3">
        <f>-LOG10(C46)</f>
        <v>2.3140014534392432</v>
      </c>
      <c r="E46" s="2" t="s">
        <v>11</v>
      </c>
      <c r="F46">
        <v>1</v>
      </c>
      <c r="G46">
        <v>4.8643307744926697E-3</v>
      </c>
      <c r="H46" s="4">
        <f>F46/G46</f>
        <v>205.57812499999983</v>
      </c>
      <c r="I46">
        <v>2</v>
      </c>
      <c r="J46" t="s">
        <v>161</v>
      </c>
      <c r="K46">
        <v>1230</v>
      </c>
    </row>
    <row r="47" spans="1:11" x14ac:dyDescent="0.15">
      <c r="A47" t="s">
        <v>162</v>
      </c>
      <c r="B47" t="s">
        <v>163</v>
      </c>
      <c r="C47" s="1">
        <v>4.8528687606556997E-3</v>
      </c>
      <c r="D47" s="3">
        <f>-LOG10(C47)</f>
        <v>2.3140014534392432</v>
      </c>
      <c r="E47" s="2" t="s">
        <v>11</v>
      </c>
      <c r="F47">
        <v>1</v>
      </c>
      <c r="G47">
        <v>4.8643307744926697E-3</v>
      </c>
      <c r="H47" s="4">
        <f>F47/G47</f>
        <v>205.57812499999983</v>
      </c>
      <c r="I47">
        <v>2</v>
      </c>
      <c r="J47" t="s">
        <v>164</v>
      </c>
      <c r="K47">
        <v>7098</v>
      </c>
    </row>
    <row r="48" spans="1:11" x14ac:dyDescent="0.15">
      <c r="A48" t="s">
        <v>165</v>
      </c>
      <c r="B48" t="s">
        <v>166</v>
      </c>
      <c r="C48" s="1">
        <v>4.8528687606556997E-3</v>
      </c>
      <c r="D48" s="3">
        <f>-LOG10(C48)</f>
        <v>2.3140014534392432</v>
      </c>
      <c r="E48" s="2" t="s">
        <v>11</v>
      </c>
      <c r="F48">
        <v>1</v>
      </c>
      <c r="G48">
        <v>4.8643307744926697E-3</v>
      </c>
      <c r="H48" s="4">
        <f>F48/G48</f>
        <v>205.57812499999983</v>
      </c>
      <c r="I48">
        <v>2</v>
      </c>
      <c r="J48" t="s">
        <v>161</v>
      </c>
      <c r="K48">
        <v>1230</v>
      </c>
    </row>
    <row r="49" spans="1:11" x14ac:dyDescent="0.15">
      <c r="A49" t="s">
        <v>167</v>
      </c>
      <c r="B49" t="s">
        <v>168</v>
      </c>
      <c r="C49" s="1">
        <v>4.8528687606556997E-3</v>
      </c>
      <c r="D49" s="3">
        <f>-LOG10(C49)</f>
        <v>2.3140014534392432</v>
      </c>
      <c r="E49" s="2" t="s">
        <v>11</v>
      </c>
      <c r="F49">
        <v>1</v>
      </c>
      <c r="G49">
        <v>4.8643307744926697E-3</v>
      </c>
      <c r="H49" s="4">
        <f>F49/G49</f>
        <v>205.57812499999983</v>
      </c>
      <c r="I49">
        <v>2</v>
      </c>
      <c r="J49" t="s">
        <v>169</v>
      </c>
      <c r="K49">
        <v>2896</v>
      </c>
    </row>
    <row r="50" spans="1:11" x14ac:dyDescent="0.15">
      <c r="A50" t="s">
        <v>170</v>
      </c>
      <c r="B50" t="s">
        <v>171</v>
      </c>
      <c r="C50" s="1">
        <v>4.8528687606556997E-3</v>
      </c>
      <c r="D50" s="3">
        <f>-LOG10(C50)</f>
        <v>2.3140014534392432</v>
      </c>
      <c r="E50" s="2" t="s">
        <v>11</v>
      </c>
      <c r="F50">
        <v>1</v>
      </c>
      <c r="G50">
        <v>4.8643307744926697E-3</v>
      </c>
      <c r="H50" s="4">
        <f>F50/G50</f>
        <v>205.57812499999983</v>
      </c>
      <c r="I50">
        <v>2</v>
      </c>
      <c r="J50" t="s">
        <v>172</v>
      </c>
      <c r="K50">
        <v>3684</v>
      </c>
    </row>
    <row r="51" spans="1:11" x14ac:dyDescent="0.15">
      <c r="A51" t="s">
        <v>173</v>
      </c>
      <c r="B51" t="s">
        <v>174</v>
      </c>
      <c r="C51" s="1">
        <v>4.8528687606556997E-3</v>
      </c>
      <c r="D51" s="3">
        <f>-LOG10(C51)</f>
        <v>2.3140014534392432</v>
      </c>
      <c r="E51" s="2" t="s">
        <v>11</v>
      </c>
      <c r="F51">
        <v>1</v>
      </c>
      <c r="G51">
        <v>4.8643307744926697E-3</v>
      </c>
      <c r="H51" s="4">
        <f>F51/G51</f>
        <v>205.57812499999983</v>
      </c>
      <c r="I51">
        <v>2</v>
      </c>
      <c r="J51" t="s">
        <v>175</v>
      </c>
      <c r="K51">
        <v>5579</v>
      </c>
    </row>
    <row r="52" spans="1:11" x14ac:dyDescent="0.15">
      <c r="A52" t="s">
        <v>176</v>
      </c>
      <c r="B52" t="s">
        <v>177</v>
      </c>
      <c r="C52" s="1">
        <v>4.8528687606556997E-3</v>
      </c>
      <c r="D52" s="3">
        <f>-LOG10(C52)</f>
        <v>2.3140014534392432</v>
      </c>
      <c r="E52" s="2" t="s">
        <v>11</v>
      </c>
      <c r="F52">
        <v>1</v>
      </c>
      <c r="G52">
        <v>4.8643307744926697E-3</v>
      </c>
      <c r="H52" s="4">
        <f>F52/G52</f>
        <v>205.57812499999983</v>
      </c>
      <c r="I52">
        <v>2</v>
      </c>
      <c r="J52" t="s">
        <v>158</v>
      </c>
      <c r="K52">
        <v>241</v>
      </c>
    </row>
    <row r="53" spans="1:11" x14ac:dyDescent="0.15">
      <c r="A53" t="s">
        <v>178</v>
      </c>
      <c r="B53" t="s">
        <v>179</v>
      </c>
      <c r="C53" s="1">
        <v>4.8528687606556997E-3</v>
      </c>
      <c r="D53" s="3">
        <f>-LOG10(C53)</f>
        <v>2.3140014534392432</v>
      </c>
      <c r="E53" s="2" t="s">
        <v>11</v>
      </c>
      <c r="F53">
        <v>1</v>
      </c>
      <c r="G53">
        <v>4.8643307744926697E-3</v>
      </c>
      <c r="H53" s="4">
        <f>F53/G53</f>
        <v>205.57812499999983</v>
      </c>
      <c r="I53">
        <v>2</v>
      </c>
      <c r="J53" t="s">
        <v>169</v>
      </c>
      <c r="K53">
        <v>2896</v>
      </c>
    </row>
    <row r="54" spans="1:11" x14ac:dyDescent="0.15">
      <c r="A54" t="s">
        <v>180</v>
      </c>
      <c r="B54" t="s">
        <v>181</v>
      </c>
      <c r="C54" s="1">
        <v>4.8528687606556997E-3</v>
      </c>
      <c r="D54" s="3">
        <f>-LOG10(C54)</f>
        <v>2.3140014534392432</v>
      </c>
      <c r="E54" s="2" t="s">
        <v>11</v>
      </c>
      <c r="F54">
        <v>1</v>
      </c>
      <c r="G54">
        <v>4.8643307744926697E-3</v>
      </c>
      <c r="H54" s="4">
        <f>F54/G54</f>
        <v>205.57812499999983</v>
      </c>
      <c r="I54">
        <v>2</v>
      </c>
      <c r="J54" t="s">
        <v>182</v>
      </c>
      <c r="K54">
        <v>3930</v>
      </c>
    </row>
    <row r="55" spans="1:11" x14ac:dyDescent="0.15">
      <c r="A55" t="s">
        <v>183</v>
      </c>
      <c r="B55" t="s">
        <v>184</v>
      </c>
      <c r="C55" s="1">
        <v>5.3152971034866403E-3</v>
      </c>
      <c r="D55" s="3">
        <f>-LOG10(C55)</f>
        <v>2.274472455167289</v>
      </c>
      <c r="E55" s="2" t="s">
        <v>11</v>
      </c>
      <c r="F55">
        <v>2</v>
      </c>
      <c r="G55">
        <v>0.10944744242608501</v>
      </c>
      <c r="H55" s="4">
        <f>F55/G55</f>
        <v>18.273611111111105</v>
      </c>
      <c r="I55">
        <v>45</v>
      </c>
      <c r="J55" t="s">
        <v>185</v>
      </c>
      <c r="K55" t="s">
        <v>186</v>
      </c>
    </row>
    <row r="56" spans="1:11" x14ac:dyDescent="0.15">
      <c r="A56" t="s">
        <v>187</v>
      </c>
      <c r="B56" t="s">
        <v>188</v>
      </c>
      <c r="C56" s="1">
        <v>5.4478328115731304E-3</v>
      </c>
      <c r="D56" s="3">
        <f>-LOG10(C56)</f>
        <v>2.2637762289450079</v>
      </c>
      <c r="E56" s="2" t="s">
        <v>11</v>
      </c>
      <c r="F56">
        <v>3</v>
      </c>
      <c r="G56">
        <v>0.35996047731245701</v>
      </c>
      <c r="H56" s="4">
        <f>F56/G56</f>
        <v>8.3342483108108159</v>
      </c>
      <c r="I56">
        <v>148</v>
      </c>
      <c r="J56" t="s">
        <v>189</v>
      </c>
      <c r="K56" t="s">
        <v>190</v>
      </c>
    </row>
    <row r="57" spans="1:11" x14ac:dyDescent="0.15">
      <c r="A57" t="s">
        <v>191</v>
      </c>
      <c r="B57" t="s">
        <v>192</v>
      </c>
      <c r="C57" s="1">
        <v>5.7863331909426101E-3</v>
      </c>
      <c r="D57" s="3">
        <f>-LOG10(C57)</f>
        <v>2.237596562250161</v>
      </c>
      <c r="E57" s="2" t="s">
        <v>11</v>
      </c>
      <c r="F57">
        <v>2</v>
      </c>
      <c r="G57">
        <v>0.114311773200578</v>
      </c>
      <c r="H57" s="4">
        <f>F57/G57</f>
        <v>17.496010638297818</v>
      </c>
      <c r="I57">
        <v>47</v>
      </c>
      <c r="J57" t="s">
        <v>114</v>
      </c>
      <c r="K57" t="s">
        <v>115</v>
      </c>
    </row>
    <row r="58" spans="1:11" x14ac:dyDescent="0.15">
      <c r="A58" t="s">
        <v>193</v>
      </c>
      <c r="B58" t="s">
        <v>194</v>
      </c>
      <c r="C58" s="1">
        <v>5.86612605115263E-3</v>
      </c>
      <c r="D58" s="3">
        <f>-LOG10(C58)</f>
        <v>2.2316486091475123</v>
      </c>
      <c r="E58" s="2" t="s">
        <v>11</v>
      </c>
      <c r="F58">
        <v>3</v>
      </c>
      <c r="G58">
        <v>0.369689138861443</v>
      </c>
      <c r="H58" s="4">
        <f>F58/G58</f>
        <v>8.1149259868420955</v>
      </c>
      <c r="I58">
        <v>152</v>
      </c>
      <c r="J58" t="s">
        <v>195</v>
      </c>
      <c r="K58" t="s">
        <v>196</v>
      </c>
    </row>
    <row r="59" spans="1:11" x14ac:dyDescent="0.15">
      <c r="A59" t="s">
        <v>197</v>
      </c>
      <c r="B59" t="s">
        <v>198</v>
      </c>
      <c r="C59" s="1">
        <v>5.8955043777435103E-3</v>
      </c>
      <c r="D59" s="3">
        <f>-LOG10(C59)</f>
        <v>2.2294790338088557</v>
      </c>
      <c r="E59" s="2" t="s">
        <v>11</v>
      </c>
      <c r="F59">
        <v>4</v>
      </c>
      <c r="G59">
        <v>0.734513946948392</v>
      </c>
      <c r="H59" s="4">
        <f>F59/G59</f>
        <v>5.4457781456953676</v>
      </c>
      <c r="I59">
        <v>302</v>
      </c>
      <c r="J59" t="s">
        <v>199</v>
      </c>
      <c r="K59" t="s">
        <v>200</v>
      </c>
    </row>
    <row r="60" spans="1:11" x14ac:dyDescent="0.15">
      <c r="A60" t="s">
        <v>201</v>
      </c>
      <c r="B60" t="s">
        <v>202</v>
      </c>
      <c r="C60" s="1">
        <v>6.0287829269879698E-3</v>
      </c>
      <c r="D60" s="3">
        <f>-LOG10(C60)</f>
        <v>2.2197703531073607</v>
      </c>
      <c r="E60" s="2" t="s">
        <v>11</v>
      </c>
      <c r="F60">
        <v>2</v>
      </c>
      <c r="G60">
        <v>0.116743938587824</v>
      </c>
      <c r="H60" s="4">
        <f>F60/G60</f>
        <v>17.131510416666661</v>
      </c>
      <c r="I60">
        <v>48</v>
      </c>
      <c r="J60" t="s">
        <v>40</v>
      </c>
      <c r="K60" t="s">
        <v>41</v>
      </c>
    </row>
    <row r="61" spans="1:11" x14ac:dyDescent="0.15">
      <c r="A61" t="s">
        <v>203</v>
      </c>
      <c r="B61" t="s">
        <v>204</v>
      </c>
      <c r="C61" s="1">
        <v>6.1921956427858499E-3</v>
      </c>
      <c r="D61" s="3">
        <f>-LOG10(C61)</f>
        <v>2.2081553305486712</v>
      </c>
      <c r="E61" s="2" t="s">
        <v>11</v>
      </c>
      <c r="F61">
        <v>3</v>
      </c>
      <c r="G61">
        <v>0.376985635023182</v>
      </c>
      <c r="H61" s="4">
        <f>F61/G61</f>
        <v>7.9578629032257977</v>
      </c>
      <c r="I61">
        <v>155</v>
      </c>
      <c r="J61" t="s">
        <v>205</v>
      </c>
      <c r="K61" t="s">
        <v>206</v>
      </c>
    </row>
    <row r="62" spans="1:11" x14ac:dyDescent="0.15">
      <c r="A62" t="s">
        <v>207</v>
      </c>
      <c r="B62" t="s">
        <v>208</v>
      </c>
      <c r="C62" s="1">
        <v>6.2758238176042003E-3</v>
      </c>
      <c r="D62" s="3">
        <f>-LOG10(C62)</f>
        <v>2.2023292569455704</v>
      </c>
      <c r="E62" s="2" t="s">
        <v>11</v>
      </c>
      <c r="F62">
        <v>2</v>
      </c>
      <c r="G62">
        <v>0.11917610397507</v>
      </c>
      <c r="H62" s="4">
        <f>F62/G62</f>
        <v>16.781887755102083</v>
      </c>
      <c r="I62">
        <v>49</v>
      </c>
      <c r="J62" t="s">
        <v>209</v>
      </c>
      <c r="K62" t="s">
        <v>210</v>
      </c>
    </row>
    <row r="63" spans="1:11" x14ac:dyDescent="0.15">
      <c r="A63" t="s">
        <v>211</v>
      </c>
      <c r="B63" t="s">
        <v>212</v>
      </c>
      <c r="C63" s="1">
        <v>6.5274334740081904E-3</v>
      </c>
      <c r="D63" s="3">
        <f>-LOG10(C63)</f>
        <v>2.1852575457046926</v>
      </c>
      <c r="E63" s="2" t="s">
        <v>11</v>
      </c>
      <c r="F63">
        <v>2</v>
      </c>
      <c r="G63">
        <v>0.121608269362317</v>
      </c>
      <c r="H63" s="4">
        <f>F63/G63</f>
        <v>16.446249999999949</v>
      </c>
      <c r="I63">
        <v>50</v>
      </c>
      <c r="J63" t="s">
        <v>88</v>
      </c>
      <c r="K63" t="s">
        <v>89</v>
      </c>
    </row>
    <row r="64" spans="1:11" x14ac:dyDescent="0.15">
      <c r="A64" t="s">
        <v>213</v>
      </c>
      <c r="B64" t="s">
        <v>214</v>
      </c>
      <c r="C64" s="1">
        <v>6.5274334740081904E-3</v>
      </c>
      <c r="D64" s="3">
        <f>-LOG10(C64)</f>
        <v>2.1852575457046926</v>
      </c>
      <c r="E64" s="2" t="s">
        <v>11</v>
      </c>
      <c r="F64">
        <v>2</v>
      </c>
      <c r="G64">
        <v>0.121608269362317</v>
      </c>
      <c r="H64" s="4">
        <f>F64/G64</f>
        <v>16.446249999999949</v>
      </c>
      <c r="I64">
        <v>50</v>
      </c>
      <c r="J64" t="s">
        <v>215</v>
      </c>
      <c r="K64" t="s">
        <v>216</v>
      </c>
    </row>
    <row r="65" spans="1:11" x14ac:dyDescent="0.15">
      <c r="A65" t="s">
        <v>217</v>
      </c>
      <c r="B65" t="s">
        <v>218</v>
      </c>
      <c r="C65" s="1">
        <v>6.5274334740081904E-3</v>
      </c>
      <c r="D65" s="3">
        <f>-LOG10(C65)</f>
        <v>2.1852575457046926</v>
      </c>
      <c r="E65" s="2" t="s">
        <v>11</v>
      </c>
      <c r="F65">
        <v>2</v>
      </c>
      <c r="G65">
        <v>0.121608269362317</v>
      </c>
      <c r="H65" s="4">
        <f>F65/G65</f>
        <v>16.446249999999949</v>
      </c>
      <c r="I65">
        <v>50</v>
      </c>
      <c r="J65" t="s">
        <v>110</v>
      </c>
      <c r="K65" t="s">
        <v>111</v>
      </c>
    </row>
    <row r="66" spans="1:11" x14ac:dyDescent="0.15">
      <c r="A66" t="s">
        <v>219</v>
      </c>
      <c r="B66" t="s">
        <v>220</v>
      </c>
      <c r="C66" s="1">
        <v>7.0442698972869198E-3</v>
      </c>
      <c r="D66" s="3">
        <f>-LOG10(C66)</f>
        <v>2.1521640126342256</v>
      </c>
      <c r="E66" s="2" t="s">
        <v>11</v>
      </c>
      <c r="F66">
        <v>2</v>
      </c>
      <c r="G66">
        <v>0.126472600136809</v>
      </c>
      <c r="H66" s="4">
        <f>F66/G66</f>
        <v>15.813701923076961</v>
      </c>
      <c r="I66">
        <v>52</v>
      </c>
      <c r="J66" t="s">
        <v>221</v>
      </c>
      <c r="K66" t="s">
        <v>222</v>
      </c>
    </row>
    <row r="67" spans="1:11" x14ac:dyDescent="0.15">
      <c r="A67" t="s">
        <v>223</v>
      </c>
      <c r="B67" t="s">
        <v>224</v>
      </c>
      <c r="C67" s="1">
        <v>7.2793031408651199E-3</v>
      </c>
      <c r="D67" s="3">
        <f>-LOG10(C67)</f>
        <v>2.1379101943906278</v>
      </c>
      <c r="E67" s="2" t="s">
        <v>11</v>
      </c>
      <c r="F67">
        <v>1</v>
      </c>
      <c r="G67">
        <v>7.2964961617390002E-3</v>
      </c>
      <c r="H67" s="4">
        <f>F67/G67</f>
        <v>137.05208333333329</v>
      </c>
      <c r="I67">
        <v>3</v>
      </c>
      <c r="J67" t="s">
        <v>158</v>
      </c>
      <c r="K67">
        <v>241</v>
      </c>
    </row>
    <row r="68" spans="1:11" x14ac:dyDescent="0.15">
      <c r="A68" t="s">
        <v>225</v>
      </c>
      <c r="B68" t="s">
        <v>226</v>
      </c>
      <c r="C68" s="1">
        <v>7.2793031408651199E-3</v>
      </c>
      <c r="D68" s="3">
        <f>-LOG10(C68)</f>
        <v>2.1379101943906278</v>
      </c>
      <c r="E68" s="2" t="s">
        <v>11</v>
      </c>
      <c r="F68">
        <v>1</v>
      </c>
      <c r="G68">
        <v>7.2964961617390002E-3</v>
      </c>
      <c r="H68" s="4">
        <f>F68/G68</f>
        <v>137.05208333333329</v>
      </c>
      <c r="I68">
        <v>3</v>
      </c>
      <c r="J68" t="s">
        <v>227</v>
      </c>
      <c r="K68">
        <v>3001</v>
      </c>
    </row>
    <row r="69" spans="1:11" x14ac:dyDescent="0.15">
      <c r="A69" t="s">
        <v>228</v>
      </c>
      <c r="B69" t="s">
        <v>229</v>
      </c>
      <c r="C69" s="1">
        <v>7.2793031408651199E-3</v>
      </c>
      <c r="D69" s="3">
        <f>-LOG10(C69)</f>
        <v>2.1379101943906278</v>
      </c>
      <c r="E69" s="2" t="s">
        <v>11</v>
      </c>
      <c r="F69">
        <v>1</v>
      </c>
      <c r="G69">
        <v>7.2964961617390002E-3</v>
      </c>
      <c r="H69" s="4">
        <f>F69/G69</f>
        <v>137.05208333333329</v>
      </c>
      <c r="I69">
        <v>3</v>
      </c>
      <c r="J69" t="s">
        <v>175</v>
      </c>
      <c r="K69">
        <v>5579</v>
      </c>
    </row>
    <row r="70" spans="1:11" x14ac:dyDescent="0.15">
      <c r="A70" t="s">
        <v>230</v>
      </c>
      <c r="B70" t="s">
        <v>231</v>
      </c>
      <c r="C70" s="1">
        <v>7.2793031408651199E-3</v>
      </c>
      <c r="D70" s="3">
        <f>-LOG10(C70)</f>
        <v>2.1379101943906278</v>
      </c>
      <c r="E70" s="2" t="s">
        <v>11</v>
      </c>
      <c r="F70">
        <v>1</v>
      </c>
      <c r="G70">
        <v>7.2964961617390002E-3</v>
      </c>
      <c r="H70" s="4">
        <f>F70/G70</f>
        <v>137.05208333333329</v>
      </c>
      <c r="I70">
        <v>3</v>
      </c>
      <c r="J70" t="s">
        <v>164</v>
      </c>
      <c r="K70">
        <v>7098</v>
      </c>
    </row>
    <row r="71" spans="1:11" x14ac:dyDescent="0.15">
      <c r="A71" t="s">
        <v>232</v>
      </c>
      <c r="B71" t="s">
        <v>233</v>
      </c>
      <c r="C71" s="1">
        <v>7.2793031408651199E-3</v>
      </c>
      <c r="D71" s="3">
        <f>-LOG10(C71)</f>
        <v>2.1379101943906278</v>
      </c>
      <c r="E71" s="2" t="s">
        <v>11</v>
      </c>
      <c r="F71">
        <v>1</v>
      </c>
      <c r="G71">
        <v>7.2964961617390002E-3</v>
      </c>
      <c r="H71" s="4">
        <f>F71/G71</f>
        <v>137.05208333333329</v>
      </c>
      <c r="I71">
        <v>3</v>
      </c>
      <c r="J71" t="s">
        <v>175</v>
      </c>
      <c r="K71">
        <v>5579</v>
      </c>
    </row>
    <row r="72" spans="1:11" x14ac:dyDescent="0.15">
      <c r="A72" t="s">
        <v>234</v>
      </c>
      <c r="B72" t="s">
        <v>235</v>
      </c>
      <c r="C72" s="1">
        <v>7.2793031408651199E-3</v>
      </c>
      <c r="D72" s="3">
        <f>-LOG10(C72)</f>
        <v>2.1379101943906278</v>
      </c>
      <c r="E72" s="2" t="s">
        <v>11</v>
      </c>
      <c r="F72">
        <v>1</v>
      </c>
      <c r="G72">
        <v>7.2964961617390002E-3</v>
      </c>
      <c r="H72" s="4">
        <f>F72/G72</f>
        <v>137.05208333333329</v>
      </c>
      <c r="I72">
        <v>3</v>
      </c>
      <c r="J72" t="s">
        <v>236</v>
      </c>
      <c r="K72">
        <v>54498</v>
      </c>
    </row>
    <row r="73" spans="1:11" x14ac:dyDescent="0.15">
      <c r="A73" t="s">
        <v>237</v>
      </c>
      <c r="B73" t="s">
        <v>238</v>
      </c>
      <c r="C73" s="1">
        <v>7.2793031408651199E-3</v>
      </c>
      <c r="D73" s="3">
        <f>-LOG10(C73)</f>
        <v>2.1379101943906278</v>
      </c>
      <c r="E73" s="2" t="s">
        <v>11</v>
      </c>
      <c r="F73">
        <v>1</v>
      </c>
      <c r="G73">
        <v>7.2964961617390002E-3</v>
      </c>
      <c r="H73" s="4">
        <f>F73/G73</f>
        <v>137.05208333333329</v>
      </c>
      <c r="I73">
        <v>3</v>
      </c>
      <c r="J73" t="s">
        <v>172</v>
      </c>
      <c r="K73">
        <v>3684</v>
      </c>
    </row>
    <row r="74" spans="1:11" x14ac:dyDescent="0.15">
      <c r="A74" t="s">
        <v>239</v>
      </c>
      <c r="B74" t="s">
        <v>240</v>
      </c>
      <c r="C74" s="1">
        <v>7.2793031408651199E-3</v>
      </c>
      <c r="D74" s="3">
        <f>-LOG10(C74)</f>
        <v>2.1379101943906278</v>
      </c>
      <c r="E74" s="2" t="s">
        <v>11</v>
      </c>
      <c r="F74">
        <v>1</v>
      </c>
      <c r="G74">
        <v>7.2964961617390002E-3</v>
      </c>
      <c r="H74" s="4">
        <f>F74/G74</f>
        <v>137.05208333333329</v>
      </c>
      <c r="I74">
        <v>3</v>
      </c>
      <c r="J74" t="s">
        <v>172</v>
      </c>
      <c r="K74">
        <v>3684</v>
      </c>
    </row>
    <row r="75" spans="1:11" x14ac:dyDescent="0.15">
      <c r="A75" t="s">
        <v>241</v>
      </c>
      <c r="B75" t="s">
        <v>242</v>
      </c>
      <c r="C75" s="1">
        <v>7.2793031408651199E-3</v>
      </c>
      <c r="D75" s="3">
        <f>-LOG10(C75)</f>
        <v>2.1379101943906278</v>
      </c>
      <c r="E75" s="2" t="s">
        <v>11</v>
      </c>
      <c r="F75">
        <v>1</v>
      </c>
      <c r="G75">
        <v>7.2964961617390002E-3</v>
      </c>
      <c r="H75" s="4">
        <f>F75/G75</f>
        <v>137.05208333333329</v>
      </c>
      <c r="I75">
        <v>3</v>
      </c>
      <c r="J75" t="s">
        <v>243</v>
      </c>
      <c r="K75">
        <v>5341</v>
      </c>
    </row>
    <row r="76" spans="1:11" x14ac:dyDescent="0.15">
      <c r="A76" t="s">
        <v>244</v>
      </c>
      <c r="B76" t="s">
        <v>245</v>
      </c>
      <c r="C76" s="1">
        <v>7.2793031408651199E-3</v>
      </c>
      <c r="D76" s="3">
        <f>-LOG10(C76)</f>
        <v>2.1379101943906278</v>
      </c>
      <c r="E76" s="2" t="s">
        <v>11</v>
      </c>
      <c r="F76">
        <v>1</v>
      </c>
      <c r="G76">
        <v>7.2964961617390002E-3</v>
      </c>
      <c r="H76" s="4">
        <f>F76/G76</f>
        <v>137.05208333333329</v>
      </c>
      <c r="I76">
        <v>3</v>
      </c>
      <c r="J76" t="s">
        <v>236</v>
      </c>
      <c r="K76">
        <v>54498</v>
      </c>
    </row>
    <row r="77" spans="1:11" x14ac:dyDescent="0.15">
      <c r="A77" t="s">
        <v>246</v>
      </c>
      <c r="B77" t="s">
        <v>247</v>
      </c>
      <c r="C77" s="1">
        <v>7.2793031408651199E-3</v>
      </c>
      <c r="D77" s="3">
        <f>-LOG10(C77)</f>
        <v>2.1379101943906278</v>
      </c>
      <c r="E77" s="2" t="s">
        <v>11</v>
      </c>
      <c r="F77">
        <v>1</v>
      </c>
      <c r="G77">
        <v>7.2964961617390002E-3</v>
      </c>
      <c r="H77" s="4">
        <f>F77/G77</f>
        <v>137.05208333333329</v>
      </c>
      <c r="I77">
        <v>3</v>
      </c>
      <c r="J77" t="s">
        <v>172</v>
      </c>
      <c r="K77">
        <v>3684</v>
      </c>
    </row>
    <row r="78" spans="1:11" x14ac:dyDescent="0.15">
      <c r="A78" t="s">
        <v>248</v>
      </c>
      <c r="B78" t="s">
        <v>249</v>
      </c>
      <c r="C78" s="1">
        <v>7.2793031408651199E-3</v>
      </c>
      <c r="D78" s="3">
        <f>-LOG10(C78)</f>
        <v>2.1379101943906278</v>
      </c>
      <c r="E78" s="2" t="s">
        <v>11</v>
      </c>
      <c r="F78">
        <v>1</v>
      </c>
      <c r="G78">
        <v>7.2964961617390002E-3</v>
      </c>
      <c r="H78" s="4">
        <f>F78/G78</f>
        <v>137.05208333333329</v>
      </c>
      <c r="I78">
        <v>3</v>
      </c>
      <c r="J78" t="s">
        <v>250</v>
      </c>
      <c r="K78">
        <v>3659</v>
      </c>
    </row>
    <row r="79" spans="1:11" x14ac:dyDescent="0.15">
      <c r="A79" t="s">
        <v>251</v>
      </c>
      <c r="B79" t="s">
        <v>252</v>
      </c>
      <c r="C79" s="1">
        <v>7.2793031408651199E-3</v>
      </c>
      <c r="D79" s="3">
        <f>-LOG10(C79)</f>
        <v>2.1379101943906278</v>
      </c>
      <c r="E79" s="2" t="s">
        <v>11</v>
      </c>
      <c r="F79">
        <v>1</v>
      </c>
      <c r="G79">
        <v>7.2964961617390002E-3</v>
      </c>
      <c r="H79" s="4">
        <f>F79/G79</f>
        <v>137.05208333333329</v>
      </c>
      <c r="I79">
        <v>3</v>
      </c>
      <c r="J79" t="s">
        <v>172</v>
      </c>
      <c r="K79">
        <v>3684</v>
      </c>
    </row>
    <row r="80" spans="1:11" x14ac:dyDescent="0.15">
      <c r="A80" t="s">
        <v>253</v>
      </c>
      <c r="B80" t="s">
        <v>254</v>
      </c>
      <c r="C80" s="1">
        <v>7.2793031408651199E-3</v>
      </c>
      <c r="D80" s="3">
        <f>-LOG10(C80)</f>
        <v>2.1379101943906278</v>
      </c>
      <c r="E80" s="2" t="s">
        <v>11</v>
      </c>
      <c r="F80">
        <v>1</v>
      </c>
      <c r="G80">
        <v>7.2964961617390002E-3</v>
      </c>
      <c r="H80" s="4">
        <f>F80/G80</f>
        <v>137.05208333333329</v>
      </c>
      <c r="I80">
        <v>3</v>
      </c>
      <c r="J80" t="s">
        <v>250</v>
      </c>
      <c r="K80">
        <v>3659</v>
      </c>
    </row>
    <row r="81" spans="1:11" x14ac:dyDescent="0.15">
      <c r="A81" t="s">
        <v>255</v>
      </c>
      <c r="B81" t="s">
        <v>256</v>
      </c>
      <c r="C81" s="1">
        <v>7.2793031408651199E-3</v>
      </c>
      <c r="D81" s="3">
        <f>-LOG10(C81)</f>
        <v>2.1379101943906278</v>
      </c>
      <c r="E81" s="2" t="s">
        <v>11</v>
      </c>
      <c r="F81">
        <v>1</v>
      </c>
      <c r="G81">
        <v>7.2964961617390002E-3</v>
      </c>
      <c r="H81" s="4">
        <f>F81/G81</f>
        <v>137.05208333333329</v>
      </c>
      <c r="I81">
        <v>3</v>
      </c>
      <c r="J81" t="s">
        <v>243</v>
      </c>
      <c r="K81">
        <v>5341</v>
      </c>
    </row>
    <row r="82" spans="1:11" x14ac:dyDescent="0.15">
      <c r="A82" t="s">
        <v>257</v>
      </c>
      <c r="B82" t="s">
        <v>258</v>
      </c>
      <c r="C82" s="1">
        <v>7.2793031408651199E-3</v>
      </c>
      <c r="D82" s="3">
        <f>-LOG10(C82)</f>
        <v>2.1379101943906278</v>
      </c>
      <c r="E82" s="2" t="s">
        <v>11</v>
      </c>
      <c r="F82">
        <v>1</v>
      </c>
      <c r="G82">
        <v>7.2964961617390002E-3</v>
      </c>
      <c r="H82" s="4">
        <f>F82/G82</f>
        <v>137.05208333333329</v>
      </c>
      <c r="I82">
        <v>3</v>
      </c>
      <c r="J82" t="s">
        <v>175</v>
      </c>
      <c r="K82">
        <v>5579</v>
      </c>
    </row>
    <row r="83" spans="1:11" x14ac:dyDescent="0.15">
      <c r="A83" t="s">
        <v>259</v>
      </c>
      <c r="B83" t="s">
        <v>260</v>
      </c>
      <c r="C83" s="1">
        <v>7.2793031408651199E-3</v>
      </c>
      <c r="D83" s="3">
        <f>-LOG10(C83)</f>
        <v>2.1379101943906278</v>
      </c>
      <c r="E83" s="2" t="s">
        <v>11</v>
      </c>
      <c r="F83">
        <v>1</v>
      </c>
      <c r="G83">
        <v>7.2964961617390002E-3</v>
      </c>
      <c r="H83" s="4">
        <f>F83/G83</f>
        <v>137.05208333333329</v>
      </c>
      <c r="I83">
        <v>3</v>
      </c>
      <c r="J83" t="s">
        <v>164</v>
      </c>
      <c r="K83">
        <v>7098</v>
      </c>
    </row>
    <row r="84" spans="1:11" x14ac:dyDescent="0.15">
      <c r="A84" t="s">
        <v>261</v>
      </c>
      <c r="B84" t="s">
        <v>262</v>
      </c>
      <c r="C84" s="1">
        <v>7.3094522530655704E-3</v>
      </c>
      <c r="D84" s="3">
        <f>-LOG10(C84)</f>
        <v>2.1361151664599225</v>
      </c>
      <c r="E84" s="2" t="s">
        <v>11</v>
      </c>
      <c r="F84">
        <v>2</v>
      </c>
      <c r="G84">
        <v>0.128904765524056</v>
      </c>
      <c r="H84" s="4">
        <f>F84/G84</f>
        <v>15.515330188679203</v>
      </c>
      <c r="I84">
        <v>53</v>
      </c>
      <c r="J84" t="s">
        <v>114</v>
      </c>
      <c r="K84" t="s">
        <v>115</v>
      </c>
    </row>
    <row r="85" spans="1:11" x14ac:dyDescent="0.15">
      <c r="A85" t="s">
        <v>263</v>
      </c>
      <c r="B85" t="s">
        <v>264</v>
      </c>
      <c r="C85" s="1">
        <v>7.3094522530655704E-3</v>
      </c>
      <c r="D85" s="3">
        <f>-LOG10(C85)</f>
        <v>2.1361151664599225</v>
      </c>
      <c r="E85" s="2" t="s">
        <v>11</v>
      </c>
      <c r="F85">
        <v>2</v>
      </c>
      <c r="G85">
        <v>0.128904765524056</v>
      </c>
      <c r="H85" s="4">
        <f>F85/G85</f>
        <v>15.515330188679203</v>
      </c>
      <c r="I85">
        <v>53</v>
      </c>
      <c r="J85" t="s">
        <v>265</v>
      </c>
      <c r="K85" t="s">
        <v>266</v>
      </c>
    </row>
    <row r="86" spans="1:11" x14ac:dyDescent="0.15">
      <c r="A86" t="s">
        <v>267</v>
      </c>
      <c r="B86" t="s">
        <v>268</v>
      </c>
      <c r="C86" s="1">
        <v>7.4799317975175897E-3</v>
      </c>
      <c r="D86" s="3">
        <f>-LOG10(C86)</f>
        <v>2.1261023620415282</v>
      </c>
      <c r="E86" s="2" t="s">
        <v>11</v>
      </c>
      <c r="F86">
        <v>3</v>
      </c>
      <c r="G86">
        <v>0.40373945428289099</v>
      </c>
      <c r="H86" s="4">
        <f>F86/G86</f>
        <v>7.4305346385542217</v>
      </c>
      <c r="I86">
        <v>166</v>
      </c>
      <c r="J86" t="s">
        <v>205</v>
      </c>
      <c r="K86" t="s">
        <v>206</v>
      </c>
    </row>
    <row r="87" spans="1:11" x14ac:dyDescent="0.15">
      <c r="A87" t="s">
        <v>269</v>
      </c>
      <c r="B87" t="s">
        <v>270</v>
      </c>
      <c r="C87" s="1">
        <v>7.8532347684993394E-3</v>
      </c>
      <c r="D87" s="3">
        <f>-LOG10(C87)</f>
        <v>2.1049514193387417</v>
      </c>
      <c r="E87" s="2" t="s">
        <v>11</v>
      </c>
      <c r="F87">
        <v>2</v>
      </c>
      <c r="G87">
        <v>0.133769096298548</v>
      </c>
      <c r="H87" s="4">
        <f>F87/G87</f>
        <v>14.951136363636397</v>
      </c>
      <c r="I87">
        <v>55</v>
      </c>
      <c r="J87" t="s">
        <v>271</v>
      </c>
      <c r="K87" t="s">
        <v>272</v>
      </c>
    </row>
    <row r="88" spans="1:11" x14ac:dyDescent="0.15">
      <c r="A88" t="s">
        <v>273</v>
      </c>
      <c r="B88" t="s">
        <v>274</v>
      </c>
      <c r="C88" s="1">
        <v>7.8532347684993394E-3</v>
      </c>
      <c r="D88" s="3">
        <f>-LOG10(C88)</f>
        <v>2.1049514193387417</v>
      </c>
      <c r="E88" s="2" t="s">
        <v>11</v>
      </c>
      <c r="F88">
        <v>2</v>
      </c>
      <c r="G88">
        <v>0.133769096298548</v>
      </c>
      <c r="H88" s="4">
        <f>F88/G88</f>
        <v>14.951136363636397</v>
      </c>
      <c r="I88">
        <v>55</v>
      </c>
      <c r="J88" t="s">
        <v>275</v>
      </c>
      <c r="K88" t="s">
        <v>276</v>
      </c>
    </row>
    <row r="89" spans="1:11" x14ac:dyDescent="0.15">
      <c r="A89" t="s">
        <v>277</v>
      </c>
      <c r="B89" t="s">
        <v>278</v>
      </c>
      <c r="C89" s="1">
        <v>8.4147612202802001E-3</v>
      </c>
      <c r="D89" s="3">
        <f>-LOG10(C89)</f>
        <v>2.0749582031802554</v>
      </c>
      <c r="E89" s="2" t="s">
        <v>11</v>
      </c>
      <c r="F89">
        <v>2</v>
      </c>
      <c r="G89">
        <v>0.13863342707304099</v>
      </c>
      <c r="H89" s="4">
        <f>F89/G89</f>
        <v>14.426535087719296</v>
      </c>
      <c r="I89">
        <v>57</v>
      </c>
      <c r="J89" t="s">
        <v>114</v>
      </c>
      <c r="K89" t="s">
        <v>115</v>
      </c>
    </row>
    <row r="90" spans="1:11" x14ac:dyDescent="0.15">
      <c r="A90" t="s">
        <v>279</v>
      </c>
      <c r="B90" t="s">
        <v>280</v>
      </c>
      <c r="C90" s="1">
        <v>8.7021237655225594E-3</v>
      </c>
      <c r="D90" s="3">
        <f>-LOG10(C90)</f>
        <v>2.060374744267703</v>
      </c>
      <c r="E90" s="2" t="s">
        <v>11</v>
      </c>
      <c r="F90">
        <v>2</v>
      </c>
      <c r="G90">
        <v>0.14106559246028699</v>
      </c>
      <c r="H90" s="4">
        <f>F90/G90</f>
        <v>14.177801724137963</v>
      </c>
      <c r="I90">
        <v>58</v>
      </c>
      <c r="J90" t="s">
        <v>281</v>
      </c>
      <c r="K90" t="s">
        <v>282</v>
      </c>
    </row>
    <row r="91" spans="1:11" x14ac:dyDescent="0.15">
      <c r="A91" t="s">
        <v>283</v>
      </c>
      <c r="B91" t="s">
        <v>284</v>
      </c>
      <c r="C91" s="1">
        <v>9.2899388062630903E-3</v>
      </c>
      <c r="D91" s="3">
        <f>-LOG10(C91)</f>
        <v>2.0319871467372299</v>
      </c>
      <c r="E91" s="2" t="s">
        <v>11</v>
      </c>
      <c r="F91">
        <v>2</v>
      </c>
      <c r="G91">
        <v>0.14592992323477999</v>
      </c>
      <c r="H91" s="4">
        <f>F91/G91</f>
        <v>13.705208333333331</v>
      </c>
      <c r="I91">
        <v>60</v>
      </c>
      <c r="J91" t="s">
        <v>138</v>
      </c>
      <c r="K91" t="s">
        <v>139</v>
      </c>
    </row>
    <row r="92" spans="1:11" x14ac:dyDescent="0.15">
      <c r="A92" t="s">
        <v>285</v>
      </c>
      <c r="B92" t="s">
        <v>286</v>
      </c>
      <c r="C92" s="1">
        <v>9.5903480398316608E-3</v>
      </c>
      <c r="D92" s="3">
        <f>-LOG10(C92)</f>
        <v>2.0181656317203016</v>
      </c>
      <c r="E92" s="2" t="s">
        <v>11</v>
      </c>
      <c r="F92">
        <v>2</v>
      </c>
      <c r="G92">
        <v>0.14836208862202599</v>
      </c>
      <c r="H92" s="4">
        <f>F92/G92</f>
        <v>13.480532786885274</v>
      </c>
      <c r="I92">
        <v>61</v>
      </c>
      <c r="J92" t="s">
        <v>275</v>
      </c>
      <c r="K92" t="s">
        <v>276</v>
      </c>
    </row>
    <row r="93" spans="1:11" x14ac:dyDescent="0.15">
      <c r="A93" t="s">
        <v>287</v>
      </c>
      <c r="B93" t="s">
        <v>288</v>
      </c>
      <c r="C93" s="1">
        <v>9.6181320625508496E-3</v>
      </c>
      <c r="D93" s="3">
        <f>-LOG10(C93)</f>
        <v>2.0169092641052822</v>
      </c>
      <c r="E93" s="2" t="s">
        <v>11</v>
      </c>
      <c r="F93">
        <v>3</v>
      </c>
      <c r="G93">
        <v>0.44265410047883302</v>
      </c>
      <c r="H93" s="4">
        <f>F93/G93</f>
        <v>6.7773008241758168</v>
      </c>
      <c r="I93">
        <v>182</v>
      </c>
      <c r="J93" t="s">
        <v>289</v>
      </c>
      <c r="K93" t="s">
        <v>290</v>
      </c>
    </row>
    <row r="94" spans="1:11" x14ac:dyDescent="0.15">
      <c r="A94" t="s">
        <v>291</v>
      </c>
      <c r="B94" t="s">
        <v>292</v>
      </c>
      <c r="C94" s="1">
        <v>9.69427556517693E-3</v>
      </c>
      <c r="D94" s="3">
        <f>-LOG10(C94)</f>
        <v>2.0134846393755046</v>
      </c>
      <c r="E94" s="2" t="s">
        <v>11</v>
      </c>
      <c r="F94">
        <v>1</v>
      </c>
      <c r="G94">
        <v>9.7286615489853307E-3</v>
      </c>
      <c r="H94" s="4">
        <f>F94/G94</f>
        <v>102.7890625</v>
      </c>
      <c r="I94">
        <v>4</v>
      </c>
      <c r="J94" t="s">
        <v>172</v>
      </c>
      <c r="K94">
        <v>3684</v>
      </c>
    </row>
    <row r="95" spans="1:11" x14ac:dyDescent="0.15">
      <c r="A95" t="s">
        <v>293</v>
      </c>
      <c r="B95" t="s">
        <v>294</v>
      </c>
      <c r="C95" s="1">
        <v>9.69427556517693E-3</v>
      </c>
      <c r="D95" s="3">
        <f>-LOG10(C95)</f>
        <v>2.0134846393755046</v>
      </c>
      <c r="E95" s="2" t="s">
        <v>11</v>
      </c>
      <c r="F95">
        <v>1</v>
      </c>
      <c r="G95">
        <v>9.7286615489853307E-3</v>
      </c>
      <c r="H95" s="4">
        <f>F95/G95</f>
        <v>102.7890625</v>
      </c>
      <c r="I95">
        <v>4</v>
      </c>
      <c r="J95" t="s">
        <v>172</v>
      </c>
      <c r="K95">
        <v>3684</v>
      </c>
    </row>
    <row r="96" spans="1:11" x14ac:dyDescent="0.15">
      <c r="A96" t="s">
        <v>295</v>
      </c>
      <c r="B96" t="s">
        <v>296</v>
      </c>
      <c r="C96" s="1">
        <v>9.69427556517693E-3</v>
      </c>
      <c r="D96" s="3">
        <f>-LOG10(C96)</f>
        <v>2.0134846393755046</v>
      </c>
      <c r="E96" s="2" t="s">
        <v>11</v>
      </c>
      <c r="F96">
        <v>1</v>
      </c>
      <c r="G96">
        <v>9.7286615489853307E-3</v>
      </c>
      <c r="H96" s="4">
        <f>F96/G96</f>
        <v>102.7890625</v>
      </c>
      <c r="I96">
        <v>4</v>
      </c>
      <c r="J96" t="s">
        <v>250</v>
      </c>
      <c r="K96">
        <v>3659</v>
      </c>
    </row>
    <row r="97" spans="1:11" x14ac:dyDescent="0.15">
      <c r="A97" t="s">
        <v>297</v>
      </c>
      <c r="B97" t="s">
        <v>298</v>
      </c>
      <c r="C97" s="1">
        <v>9.69427556517693E-3</v>
      </c>
      <c r="D97" s="3">
        <f>-LOG10(C97)</f>
        <v>2.0134846393755046</v>
      </c>
      <c r="E97" s="2" t="s">
        <v>11</v>
      </c>
      <c r="F97">
        <v>1</v>
      </c>
      <c r="G97">
        <v>9.7286615489853307E-3</v>
      </c>
      <c r="H97" s="4">
        <f>F97/G97</f>
        <v>102.7890625</v>
      </c>
      <c r="I97">
        <v>4</v>
      </c>
      <c r="J97" t="s">
        <v>243</v>
      </c>
      <c r="K97">
        <v>5341</v>
      </c>
    </row>
    <row r="98" spans="1:11" x14ac:dyDescent="0.15">
      <c r="A98" t="s">
        <v>299</v>
      </c>
      <c r="B98" t="s">
        <v>300</v>
      </c>
      <c r="C98" s="1">
        <v>9.69427556517693E-3</v>
      </c>
      <c r="D98" s="3">
        <f>-LOG10(C98)</f>
        <v>2.0134846393755046</v>
      </c>
      <c r="E98" s="2" t="s">
        <v>11</v>
      </c>
      <c r="F98">
        <v>1</v>
      </c>
      <c r="G98">
        <v>9.7286615489853307E-3</v>
      </c>
      <c r="H98" s="4">
        <f>F98/G98</f>
        <v>102.7890625</v>
      </c>
      <c r="I98">
        <v>4</v>
      </c>
      <c r="J98" t="s">
        <v>172</v>
      </c>
      <c r="K98">
        <v>3684</v>
      </c>
    </row>
    <row r="99" spans="1:11" x14ac:dyDescent="0.15">
      <c r="A99" t="s">
        <v>301</v>
      </c>
      <c r="B99" t="s">
        <v>302</v>
      </c>
      <c r="C99" s="1">
        <v>9.69427556517693E-3</v>
      </c>
      <c r="D99" s="3">
        <f>-LOG10(C99)</f>
        <v>2.0134846393755046</v>
      </c>
      <c r="E99" s="2" t="s">
        <v>11</v>
      </c>
      <c r="F99">
        <v>1</v>
      </c>
      <c r="G99">
        <v>9.7286615489853307E-3</v>
      </c>
      <c r="H99" s="4">
        <f>F99/G99</f>
        <v>102.7890625</v>
      </c>
      <c r="I99">
        <v>4</v>
      </c>
      <c r="J99" t="s">
        <v>172</v>
      </c>
      <c r="K99">
        <v>3684</v>
      </c>
    </row>
    <row r="100" spans="1:11" x14ac:dyDescent="0.15">
      <c r="A100" t="s">
        <v>303</v>
      </c>
      <c r="B100" t="s">
        <v>304</v>
      </c>
      <c r="C100" s="1">
        <v>9.69427556517693E-3</v>
      </c>
      <c r="D100" s="3">
        <f>-LOG10(C100)</f>
        <v>2.0134846393755046</v>
      </c>
      <c r="E100" s="2" t="s">
        <v>11</v>
      </c>
      <c r="F100">
        <v>1</v>
      </c>
      <c r="G100">
        <v>9.7286615489853307E-3</v>
      </c>
      <c r="H100" s="4">
        <f>F100/G100</f>
        <v>102.7890625</v>
      </c>
      <c r="I100">
        <v>4</v>
      </c>
      <c r="J100" t="s">
        <v>164</v>
      </c>
      <c r="K100">
        <v>7098</v>
      </c>
    </row>
    <row r="101" spans="1:11" x14ac:dyDescent="0.15">
      <c r="A101" t="s">
        <v>305</v>
      </c>
      <c r="B101" t="s">
        <v>306</v>
      </c>
      <c r="C101" s="1">
        <v>9.69427556517693E-3</v>
      </c>
      <c r="D101" s="3">
        <f>-LOG10(C101)</f>
        <v>2.0134846393755046</v>
      </c>
      <c r="E101" s="2" t="s">
        <v>11</v>
      </c>
      <c r="F101">
        <v>1</v>
      </c>
      <c r="G101">
        <v>9.7286615489853307E-3</v>
      </c>
      <c r="H101" s="4">
        <f>F101/G101</f>
        <v>102.7890625</v>
      </c>
      <c r="I101">
        <v>4</v>
      </c>
      <c r="J101" t="s">
        <v>175</v>
      </c>
      <c r="K101">
        <v>5579</v>
      </c>
    </row>
    <row r="102" spans="1:11" x14ac:dyDescent="0.15">
      <c r="A102" t="s">
        <v>307</v>
      </c>
      <c r="B102" t="s">
        <v>308</v>
      </c>
      <c r="C102" s="1">
        <v>9.69427556517693E-3</v>
      </c>
      <c r="D102" s="3">
        <f>-LOG10(C102)</f>
        <v>2.0134846393755046</v>
      </c>
      <c r="E102" s="2" t="s">
        <v>11</v>
      </c>
      <c r="F102">
        <v>1</v>
      </c>
      <c r="G102">
        <v>9.7286615489853307E-3</v>
      </c>
      <c r="H102" s="4">
        <f>F102/G102</f>
        <v>102.7890625</v>
      </c>
      <c r="I102">
        <v>4</v>
      </c>
      <c r="J102" t="s">
        <v>309</v>
      </c>
      <c r="K102">
        <v>3678</v>
      </c>
    </row>
    <row r="103" spans="1:11" x14ac:dyDescent="0.15">
      <c r="A103" t="s">
        <v>310</v>
      </c>
      <c r="B103" t="s">
        <v>311</v>
      </c>
      <c r="C103" s="1">
        <v>9.69427556517693E-3</v>
      </c>
      <c r="D103" s="3">
        <f>-LOG10(C103)</f>
        <v>2.0134846393755046</v>
      </c>
      <c r="E103" s="2" t="s">
        <v>11</v>
      </c>
      <c r="F103">
        <v>1</v>
      </c>
      <c r="G103">
        <v>9.7286615489853307E-3</v>
      </c>
      <c r="H103" s="4">
        <f>F103/G103</f>
        <v>102.7890625</v>
      </c>
      <c r="I103">
        <v>4</v>
      </c>
      <c r="J103" t="s">
        <v>250</v>
      </c>
      <c r="K103">
        <v>3659</v>
      </c>
    </row>
    <row r="104" spans="1:11" x14ac:dyDescent="0.15">
      <c r="A104" t="s">
        <v>312</v>
      </c>
      <c r="B104" t="s">
        <v>313</v>
      </c>
      <c r="C104" s="1">
        <v>9.69427556517693E-3</v>
      </c>
      <c r="D104" s="3">
        <f>-LOG10(C104)</f>
        <v>2.0134846393755046</v>
      </c>
      <c r="E104" s="2" t="s">
        <v>11</v>
      </c>
      <c r="F104">
        <v>1</v>
      </c>
      <c r="G104">
        <v>9.7286615489853307E-3</v>
      </c>
      <c r="H104" s="4">
        <f>F104/G104</f>
        <v>102.7890625</v>
      </c>
      <c r="I104">
        <v>4</v>
      </c>
      <c r="J104" t="s">
        <v>172</v>
      </c>
      <c r="K104">
        <v>3684</v>
      </c>
    </row>
    <row r="105" spans="1:11" x14ac:dyDescent="0.15">
      <c r="A105" t="s">
        <v>314</v>
      </c>
      <c r="B105" t="s">
        <v>315</v>
      </c>
      <c r="C105" s="1">
        <v>9.69427556517693E-3</v>
      </c>
      <c r="D105" s="3">
        <f>-LOG10(C105)</f>
        <v>2.0134846393755046</v>
      </c>
      <c r="E105" s="2" t="s">
        <v>11</v>
      </c>
      <c r="F105">
        <v>1</v>
      </c>
      <c r="G105">
        <v>9.7286615489853307E-3</v>
      </c>
      <c r="H105" s="4">
        <f>F105/G105</f>
        <v>102.7890625</v>
      </c>
      <c r="I105">
        <v>4</v>
      </c>
      <c r="J105" t="s">
        <v>161</v>
      </c>
      <c r="K105">
        <v>1230</v>
      </c>
    </row>
    <row r="106" spans="1:11" x14ac:dyDescent="0.15">
      <c r="A106" t="s">
        <v>316</v>
      </c>
      <c r="B106" t="s">
        <v>317</v>
      </c>
      <c r="C106" s="1">
        <v>9.69427556517693E-3</v>
      </c>
      <c r="D106" s="3">
        <f>-LOG10(C106)</f>
        <v>2.0134846393755046</v>
      </c>
      <c r="E106" s="2" t="s">
        <v>11</v>
      </c>
      <c r="F106">
        <v>1</v>
      </c>
      <c r="G106">
        <v>9.7286615489853307E-3</v>
      </c>
      <c r="H106" s="4">
        <f>F106/G106</f>
        <v>102.7890625</v>
      </c>
      <c r="I106">
        <v>4</v>
      </c>
      <c r="J106" t="s">
        <v>172</v>
      </c>
      <c r="K106">
        <v>3684</v>
      </c>
    </row>
    <row r="107" spans="1:11" x14ac:dyDescent="0.15">
      <c r="A107" t="s">
        <v>318</v>
      </c>
      <c r="B107" t="s">
        <v>319</v>
      </c>
      <c r="C107" s="1">
        <v>9.69427556517693E-3</v>
      </c>
      <c r="D107" s="3">
        <f>-LOG10(C107)</f>
        <v>2.0134846393755046</v>
      </c>
      <c r="E107" s="2" t="s">
        <v>11</v>
      </c>
      <c r="F107">
        <v>1</v>
      </c>
      <c r="G107">
        <v>9.7286615489853307E-3</v>
      </c>
      <c r="H107" s="4">
        <f>F107/G107</f>
        <v>102.7890625</v>
      </c>
      <c r="I107">
        <v>4</v>
      </c>
      <c r="J107" t="s">
        <v>320</v>
      </c>
      <c r="K107">
        <v>3687</v>
      </c>
    </row>
    <row r="108" spans="1:11" x14ac:dyDescent="0.15">
      <c r="A108" t="s">
        <v>321</v>
      </c>
      <c r="B108" t="s">
        <v>322</v>
      </c>
      <c r="C108" s="1">
        <v>9.69427556517693E-3</v>
      </c>
      <c r="D108" s="3">
        <f>-LOG10(C108)</f>
        <v>2.0134846393755046</v>
      </c>
      <c r="E108" s="2" t="s">
        <v>11</v>
      </c>
      <c r="F108">
        <v>1</v>
      </c>
      <c r="G108">
        <v>9.7286615489853307E-3</v>
      </c>
      <c r="H108" s="4">
        <f>F108/G108</f>
        <v>102.7890625</v>
      </c>
      <c r="I108">
        <v>4</v>
      </c>
      <c r="J108" t="s">
        <v>164</v>
      </c>
      <c r="K108">
        <v>7098</v>
      </c>
    </row>
    <row r="109" spans="1:11" ht="14" thickBot="1" x14ac:dyDescent="0.2">
      <c r="A109" s="20" t="s">
        <v>323</v>
      </c>
      <c r="B109" s="20" t="s">
        <v>324</v>
      </c>
      <c r="C109" s="21">
        <v>9.69427556517693E-3</v>
      </c>
      <c r="D109" s="22">
        <f>-LOG10(C109)</f>
        <v>2.0134846393755046</v>
      </c>
      <c r="E109" s="23" t="s">
        <v>11</v>
      </c>
      <c r="F109" s="20">
        <v>1</v>
      </c>
      <c r="G109" s="20">
        <v>9.7286615489853307E-3</v>
      </c>
      <c r="H109" s="24">
        <f>F109/G109</f>
        <v>102.7890625</v>
      </c>
      <c r="I109" s="20">
        <v>4</v>
      </c>
      <c r="J109" s="20" t="s">
        <v>243</v>
      </c>
      <c r="K109" s="20">
        <v>5341</v>
      </c>
    </row>
  </sheetData>
  <autoFilter ref="A4:K4">
    <sortState ref="A5:K109">
      <sortCondition descending="1" ref="D4:D109"/>
    </sortState>
  </autoFilter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Sabatier</cp:lastModifiedBy>
  <dcterms:created xsi:type="dcterms:W3CDTF">2020-10-09T20:42:02Z</dcterms:created>
  <dcterms:modified xsi:type="dcterms:W3CDTF">2020-10-09T20:47:13Z</dcterms:modified>
</cp:coreProperties>
</file>