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13_ncr:1_{EDCF2861-002A-4EC7-BF56-F9C628A0DEE7}" xr6:coauthVersionLast="44" xr6:coauthVersionMax="44" xr10:uidLastSave="{00000000-0000-0000-0000-000000000000}"/>
  <bookViews>
    <workbookView xWindow="-108" yWindow="-108" windowWidth="23256" windowHeight="13176" tabRatio="917" activeTab="4" xr2:uid="{00000000-000D-0000-FFFF-FFFF00000000}"/>
  </bookViews>
  <sheets>
    <sheet name="00_Index" sheetId="1" r:id="rId1"/>
    <sheet name="01_EACO_Seeds(301)" sheetId="2" r:id="rId2"/>
    <sheet name="02_EACO_Seeds(2)" sheetId="3" r:id="rId3"/>
    <sheet name="03_EACO_Seeds(50)" sheetId="4" r:id="rId4"/>
    <sheet name="04_EACO_Seeds(75)" sheetId="5" r:id="rId5"/>
    <sheet name="05_EACO_Seeds(111)" sheetId="6" r:id="rId6"/>
    <sheet name="06_EACO_Seeds(200)" sheetId="7" r:id="rId7"/>
    <sheet name="07_EACO_Seeds(167)" sheetId="8" r:id="rId8"/>
    <sheet name="08_EACO_Seeds(225)" sheetId="9" r:id="rId9"/>
    <sheet name="09_EACO_Seeds(11)" sheetId="10" r:id="rId10"/>
    <sheet name="10_EACO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H21" i="1" l="1"/>
  <c r="H20" i="1"/>
  <c r="H19" i="1"/>
  <c r="H18" i="1"/>
  <c r="H17" i="1"/>
  <c r="E31" i="1"/>
  <c r="D31" i="1"/>
  <c r="E30" i="1"/>
  <c r="D30" i="1"/>
  <c r="E29" i="1"/>
  <c r="D29" i="1"/>
  <c r="E28" i="1"/>
  <c r="D28" i="1"/>
  <c r="E27" i="1"/>
  <c r="D27" i="1"/>
  <c r="P13" i="1"/>
  <c r="P12" i="1"/>
  <c r="P11" i="1"/>
  <c r="P10" i="1"/>
  <c r="P9" i="1"/>
  <c r="P8" i="1"/>
  <c r="P7" i="1"/>
  <c r="P6" i="1"/>
  <c r="P5" i="1"/>
  <c r="P4" i="1"/>
  <c r="O12" i="1"/>
  <c r="O13" i="1"/>
  <c r="O11" i="1"/>
  <c r="O10" i="1"/>
  <c r="O9" i="1"/>
  <c r="O8" i="1"/>
  <c r="O7" i="1"/>
  <c r="O6" i="1"/>
  <c r="O5" i="1"/>
  <c r="O4" i="1"/>
  <c r="L21" i="1" l="1"/>
  <c r="L20" i="1"/>
  <c r="L19" i="1"/>
  <c r="F21" i="1"/>
  <c r="F20" i="1"/>
  <c r="P202" i="1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F2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G21" i="1"/>
  <c r="K20" i="1"/>
  <c r="M19" i="1"/>
  <c r="K19" i="1"/>
  <c r="M18" i="1"/>
  <c r="E18" i="1"/>
  <c r="G17" i="1"/>
  <c r="N13" i="1"/>
  <c r="M13" i="1"/>
  <c r="L13" i="1"/>
  <c r="K13" i="1"/>
  <c r="J13" i="1"/>
  <c r="I13" i="1"/>
  <c r="H13" i="1"/>
  <c r="G13" i="1"/>
  <c r="F13" i="1"/>
  <c r="E13" i="1"/>
  <c r="D13" i="1"/>
  <c r="C13" i="1"/>
  <c r="N12" i="1"/>
  <c r="M12" i="1"/>
  <c r="L12" i="1"/>
  <c r="K12" i="1"/>
  <c r="J12" i="1"/>
  <c r="I12" i="1"/>
  <c r="H12" i="1"/>
  <c r="G12" i="1"/>
  <c r="F12" i="1"/>
  <c r="E12" i="1"/>
  <c r="D12" i="1"/>
  <c r="C12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9" i="1"/>
  <c r="M9" i="1"/>
  <c r="L9" i="1"/>
  <c r="K9" i="1"/>
  <c r="J9" i="1"/>
  <c r="I9" i="1"/>
  <c r="H9" i="1"/>
  <c r="G9" i="1"/>
  <c r="F9" i="1"/>
  <c r="E9" i="1"/>
  <c r="D9" i="1"/>
  <c r="C9" i="1"/>
  <c r="N8" i="1"/>
  <c r="M8" i="1"/>
  <c r="L8" i="1"/>
  <c r="K8" i="1"/>
  <c r="J8" i="1"/>
  <c r="I8" i="1"/>
  <c r="H8" i="1"/>
  <c r="G8" i="1"/>
  <c r="F8" i="1"/>
  <c r="E8" i="1"/>
  <c r="D8" i="1"/>
  <c r="C8" i="1"/>
  <c r="N7" i="1"/>
  <c r="M7" i="1"/>
  <c r="L7" i="1"/>
  <c r="K7" i="1"/>
  <c r="J7" i="1"/>
  <c r="I7" i="1"/>
  <c r="H7" i="1"/>
  <c r="G7" i="1"/>
  <c r="F7" i="1"/>
  <c r="E7" i="1"/>
  <c r="D7" i="1"/>
  <c r="C7" i="1"/>
  <c r="N6" i="1"/>
  <c r="M6" i="1"/>
  <c r="L6" i="1"/>
  <c r="K6" i="1"/>
  <c r="J6" i="1"/>
  <c r="I6" i="1"/>
  <c r="H6" i="1"/>
  <c r="G6" i="1"/>
  <c r="F6" i="1"/>
  <c r="E6" i="1"/>
  <c r="D6" i="1"/>
  <c r="C6" i="1"/>
  <c r="N5" i="1"/>
  <c r="M5" i="1"/>
  <c r="L5" i="1"/>
  <c r="K5" i="1"/>
  <c r="G20" i="1" s="1"/>
  <c r="J5" i="1"/>
  <c r="I5" i="1"/>
  <c r="H5" i="1"/>
  <c r="G5" i="1"/>
  <c r="F5" i="1"/>
  <c r="E5" i="1"/>
  <c r="D5" i="1"/>
  <c r="C5" i="1"/>
  <c r="N4" i="1"/>
  <c r="N21" i="1" s="1"/>
  <c r="M4" i="1"/>
  <c r="L4" i="1"/>
  <c r="M21" i="1" s="1"/>
  <c r="K4" i="1"/>
  <c r="G19" i="1" s="1"/>
  <c r="J4" i="1"/>
  <c r="I4" i="1"/>
  <c r="H4" i="1"/>
  <c r="K18" i="1" s="1"/>
  <c r="G4" i="1"/>
  <c r="E21" i="1" s="1"/>
  <c r="F4" i="1"/>
  <c r="J19" i="1" s="1"/>
  <c r="E4" i="1"/>
  <c r="D21" i="1" s="1"/>
  <c r="D4" i="1"/>
  <c r="C4" i="1"/>
  <c r="L18" i="1" l="1"/>
  <c r="D18" i="1"/>
  <c r="N18" i="1"/>
  <c r="F18" i="1"/>
  <c r="J17" i="1"/>
  <c r="G18" i="1"/>
  <c r="E19" i="1"/>
  <c r="N19" i="1"/>
  <c r="J21" i="1"/>
  <c r="D19" i="1"/>
  <c r="K17" i="1"/>
  <c r="D20" i="1"/>
  <c r="M20" i="1"/>
  <c r="K21" i="1"/>
  <c r="F17" i="1"/>
  <c r="L17" i="1"/>
  <c r="J18" i="1"/>
  <c r="E20" i="1"/>
  <c r="N20" i="1"/>
  <c r="J20" i="1"/>
  <c r="D17" i="1"/>
  <c r="M17" i="1"/>
  <c r="E17" i="1"/>
  <c r="N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<sst xmlns="http://schemas.openxmlformats.org/spreadsheetml/2006/main" count="495" uniqueCount="70">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</sst>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1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right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left"/>
    </xf>
    <xf numFmtId="0" fontId="1" fillId="0" borderId="36" xfId="0" applyNumberFormat="1" applyFont="1" applyFill="1" applyBorder="1" applyAlignment="1">
      <alignment horizontal="righ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0" fillId="0" borderId="10" xfId="0" applyNumberFormat="1" applyFont="1" applyFill="1" applyBorder="1" applyAlignment="1">
      <alignment horizontal="righ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2" fontId="2" fillId="0" borderId="17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1" fontId="2" fillId="0" borderId="23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left"/>
    </xf>
    <xf numFmtId="0" fontId="2" fillId="0" borderId="38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2" fontId="2" fillId="0" borderId="38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43" xfId="0" applyBorder="1" applyAlignment="1">
      <alignment horizontal="left"/>
    </xf>
    <xf numFmtId="0" fontId="0" fillId="0" borderId="43" xfId="0" applyBorder="1"/>
    <xf numFmtId="0" fontId="0" fillId="0" borderId="43" xfId="0" applyBorder="1" applyAlignment="1">
      <alignment horizontal="left" vertical="top"/>
    </xf>
    <xf numFmtId="0" fontId="1" fillId="0" borderId="23" xfId="0" applyNumberFormat="1" applyFont="1" applyFill="1" applyBorder="1" applyAlignment="1">
      <alignment horizontal="right"/>
    </xf>
    <xf numFmtId="0" fontId="1" fillId="0" borderId="43" xfId="0" applyFont="1" applyBorder="1" applyAlignment="1">
      <alignment horizontal="left" vertical="center"/>
    </xf>
    <xf numFmtId="0" fontId="0" fillId="0" borderId="43" xfId="0" applyNumberFormat="1" applyFont="1" applyFill="1" applyBorder="1" applyAlignment="1">
      <alignment horizontal="left"/>
    </xf>
    <xf numFmtId="0" fontId="1" fillId="0" borderId="43" xfId="0" applyNumberFormat="1" applyFont="1" applyFill="1" applyBorder="1" applyAlignment="1">
      <alignment horizontal="left"/>
    </xf>
    <xf numFmtId="0" fontId="0" fillId="0" borderId="43" xfId="0" applyFont="1" applyFill="1" applyBorder="1" applyAlignment="1">
      <alignment horizontal="left" vertical="top"/>
    </xf>
    <xf numFmtId="0" fontId="0" fillId="0" borderId="43" xfId="0" applyFont="1" applyFill="1" applyBorder="1" applyAlignment="1">
      <alignment horizontal="left"/>
    </xf>
    <xf numFmtId="2" fontId="2" fillId="0" borderId="5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right"/>
    </xf>
    <xf numFmtId="2" fontId="2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2" fontId="1" fillId="0" borderId="11" xfId="0" applyNumberFormat="1" applyFont="1" applyFill="1" applyBorder="1" applyAlignment="1">
      <alignment horizontal="left"/>
    </xf>
    <xf numFmtId="2" fontId="1" fillId="0" borderId="11" xfId="0" applyNumberFormat="1" applyFont="1" applyFill="1" applyBorder="1" applyAlignment="1">
      <alignment horizontal="left" vertical="top"/>
    </xf>
    <xf numFmtId="0" fontId="1" fillId="0" borderId="43" xfId="0" applyFont="1" applyBorder="1" applyAlignment="1">
      <alignment horizontal="left"/>
    </xf>
    <xf numFmtId="2" fontId="1" fillId="0" borderId="11" xfId="0" applyNumberFormat="1" applyFont="1" applyFill="1" applyBorder="1" applyAlignment="1">
      <alignment horizontal="right"/>
    </xf>
    <xf numFmtId="2" fontId="1" fillId="0" borderId="24" xfId="0" applyNumberFormat="1" applyFont="1" applyFill="1" applyBorder="1" applyAlignment="1">
      <alignment horizontal="right"/>
    </xf>
    <xf numFmtId="0" fontId="1" fillId="0" borderId="43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'01_EACO_Seeds(301)'!$B$2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'01_EACO_Seeds(301)'!$A$3:$A$202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'01_EACO_Seeds(301)'!$B$3:$B$202</c:f>
              <c:numCache>
                <c:formatCode>General</c:formatCode>
                <c:ptCount val="200"/>
                <c:pt idx="0">
                  <c:v>3949.7280000000001</c:v>
                </c:pt>
                <c:pt idx="1">
                  <c:v>3913.444</c:v>
                </c:pt>
                <c:pt idx="2">
                  <c:v>3928.194</c:v>
                </c:pt>
                <c:pt idx="3">
                  <c:v>3924.933</c:v>
                </c:pt>
                <c:pt idx="4">
                  <c:v>3865.9690000000001</c:v>
                </c:pt>
                <c:pt idx="5">
                  <c:v>3912.009</c:v>
                </c:pt>
                <c:pt idx="6">
                  <c:v>3953.9290000000001</c:v>
                </c:pt>
                <c:pt idx="7">
                  <c:v>3927.3150000000001</c:v>
                </c:pt>
                <c:pt idx="8">
                  <c:v>3886.3270000000002</c:v>
                </c:pt>
                <c:pt idx="9">
                  <c:v>3937.7710000000002</c:v>
                </c:pt>
                <c:pt idx="10">
                  <c:v>3973.0140000000001</c:v>
                </c:pt>
                <c:pt idx="11">
                  <c:v>3941.5990000000002</c:v>
                </c:pt>
                <c:pt idx="12">
                  <c:v>3933.2049999999999</c:v>
                </c:pt>
                <c:pt idx="13">
                  <c:v>3955.4360000000001</c:v>
                </c:pt>
                <c:pt idx="14">
                  <c:v>3843.2489999999998</c:v>
                </c:pt>
                <c:pt idx="15">
                  <c:v>3791.549</c:v>
                </c:pt>
                <c:pt idx="16">
                  <c:v>3924.5210000000002</c:v>
                </c:pt>
                <c:pt idx="17">
                  <c:v>3869.5740000000001</c:v>
                </c:pt>
                <c:pt idx="18">
                  <c:v>3919.0430000000001</c:v>
                </c:pt>
                <c:pt idx="19">
                  <c:v>3841.16</c:v>
                </c:pt>
                <c:pt idx="20">
                  <c:v>3947.1640000000002</c:v>
                </c:pt>
                <c:pt idx="21">
                  <c:v>3883.8939999999998</c:v>
                </c:pt>
                <c:pt idx="22">
                  <c:v>3934.6309999999999</c:v>
                </c:pt>
                <c:pt idx="23">
                  <c:v>3965.259</c:v>
                </c:pt>
                <c:pt idx="24">
                  <c:v>3860.6509999999998</c:v>
                </c:pt>
                <c:pt idx="25">
                  <c:v>3953.3679999999999</c:v>
                </c:pt>
                <c:pt idx="26">
                  <c:v>3967.8440000000001</c:v>
                </c:pt>
                <c:pt idx="27">
                  <c:v>3972.35</c:v>
                </c:pt>
                <c:pt idx="28">
                  <c:v>3906.8389999999999</c:v>
                </c:pt>
                <c:pt idx="29">
                  <c:v>3960.069</c:v>
                </c:pt>
                <c:pt idx="30">
                  <c:v>3964.9169999999999</c:v>
                </c:pt>
                <c:pt idx="31">
                  <c:v>3875.819</c:v>
                </c:pt>
                <c:pt idx="32">
                  <c:v>3949.7489999999998</c:v>
                </c:pt>
                <c:pt idx="33">
                  <c:v>3955.0160000000001</c:v>
                </c:pt>
                <c:pt idx="34">
                  <c:v>3947.7890000000002</c:v>
                </c:pt>
                <c:pt idx="35">
                  <c:v>3970.4110000000001</c:v>
                </c:pt>
                <c:pt idx="36">
                  <c:v>3972.35</c:v>
                </c:pt>
                <c:pt idx="37">
                  <c:v>3963.0949999999998</c:v>
                </c:pt>
                <c:pt idx="38">
                  <c:v>3972.1689999999999</c:v>
                </c:pt>
                <c:pt idx="39">
                  <c:v>3891.5740000000001</c:v>
                </c:pt>
                <c:pt idx="40">
                  <c:v>3939.4090000000001</c:v>
                </c:pt>
                <c:pt idx="41">
                  <c:v>3952.4050000000002</c:v>
                </c:pt>
                <c:pt idx="42">
                  <c:v>3930.1030000000001</c:v>
                </c:pt>
                <c:pt idx="43">
                  <c:v>3966.8560000000002</c:v>
                </c:pt>
                <c:pt idx="44">
                  <c:v>3855.1390000000001</c:v>
                </c:pt>
                <c:pt idx="45">
                  <c:v>3824.12</c:v>
                </c:pt>
                <c:pt idx="46">
                  <c:v>3916.6619999999998</c:v>
                </c:pt>
                <c:pt idx="47">
                  <c:v>3953.6979999999999</c:v>
                </c:pt>
                <c:pt idx="48">
                  <c:v>3972.35</c:v>
                </c:pt>
                <c:pt idx="49">
                  <c:v>3799.1329999999998</c:v>
                </c:pt>
                <c:pt idx="50">
                  <c:v>3925.4409999999998</c:v>
                </c:pt>
                <c:pt idx="51">
                  <c:v>3931.1370000000002</c:v>
                </c:pt>
                <c:pt idx="52">
                  <c:v>3906.3220000000001</c:v>
                </c:pt>
                <c:pt idx="53">
                  <c:v>3972.9960000000001</c:v>
                </c:pt>
                <c:pt idx="54">
                  <c:v>3973.0140000000001</c:v>
                </c:pt>
                <c:pt idx="55">
                  <c:v>3884.6080000000002</c:v>
                </c:pt>
                <c:pt idx="56">
                  <c:v>3922.6239999999998</c:v>
                </c:pt>
                <c:pt idx="57">
                  <c:v>3897.7249999999999</c:v>
                </c:pt>
                <c:pt idx="58">
                  <c:v>3961.123</c:v>
                </c:pt>
                <c:pt idx="59">
                  <c:v>3964.4389999999999</c:v>
                </c:pt>
                <c:pt idx="60">
                  <c:v>3943.3820000000001</c:v>
                </c:pt>
                <c:pt idx="61">
                  <c:v>3905.288</c:v>
                </c:pt>
                <c:pt idx="62">
                  <c:v>3858.7579999999998</c:v>
                </c:pt>
                <c:pt idx="63">
                  <c:v>3960.4189999999999</c:v>
                </c:pt>
                <c:pt idx="64">
                  <c:v>3882.0230000000001</c:v>
                </c:pt>
                <c:pt idx="65">
                  <c:v>3970.4110000000001</c:v>
                </c:pt>
                <c:pt idx="66">
                  <c:v>3937.4740000000002</c:v>
                </c:pt>
                <c:pt idx="67">
                  <c:v>3858.51</c:v>
                </c:pt>
                <c:pt idx="68">
                  <c:v>3803.44</c:v>
                </c:pt>
                <c:pt idx="69">
                  <c:v>3971.4630000000002</c:v>
                </c:pt>
                <c:pt idx="70">
                  <c:v>3963.3270000000002</c:v>
                </c:pt>
                <c:pt idx="71">
                  <c:v>3941.0030000000002</c:v>
                </c:pt>
                <c:pt idx="72">
                  <c:v>3947.1640000000002</c:v>
                </c:pt>
                <c:pt idx="73">
                  <c:v>3896.4989999999998</c:v>
                </c:pt>
                <c:pt idx="74">
                  <c:v>3967.1790000000001</c:v>
                </c:pt>
                <c:pt idx="75">
                  <c:v>3685.056</c:v>
                </c:pt>
                <c:pt idx="76">
                  <c:v>3833.7959999999998</c:v>
                </c:pt>
                <c:pt idx="77">
                  <c:v>3935.6260000000002</c:v>
                </c:pt>
                <c:pt idx="78">
                  <c:v>3935.4450000000002</c:v>
                </c:pt>
                <c:pt idx="79">
                  <c:v>3902.34</c:v>
                </c:pt>
                <c:pt idx="80">
                  <c:v>3936.8240000000001</c:v>
                </c:pt>
                <c:pt idx="81">
                  <c:v>3958.2730000000001</c:v>
                </c:pt>
                <c:pt idx="82">
                  <c:v>3883.0160000000001</c:v>
                </c:pt>
                <c:pt idx="83">
                  <c:v>3879.7220000000002</c:v>
                </c:pt>
                <c:pt idx="84">
                  <c:v>3892.6089999999999</c:v>
                </c:pt>
                <c:pt idx="85">
                  <c:v>3850.5219999999999</c:v>
                </c:pt>
                <c:pt idx="86">
                  <c:v>3863.12</c:v>
                </c:pt>
                <c:pt idx="87">
                  <c:v>3941.4430000000002</c:v>
                </c:pt>
                <c:pt idx="88">
                  <c:v>3827.6129999999998</c:v>
                </c:pt>
                <c:pt idx="89">
                  <c:v>3731.1469999999999</c:v>
                </c:pt>
                <c:pt idx="90">
                  <c:v>3919.1190000000001</c:v>
                </c:pt>
                <c:pt idx="91">
                  <c:v>3949.232</c:v>
                </c:pt>
                <c:pt idx="92">
                  <c:v>3882.0059999999999</c:v>
                </c:pt>
                <c:pt idx="93">
                  <c:v>3968.3609999999999</c:v>
                </c:pt>
                <c:pt idx="94">
                  <c:v>3968.8780000000002</c:v>
                </c:pt>
                <c:pt idx="95">
                  <c:v>3931.9540000000002</c:v>
                </c:pt>
                <c:pt idx="96">
                  <c:v>3874.268</c:v>
                </c:pt>
                <c:pt idx="97">
                  <c:v>3964.9169999999999</c:v>
                </c:pt>
                <c:pt idx="98">
                  <c:v>3967.1790000000001</c:v>
                </c:pt>
                <c:pt idx="99">
                  <c:v>3934.192</c:v>
                </c:pt>
                <c:pt idx="100">
                  <c:v>3968.8209999999999</c:v>
                </c:pt>
                <c:pt idx="101">
                  <c:v>3927.5720000000001</c:v>
                </c:pt>
                <c:pt idx="102">
                  <c:v>3920.6590000000001</c:v>
                </c:pt>
                <c:pt idx="103">
                  <c:v>3930.3380000000002</c:v>
                </c:pt>
                <c:pt idx="104">
                  <c:v>3958.13</c:v>
                </c:pt>
                <c:pt idx="105">
                  <c:v>3929.5859999999998</c:v>
                </c:pt>
                <c:pt idx="106">
                  <c:v>3954.9189999999999</c:v>
                </c:pt>
                <c:pt idx="107">
                  <c:v>3832.1529999999998</c:v>
                </c:pt>
                <c:pt idx="108">
                  <c:v>3933.57</c:v>
                </c:pt>
                <c:pt idx="109">
                  <c:v>3949.7489999999998</c:v>
                </c:pt>
                <c:pt idx="110">
                  <c:v>3963.6239999999998</c:v>
                </c:pt>
                <c:pt idx="111">
                  <c:v>3965.24</c:v>
                </c:pt>
                <c:pt idx="112">
                  <c:v>3859.3339999999998</c:v>
                </c:pt>
                <c:pt idx="113">
                  <c:v>3967.8440000000001</c:v>
                </c:pt>
                <c:pt idx="114">
                  <c:v>3856.98</c:v>
                </c:pt>
                <c:pt idx="115">
                  <c:v>3926.2289999999998</c:v>
                </c:pt>
                <c:pt idx="116">
                  <c:v>3959.0549999999998</c:v>
                </c:pt>
                <c:pt idx="117">
                  <c:v>3915.6280000000002</c:v>
                </c:pt>
                <c:pt idx="118">
                  <c:v>3933.7220000000002</c:v>
                </c:pt>
                <c:pt idx="119">
                  <c:v>3935.6</c:v>
                </c:pt>
                <c:pt idx="120">
                  <c:v>3933.5459999999998</c:v>
                </c:pt>
                <c:pt idx="121">
                  <c:v>3902.1860000000001</c:v>
                </c:pt>
                <c:pt idx="122">
                  <c:v>3964.7420000000002</c:v>
                </c:pt>
                <c:pt idx="123">
                  <c:v>3951.817</c:v>
                </c:pt>
                <c:pt idx="124">
                  <c:v>3968.3609999999999</c:v>
                </c:pt>
                <c:pt idx="125">
                  <c:v>3867.8530000000001</c:v>
                </c:pt>
                <c:pt idx="126">
                  <c:v>3952.1590000000001</c:v>
                </c:pt>
                <c:pt idx="127">
                  <c:v>3540.808</c:v>
                </c:pt>
                <c:pt idx="128">
                  <c:v>3959.0549999999998</c:v>
                </c:pt>
                <c:pt idx="129">
                  <c:v>3715.5880000000002</c:v>
                </c:pt>
                <c:pt idx="130">
                  <c:v>3730.1840000000002</c:v>
                </c:pt>
                <c:pt idx="131">
                  <c:v>3865.4789999999998</c:v>
                </c:pt>
                <c:pt idx="132">
                  <c:v>3964.7420000000002</c:v>
                </c:pt>
                <c:pt idx="133">
                  <c:v>3943.5450000000001</c:v>
                </c:pt>
                <c:pt idx="134">
                  <c:v>3853.5880000000002</c:v>
                </c:pt>
                <c:pt idx="135">
                  <c:v>3834.46</c:v>
                </c:pt>
                <c:pt idx="136">
                  <c:v>3950.8139999999999</c:v>
                </c:pt>
                <c:pt idx="137">
                  <c:v>3964.5940000000001</c:v>
                </c:pt>
                <c:pt idx="138">
                  <c:v>3921.962</c:v>
                </c:pt>
                <c:pt idx="139">
                  <c:v>3875.4259999999999</c:v>
                </c:pt>
                <c:pt idx="140">
                  <c:v>3932.3690000000001</c:v>
                </c:pt>
                <c:pt idx="141">
                  <c:v>3913.8069999999998</c:v>
                </c:pt>
                <c:pt idx="142">
                  <c:v>3962.4479999999999</c:v>
                </c:pt>
                <c:pt idx="143">
                  <c:v>3918.212</c:v>
                </c:pt>
                <c:pt idx="144">
                  <c:v>3916.2759999999998</c:v>
                </c:pt>
                <c:pt idx="145">
                  <c:v>3963.1909999999998</c:v>
                </c:pt>
                <c:pt idx="146">
                  <c:v>3959.0549999999998</c:v>
                </c:pt>
                <c:pt idx="147">
                  <c:v>3964.9169999999999</c:v>
                </c:pt>
                <c:pt idx="148">
                  <c:v>3884.6080000000002</c:v>
                </c:pt>
                <c:pt idx="149">
                  <c:v>3964.2249999999999</c:v>
                </c:pt>
                <c:pt idx="150">
                  <c:v>3894.9479999999999</c:v>
                </c:pt>
                <c:pt idx="151">
                  <c:v>3850.3510000000001</c:v>
                </c:pt>
                <c:pt idx="152">
                  <c:v>3962.674</c:v>
                </c:pt>
                <c:pt idx="153">
                  <c:v>3925.31</c:v>
                </c:pt>
                <c:pt idx="154">
                  <c:v>3961.0650000000001</c:v>
                </c:pt>
                <c:pt idx="155">
                  <c:v>3955.4360000000001</c:v>
                </c:pt>
                <c:pt idx="156">
                  <c:v>3955.953</c:v>
                </c:pt>
                <c:pt idx="157">
                  <c:v>3959.0549999999998</c:v>
                </c:pt>
                <c:pt idx="158">
                  <c:v>3913.549</c:v>
                </c:pt>
                <c:pt idx="159">
                  <c:v>3917.6959999999999</c:v>
                </c:pt>
                <c:pt idx="160">
                  <c:v>3967.1790000000001</c:v>
                </c:pt>
                <c:pt idx="161">
                  <c:v>3898.567</c:v>
                </c:pt>
                <c:pt idx="162">
                  <c:v>3958.538</c:v>
                </c:pt>
                <c:pt idx="163">
                  <c:v>3968.7950000000001</c:v>
                </c:pt>
                <c:pt idx="164">
                  <c:v>3919.069</c:v>
                </c:pt>
                <c:pt idx="165">
                  <c:v>3950.7890000000002</c:v>
                </c:pt>
                <c:pt idx="166">
                  <c:v>3964.9169999999999</c:v>
                </c:pt>
                <c:pt idx="167">
                  <c:v>3929.759</c:v>
                </c:pt>
                <c:pt idx="168">
                  <c:v>3900.2840000000001</c:v>
                </c:pt>
                <c:pt idx="169">
                  <c:v>3905.288</c:v>
                </c:pt>
                <c:pt idx="170">
                  <c:v>3900.9209999999998</c:v>
                </c:pt>
                <c:pt idx="171">
                  <c:v>3963.7080000000001</c:v>
                </c:pt>
                <c:pt idx="172">
                  <c:v>3914.826</c:v>
                </c:pt>
                <c:pt idx="173">
                  <c:v>3958.8029999999999</c:v>
                </c:pt>
                <c:pt idx="174">
                  <c:v>3968.4720000000002</c:v>
                </c:pt>
                <c:pt idx="175">
                  <c:v>3855.201</c:v>
                </c:pt>
                <c:pt idx="176">
                  <c:v>3960.7159999999999</c:v>
                </c:pt>
                <c:pt idx="177">
                  <c:v>3941.9940000000001</c:v>
                </c:pt>
                <c:pt idx="178">
                  <c:v>3816.52</c:v>
                </c:pt>
                <c:pt idx="179">
                  <c:v>3969.1439999999998</c:v>
                </c:pt>
                <c:pt idx="180">
                  <c:v>3790.5149999999999</c:v>
                </c:pt>
                <c:pt idx="181">
                  <c:v>3862.4740000000002</c:v>
                </c:pt>
                <c:pt idx="182">
                  <c:v>3972.027</c:v>
                </c:pt>
                <c:pt idx="183">
                  <c:v>3935.4850000000001</c:v>
                </c:pt>
                <c:pt idx="184">
                  <c:v>3969.1179999999999</c:v>
                </c:pt>
                <c:pt idx="185">
                  <c:v>3923.875</c:v>
                </c:pt>
                <c:pt idx="186">
                  <c:v>3924.933</c:v>
                </c:pt>
                <c:pt idx="187">
                  <c:v>3779.8040000000001</c:v>
                </c:pt>
                <c:pt idx="188">
                  <c:v>3955.4360000000001</c:v>
                </c:pt>
                <c:pt idx="189">
                  <c:v>3939.9830000000002</c:v>
                </c:pt>
                <c:pt idx="190">
                  <c:v>3916.261</c:v>
                </c:pt>
                <c:pt idx="191">
                  <c:v>3916.145</c:v>
                </c:pt>
                <c:pt idx="192">
                  <c:v>3895.5279999999998</c:v>
                </c:pt>
                <c:pt idx="193">
                  <c:v>3843.0129999999999</c:v>
                </c:pt>
                <c:pt idx="194">
                  <c:v>3916.7809999999999</c:v>
                </c:pt>
                <c:pt idx="195">
                  <c:v>3909.5920000000001</c:v>
                </c:pt>
                <c:pt idx="196">
                  <c:v>3958.538</c:v>
                </c:pt>
                <c:pt idx="197">
                  <c:v>3967.6439999999998</c:v>
                </c:pt>
                <c:pt idx="198">
                  <c:v>3934.7559999999999</c:v>
                </c:pt>
                <c:pt idx="199">
                  <c:v>3918.7289999999998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'05_EACO_Seeds(111)'!$L$2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'05_EACO_Seeds(111)'!$K$3:$K$202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'05_EACO_Seeds(111)'!$L$3:$L$202</c:f>
              <c:numCache>
                <c:formatCode>General</c:formatCode>
                <c:ptCount val="200"/>
                <c:pt idx="0">
                  <c:v>3961.3620000000001</c:v>
                </c:pt>
                <c:pt idx="1">
                  <c:v>3731.201</c:v>
                </c:pt>
                <c:pt idx="2">
                  <c:v>3874.846</c:v>
                </c:pt>
                <c:pt idx="3">
                  <c:v>3900.002</c:v>
                </c:pt>
                <c:pt idx="4">
                  <c:v>3971.5219999999999</c:v>
                </c:pt>
                <c:pt idx="5">
                  <c:v>3921.7550000000001</c:v>
                </c:pt>
                <c:pt idx="6">
                  <c:v>3970.4290000000001</c:v>
                </c:pt>
                <c:pt idx="7">
                  <c:v>3962.1570000000002</c:v>
                </c:pt>
                <c:pt idx="8">
                  <c:v>3933.7220000000002</c:v>
                </c:pt>
                <c:pt idx="9">
                  <c:v>3937.7710000000002</c:v>
                </c:pt>
                <c:pt idx="10">
                  <c:v>3967.8510000000001</c:v>
                </c:pt>
                <c:pt idx="11">
                  <c:v>3840.942</c:v>
                </c:pt>
                <c:pt idx="12">
                  <c:v>3968.7950000000001</c:v>
                </c:pt>
                <c:pt idx="13">
                  <c:v>3950.2660000000001</c:v>
                </c:pt>
                <c:pt idx="14">
                  <c:v>3948.4360000000001</c:v>
                </c:pt>
                <c:pt idx="15">
                  <c:v>3947.1640000000002</c:v>
                </c:pt>
                <c:pt idx="16">
                  <c:v>3912.009</c:v>
                </c:pt>
                <c:pt idx="17">
                  <c:v>3944.0619999999999</c:v>
                </c:pt>
                <c:pt idx="18">
                  <c:v>3959.5720000000001</c:v>
                </c:pt>
                <c:pt idx="19">
                  <c:v>3931.9540000000002</c:v>
                </c:pt>
                <c:pt idx="20">
                  <c:v>3940.96</c:v>
                </c:pt>
                <c:pt idx="21">
                  <c:v>3925.931</c:v>
                </c:pt>
                <c:pt idx="22">
                  <c:v>3964.09</c:v>
                </c:pt>
                <c:pt idx="23">
                  <c:v>3812.8670000000002</c:v>
                </c:pt>
                <c:pt idx="24">
                  <c:v>3922.8649999999998</c:v>
                </c:pt>
                <c:pt idx="25">
                  <c:v>3964.7359999999999</c:v>
                </c:pt>
                <c:pt idx="26">
                  <c:v>3952.663</c:v>
                </c:pt>
                <c:pt idx="27">
                  <c:v>3702.0230000000001</c:v>
                </c:pt>
                <c:pt idx="28">
                  <c:v>3915.6280000000002</c:v>
                </c:pt>
                <c:pt idx="29">
                  <c:v>3945.527</c:v>
                </c:pt>
                <c:pt idx="30">
                  <c:v>3929.5859999999998</c:v>
                </c:pt>
                <c:pt idx="31">
                  <c:v>3924.7939999999999</c:v>
                </c:pt>
                <c:pt idx="32">
                  <c:v>3971.846</c:v>
                </c:pt>
                <c:pt idx="33">
                  <c:v>3947.7890000000002</c:v>
                </c:pt>
                <c:pt idx="34">
                  <c:v>3922.9209999999998</c:v>
                </c:pt>
                <c:pt idx="35">
                  <c:v>3915.9389999999999</c:v>
                </c:pt>
                <c:pt idx="36">
                  <c:v>3963.7080000000001</c:v>
                </c:pt>
                <c:pt idx="37">
                  <c:v>3887.4490000000001</c:v>
                </c:pt>
                <c:pt idx="38">
                  <c:v>3932.6</c:v>
                </c:pt>
                <c:pt idx="39">
                  <c:v>3916.069</c:v>
                </c:pt>
                <c:pt idx="40">
                  <c:v>3880.4720000000002</c:v>
                </c:pt>
                <c:pt idx="41">
                  <c:v>3919.2460000000001</c:v>
                </c:pt>
                <c:pt idx="42">
                  <c:v>3899.6010000000001</c:v>
                </c:pt>
                <c:pt idx="43">
                  <c:v>3933.2049999999999</c:v>
                </c:pt>
                <c:pt idx="44">
                  <c:v>3951.3440000000001</c:v>
                </c:pt>
                <c:pt idx="45">
                  <c:v>3953.6060000000002</c:v>
                </c:pt>
                <c:pt idx="46">
                  <c:v>3920.32</c:v>
                </c:pt>
                <c:pt idx="47">
                  <c:v>3870.6489999999999</c:v>
                </c:pt>
                <c:pt idx="48">
                  <c:v>3760.0129999999999</c:v>
                </c:pt>
                <c:pt idx="49">
                  <c:v>3903.3240000000001</c:v>
                </c:pt>
                <c:pt idx="50">
                  <c:v>3960.1860000000001</c:v>
                </c:pt>
                <c:pt idx="51">
                  <c:v>3903.7370000000001</c:v>
                </c:pt>
                <c:pt idx="52">
                  <c:v>3962.674</c:v>
                </c:pt>
                <c:pt idx="53">
                  <c:v>3871.1390000000001</c:v>
                </c:pt>
                <c:pt idx="54">
                  <c:v>3962.674</c:v>
                </c:pt>
                <c:pt idx="55">
                  <c:v>3963.7080000000001</c:v>
                </c:pt>
                <c:pt idx="56">
                  <c:v>3968.3609999999999</c:v>
                </c:pt>
                <c:pt idx="57">
                  <c:v>3963.1909999999998</c:v>
                </c:pt>
                <c:pt idx="58">
                  <c:v>3957.1610000000001</c:v>
                </c:pt>
                <c:pt idx="59">
                  <c:v>3876.3359999999998</c:v>
                </c:pt>
                <c:pt idx="60">
                  <c:v>3968.8780000000002</c:v>
                </c:pt>
                <c:pt idx="61">
                  <c:v>3966.8560000000002</c:v>
                </c:pt>
                <c:pt idx="62">
                  <c:v>3930.7530000000002</c:v>
                </c:pt>
                <c:pt idx="63">
                  <c:v>3921.8310000000001</c:v>
                </c:pt>
                <c:pt idx="64">
                  <c:v>3972.027</c:v>
                </c:pt>
                <c:pt idx="65">
                  <c:v>3937.4479999999999</c:v>
                </c:pt>
                <c:pt idx="66">
                  <c:v>3919.857</c:v>
                </c:pt>
                <c:pt idx="67">
                  <c:v>3912.5259999999998</c:v>
                </c:pt>
                <c:pt idx="68">
                  <c:v>3831.4</c:v>
                </c:pt>
                <c:pt idx="69">
                  <c:v>3952.5990000000002</c:v>
                </c:pt>
                <c:pt idx="70">
                  <c:v>3959.0549999999998</c:v>
                </c:pt>
                <c:pt idx="71">
                  <c:v>3917.6959999999999</c:v>
                </c:pt>
                <c:pt idx="72">
                  <c:v>3972.4969999999998</c:v>
                </c:pt>
                <c:pt idx="73">
                  <c:v>3919.1959999999999</c:v>
                </c:pt>
                <c:pt idx="74">
                  <c:v>3859.415</c:v>
                </c:pt>
                <c:pt idx="75">
                  <c:v>3968.4720000000002</c:v>
                </c:pt>
                <c:pt idx="76">
                  <c:v>3963.1909999999998</c:v>
                </c:pt>
                <c:pt idx="77">
                  <c:v>3967.8440000000001</c:v>
                </c:pt>
                <c:pt idx="78">
                  <c:v>3927.8710000000001</c:v>
                </c:pt>
                <c:pt idx="79">
                  <c:v>3943.614</c:v>
                </c:pt>
                <c:pt idx="80">
                  <c:v>3952.7530000000002</c:v>
                </c:pt>
                <c:pt idx="81">
                  <c:v>3958.8939999999998</c:v>
                </c:pt>
                <c:pt idx="82">
                  <c:v>3937.2429999999999</c:v>
                </c:pt>
                <c:pt idx="83">
                  <c:v>3952.3339999999998</c:v>
                </c:pt>
                <c:pt idx="84">
                  <c:v>3927.0010000000002</c:v>
                </c:pt>
                <c:pt idx="85">
                  <c:v>3908.3270000000002</c:v>
                </c:pt>
                <c:pt idx="86">
                  <c:v>3971.98</c:v>
                </c:pt>
                <c:pt idx="87">
                  <c:v>3906.3220000000001</c:v>
                </c:pt>
                <c:pt idx="88">
                  <c:v>3905.9859999999999</c:v>
                </c:pt>
                <c:pt idx="89">
                  <c:v>3852.9650000000001</c:v>
                </c:pt>
                <c:pt idx="90">
                  <c:v>3957.6010000000001</c:v>
                </c:pt>
                <c:pt idx="91">
                  <c:v>3958.0210000000002</c:v>
                </c:pt>
                <c:pt idx="92">
                  <c:v>3972.6729999999998</c:v>
                </c:pt>
                <c:pt idx="93">
                  <c:v>3950.8139999999999</c:v>
                </c:pt>
                <c:pt idx="94">
                  <c:v>3966.8560000000002</c:v>
                </c:pt>
                <c:pt idx="95">
                  <c:v>3889.62</c:v>
                </c:pt>
                <c:pt idx="96">
                  <c:v>3906.424</c:v>
                </c:pt>
                <c:pt idx="97">
                  <c:v>3929.3049999999998</c:v>
                </c:pt>
                <c:pt idx="98">
                  <c:v>3956.7739999999999</c:v>
                </c:pt>
                <c:pt idx="99">
                  <c:v>3964.9430000000002</c:v>
                </c:pt>
                <c:pt idx="100">
                  <c:v>3943.614</c:v>
                </c:pt>
                <c:pt idx="101">
                  <c:v>3921.8310000000001</c:v>
                </c:pt>
                <c:pt idx="102">
                  <c:v>3946.13</c:v>
                </c:pt>
                <c:pt idx="103">
                  <c:v>3939.9259999999999</c:v>
                </c:pt>
                <c:pt idx="104">
                  <c:v>3947.0529999999999</c:v>
                </c:pt>
                <c:pt idx="105">
                  <c:v>3965.7759999999998</c:v>
                </c:pt>
                <c:pt idx="106">
                  <c:v>3833.9430000000002</c:v>
                </c:pt>
                <c:pt idx="107">
                  <c:v>3926.4839999999999</c:v>
                </c:pt>
                <c:pt idx="108">
                  <c:v>3958.538</c:v>
                </c:pt>
                <c:pt idx="109">
                  <c:v>3880.0309999999999</c:v>
                </c:pt>
                <c:pt idx="110">
                  <c:v>3927.0010000000002</c:v>
                </c:pt>
                <c:pt idx="111">
                  <c:v>3829.8069999999998</c:v>
                </c:pt>
                <c:pt idx="112">
                  <c:v>3857.2069999999999</c:v>
                </c:pt>
                <c:pt idx="113">
                  <c:v>3904.808</c:v>
                </c:pt>
                <c:pt idx="114">
                  <c:v>3931.5810000000001</c:v>
                </c:pt>
                <c:pt idx="115">
                  <c:v>3970.4110000000001</c:v>
                </c:pt>
                <c:pt idx="116">
                  <c:v>3967.3270000000002</c:v>
                </c:pt>
                <c:pt idx="117">
                  <c:v>3924.4160000000002</c:v>
                </c:pt>
                <c:pt idx="118">
                  <c:v>3972.4969999999998</c:v>
                </c:pt>
                <c:pt idx="119">
                  <c:v>3962.7719999999999</c:v>
                </c:pt>
                <c:pt idx="120">
                  <c:v>3959.0549999999998</c:v>
                </c:pt>
                <c:pt idx="121">
                  <c:v>3860.5610000000001</c:v>
                </c:pt>
                <c:pt idx="122">
                  <c:v>3843.14</c:v>
                </c:pt>
                <c:pt idx="123">
                  <c:v>3924.4160000000002</c:v>
                </c:pt>
                <c:pt idx="124">
                  <c:v>3898.2550000000001</c:v>
                </c:pt>
                <c:pt idx="125">
                  <c:v>3972.9960000000001</c:v>
                </c:pt>
                <c:pt idx="126">
                  <c:v>3944.0030000000002</c:v>
                </c:pt>
                <c:pt idx="127">
                  <c:v>3866.5129999999999</c:v>
                </c:pt>
                <c:pt idx="128">
                  <c:v>3903.22</c:v>
                </c:pt>
                <c:pt idx="129">
                  <c:v>3939.9259999999999</c:v>
                </c:pt>
                <c:pt idx="130">
                  <c:v>3806.0250000000001</c:v>
                </c:pt>
                <c:pt idx="131">
                  <c:v>3958.13</c:v>
                </c:pt>
                <c:pt idx="132">
                  <c:v>3874.5369999999998</c:v>
                </c:pt>
                <c:pt idx="133">
                  <c:v>3963.973</c:v>
                </c:pt>
                <c:pt idx="134">
                  <c:v>3904.4349999999999</c:v>
                </c:pt>
                <c:pt idx="135">
                  <c:v>3965.259</c:v>
                </c:pt>
                <c:pt idx="136">
                  <c:v>3878.9549999999999</c:v>
                </c:pt>
                <c:pt idx="137">
                  <c:v>3767.3519999999999</c:v>
                </c:pt>
                <c:pt idx="138">
                  <c:v>3933.6869999999999</c:v>
                </c:pt>
                <c:pt idx="139">
                  <c:v>3899.6790000000001</c:v>
                </c:pt>
                <c:pt idx="140">
                  <c:v>3972.6729999999998</c:v>
                </c:pt>
                <c:pt idx="141">
                  <c:v>3962.674</c:v>
                </c:pt>
                <c:pt idx="142">
                  <c:v>3834.7979999999998</c:v>
                </c:pt>
                <c:pt idx="143">
                  <c:v>3857.8130000000001</c:v>
                </c:pt>
                <c:pt idx="144">
                  <c:v>3955.4360000000001</c:v>
                </c:pt>
                <c:pt idx="145">
                  <c:v>3963.1909999999998</c:v>
                </c:pt>
                <c:pt idx="146">
                  <c:v>3903.1419999999998</c:v>
                </c:pt>
                <c:pt idx="147">
                  <c:v>3970.4110000000001</c:v>
                </c:pt>
                <c:pt idx="148">
                  <c:v>3968.317</c:v>
                </c:pt>
                <c:pt idx="149">
                  <c:v>3862.1509999999998</c:v>
                </c:pt>
                <c:pt idx="150">
                  <c:v>3969.395</c:v>
                </c:pt>
                <c:pt idx="151">
                  <c:v>3825.6480000000001</c:v>
                </c:pt>
                <c:pt idx="152">
                  <c:v>3915.8620000000001</c:v>
                </c:pt>
                <c:pt idx="153">
                  <c:v>3858.7559999999999</c:v>
                </c:pt>
                <c:pt idx="154">
                  <c:v>3932.277</c:v>
                </c:pt>
                <c:pt idx="155">
                  <c:v>3954.9189999999999</c:v>
                </c:pt>
                <c:pt idx="156">
                  <c:v>3896.694</c:v>
                </c:pt>
                <c:pt idx="157">
                  <c:v>3787.413</c:v>
                </c:pt>
                <c:pt idx="158">
                  <c:v>3903.8290000000002</c:v>
                </c:pt>
                <c:pt idx="159">
                  <c:v>3948.9009999999998</c:v>
                </c:pt>
                <c:pt idx="160">
                  <c:v>3965.2660000000001</c:v>
                </c:pt>
                <c:pt idx="161">
                  <c:v>3833.9430000000002</c:v>
                </c:pt>
                <c:pt idx="162">
                  <c:v>3971.4630000000002</c:v>
                </c:pt>
                <c:pt idx="163">
                  <c:v>3967.3470000000002</c:v>
                </c:pt>
                <c:pt idx="164">
                  <c:v>3937.3409999999999</c:v>
                </c:pt>
                <c:pt idx="165">
                  <c:v>3851.89</c:v>
                </c:pt>
                <c:pt idx="166">
                  <c:v>3915.3180000000002</c:v>
                </c:pt>
                <c:pt idx="167">
                  <c:v>3951.3440000000001</c:v>
                </c:pt>
                <c:pt idx="168">
                  <c:v>3928.2179999999998</c:v>
                </c:pt>
                <c:pt idx="169">
                  <c:v>3966.0549999999998</c:v>
                </c:pt>
                <c:pt idx="170">
                  <c:v>3840.308</c:v>
                </c:pt>
                <c:pt idx="171">
                  <c:v>3961.3620000000001</c:v>
                </c:pt>
                <c:pt idx="172">
                  <c:v>3970.4110000000001</c:v>
                </c:pt>
                <c:pt idx="173">
                  <c:v>3972.6729999999998</c:v>
                </c:pt>
                <c:pt idx="174">
                  <c:v>3858.7579999999998</c:v>
                </c:pt>
                <c:pt idx="175">
                  <c:v>3834.9540000000002</c:v>
                </c:pt>
                <c:pt idx="176">
                  <c:v>3946.6469999999999</c:v>
                </c:pt>
                <c:pt idx="177">
                  <c:v>3966.5329999999999</c:v>
                </c:pt>
                <c:pt idx="178">
                  <c:v>3968.1489999999999</c:v>
                </c:pt>
                <c:pt idx="179">
                  <c:v>3931.654</c:v>
                </c:pt>
                <c:pt idx="180">
                  <c:v>3865.4789999999998</c:v>
                </c:pt>
                <c:pt idx="181">
                  <c:v>3955.0410000000002</c:v>
                </c:pt>
                <c:pt idx="182">
                  <c:v>3964.413</c:v>
                </c:pt>
                <c:pt idx="183">
                  <c:v>3944.0619999999999</c:v>
                </c:pt>
                <c:pt idx="184">
                  <c:v>3963.1909999999998</c:v>
                </c:pt>
                <c:pt idx="185">
                  <c:v>3901.5770000000002</c:v>
                </c:pt>
                <c:pt idx="186">
                  <c:v>3940.4430000000002</c:v>
                </c:pt>
                <c:pt idx="187">
                  <c:v>3917</c:v>
                </c:pt>
                <c:pt idx="188">
                  <c:v>3972.027</c:v>
                </c:pt>
                <c:pt idx="189">
                  <c:v>3895.09</c:v>
                </c:pt>
                <c:pt idx="190">
                  <c:v>3955.4360000000001</c:v>
                </c:pt>
                <c:pt idx="191">
                  <c:v>3949.7280000000001</c:v>
                </c:pt>
                <c:pt idx="192">
                  <c:v>3948.2550000000001</c:v>
                </c:pt>
                <c:pt idx="193">
                  <c:v>3938.3530000000001</c:v>
                </c:pt>
                <c:pt idx="194">
                  <c:v>3889.261</c:v>
                </c:pt>
                <c:pt idx="195">
                  <c:v>3885.0949999999998</c:v>
                </c:pt>
                <c:pt idx="196">
                  <c:v>3917.0889999999999</c:v>
                </c:pt>
                <c:pt idx="197">
                  <c:v>3966.8820000000001</c:v>
                </c:pt>
                <c:pt idx="198">
                  <c:v>3921.8310000000001</c:v>
                </c:pt>
                <c:pt idx="199">
                  <c:v>3967.8510000000001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'06_EACO_Seeds(200)'!$B$2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A1-4F8A-B4B0-DDB12B853B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A1-4F8A-B4B0-DDB12B853B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A1-4F8A-B4B0-DDB12B853B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A1-4F8A-B4B0-DDB12B853B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A1-4F8A-B4B0-DDB12B853B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A1-4F8A-B4B0-DDB12B853B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A1-4F8A-B4B0-DDB12B853B9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4A1-4F8A-B4B0-DDB12B853B9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A1-4F8A-B4B0-DDB12B853B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4A1-4F8A-B4B0-DDB12B853B9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A1-4F8A-B4B0-DDB12B853B9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4A1-4F8A-B4B0-DDB12B853B9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4A1-4F8A-B4B0-DDB12B853B9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4A1-4F8A-B4B0-DDB12B853B9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4A1-4F8A-B4B0-DDB12B853B9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4A1-4F8A-B4B0-DDB12B853B9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4A1-4F8A-B4B0-DDB12B853B9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4A1-4F8A-B4B0-DDB12B853B9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4A1-4F8A-B4B0-DDB12B853B9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4A1-4F8A-B4B0-DDB12B853B9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4A1-4F8A-B4B0-DDB12B853B9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4A1-4F8A-B4B0-DDB12B853B9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4A1-4F8A-B4B0-DDB12B853B9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4A1-4F8A-B4B0-DDB12B853B9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4A1-4F8A-B4B0-DDB12B853B9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4A1-4F8A-B4B0-DDB12B853B9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4A1-4F8A-B4B0-DDB12B853B9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4A1-4F8A-B4B0-DDB12B853B9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4A1-4F8A-B4B0-DDB12B853B9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4A1-4F8A-B4B0-DDB12B853B9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4A1-4F8A-B4B0-DDB12B853B9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4A1-4F8A-B4B0-DDB12B853B9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4A1-4F8A-B4B0-DDB12B853B9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4A1-4F8A-B4B0-DDB12B853B9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C4A1-4F8A-B4B0-DDB12B853B9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C4A1-4F8A-B4B0-DDB12B853B9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C4A1-4F8A-B4B0-DDB12B853B9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4A1-4F8A-B4B0-DDB12B853B9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C4A1-4F8A-B4B0-DDB12B853B9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C4A1-4F8A-B4B0-DDB12B853B9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C4A1-4F8A-B4B0-DDB12B853B9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C4A1-4F8A-B4B0-DDB12B853B9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C4A1-4F8A-B4B0-DDB12B853B9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C4A1-4F8A-B4B0-DDB12B853B9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C4A1-4F8A-B4B0-DDB12B853B9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4A1-4F8A-B4B0-DDB12B853B9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C4A1-4F8A-B4B0-DDB12B853B9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C4A1-4F8A-B4B0-DDB12B853B9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C4A1-4F8A-B4B0-DDB12B853B9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C4A1-4F8A-B4B0-DDB12B853B9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C4A1-4F8A-B4B0-DDB12B853B9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C4A1-4F8A-B4B0-DDB12B853B9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C4A1-4F8A-B4B0-DDB12B853B9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C4A1-4F8A-B4B0-DDB12B853B9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C4A1-4F8A-B4B0-DDB12B853B9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C4A1-4F8A-B4B0-DDB12B853B9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C4A1-4F8A-B4B0-DDB12B853B9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C4A1-4F8A-B4B0-DDB12B853B9C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C4A1-4F8A-B4B0-DDB12B853B9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C4A1-4F8A-B4B0-DDB12B853B9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C4A1-4F8A-B4B0-DDB12B853B9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C4A1-4F8A-B4B0-DDB12B853B9C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C4A1-4F8A-B4B0-DDB12B853B9C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C4A1-4F8A-B4B0-DDB12B853B9C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C4A1-4F8A-B4B0-DDB12B853B9C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C4A1-4F8A-B4B0-DDB12B853B9C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C4A1-4F8A-B4B0-DDB12B853B9C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C4A1-4F8A-B4B0-DDB12B853B9C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C4A1-4F8A-B4B0-DDB12B853B9C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C4A1-4F8A-B4B0-DDB12B853B9C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C4A1-4F8A-B4B0-DDB12B853B9C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C4A1-4F8A-B4B0-DDB12B853B9C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C4A1-4F8A-B4B0-DDB12B853B9C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C4A1-4F8A-B4B0-DDB12B853B9C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C4A1-4F8A-B4B0-DDB12B853B9C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C4A1-4F8A-B4B0-DDB12B853B9C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C4A1-4F8A-B4B0-DDB12B853B9C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C4A1-4F8A-B4B0-DDB12B853B9C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C4A1-4F8A-B4B0-DDB12B853B9C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C4A1-4F8A-B4B0-DDB12B853B9C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C4A1-4F8A-B4B0-DDB12B853B9C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C4A1-4F8A-B4B0-DDB12B853B9C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C4A1-4F8A-B4B0-DDB12B853B9C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C4A1-4F8A-B4B0-DDB12B853B9C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C4A1-4F8A-B4B0-DDB12B853B9C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C4A1-4F8A-B4B0-DDB12B853B9C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C4A1-4F8A-B4B0-DDB12B853B9C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C4A1-4F8A-B4B0-DDB12B853B9C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C4A1-4F8A-B4B0-DDB12B853B9C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C4A1-4F8A-B4B0-DDB12B853B9C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C4A1-4F8A-B4B0-DDB12B853B9C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C4A1-4F8A-B4B0-DDB12B853B9C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C4A1-4F8A-B4B0-DDB12B853B9C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C4A1-4F8A-B4B0-DDB12B853B9C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C4A1-4F8A-B4B0-DDB12B853B9C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C4A1-4F8A-B4B0-DDB12B853B9C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C4A1-4F8A-B4B0-DDB12B853B9C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C4A1-4F8A-B4B0-DDB12B853B9C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C4A1-4F8A-B4B0-DDB12B853B9C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C4A1-4F8A-B4B0-DDB12B853B9C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C4A1-4F8A-B4B0-DDB12B853B9C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C4A1-4F8A-B4B0-DDB12B853B9C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C4A1-4F8A-B4B0-DDB12B853B9C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C4A1-4F8A-B4B0-DDB12B853B9C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C4A1-4F8A-B4B0-DDB12B853B9C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C4A1-4F8A-B4B0-DDB12B853B9C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C4A1-4F8A-B4B0-DDB12B853B9C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C4A1-4F8A-B4B0-DDB12B853B9C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C4A1-4F8A-B4B0-DDB12B853B9C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C4A1-4F8A-B4B0-DDB12B853B9C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C4A1-4F8A-B4B0-DDB12B853B9C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C4A1-4F8A-B4B0-DDB12B853B9C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C4A1-4F8A-B4B0-DDB12B853B9C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C4A1-4F8A-B4B0-DDB12B853B9C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C4A1-4F8A-B4B0-DDB12B853B9C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C4A1-4F8A-B4B0-DDB12B853B9C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C4A1-4F8A-B4B0-DDB12B853B9C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C4A1-4F8A-B4B0-DDB12B853B9C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C4A1-4F8A-B4B0-DDB12B853B9C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C4A1-4F8A-B4B0-DDB12B853B9C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C4A1-4F8A-B4B0-DDB12B853B9C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C4A1-4F8A-B4B0-DDB12B853B9C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C4A1-4F8A-B4B0-DDB12B853B9C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C4A1-4F8A-B4B0-DDB12B853B9C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C4A1-4F8A-B4B0-DDB12B853B9C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C4A1-4F8A-B4B0-DDB12B853B9C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C4A1-4F8A-B4B0-DDB12B853B9C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C4A1-4F8A-B4B0-DDB12B853B9C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C4A1-4F8A-B4B0-DDB12B853B9C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C4A1-4F8A-B4B0-DDB12B853B9C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C4A1-4F8A-B4B0-DDB12B853B9C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C4A1-4F8A-B4B0-DDB12B853B9C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C4A1-4F8A-B4B0-DDB12B853B9C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C4A1-4F8A-B4B0-DDB12B853B9C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C4A1-4F8A-B4B0-DDB12B853B9C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C4A1-4F8A-B4B0-DDB12B853B9C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C4A1-4F8A-B4B0-DDB12B853B9C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C4A1-4F8A-B4B0-DDB12B853B9C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C4A1-4F8A-B4B0-DDB12B853B9C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C4A1-4F8A-B4B0-DDB12B853B9C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C4A1-4F8A-B4B0-DDB12B853B9C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E-C4A1-4F8A-B4B0-DDB12B853B9C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C4A1-4F8A-B4B0-DDB12B853B9C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C4A1-4F8A-B4B0-DDB12B853B9C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C4A1-4F8A-B4B0-DDB12B853B9C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C4A1-4F8A-B4B0-DDB12B853B9C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C4A1-4F8A-B4B0-DDB12B853B9C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C4A1-4F8A-B4B0-DDB12B853B9C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C4A1-4F8A-B4B0-DDB12B853B9C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C4A1-4F8A-B4B0-DDB12B853B9C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C4A1-4F8A-B4B0-DDB12B853B9C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C4A1-4F8A-B4B0-DDB12B853B9C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C4A1-4F8A-B4B0-DDB12B853B9C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C4A1-4F8A-B4B0-DDB12B853B9C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C4A1-4F8A-B4B0-DDB12B853B9C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C4A1-4F8A-B4B0-DDB12B853B9C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C4A1-4F8A-B4B0-DDB12B853B9C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C4A1-4F8A-B4B0-DDB12B853B9C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C4A1-4F8A-B4B0-DDB12B853B9C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C4A1-4F8A-B4B0-DDB12B853B9C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C4A1-4F8A-B4B0-DDB12B853B9C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C4A1-4F8A-B4B0-DDB12B853B9C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C4A1-4F8A-B4B0-DDB12B853B9C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C4A1-4F8A-B4B0-DDB12B853B9C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C4A1-4F8A-B4B0-DDB12B853B9C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C4A1-4F8A-B4B0-DDB12B853B9C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C4A1-4F8A-B4B0-DDB12B853B9C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C4A1-4F8A-B4B0-DDB12B853B9C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C4A1-4F8A-B4B0-DDB12B853B9C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C4A1-4F8A-B4B0-DDB12B853B9C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C4A1-4F8A-B4B0-DDB12B853B9C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C4A1-4F8A-B4B0-DDB12B853B9C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C4A1-4F8A-B4B0-DDB12B853B9C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C4A1-4F8A-B4B0-DDB12B853B9C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C4A1-4F8A-B4B0-DDB12B853B9C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C4A1-4F8A-B4B0-DDB12B853B9C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C4A1-4F8A-B4B0-DDB12B853B9C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C4A1-4F8A-B4B0-DDB12B853B9C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C4A1-4F8A-B4B0-DDB12B853B9C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C4A1-4F8A-B4B0-DDB12B853B9C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C4A1-4F8A-B4B0-DDB12B853B9C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C4A1-4F8A-B4B0-DDB12B853B9C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C4A1-4F8A-B4B0-DDB12B853B9C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8-C4A1-4F8A-B4B0-DDB12B853B9C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C4A1-4F8A-B4B0-DDB12B853B9C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A-C4A1-4F8A-B4B0-DDB12B853B9C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C4A1-4F8A-B4B0-DDB12B853B9C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C4A1-4F8A-B4B0-DDB12B853B9C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C4A1-4F8A-B4B0-DDB12B853B9C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C4A1-4F8A-B4B0-DDB12B853B9C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C4A1-4F8A-B4B0-DDB12B853B9C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C4A1-4F8A-B4B0-DDB12B853B9C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C4A1-4F8A-B4B0-DDB12B853B9C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C4A1-4F8A-B4B0-DDB12B853B9C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3-C4A1-4F8A-B4B0-DDB12B853B9C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4-C4A1-4F8A-B4B0-DDB12B853B9C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5-C4A1-4F8A-B4B0-DDB12B853B9C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6-C4A1-4F8A-B4B0-DDB12B853B9C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7-C4A1-4F8A-B4B0-DDB12B853B9C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8-C4A1-4F8A-B4B0-DDB12B853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'06_EACO_Seeds(200)'!$A$3:$A$202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'06_EACO_Seeds(200)'!$B$3:$B$202</c:f>
              <c:numCache>
                <c:formatCode>General</c:formatCode>
                <c:ptCount val="200"/>
                <c:pt idx="0">
                  <c:v>3948.7150000000001</c:v>
                </c:pt>
                <c:pt idx="1">
                  <c:v>3965.259</c:v>
                </c:pt>
                <c:pt idx="2">
                  <c:v>3951.81</c:v>
                </c:pt>
                <c:pt idx="3">
                  <c:v>3965.7759999999998</c:v>
                </c:pt>
                <c:pt idx="4">
                  <c:v>3760.6770000000001</c:v>
                </c:pt>
                <c:pt idx="5">
                  <c:v>3962.5</c:v>
                </c:pt>
                <c:pt idx="6">
                  <c:v>3910.64</c:v>
                </c:pt>
                <c:pt idx="7">
                  <c:v>3963.4180000000001</c:v>
                </c:pt>
                <c:pt idx="8">
                  <c:v>3852.0970000000002</c:v>
                </c:pt>
                <c:pt idx="9">
                  <c:v>3841.181</c:v>
                </c:pt>
                <c:pt idx="10">
                  <c:v>3876.3359999999998</c:v>
                </c:pt>
                <c:pt idx="11">
                  <c:v>3964.7420000000002</c:v>
                </c:pt>
                <c:pt idx="12">
                  <c:v>3969.4409999999998</c:v>
                </c:pt>
                <c:pt idx="13">
                  <c:v>3878.9450000000002</c:v>
                </c:pt>
                <c:pt idx="14">
                  <c:v>3952.3339999999998</c:v>
                </c:pt>
                <c:pt idx="15">
                  <c:v>3958.8939999999998</c:v>
                </c:pt>
                <c:pt idx="16">
                  <c:v>3972.4920000000002</c:v>
                </c:pt>
                <c:pt idx="17">
                  <c:v>3904.33</c:v>
                </c:pt>
                <c:pt idx="18">
                  <c:v>3967.9940000000001</c:v>
                </c:pt>
                <c:pt idx="19">
                  <c:v>3945.096</c:v>
                </c:pt>
                <c:pt idx="20">
                  <c:v>3937.3409999999999</c:v>
                </c:pt>
                <c:pt idx="21">
                  <c:v>3871.8710000000001</c:v>
                </c:pt>
                <c:pt idx="22">
                  <c:v>3970.0880000000002</c:v>
                </c:pt>
                <c:pt idx="23">
                  <c:v>3882.8330000000001</c:v>
                </c:pt>
                <c:pt idx="24">
                  <c:v>3904.5</c:v>
                </c:pt>
                <c:pt idx="25">
                  <c:v>3972.4969999999998</c:v>
                </c:pt>
                <c:pt idx="26">
                  <c:v>3927.779</c:v>
                </c:pt>
                <c:pt idx="27">
                  <c:v>3936.944</c:v>
                </c:pt>
                <c:pt idx="28">
                  <c:v>3925.45</c:v>
                </c:pt>
                <c:pt idx="29">
                  <c:v>3949.82</c:v>
                </c:pt>
                <c:pt idx="30">
                  <c:v>3939.71</c:v>
                </c:pt>
                <c:pt idx="31">
                  <c:v>3968.8780000000002</c:v>
                </c:pt>
                <c:pt idx="32">
                  <c:v>3907.5</c:v>
                </c:pt>
                <c:pt idx="33">
                  <c:v>3935.4450000000002</c:v>
                </c:pt>
                <c:pt idx="34">
                  <c:v>3826.7449999999999</c:v>
                </c:pt>
                <c:pt idx="35">
                  <c:v>3971.98</c:v>
                </c:pt>
                <c:pt idx="36">
                  <c:v>3967.1790000000001</c:v>
                </c:pt>
                <c:pt idx="37">
                  <c:v>3964.62</c:v>
                </c:pt>
                <c:pt idx="38">
                  <c:v>3748.6689999999999</c:v>
                </c:pt>
                <c:pt idx="39">
                  <c:v>3963.6239999999998</c:v>
                </c:pt>
                <c:pt idx="40">
                  <c:v>3968.3609999999999</c:v>
                </c:pt>
                <c:pt idx="41">
                  <c:v>3951.4349999999999</c:v>
                </c:pt>
                <c:pt idx="42">
                  <c:v>3922.2739999999999</c:v>
                </c:pt>
                <c:pt idx="43">
                  <c:v>3916.7910000000002</c:v>
                </c:pt>
                <c:pt idx="44">
                  <c:v>3768.2849999999999</c:v>
                </c:pt>
                <c:pt idx="45">
                  <c:v>3931.1370000000002</c:v>
                </c:pt>
                <c:pt idx="46">
                  <c:v>3824.6550000000002</c:v>
                </c:pt>
                <c:pt idx="47">
                  <c:v>3956.47</c:v>
                </c:pt>
                <c:pt idx="48">
                  <c:v>3916.7150000000001</c:v>
                </c:pt>
                <c:pt idx="49">
                  <c:v>3945.6129999999998</c:v>
                </c:pt>
                <c:pt idx="50">
                  <c:v>3947.143</c:v>
                </c:pt>
                <c:pt idx="51">
                  <c:v>3697.4969999999998</c:v>
                </c:pt>
                <c:pt idx="52">
                  <c:v>3939.9259999999999</c:v>
                </c:pt>
                <c:pt idx="53">
                  <c:v>3885.7420000000002</c:v>
                </c:pt>
                <c:pt idx="54">
                  <c:v>3908.9070000000002</c:v>
                </c:pt>
                <c:pt idx="55">
                  <c:v>3967.8440000000001</c:v>
                </c:pt>
                <c:pt idx="56">
                  <c:v>3949.7489999999998</c:v>
                </c:pt>
                <c:pt idx="57">
                  <c:v>3967.502</c:v>
                </c:pt>
                <c:pt idx="58">
                  <c:v>3903.2840000000001</c:v>
                </c:pt>
                <c:pt idx="59">
                  <c:v>3971.846</c:v>
                </c:pt>
                <c:pt idx="60">
                  <c:v>3954.7179999999998</c:v>
                </c:pt>
                <c:pt idx="61">
                  <c:v>3902.4960000000001</c:v>
                </c:pt>
                <c:pt idx="62">
                  <c:v>3954.0210000000002</c:v>
                </c:pt>
                <c:pt idx="63">
                  <c:v>3922.855</c:v>
                </c:pt>
                <c:pt idx="64">
                  <c:v>3964.9169999999999</c:v>
                </c:pt>
                <c:pt idx="65">
                  <c:v>3920.643</c:v>
                </c:pt>
                <c:pt idx="66">
                  <c:v>3945.2040000000002</c:v>
                </c:pt>
                <c:pt idx="67">
                  <c:v>3894.9070000000002</c:v>
                </c:pt>
                <c:pt idx="68">
                  <c:v>3879.5659999999998</c:v>
                </c:pt>
                <c:pt idx="69">
                  <c:v>3962.7719999999999</c:v>
                </c:pt>
                <c:pt idx="70">
                  <c:v>3923.6689999999999</c:v>
                </c:pt>
                <c:pt idx="71">
                  <c:v>3902.8690000000001</c:v>
                </c:pt>
                <c:pt idx="72">
                  <c:v>3929.5859999999998</c:v>
                </c:pt>
                <c:pt idx="73">
                  <c:v>3958.538</c:v>
                </c:pt>
                <c:pt idx="74">
                  <c:v>3864.3270000000002</c:v>
                </c:pt>
                <c:pt idx="75">
                  <c:v>3837.5619999999999</c:v>
                </c:pt>
                <c:pt idx="76">
                  <c:v>3973.0140000000001</c:v>
                </c:pt>
                <c:pt idx="77">
                  <c:v>3943.085</c:v>
                </c:pt>
                <c:pt idx="78">
                  <c:v>3950.194</c:v>
                </c:pt>
                <c:pt idx="79">
                  <c:v>3969.1439999999998</c:v>
                </c:pt>
                <c:pt idx="80">
                  <c:v>3865.4740000000002</c:v>
                </c:pt>
                <c:pt idx="81">
                  <c:v>3968.8780000000002</c:v>
                </c:pt>
                <c:pt idx="82">
                  <c:v>3953.3090000000002</c:v>
                </c:pt>
                <c:pt idx="83">
                  <c:v>3946.1990000000001</c:v>
                </c:pt>
                <c:pt idx="84">
                  <c:v>3932.8850000000002</c:v>
                </c:pt>
                <c:pt idx="85">
                  <c:v>3903.7370000000001</c:v>
                </c:pt>
                <c:pt idx="86">
                  <c:v>3900.93</c:v>
                </c:pt>
                <c:pt idx="87">
                  <c:v>3972.6729999999998</c:v>
                </c:pt>
                <c:pt idx="88">
                  <c:v>3891.0189999999998</c:v>
                </c:pt>
                <c:pt idx="89">
                  <c:v>3959.4229999999998</c:v>
                </c:pt>
                <c:pt idx="90">
                  <c:v>3852.9360000000001</c:v>
                </c:pt>
                <c:pt idx="91">
                  <c:v>3939.8009999999999</c:v>
                </c:pt>
                <c:pt idx="92">
                  <c:v>3963.1909999999998</c:v>
                </c:pt>
                <c:pt idx="93">
                  <c:v>3947.1640000000002</c:v>
                </c:pt>
                <c:pt idx="94">
                  <c:v>3847.9009999999998</c:v>
                </c:pt>
                <c:pt idx="95">
                  <c:v>3945.6129999999998</c:v>
                </c:pt>
                <c:pt idx="96">
                  <c:v>3933.7220000000002</c:v>
                </c:pt>
                <c:pt idx="97">
                  <c:v>3734.5059999999999</c:v>
                </c:pt>
                <c:pt idx="98">
                  <c:v>3965.7759999999998</c:v>
                </c:pt>
                <c:pt idx="99">
                  <c:v>3899.6010000000001</c:v>
                </c:pt>
                <c:pt idx="100">
                  <c:v>3961.0390000000002</c:v>
                </c:pt>
                <c:pt idx="101">
                  <c:v>3931.9540000000002</c:v>
                </c:pt>
                <c:pt idx="102">
                  <c:v>3950.7829999999999</c:v>
                </c:pt>
                <c:pt idx="103">
                  <c:v>3939.3870000000002</c:v>
                </c:pt>
                <c:pt idx="104">
                  <c:v>3862.4740000000002</c:v>
                </c:pt>
                <c:pt idx="105">
                  <c:v>3923.6689999999999</c:v>
                </c:pt>
                <c:pt idx="106">
                  <c:v>3940.4430000000002</c:v>
                </c:pt>
                <c:pt idx="107">
                  <c:v>3957.652</c:v>
                </c:pt>
                <c:pt idx="108">
                  <c:v>3876.1030000000001</c:v>
                </c:pt>
                <c:pt idx="109">
                  <c:v>3912.06</c:v>
                </c:pt>
                <c:pt idx="110">
                  <c:v>3955.953</c:v>
                </c:pt>
                <c:pt idx="111">
                  <c:v>3962.6550000000002</c:v>
                </c:pt>
                <c:pt idx="112">
                  <c:v>3944.817</c:v>
                </c:pt>
                <c:pt idx="113">
                  <c:v>3968.1750000000002</c:v>
                </c:pt>
                <c:pt idx="114">
                  <c:v>3840.1469999999999</c:v>
                </c:pt>
                <c:pt idx="115">
                  <c:v>3914.529</c:v>
                </c:pt>
                <c:pt idx="116">
                  <c:v>3967.3209999999999</c:v>
                </c:pt>
                <c:pt idx="117">
                  <c:v>3962.4740000000002</c:v>
                </c:pt>
                <c:pt idx="118">
                  <c:v>3855.2530000000002</c:v>
                </c:pt>
                <c:pt idx="119">
                  <c:v>3947.2860000000001</c:v>
                </c:pt>
                <c:pt idx="120">
                  <c:v>3875.779</c:v>
                </c:pt>
                <c:pt idx="121">
                  <c:v>3956.6309999999999</c:v>
                </c:pt>
                <c:pt idx="122">
                  <c:v>3968.8780000000002</c:v>
                </c:pt>
                <c:pt idx="123">
                  <c:v>3958.538</c:v>
                </c:pt>
                <c:pt idx="124">
                  <c:v>3911.4140000000002</c:v>
                </c:pt>
                <c:pt idx="125">
                  <c:v>3921.8310000000001</c:v>
                </c:pt>
                <c:pt idx="126">
                  <c:v>3971.98</c:v>
                </c:pt>
                <c:pt idx="127">
                  <c:v>3964.7420000000002</c:v>
                </c:pt>
                <c:pt idx="128">
                  <c:v>3957.1610000000001</c:v>
                </c:pt>
                <c:pt idx="129">
                  <c:v>3914.8420000000001</c:v>
                </c:pt>
                <c:pt idx="130">
                  <c:v>3765.857</c:v>
                </c:pt>
                <c:pt idx="131">
                  <c:v>3941.2759999999998</c:v>
                </c:pt>
                <c:pt idx="132">
                  <c:v>3961.0390000000002</c:v>
                </c:pt>
                <c:pt idx="133">
                  <c:v>3957.4839999999999</c:v>
                </c:pt>
                <c:pt idx="134">
                  <c:v>3916.6619999999998</c:v>
                </c:pt>
                <c:pt idx="135">
                  <c:v>3948.578</c:v>
                </c:pt>
                <c:pt idx="136">
                  <c:v>3848.5830000000001</c:v>
                </c:pt>
                <c:pt idx="137">
                  <c:v>3871.1660000000002</c:v>
                </c:pt>
                <c:pt idx="138">
                  <c:v>3893.3969999999999</c:v>
                </c:pt>
                <c:pt idx="139">
                  <c:v>3959.0549999999998</c:v>
                </c:pt>
                <c:pt idx="140">
                  <c:v>3845.317</c:v>
                </c:pt>
                <c:pt idx="141">
                  <c:v>3809.127</c:v>
                </c:pt>
                <c:pt idx="142">
                  <c:v>3927.518</c:v>
                </c:pt>
                <c:pt idx="143">
                  <c:v>3957.3040000000001</c:v>
                </c:pt>
                <c:pt idx="144">
                  <c:v>3931.451</c:v>
                </c:pt>
                <c:pt idx="145">
                  <c:v>3959.4229999999998</c:v>
                </c:pt>
                <c:pt idx="146">
                  <c:v>3891.0549999999998</c:v>
                </c:pt>
                <c:pt idx="147">
                  <c:v>3971.98</c:v>
                </c:pt>
                <c:pt idx="148">
                  <c:v>3919.7629999999999</c:v>
                </c:pt>
                <c:pt idx="149">
                  <c:v>3958.0210000000002</c:v>
                </c:pt>
                <c:pt idx="150">
                  <c:v>3846.1129999999998</c:v>
                </c:pt>
                <c:pt idx="151">
                  <c:v>3916.145</c:v>
                </c:pt>
                <c:pt idx="152">
                  <c:v>3949.232</c:v>
                </c:pt>
                <c:pt idx="153">
                  <c:v>3941.326</c:v>
                </c:pt>
                <c:pt idx="154">
                  <c:v>3924.1979999999999</c:v>
                </c:pt>
                <c:pt idx="155">
                  <c:v>3949.82</c:v>
                </c:pt>
                <c:pt idx="156">
                  <c:v>3889.4140000000002</c:v>
                </c:pt>
                <c:pt idx="157">
                  <c:v>3962.674</c:v>
                </c:pt>
                <c:pt idx="158">
                  <c:v>3945.6129999999998</c:v>
                </c:pt>
                <c:pt idx="159">
                  <c:v>3957.924</c:v>
                </c:pt>
                <c:pt idx="160">
                  <c:v>3886.9340000000002</c:v>
                </c:pt>
                <c:pt idx="161">
                  <c:v>3967.8440000000001</c:v>
                </c:pt>
                <c:pt idx="162">
                  <c:v>3970.4110000000001</c:v>
                </c:pt>
                <c:pt idx="163">
                  <c:v>3810.1610000000001</c:v>
                </c:pt>
                <c:pt idx="164">
                  <c:v>3739.85</c:v>
                </c:pt>
                <c:pt idx="165">
                  <c:v>3950.6979999999999</c:v>
                </c:pt>
                <c:pt idx="166">
                  <c:v>3956.127</c:v>
                </c:pt>
                <c:pt idx="167">
                  <c:v>3612.3960000000002</c:v>
                </c:pt>
                <c:pt idx="168">
                  <c:v>3970.4110000000001</c:v>
                </c:pt>
                <c:pt idx="169">
                  <c:v>3968.3609999999999</c:v>
                </c:pt>
                <c:pt idx="170">
                  <c:v>3972.35</c:v>
                </c:pt>
                <c:pt idx="171">
                  <c:v>3919.2460000000001</c:v>
                </c:pt>
                <c:pt idx="172">
                  <c:v>3960.7159999999999</c:v>
                </c:pt>
                <c:pt idx="173">
                  <c:v>3824.451</c:v>
                </c:pt>
                <c:pt idx="174">
                  <c:v>3925.1680000000001</c:v>
                </c:pt>
                <c:pt idx="175">
                  <c:v>3935.6260000000002</c:v>
                </c:pt>
                <c:pt idx="176">
                  <c:v>3946.6390000000001</c:v>
                </c:pt>
                <c:pt idx="177">
                  <c:v>3964.7420000000002</c:v>
                </c:pt>
                <c:pt idx="178">
                  <c:v>3970.0880000000002</c:v>
                </c:pt>
                <c:pt idx="179">
                  <c:v>3961.123</c:v>
                </c:pt>
                <c:pt idx="180">
                  <c:v>3918.7289999999998</c:v>
                </c:pt>
                <c:pt idx="181">
                  <c:v>3970.0880000000002</c:v>
                </c:pt>
                <c:pt idx="182">
                  <c:v>3925.8139999999999</c:v>
                </c:pt>
                <c:pt idx="183">
                  <c:v>3914.9180000000001</c:v>
                </c:pt>
                <c:pt idx="184">
                  <c:v>3922.0529999999999</c:v>
                </c:pt>
                <c:pt idx="185">
                  <c:v>3915.165</c:v>
                </c:pt>
                <c:pt idx="186">
                  <c:v>3952.4560000000001</c:v>
                </c:pt>
                <c:pt idx="187">
                  <c:v>3943.3820000000001</c:v>
                </c:pt>
                <c:pt idx="188">
                  <c:v>3965.7759999999998</c:v>
                </c:pt>
                <c:pt idx="189">
                  <c:v>3871.683</c:v>
                </c:pt>
                <c:pt idx="190">
                  <c:v>3950.7829999999999</c:v>
                </c:pt>
                <c:pt idx="191">
                  <c:v>3927.5219999999999</c:v>
                </c:pt>
                <c:pt idx="192">
                  <c:v>3959.5720000000001</c:v>
                </c:pt>
                <c:pt idx="193">
                  <c:v>3867.105</c:v>
                </c:pt>
                <c:pt idx="194">
                  <c:v>3876.8530000000001</c:v>
                </c:pt>
                <c:pt idx="195">
                  <c:v>3933.7220000000002</c:v>
                </c:pt>
                <c:pt idx="196">
                  <c:v>3946.018</c:v>
                </c:pt>
                <c:pt idx="197">
                  <c:v>3967.3209999999999</c:v>
                </c:pt>
                <c:pt idx="198">
                  <c:v>3850.663</c:v>
                </c:pt>
                <c:pt idx="199">
                  <c:v>3924.9360000000001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'06_EACO_Seeds(200)'!$L$2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'06_EACO_Seeds(200)'!$K$3:$K$202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'06_EACO_Seeds(200)'!$L$3:$L$202</c:f>
              <c:numCache>
                <c:formatCode>General</c:formatCode>
                <c:ptCount val="200"/>
                <c:pt idx="0">
                  <c:v>3948.7150000000001</c:v>
                </c:pt>
                <c:pt idx="1">
                  <c:v>3954.8989999999999</c:v>
                </c:pt>
                <c:pt idx="2">
                  <c:v>3972.35</c:v>
                </c:pt>
                <c:pt idx="3">
                  <c:v>3966.8560000000002</c:v>
                </c:pt>
                <c:pt idx="4">
                  <c:v>3941.2359999999999</c:v>
                </c:pt>
                <c:pt idx="5">
                  <c:v>3896.72</c:v>
                </c:pt>
                <c:pt idx="6">
                  <c:v>3939.4090000000001</c:v>
                </c:pt>
                <c:pt idx="7">
                  <c:v>3968.8780000000002</c:v>
                </c:pt>
                <c:pt idx="8">
                  <c:v>3957.1610000000001</c:v>
                </c:pt>
                <c:pt idx="9">
                  <c:v>3868.2809999999999</c:v>
                </c:pt>
                <c:pt idx="10">
                  <c:v>3967.1790000000001</c:v>
                </c:pt>
                <c:pt idx="11">
                  <c:v>3968.3609999999999</c:v>
                </c:pt>
                <c:pt idx="12">
                  <c:v>3971.0569999999998</c:v>
                </c:pt>
                <c:pt idx="13">
                  <c:v>3960.328</c:v>
                </c:pt>
                <c:pt idx="14">
                  <c:v>3943.0329999999999</c:v>
                </c:pt>
                <c:pt idx="15">
                  <c:v>3747.7089999999998</c:v>
                </c:pt>
                <c:pt idx="16">
                  <c:v>3938.0940000000001</c:v>
                </c:pt>
                <c:pt idx="17">
                  <c:v>3939.9259999999999</c:v>
                </c:pt>
                <c:pt idx="18">
                  <c:v>3896.0189999999998</c:v>
                </c:pt>
                <c:pt idx="19">
                  <c:v>3902.8690000000001</c:v>
                </c:pt>
                <c:pt idx="20">
                  <c:v>3949.1990000000001</c:v>
                </c:pt>
                <c:pt idx="21">
                  <c:v>3942.2950000000001</c:v>
                </c:pt>
                <c:pt idx="22">
                  <c:v>3817.8409999999999</c:v>
                </c:pt>
                <c:pt idx="23">
                  <c:v>3915.241</c:v>
                </c:pt>
                <c:pt idx="24">
                  <c:v>3964.413</c:v>
                </c:pt>
                <c:pt idx="25">
                  <c:v>3894.7550000000001</c:v>
                </c:pt>
                <c:pt idx="26">
                  <c:v>3872.2849999999999</c:v>
                </c:pt>
                <c:pt idx="27">
                  <c:v>3873.7510000000002</c:v>
                </c:pt>
                <c:pt idx="28">
                  <c:v>3862.4740000000002</c:v>
                </c:pt>
                <c:pt idx="29">
                  <c:v>3890.2559999999999</c:v>
                </c:pt>
                <c:pt idx="30">
                  <c:v>3961.123</c:v>
                </c:pt>
                <c:pt idx="31">
                  <c:v>3961.64</c:v>
                </c:pt>
                <c:pt idx="32">
                  <c:v>3912.3829999999998</c:v>
                </c:pt>
                <c:pt idx="33">
                  <c:v>3961.3620000000001</c:v>
                </c:pt>
                <c:pt idx="34">
                  <c:v>3964.2249999999999</c:v>
                </c:pt>
                <c:pt idx="35">
                  <c:v>3841.0450000000001</c:v>
                </c:pt>
                <c:pt idx="36">
                  <c:v>3927.518</c:v>
                </c:pt>
                <c:pt idx="37">
                  <c:v>3956.1909999999998</c:v>
                </c:pt>
                <c:pt idx="38">
                  <c:v>3940.953</c:v>
                </c:pt>
                <c:pt idx="39">
                  <c:v>3827.0830000000001</c:v>
                </c:pt>
                <c:pt idx="40">
                  <c:v>3902.895</c:v>
                </c:pt>
                <c:pt idx="41">
                  <c:v>3960.5349999999999</c:v>
                </c:pt>
                <c:pt idx="42">
                  <c:v>3941.5990000000002</c:v>
                </c:pt>
                <c:pt idx="43">
                  <c:v>3965.259</c:v>
                </c:pt>
                <c:pt idx="44">
                  <c:v>3968.7950000000001</c:v>
                </c:pt>
                <c:pt idx="45">
                  <c:v>3896.7550000000001</c:v>
                </c:pt>
                <c:pt idx="46">
                  <c:v>3875.1979999999999</c:v>
                </c:pt>
                <c:pt idx="47">
                  <c:v>3897.5329999999999</c:v>
                </c:pt>
                <c:pt idx="48">
                  <c:v>3972.6729999999998</c:v>
                </c:pt>
                <c:pt idx="49">
                  <c:v>3968.7950000000001</c:v>
                </c:pt>
                <c:pt idx="50">
                  <c:v>3964.5940000000001</c:v>
                </c:pt>
                <c:pt idx="51">
                  <c:v>3752.7730000000001</c:v>
                </c:pt>
                <c:pt idx="52">
                  <c:v>3970.7339999999999</c:v>
                </c:pt>
                <c:pt idx="53">
                  <c:v>3971.98</c:v>
                </c:pt>
                <c:pt idx="54">
                  <c:v>3865.67</c:v>
                </c:pt>
                <c:pt idx="55">
                  <c:v>3895.5529999999999</c:v>
                </c:pt>
                <c:pt idx="56">
                  <c:v>3903.192</c:v>
                </c:pt>
                <c:pt idx="57">
                  <c:v>3688.8440000000001</c:v>
                </c:pt>
                <c:pt idx="58">
                  <c:v>3933.2469999999998</c:v>
                </c:pt>
                <c:pt idx="59">
                  <c:v>3937.0610000000001</c:v>
                </c:pt>
                <c:pt idx="60">
                  <c:v>3897.5329999999999</c:v>
                </c:pt>
                <c:pt idx="61">
                  <c:v>3957.95</c:v>
                </c:pt>
                <c:pt idx="62">
                  <c:v>3880.212</c:v>
                </c:pt>
                <c:pt idx="63">
                  <c:v>3944.8809999999999</c:v>
                </c:pt>
                <c:pt idx="64">
                  <c:v>3965.7759999999998</c:v>
                </c:pt>
                <c:pt idx="65">
                  <c:v>3934.9789999999998</c:v>
                </c:pt>
                <c:pt idx="66">
                  <c:v>3927.5210000000002</c:v>
                </c:pt>
                <c:pt idx="67">
                  <c:v>3876.0619999999999</c:v>
                </c:pt>
                <c:pt idx="68">
                  <c:v>3960.069</c:v>
                </c:pt>
                <c:pt idx="69">
                  <c:v>3972.1689999999999</c:v>
                </c:pt>
                <c:pt idx="70">
                  <c:v>3831.3139999999999</c:v>
                </c:pt>
                <c:pt idx="71">
                  <c:v>3968.3609999999999</c:v>
                </c:pt>
                <c:pt idx="72">
                  <c:v>3962.674</c:v>
                </c:pt>
                <c:pt idx="73">
                  <c:v>3894.79</c:v>
                </c:pt>
                <c:pt idx="74">
                  <c:v>3959.5720000000001</c:v>
                </c:pt>
                <c:pt idx="75">
                  <c:v>3920.154</c:v>
                </c:pt>
                <c:pt idx="76">
                  <c:v>3970.0880000000002</c:v>
                </c:pt>
                <c:pt idx="77">
                  <c:v>3937.2420000000002</c:v>
                </c:pt>
                <c:pt idx="78">
                  <c:v>3937.7710000000002</c:v>
                </c:pt>
                <c:pt idx="79">
                  <c:v>3955.5709999999999</c:v>
                </c:pt>
                <c:pt idx="80">
                  <c:v>3930.62</c:v>
                </c:pt>
                <c:pt idx="81">
                  <c:v>3806.6759999999999</c:v>
                </c:pt>
                <c:pt idx="82">
                  <c:v>3898.567</c:v>
                </c:pt>
                <c:pt idx="83">
                  <c:v>3929.692</c:v>
                </c:pt>
                <c:pt idx="84">
                  <c:v>3940.4430000000002</c:v>
                </c:pt>
                <c:pt idx="85">
                  <c:v>3931.1370000000002</c:v>
                </c:pt>
                <c:pt idx="86">
                  <c:v>3938.8919999999998</c:v>
                </c:pt>
                <c:pt idx="87">
                  <c:v>3945.0230000000001</c:v>
                </c:pt>
                <c:pt idx="88">
                  <c:v>3950.375</c:v>
                </c:pt>
                <c:pt idx="89">
                  <c:v>3964.2249999999999</c:v>
                </c:pt>
                <c:pt idx="90">
                  <c:v>3960.6060000000002</c:v>
                </c:pt>
                <c:pt idx="91">
                  <c:v>3966.8560000000002</c:v>
                </c:pt>
                <c:pt idx="92">
                  <c:v>3945.096</c:v>
                </c:pt>
                <c:pt idx="93">
                  <c:v>3946.82</c:v>
                </c:pt>
                <c:pt idx="94">
                  <c:v>3937.8580000000002</c:v>
                </c:pt>
                <c:pt idx="95">
                  <c:v>3967.1790000000001</c:v>
                </c:pt>
                <c:pt idx="96">
                  <c:v>3967.1790000000001</c:v>
                </c:pt>
                <c:pt idx="97">
                  <c:v>3916.585</c:v>
                </c:pt>
                <c:pt idx="98">
                  <c:v>3782.2429999999999</c:v>
                </c:pt>
                <c:pt idx="99">
                  <c:v>3933.893</c:v>
                </c:pt>
                <c:pt idx="100">
                  <c:v>3829.5949999999998</c:v>
                </c:pt>
                <c:pt idx="101">
                  <c:v>3859.2060000000001</c:v>
                </c:pt>
                <c:pt idx="102">
                  <c:v>3956.9870000000001</c:v>
                </c:pt>
                <c:pt idx="103">
                  <c:v>3958.13</c:v>
                </c:pt>
                <c:pt idx="104">
                  <c:v>3972.6729999999998</c:v>
                </c:pt>
                <c:pt idx="105">
                  <c:v>3862.8879999999999</c:v>
                </c:pt>
                <c:pt idx="106">
                  <c:v>3891.7170000000001</c:v>
                </c:pt>
                <c:pt idx="107">
                  <c:v>3827.1770000000001</c:v>
                </c:pt>
                <c:pt idx="108">
                  <c:v>3831.9850000000001</c:v>
                </c:pt>
                <c:pt idx="109">
                  <c:v>3892.3629999999998</c:v>
                </c:pt>
                <c:pt idx="110">
                  <c:v>3953.8649999999998</c:v>
                </c:pt>
                <c:pt idx="111">
                  <c:v>3965.2660000000001</c:v>
                </c:pt>
                <c:pt idx="112">
                  <c:v>3971.846</c:v>
                </c:pt>
                <c:pt idx="113">
                  <c:v>3888.7060000000001</c:v>
                </c:pt>
                <c:pt idx="114">
                  <c:v>3967.8440000000001</c:v>
                </c:pt>
                <c:pt idx="115">
                  <c:v>3966.8560000000002</c:v>
                </c:pt>
                <c:pt idx="116">
                  <c:v>3966.8560000000002</c:v>
                </c:pt>
                <c:pt idx="117">
                  <c:v>3936.8020000000001</c:v>
                </c:pt>
                <c:pt idx="118">
                  <c:v>3871.76</c:v>
                </c:pt>
                <c:pt idx="119">
                  <c:v>3902.8690000000001</c:v>
                </c:pt>
                <c:pt idx="120">
                  <c:v>3956.6309999999999</c:v>
                </c:pt>
                <c:pt idx="121">
                  <c:v>3966.21</c:v>
                </c:pt>
                <c:pt idx="122">
                  <c:v>3895.7350000000001</c:v>
                </c:pt>
                <c:pt idx="123">
                  <c:v>3911.4920000000002</c:v>
                </c:pt>
                <c:pt idx="124">
                  <c:v>3803.9569999999999</c:v>
                </c:pt>
                <c:pt idx="125">
                  <c:v>3851.88</c:v>
                </c:pt>
                <c:pt idx="126">
                  <c:v>3967.1790000000001</c:v>
                </c:pt>
                <c:pt idx="127">
                  <c:v>3972.4969999999998</c:v>
                </c:pt>
                <c:pt idx="128">
                  <c:v>3912.5259999999998</c:v>
                </c:pt>
                <c:pt idx="129">
                  <c:v>3921.8310000000001</c:v>
                </c:pt>
                <c:pt idx="130">
                  <c:v>3946.13</c:v>
                </c:pt>
                <c:pt idx="131">
                  <c:v>3904.6529999999998</c:v>
                </c:pt>
                <c:pt idx="132">
                  <c:v>3901.6680000000001</c:v>
                </c:pt>
                <c:pt idx="133">
                  <c:v>3972.027</c:v>
                </c:pt>
                <c:pt idx="134">
                  <c:v>3922.9969999999998</c:v>
                </c:pt>
                <c:pt idx="135">
                  <c:v>3893.1390000000001</c:v>
                </c:pt>
                <c:pt idx="136">
                  <c:v>3944.0619999999999</c:v>
                </c:pt>
                <c:pt idx="137">
                  <c:v>3966.029</c:v>
                </c:pt>
                <c:pt idx="138">
                  <c:v>3822.4470000000001</c:v>
                </c:pt>
                <c:pt idx="139">
                  <c:v>3961.0650000000001</c:v>
                </c:pt>
                <c:pt idx="140">
                  <c:v>3968.8780000000002</c:v>
                </c:pt>
                <c:pt idx="141">
                  <c:v>3964.9169999999999</c:v>
                </c:pt>
                <c:pt idx="142">
                  <c:v>3915.0349999999999</c:v>
                </c:pt>
                <c:pt idx="143">
                  <c:v>3884.569</c:v>
                </c:pt>
                <c:pt idx="144">
                  <c:v>3951.4349999999999</c:v>
                </c:pt>
                <c:pt idx="145">
                  <c:v>3872.2</c:v>
                </c:pt>
                <c:pt idx="146">
                  <c:v>3947.5569999999998</c:v>
                </c:pt>
                <c:pt idx="147">
                  <c:v>3933.7220000000002</c:v>
                </c:pt>
                <c:pt idx="148">
                  <c:v>3877.8870000000002</c:v>
                </c:pt>
                <c:pt idx="149">
                  <c:v>3913.6759999999999</c:v>
                </c:pt>
                <c:pt idx="150">
                  <c:v>3935.8319999999999</c:v>
                </c:pt>
                <c:pt idx="151">
                  <c:v>3953.3679999999999</c:v>
                </c:pt>
                <c:pt idx="152">
                  <c:v>3815.848</c:v>
                </c:pt>
                <c:pt idx="153">
                  <c:v>3724.857</c:v>
                </c:pt>
                <c:pt idx="154">
                  <c:v>3971.38</c:v>
                </c:pt>
                <c:pt idx="155">
                  <c:v>3886.6759999999999</c:v>
                </c:pt>
                <c:pt idx="156">
                  <c:v>3962.3319999999999</c:v>
                </c:pt>
                <c:pt idx="157">
                  <c:v>3964.2249999999999</c:v>
                </c:pt>
                <c:pt idx="158">
                  <c:v>3948.7150000000001</c:v>
                </c:pt>
                <c:pt idx="159">
                  <c:v>3943.5450000000001</c:v>
                </c:pt>
                <c:pt idx="160">
                  <c:v>3969.9070000000002</c:v>
                </c:pt>
                <c:pt idx="161">
                  <c:v>3970.7339999999999</c:v>
                </c:pt>
                <c:pt idx="162">
                  <c:v>3962.4479999999999</c:v>
                </c:pt>
                <c:pt idx="163">
                  <c:v>3959.4229999999998</c:v>
                </c:pt>
                <c:pt idx="164">
                  <c:v>3972.9960000000001</c:v>
                </c:pt>
                <c:pt idx="165">
                  <c:v>3844.2829999999999</c:v>
                </c:pt>
                <c:pt idx="166">
                  <c:v>3888.65</c:v>
                </c:pt>
                <c:pt idx="167">
                  <c:v>3884.6080000000002</c:v>
                </c:pt>
                <c:pt idx="168">
                  <c:v>3895.1039999999998</c:v>
                </c:pt>
                <c:pt idx="169">
                  <c:v>3952.8510000000001</c:v>
                </c:pt>
                <c:pt idx="170">
                  <c:v>3937.7469999999998</c:v>
                </c:pt>
                <c:pt idx="171">
                  <c:v>3709.864</c:v>
                </c:pt>
                <c:pt idx="172">
                  <c:v>3963.1909999999998</c:v>
                </c:pt>
                <c:pt idx="173">
                  <c:v>3964.7420000000002</c:v>
                </c:pt>
                <c:pt idx="174">
                  <c:v>3958.538</c:v>
                </c:pt>
                <c:pt idx="175">
                  <c:v>3953.3679999999999</c:v>
                </c:pt>
                <c:pt idx="176">
                  <c:v>3932.576</c:v>
                </c:pt>
                <c:pt idx="177">
                  <c:v>3963.1909999999998</c:v>
                </c:pt>
                <c:pt idx="178">
                  <c:v>3929.0459999999998</c:v>
                </c:pt>
                <c:pt idx="179">
                  <c:v>3711.1390000000001</c:v>
                </c:pt>
                <c:pt idx="180">
                  <c:v>3960.212</c:v>
                </c:pt>
                <c:pt idx="181">
                  <c:v>3909.1410000000001</c:v>
                </c:pt>
                <c:pt idx="182">
                  <c:v>3962.0079999999998</c:v>
                </c:pt>
                <c:pt idx="183">
                  <c:v>3951.6669999999999</c:v>
                </c:pt>
                <c:pt idx="184">
                  <c:v>3904.6019999999999</c:v>
                </c:pt>
                <c:pt idx="185">
                  <c:v>3868.877</c:v>
                </c:pt>
                <c:pt idx="186">
                  <c:v>3954.0720000000001</c:v>
                </c:pt>
                <c:pt idx="187">
                  <c:v>3906.3220000000001</c:v>
                </c:pt>
                <c:pt idx="188">
                  <c:v>3885.0859999999998</c:v>
                </c:pt>
                <c:pt idx="189">
                  <c:v>3964.413</c:v>
                </c:pt>
                <c:pt idx="190">
                  <c:v>3957.51</c:v>
                </c:pt>
                <c:pt idx="191">
                  <c:v>3944.8809999999999</c:v>
                </c:pt>
                <c:pt idx="192">
                  <c:v>3948.875</c:v>
                </c:pt>
                <c:pt idx="193">
                  <c:v>3912.009</c:v>
                </c:pt>
                <c:pt idx="194">
                  <c:v>3969.7640000000001</c:v>
                </c:pt>
                <c:pt idx="195">
                  <c:v>3897.5070000000001</c:v>
                </c:pt>
                <c:pt idx="196">
                  <c:v>3970.0880000000002</c:v>
                </c:pt>
                <c:pt idx="197">
                  <c:v>3964.7420000000002</c:v>
                </c:pt>
                <c:pt idx="198">
                  <c:v>3797.2359999999999</c:v>
                </c:pt>
                <c:pt idx="199">
                  <c:v>3964.7420000000002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'07_EACO_Seeds(167)'!$B$1</c:f>
              <c:strCache>
                <c:ptCount val="1"/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'07_EACO_Seeds(167)'!$A$2:$A$201</c:f>
              <c:numCache>
                <c:formatCode>General</c:formatCode>
                <c:ptCount val="20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numCache>
            </c:numRef>
          </c:xVal>
          <c:yVal>
            <c:numRef>
              <c:f>'07_EACO_Seeds(167)'!$B$2:$B$201</c:f>
              <c:numCache>
                <c:formatCode>General</c:formatCode>
                <c:ptCount val="200"/>
                <c:pt idx="0">
                  <c:v>3937.3409999999999</c:v>
                </c:pt>
                <c:pt idx="1">
                  <c:v>3972.027</c:v>
                </c:pt>
                <c:pt idx="2">
                  <c:v>3897.0160000000001</c:v>
                </c:pt>
                <c:pt idx="3">
                  <c:v>3939</c:v>
                </c:pt>
                <c:pt idx="4">
                  <c:v>3966.6750000000002</c:v>
                </c:pt>
                <c:pt idx="5">
                  <c:v>3965.259</c:v>
                </c:pt>
                <c:pt idx="6">
                  <c:v>3757.183</c:v>
                </c:pt>
                <c:pt idx="7">
                  <c:v>3788.18</c:v>
                </c:pt>
                <c:pt idx="8">
                  <c:v>3687.7689999999998</c:v>
                </c:pt>
                <c:pt idx="9">
                  <c:v>3972.35</c:v>
                </c:pt>
                <c:pt idx="10">
                  <c:v>3948.875</c:v>
                </c:pt>
                <c:pt idx="11">
                  <c:v>3929.1619999999998</c:v>
                </c:pt>
                <c:pt idx="12">
                  <c:v>3918.212</c:v>
                </c:pt>
                <c:pt idx="13">
                  <c:v>3972.027</c:v>
                </c:pt>
                <c:pt idx="14">
                  <c:v>3918.7289999999998</c:v>
                </c:pt>
                <c:pt idx="15">
                  <c:v>3891.5740000000001</c:v>
                </c:pt>
                <c:pt idx="16">
                  <c:v>3959.0549999999998</c:v>
                </c:pt>
                <c:pt idx="17">
                  <c:v>3746.5419999999999</c:v>
                </c:pt>
                <c:pt idx="18">
                  <c:v>3967.8249999999998</c:v>
                </c:pt>
                <c:pt idx="19">
                  <c:v>3972.4969999999998</c:v>
                </c:pt>
                <c:pt idx="20">
                  <c:v>3927.518</c:v>
                </c:pt>
                <c:pt idx="21">
                  <c:v>3909.6970000000001</c:v>
                </c:pt>
                <c:pt idx="22">
                  <c:v>3869.8209999999999</c:v>
                </c:pt>
                <c:pt idx="23">
                  <c:v>3965.24</c:v>
                </c:pt>
                <c:pt idx="24">
                  <c:v>3762.25</c:v>
                </c:pt>
                <c:pt idx="25">
                  <c:v>3947.1640000000002</c:v>
                </c:pt>
                <c:pt idx="26">
                  <c:v>3972.9960000000001</c:v>
                </c:pt>
                <c:pt idx="27">
                  <c:v>3956.8380000000002</c:v>
                </c:pt>
                <c:pt idx="28">
                  <c:v>3923.9920000000002</c:v>
                </c:pt>
                <c:pt idx="29">
                  <c:v>3967.8440000000001</c:v>
                </c:pt>
                <c:pt idx="30">
                  <c:v>3900.93</c:v>
                </c:pt>
                <c:pt idx="31">
                  <c:v>3943.5450000000001</c:v>
                </c:pt>
                <c:pt idx="32">
                  <c:v>3778.107</c:v>
                </c:pt>
                <c:pt idx="33">
                  <c:v>3943.5450000000001</c:v>
                </c:pt>
                <c:pt idx="34">
                  <c:v>3914.0770000000002</c:v>
                </c:pt>
                <c:pt idx="35">
                  <c:v>3949.0819999999999</c:v>
                </c:pt>
                <c:pt idx="36">
                  <c:v>3920.6689999999999</c:v>
                </c:pt>
                <c:pt idx="37">
                  <c:v>3957.1610000000001</c:v>
                </c:pt>
                <c:pt idx="38">
                  <c:v>3867.4789999999998</c:v>
                </c:pt>
                <c:pt idx="39">
                  <c:v>3849.5010000000002</c:v>
                </c:pt>
                <c:pt idx="40">
                  <c:v>3947.1640000000002</c:v>
                </c:pt>
                <c:pt idx="41">
                  <c:v>3968.3609999999999</c:v>
                </c:pt>
                <c:pt idx="42">
                  <c:v>3946.2649999999999</c:v>
                </c:pt>
                <c:pt idx="43">
                  <c:v>3971.0569999999998</c:v>
                </c:pt>
                <c:pt idx="44">
                  <c:v>3963.3009999999999</c:v>
                </c:pt>
                <c:pt idx="45">
                  <c:v>3796.75</c:v>
                </c:pt>
                <c:pt idx="46">
                  <c:v>3958.0210000000002</c:v>
                </c:pt>
                <c:pt idx="47">
                  <c:v>3968.3609999999999</c:v>
                </c:pt>
                <c:pt idx="48">
                  <c:v>3963.7080000000001</c:v>
                </c:pt>
                <c:pt idx="49">
                  <c:v>3949.4050000000002</c:v>
                </c:pt>
                <c:pt idx="50">
                  <c:v>3952.96</c:v>
                </c:pt>
                <c:pt idx="51">
                  <c:v>3966.5329999999999</c:v>
                </c:pt>
                <c:pt idx="52">
                  <c:v>3905.0810000000001</c:v>
                </c:pt>
                <c:pt idx="53">
                  <c:v>3900.607</c:v>
                </c:pt>
                <c:pt idx="54">
                  <c:v>3900.9720000000002</c:v>
                </c:pt>
                <c:pt idx="55">
                  <c:v>3940.4430000000002</c:v>
                </c:pt>
                <c:pt idx="56">
                  <c:v>3967.2049999999999</c:v>
                </c:pt>
                <c:pt idx="57">
                  <c:v>3837.13</c:v>
                </c:pt>
                <c:pt idx="58">
                  <c:v>3799.6579999999999</c:v>
                </c:pt>
                <c:pt idx="59">
                  <c:v>3945.6129999999998</c:v>
                </c:pt>
                <c:pt idx="60">
                  <c:v>3954.692</c:v>
                </c:pt>
                <c:pt idx="61">
                  <c:v>3943.5880000000002</c:v>
                </c:pt>
                <c:pt idx="62">
                  <c:v>3825.154</c:v>
                </c:pt>
                <c:pt idx="63">
                  <c:v>3894.9479999999999</c:v>
                </c:pt>
                <c:pt idx="64">
                  <c:v>3970.9459999999999</c:v>
                </c:pt>
                <c:pt idx="65">
                  <c:v>3901.0619999999999</c:v>
                </c:pt>
                <c:pt idx="66">
                  <c:v>3923.2550000000001</c:v>
                </c:pt>
                <c:pt idx="67">
                  <c:v>3865.7359999999999</c:v>
                </c:pt>
                <c:pt idx="68">
                  <c:v>3967.8249999999998</c:v>
                </c:pt>
                <c:pt idx="69">
                  <c:v>3948.527</c:v>
                </c:pt>
                <c:pt idx="70">
                  <c:v>3745.2559999999999</c:v>
                </c:pt>
                <c:pt idx="71">
                  <c:v>3955.5450000000001</c:v>
                </c:pt>
                <c:pt idx="72">
                  <c:v>3837.0450000000001</c:v>
                </c:pt>
                <c:pt idx="73">
                  <c:v>3963.4180000000001</c:v>
                </c:pt>
                <c:pt idx="74">
                  <c:v>3968.7950000000001</c:v>
                </c:pt>
                <c:pt idx="75">
                  <c:v>3952.3339999999998</c:v>
                </c:pt>
                <c:pt idx="76">
                  <c:v>3896.4989999999998</c:v>
                </c:pt>
                <c:pt idx="77">
                  <c:v>3955.4360000000001</c:v>
                </c:pt>
                <c:pt idx="78">
                  <c:v>3971.4630000000002</c:v>
                </c:pt>
                <c:pt idx="79">
                  <c:v>3948.7150000000001</c:v>
                </c:pt>
                <c:pt idx="80">
                  <c:v>3937.8580000000002</c:v>
                </c:pt>
                <c:pt idx="81">
                  <c:v>3947.1640000000002</c:v>
                </c:pt>
                <c:pt idx="82">
                  <c:v>3921.8220000000001</c:v>
                </c:pt>
                <c:pt idx="83">
                  <c:v>3946.13</c:v>
                </c:pt>
                <c:pt idx="84">
                  <c:v>3965.259</c:v>
                </c:pt>
                <c:pt idx="85">
                  <c:v>3959.0549999999998</c:v>
                </c:pt>
                <c:pt idx="86">
                  <c:v>3865.9960000000001</c:v>
                </c:pt>
                <c:pt idx="87">
                  <c:v>3954.395</c:v>
                </c:pt>
                <c:pt idx="88">
                  <c:v>3945.3209999999999</c:v>
                </c:pt>
                <c:pt idx="89">
                  <c:v>3954.8989999999999</c:v>
                </c:pt>
                <c:pt idx="90">
                  <c:v>3733.9290000000001</c:v>
                </c:pt>
                <c:pt idx="91">
                  <c:v>3920.32</c:v>
                </c:pt>
                <c:pt idx="92">
                  <c:v>3954.0210000000002</c:v>
                </c:pt>
                <c:pt idx="93">
                  <c:v>3939.3870000000002</c:v>
                </c:pt>
                <c:pt idx="94">
                  <c:v>3896.4870000000001</c:v>
                </c:pt>
                <c:pt idx="95">
                  <c:v>3902.703</c:v>
                </c:pt>
                <c:pt idx="96">
                  <c:v>3865.9960000000001</c:v>
                </c:pt>
                <c:pt idx="97">
                  <c:v>3888.7440000000001</c:v>
                </c:pt>
                <c:pt idx="98">
                  <c:v>3801.0079999999998</c:v>
                </c:pt>
                <c:pt idx="99">
                  <c:v>3853.0709999999999</c:v>
                </c:pt>
                <c:pt idx="100">
                  <c:v>3927.518</c:v>
                </c:pt>
                <c:pt idx="101">
                  <c:v>3970.0880000000002</c:v>
                </c:pt>
                <c:pt idx="102">
                  <c:v>3947.7890000000002</c:v>
                </c:pt>
                <c:pt idx="103">
                  <c:v>3900.4259999999999</c:v>
                </c:pt>
                <c:pt idx="104">
                  <c:v>3971.4630000000002</c:v>
                </c:pt>
                <c:pt idx="105">
                  <c:v>3949.0819999999999</c:v>
                </c:pt>
                <c:pt idx="106">
                  <c:v>3962.1509999999998</c:v>
                </c:pt>
                <c:pt idx="107">
                  <c:v>3970.4110000000001</c:v>
                </c:pt>
                <c:pt idx="108">
                  <c:v>3953.3679999999999</c:v>
                </c:pt>
                <c:pt idx="109">
                  <c:v>3925.1170000000002</c:v>
                </c:pt>
                <c:pt idx="110">
                  <c:v>3800.1840000000002</c:v>
                </c:pt>
                <c:pt idx="111">
                  <c:v>3933.2469999999998</c:v>
                </c:pt>
                <c:pt idx="112">
                  <c:v>3962.1570000000002</c:v>
                </c:pt>
                <c:pt idx="113">
                  <c:v>3748.3960000000002</c:v>
                </c:pt>
                <c:pt idx="114">
                  <c:v>3857.2069999999999</c:v>
                </c:pt>
                <c:pt idx="115">
                  <c:v>3955.2220000000002</c:v>
                </c:pt>
                <c:pt idx="116">
                  <c:v>3932.8589999999999</c:v>
                </c:pt>
                <c:pt idx="117">
                  <c:v>3899.78</c:v>
                </c:pt>
                <c:pt idx="118">
                  <c:v>3849.7860000000001</c:v>
                </c:pt>
                <c:pt idx="119">
                  <c:v>3864.8270000000002</c:v>
                </c:pt>
                <c:pt idx="120">
                  <c:v>3890.877</c:v>
                </c:pt>
                <c:pt idx="121">
                  <c:v>3971.98</c:v>
                </c:pt>
                <c:pt idx="122">
                  <c:v>3924.1979999999999</c:v>
                </c:pt>
                <c:pt idx="123">
                  <c:v>3922.348</c:v>
                </c:pt>
                <c:pt idx="124">
                  <c:v>3949.232</c:v>
                </c:pt>
                <c:pt idx="125">
                  <c:v>3931.654</c:v>
                </c:pt>
                <c:pt idx="126">
                  <c:v>3939.9259999999999</c:v>
                </c:pt>
                <c:pt idx="127">
                  <c:v>3952.1329999999998</c:v>
                </c:pt>
                <c:pt idx="128">
                  <c:v>3947.1640000000002</c:v>
                </c:pt>
                <c:pt idx="129">
                  <c:v>3725.5770000000002</c:v>
                </c:pt>
                <c:pt idx="130">
                  <c:v>3944.7</c:v>
                </c:pt>
                <c:pt idx="131">
                  <c:v>3912.9029999999998</c:v>
                </c:pt>
                <c:pt idx="132">
                  <c:v>3750.1770000000001</c:v>
                </c:pt>
                <c:pt idx="133">
                  <c:v>3918.7040000000002</c:v>
                </c:pt>
                <c:pt idx="134">
                  <c:v>3972.9960000000001</c:v>
                </c:pt>
                <c:pt idx="135">
                  <c:v>3959.8890000000001</c:v>
                </c:pt>
                <c:pt idx="136">
                  <c:v>3870.6489999999999</c:v>
                </c:pt>
                <c:pt idx="137">
                  <c:v>3904.5</c:v>
                </c:pt>
                <c:pt idx="138">
                  <c:v>3761.0230000000001</c:v>
                </c:pt>
                <c:pt idx="139">
                  <c:v>3954.9189999999999</c:v>
                </c:pt>
                <c:pt idx="140">
                  <c:v>3763.9650000000001</c:v>
                </c:pt>
                <c:pt idx="141">
                  <c:v>3962.0079999999998</c:v>
                </c:pt>
                <c:pt idx="142">
                  <c:v>3902.8690000000001</c:v>
                </c:pt>
                <c:pt idx="143">
                  <c:v>3947.8809999999999</c:v>
                </c:pt>
                <c:pt idx="144">
                  <c:v>3968.3609999999999</c:v>
                </c:pt>
                <c:pt idx="145">
                  <c:v>3949.8449999999998</c:v>
                </c:pt>
                <c:pt idx="146">
                  <c:v>3937.3409999999999</c:v>
                </c:pt>
                <c:pt idx="147">
                  <c:v>3962.6550000000002</c:v>
                </c:pt>
                <c:pt idx="148">
                  <c:v>3816.3649999999998</c:v>
                </c:pt>
                <c:pt idx="149">
                  <c:v>3932.924</c:v>
                </c:pt>
                <c:pt idx="150">
                  <c:v>3972.35</c:v>
                </c:pt>
                <c:pt idx="151">
                  <c:v>3929.069</c:v>
                </c:pt>
                <c:pt idx="152">
                  <c:v>3972.1689999999999</c:v>
                </c:pt>
                <c:pt idx="153">
                  <c:v>3927.38</c:v>
                </c:pt>
                <c:pt idx="154">
                  <c:v>3955.953</c:v>
                </c:pt>
                <c:pt idx="155">
                  <c:v>3831.9340000000002</c:v>
                </c:pt>
                <c:pt idx="156">
                  <c:v>3950.31</c:v>
                </c:pt>
                <c:pt idx="157">
                  <c:v>3929.692</c:v>
                </c:pt>
                <c:pt idx="158">
                  <c:v>3914.13</c:v>
                </c:pt>
                <c:pt idx="159">
                  <c:v>3941.5340000000001</c:v>
                </c:pt>
                <c:pt idx="160">
                  <c:v>3807</c:v>
                </c:pt>
                <c:pt idx="161">
                  <c:v>3757.0140000000001</c:v>
                </c:pt>
                <c:pt idx="162">
                  <c:v>3917.5540000000001</c:v>
                </c:pt>
                <c:pt idx="163">
                  <c:v>3961.0390000000002</c:v>
                </c:pt>
                <c:pt idx="164">
                  <c:v>3761</c:v>
                </c:pt>
                <c:pt idx="165">
                  <c:v>3952.96</c:v>
                </c:pt>
                <c:pt idx="166">
                  <c:v>3872.0830000000001</c:v>
                </c:pt>
                <c:pt idx="167">
                  <c:v>3968.8209999999999</c:v>
                </c:pt>
                <c:pt idx="168">
                  <c:v>3961.0390000000002</c:v>
                </c:pt>
                <c:pt idx="169">
                  <c:v>3887.1550000000002</c:v>
                </c:pt>
                <c:pt idx="170">
                  <c:v>3935.2779999999998</c:v>
                </c:pt>
                <c:pt idx="171">
                  <c:v>3923.8989999999999</c:v>
                </c:pt>
                <c:pt idx="172">
                  <c:v>3815.1439999999998</c:v>
                </c:pt>
                <c:pt idx="173">
                  <c:v>3668.989</c:v>
                </c:pt>
                <c:pt idx="174">
                  <c:v>3940.96</c:v>
                </c:pt>
                <c:pt idx="175">
                  <c:v>3890.2660000000001</c:v>
                </c:pt>
                <c:pt idx="176">
                  <c:v>3923.942</c:v>
                </c:pt>
                <c:pt idx="177">
                  <c:v>3966.029</c:v>
                </c:pt>
                <c:pt idx="178">
                  <c:v>3970.4290000000001</c:v>
                </c:pt>
                <c:pt idx="179">
                  <c:v>3914.0909999999999</c:v>
                </c:pt>
                <c:pt idx="180">
                  <c:v>3967.8440000000001</c:v>
                </c:pt>
                <c:pt idx="181">
                  <c:v>3656.614</c:v>
                </c:pt>
                <c:pt idx="182">
                  <c:v>3892.4920000000002</c:v>
                </c:pt>
                <c:pt idx="183">
                  <c:v>3936.8240000000001</c:v>
                </c:pt>
                <c:pt idx="184">
                  <c:v>3894.65</c:v>
                </c:pt>
                <c:pt idx="185">
                  <c:v>3921.8310000000001</c:v>
                </c:pt>
                <c:pt idx="186">
                  <c:v>3847.2649999999999</c:v>
                </c:pt>
                <c:pt idx="187">
                  <c:v>3901.7190000000001</c:v>
                </c:pt>
                <c:pt idx="188">
                  <c:v>3940.306</c:v>
                </c:pt>
                <c:pt idx="189">
                  <c:v>3964.9169999999999</c:v>
                </c:pt>
                <c:pt idx="190">
                  <c:v>3924.933</c:v>
                </c:pt>
                <c:pt idx="191">
                  <c:v>3929.759</c:v>
                </c:pt>
                <c:pt idx="192">
                  <c:v>3930.1030000000001</c:v>
                </c:pt>
                <c:pt idx="193">
                  <c:v>3893.9270000000001</c:v>
                </c:pt>
                <c:pt idx="194">
                  <c:v>3966.029</c:v>
                </c:pt>
                <c:pt idx="195">
                  <c:v>3961.3620000000001</c:v>
                </c:pt>
                <c:pt idx="196">
                  <c:v>3922.8649999999998</c:v>
                </c:pt>
                <c:pt idx="197">
                  <c:v>3963.0949999999998</c:v>
                </c:pt>
                <c:pt idx="198">
                  <c:v>3927.518</c:v>
                </c:pt>
                <c:pt idx="199">
                  <c:v>3936.3069999999998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'07_EACO_Seeds(167)'!$L$2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'07_EACO_Seeds(167)'!$K$3:$K$202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'07_EACO_Seeds(167)'!$L$3:$L$202</c:f>
              <c:numCache>
                <c:formatCode>General</c:formatCode>
                <c:ptCount val="200"/>
                <c:pt idx="0">
                  <c:v>3972.027</c:v>
                </c:pt>
                <c:pt idx="1">
                  <c:v>3971.0569999999998</c:v>
                </c:pt>
                <c:pt idx="2">
                  <c:v>3968.8780000000002</c:v>
                </c:pt>
                <c:pt idx="3">
                  <c:v>3968.8780000000002</c:v>
                </c:pt>
                <c:pt idx="4">
                  <c:v>3952.3339999999998</c:v>
                </c:pt>
                <c:pt idx="5">
                  <c:v>3847.0680000000002</c:v>
                </c:pt>
                <c:pt idx="6">
                  <c:v>3808.366</c:v>
                </c:pt>
                <c:pt idx="7">
                  <c:v>3685.0709999999999</c:v>
                </c:pt>
                <c:pt idx="8">
                  <c:v>3965.886</c:v>
                </c:pt>
                <c:pt idx="9">
                  <c:v>3964.2249999999999</c:v>
                </c:pt>
                <c:pt idx="10">
                  <c:v>3881.0149999999999</c:v>
                </c:pt>
                <c:pt idx="11">
                  <c:v>3644.6610000000001</c:v>
                </c:pt>
                <c:pt idx="12">
                  <c:v>3768.5790000000002</c:v>
                </c:pt>
                <c:pt idx="13">
                  <c:v>3934.7559999999999</c:v>
                </c:pt>
                <c:pt idx="14">
                  <c:v>3869.6909999999998</c:v>
                </c:pt>
                <c:pt idx="15">
                  <c:v>3894.625</c:v>
                </c:pt>
                <c:pt idx="16">
                  <c:v>3961.8270000000002</c:v>
                </c:pt>
                <c:pt idx="17">
                  <c:v>3970.4110000000001</c:v>
                </c:pt>
                <c:pt idx="18">
                  <c:v>3961.64</c:v>
                </c:pt>
                <c:pt idx="19">
                  <c:v>3906.335</c:v>
                </c:pt>
                <c:pt idx="20">
                  <c:v>3871.683</c:v>
                </c:pt>
                <c:pt idx="21">
                  <c:v>3941.2759999999998</c:v>
                </c:pt>
                <c:pt idx="22">
                  <c:v>3831.88</c:v>
                </c:pt>
                <c:pt idx="23">
                  <c:v>3971.98</c:v>
                </c:pt>
                <c:pt idx="24">
                  <c:v>3889.7779999999998</c:v>
                </c:pt>
                <c:pt idx="25">
                  <c:v>3959.5720000000001</c:v>
                </c:pt>
                <c:pt idx="26">
                  <c:v>3963.3009999999999</c:v>
                </c:pt>
                <c:pt idx="27">
                  <c:v>3784.5740000000001</c:v>
                </c:pt>
                <c:pt idx="28">
                  <c:v>3963.1909999999998</c:v>
                </c:pt>
                <c:pt idx="29">
                  <c:v>3959.0549999999998</c:v>
                </c:pt>
                <c:pt idx="30">
                  <c:v>3927.5219999999999</c:v>
                </c:pt>
                <c:pt idx="31">
                  <c:v>3965.24</c:v>
                </c:pt>
                <c:pt idx="32">
                  <c:v>3948.6950000000002</c:v>
                </c:pt>
                <c:pt idx="33">
                  <c:v>3952.6370000000002</c:v>
                </c:pt>
                <c:pt idx="34">
                  <c:v>3971.4630000000002</c:v>
                </c:pt>
                <c:pt idx="35">
                  <c:v>3947.7249999999999</c:v>
                </c:pt>
                <c:pt idx="36">
                  <c:v>3939.4090000000001</c:v>
                </c:pt>
                <c:pt idx="37">
                  <c:v>3972.35</c:v>
                </c:pt>
                <c:pt idx="38">
                  <c:v>3968.8780000000002</c:v>
                </c:pt>
                <c:pt idx="39">
                  <c:v>3972.027</c:v>
                </c:pt>
                <c:pt idx="40">
                  <c:v>3870.3359999999998</c:v>
                </c:pt>
                <c:pt idx="41">
                  <c:v>3952.6370000000002</c:v>
                </c:pt>
                <c:pt idx="42">
                  <c:v>3914.13</c:v>
                </c:pt>
                <c:pt idx="43">
                  <c:v>3950.931</c:v>
                </c:pt>
                <c:pt idx="44">
                  <c:v>3961.0390000000002</c:v>
                </c:pt>
                <c:pt idx="45">
                  <c:v>3967.8440000000001</c:v>
                </c:pt>
                <c:pt idx="46">
                  <c:v>3815.1439999999998</c:v>
                </c:pt>
                <c:pt idx="47">
                  <c:v>3967.8440000000001</c:v>
                </c:pt>
                <c:pt idx="48">
                  <c:v>3906.3220000000001</c:v>
                </c:pt>
                <c:pt idx="49">
                  <c:v>3705.3629999999998</c:v>
                </c:pt>
                <c:pt idx="50">
                  <c:v>3864.7510000000002</c:v>
                </c:pt>
                <c:pt idx="51">
                  <c:v>3924.86</c:v>
                </c:pt>
                <c:pt idx="52">
                  <c:v>3970.7339999999999</c:v>
                </c:pt>
                <c:pt idx="53">
                  <c:v>3968.3609999999999</c:v>
                </c:pt>
                <c:pt idx="54">
                  <c:v>3956.6309999999999</c:v>
                </c:pt>
                <c:pt idx="55">
                  <c:v>3892.88</c:v>
                </c:pt>
                <c:pt idx="56">
                  <c:v>3926.4749999999999</c:v>
                </c:pt>
                <c:pt idx="57">
                  <c:v>3946.2649999999999</c:v>
                </c:pt>
                <c:pt idx="58">
                  <c:v>3964.2249999999999</c:v>
                </c:pt>
                <c:pt idx="59">
                  <c:v>3971.98</c:v>
                </c:pt>
                <c:pt idx="60">
                  <c:v>3868.5810000000001</c:v>
                </c:pt>
                <c:pt idx="61">
                  <c:v>3972.9960000000001</c:v>
                </c:pt>
                <c:pt idx="62">
                  <c:v>3902.703</c:v>
                </c:pt>
                <c:pt idx="63">
                  <c:v>3893.1390000000001</c:v>
                </c:pt>
                <c:pt idx="64">
                  <c:v>3951.817</c:v>
                </c:pt>
                <c:pt idx="65">
                  <c:v>3938.07</c:v>
                </c:pt>
                <c:pt idx="66">
                  <c:v>3917.6959999999999</c:v>
                </c:pt>
                <c:pt idx="67">
                  <c:v>3964.9430000000002</c:v>
                </c:pt>
                <c:pt idx="68">
                  <c:v>3933.2049999999999</c:v>
                </c:pt>
                <c:pt idx="69">
                  <c:v>3943.5880000000002</c:v>
                </c:pt>
                <c:pt idx="70">
                  <c:v>3900.895</c:v>
                </c:pt>
                <c:pt idx="71">
                  <c:v>3942.511</c:v>
                </c:pt>
                <c:pt idx="72">
                  <c:v>3972.4969999999998</c:v>
                </c:pt>
                <c:pt idx="73">
                  <c:v>3951.817</c:v>
                </c:pt>
                <c:pt idx="74">
                  <c:v>3919.2460000000001</c:v>
                </c:pt>
                <c:pt idx="75">
                  <c:v>3970.0880000000002</c:v>
                </c:pt>
                <c:pt idx="76">
                  <c:v>3904.2539999999999</c:v>
                </c:pt>
                <c:pt idx="77">
                  <c:v>3912.837</c:v>
                </c:pt>
                <c:pt idx="78">
                  <c:v>3933.7220000000002</c:v>
                </c:pt>
                <c:pt idx="79">
                  <c:v>3952.8510000000001</c:v>
                </c:pt>
                <c:pt idx="80">
                  <c:v>3927.518</c:v>
                </c:pt>
                <c:pt idx="81">
                  <c:v>3953.3090000000002</c:v>
                </c:pt>
                <c:pt idx="82">
                  <c:v>3889.04</c:v>
                </c:pt>
                <c:pt idx="83">
                  <c:v>3932.096</c:v>
                </c:pt>
                <c:pt idx="84">
                  <c:v>3921.4079999999999</c:v>
                </c:pt>
                <c:pt idx="85">
                  <c:v>3971.98</c:v>
                </c:pt>
                <c:pt idx="86">
                  <c:v>3965.886</c:v>
                </c:pt>
                <c:pt idx="87">
                  <c:v>3937.3409999999999</c:v>
                </c:pt>
                <c:pt idx="88">
                  <c:v>3943.9110000000001</c:v>
                </c:pt>
                <c:pt idx="89">
                  <c:v>3952.96</c:v>
                </c:pt>
                <c:pt idx="90">
                  <c:v>3957.4839999999999</c:v>
                </c:pt>
                <c:pt idx="91">
                  <c:v>3946.2649999999999</c:v>
                </c:pt>
                <c:pt idx="92">
                  <c:v>3941.4769999999999</c:v>
                </c:pt>
                <c:pt idx="93">
                  <c:v>3922.348</c:v>
                </c:pt>
                <c:pt idx="94">
                  <c:v>3867.558</c:v>
                </c:pt>
                <c:pt idx="95">
                  <c:v>3950.2660000000001</c:v>
                </c:pt>
                <c:pt idx="96">
                  <c:v>3881.556</c:v>
                </c:pt>
                <c:pt idx="97">
                  <c:v>3804.319</c:v>
                </c:pt>
                <c:pt idx="98">
                  <c:v>3939.4090000000001</c:v>
                </c:pt>
                <c:pt idx="99">
                  <c:v>3926.902</c:v>
                </c:pt>
                <c:pt idx="100">
                  <c:v>3931.654</c:v>
                </c:pt>
                <c:pt idx="101">
                  <c:v>3940.4430000000002</c:v>
                </c:pt>
                <c:pt idx="102">
                  <c:v>3958.48</c:v>
                </c:pt>
                <c:pt idx="103">
                  <c:v>3956.9810000000002</c:v>
                </c:pt>
                <c:pt idx="104">
                  <c:v>3914.8420000000001</c:v>
                </c:pt>
                <c:pt idx="105">
                  <c:v>3943.5450000000001</c:v>
                </c:pt>
                <c:pt idx="106">
                  <c:v>3829.4110000000001</c:v>
                </c:pt>
                <c:pt idx="107">
                  <c:v>3967.8510000000001</c:v>
                </c:pt>
                <c:pt idx="108">
                  <c:v>3964.9430000000002</c:v>
                </c:pt>
                <c:pt idx="109">
                  <c:v>3908.3780000000002</c:v>
                </c:pt>
                <c:pt idx="110">
                  <c:v>3966.5329999999999</c:v>
                </c:pt>
                <c:pt idx="111">
                  <c:v>3931.6309999999999</c:v>
                </c:pt>
                <c:pt idx="112">
                  <c:v>3972.9960000000001</c:v>
                </c:pt>
                <c:pt idx="113">
                  <c:v>3915.1759999999999</c:v>
                </c:pt>
                <c:pt idx="114">
                  <c:v>3891.8969999999999</c:v>
                </c:pt>
                <c:pt idx="115">
                  <c:v>3958.8029999999999</c:v>
                </c:pt>
                <c:pt idx="116">
                  <c:v>3900.078</c:v>
                </c:pt>
                <c:pt idx="117">
                  <c:v>3927.518</c:v>
                </c:pt>
                <c:pt idx="118">
                  <c:v>3880.989</c:v>
                </c:pt>
                <c:pt idx="119">
                  <c:v>3800.7829999999999</c:v>
                </c:pt>
                <c:pt idx="120">
                  <c:v>3819.4670000000001</c:v>
                </c:pt>
                <c:pt idx="121">
                  <c:v>3878.404</c:v>
                </c:pt>
                <c:pt idx="122">
                  <c:v>3959.8890000000001</c:v>
                </c:pt>
                <c:pt idx="123">
                  <c:v>3860.1610000000001</c:v>
                </c:pt>
                <c:pt idx="124">
                  <c:v>3912.6559999999999</c:v>
                </c:pt>
                <c:pt idx="125">
                  <c:v>3950.2660000000001</c:v>
                </c:pt>
                <c:pt idx="126">
                  <c:v>3943.0279999999998</c:v>
                </c:pt>
                <c:pt idx="127">
                  <c:v>3923.8989999999999</c:v>
                </c:pt>
                <c:pt idx="128">
                  <c:v>3942.09</c:v>
                </c:pt>
                <c:pt idx="129">
                  <c:v>3949.232</c:v>
                </c:pt>
                <c:pt idx="130">
                  <c:v>3846.8679999999999</c:v>
                </c:pt>
                <c:pt idx="131">
                  <c:v>3902.51</c:v>
                </c:pt>
                <c:pt idx="132">
                  <c:v>3937.2159999999999</c:v>
                </c:pt>
                <c:pt idx="133">
                  <c:v>3962.674</c:v>
                </c:pt>
                <c:pt idx="134">
                  <c:v>3818.433</c:v>
                </c:pt>
                <c:pt idx="135">
                  <c:v>3745.5729999999999</c:v>
                </c:pt>
                <c:pt idx="136">
                  <c:v>3951.759</c:v>
                </c:pt>
                <c:pt idx="137">
                  <c:v>3916.442</c:v>
                </c:pt>
                <c:pt idx="138">
                  <c:v>3940.0329999999999</c:v>
                </c:pt>
                <c:pt idx="139">
                  <c:v>3962.674</c:v>
                </c:pt>
                <c:pt idx="140">
                  <c:v>3929.759</c:v>
                </c:pt>
                <c:pt idx="141">
                  <c:v>3923.8989999999999</c:v>
                </c:pt>
                <c:pt idx="142">
                  <c:v>3773.34</c:v>
                </c:pt>
                <c:pt idx="143">
                  <c:v>3802.9409999999998</c:v>
                </c:pt>
                <c:pt idx="144">
                  <c:v>3883.444</c:v>
                </c:pt>
                <c:pt idx="145">
                  <c:v>3961.3620000000001</c:v>
                </c:pt>
                <c:pt idx="146">
                  <c:v>3949.7489999999998</c:v>
                </c:pt>
                <c:pt idx="147">
                  <c:v>3939.4090000000001</c:v>
                </c:pt>
                <c:pt idx="148">
                  <c:v>3918.212</c:v>
                </c:pt>
                <c:pt idx="149">
                  <c:v>3956.1909999999998</c:v>
                </c:pt>
                <c:pt idx="150">
                  <c:v>3949.7489999999998</c:v>
                </c:pt>
                <c:pt idx="151">
                  <c:v>3965.7759999999998</c:v>
                </c:pt>
                <c:pt idx="152">
                  <c:v>3921.8310000000001</c:v>
                </c:pt>
                <c:pt idx="153">
                  <c:v>3946.13</c:v>
                </c:pt>
                <c:pt idx="154">
                  <c:v>3965.886</c:v>
                </c:pt>
                <c:pt idx="155">
                  <c:v>3970.9459999999999</c:v>
                </c:pt>
                <c:pt idx="156">
                  <c:v>3939.9180000000001</c:v>
                </c:pt>
                <c:pt idx="157">
                  <c:v>3861.018</c:v>
                </c:pt>
                <c:pt idx="158">
                  <c:v>3951.0210000000002</c:v>
                </c:pt>
                <c:pt idx="159">
                  <c:v>3967.3270000000002</c:v>
                </c:pt>
                <c:pt idx="160">
                  <c:v>3945.6129999999998</c:v>
                </c:pt>
                <c:pt idx="161">
                  <c:v>3971.98</c:v>
                </c:pt>
                <c:pt idx="162">
                  <c:v>3966.029</c:v>
                </c:pt>
                <c:pt idx="163">
                  <c:v>3916.145</c:v>
                </c:pt>
                <c:pt idx="164">
                  <c:v>3959.5720000000001</c:v>
                </c:pt>
                <c:pt idx="165">
                  <c:v>3913.9740000000002</c:v>
                </c:pt>
                <c:pt idx="166">
                  <c:v>3970.0880000000002</c:v>
                </c:pt>
                <c:pt idx="167">
                  <c:v>3961.123</c:v>
                </c:pt>
                <c:pt idx="168">
                  <c:v>3972.35</c:v>
                </c:pt>
                <c:pt idx="169">
                  <c:v>3923.8989999999999</c:v>
                </c:pt>
                <c:pt idx="170">
                  <c:v>3934.239</c:v>
                </c:pt>
                <c:pt idx="171">
                  <c:v>3929.8090000000002</c:v>
                </c:pt>
                <c:pt idx="172">
                  <c:v>3962.1570000000002</c:v>
                </c:pt>
                <c:pt idx="173">
                  <c:v>3912.5790000000002</c:v>
                </c:pt>
                <c:pt idx="174">
                  <c:v>3961.944</c:v>
                </c:pt>
                <c:pt idx="175">
                  <c:v>3961.0650000000001</c:v>
                </c:pt>
                <c:pt idx="176">
                  <c:v>3953.3679999999999</c:v>
                </c:pt>
                <c:pt idx="177">
                  <c:v>3938.0439999999999</c:v>
                </c:pt>
                <c:pt idx="178">
                  <c:v>3972.6729999999998</c:v>
                </c:pt>
                <c:pt idx="179">
                  <c:v>3779.1410000000001</c:v>
                </c:pt>
                <c:pt idx="180">
                  <c:v>3966.8560000000002</c:v>
                </c:pt>
                <c:pt idx="181">
                  <c:v>3861.86</c:v>
                </c:pt>
                <c:pt idx="182">
                  <c:v>3972.9960000000001</c:v>
                </c:pt>
                <c:pt idx="183">
                  <c:v>3848.8409999999999</c:v>
                </c:pt>
                <c:pt idx="184">
                  <c:v>3969.395</c:v>
                </c:pt>
                <c:pt idx="185">
                  <c:v>3965.7759999999998</c:v>
                </c:pt>
                <c:pt idx="186">
                  <c:v>3943.5450000000001</c:v>
                </c:pt>
                <c:pt idx="187">
                  <c:v>3967.8249999999998</c:v>
                </c:pt>
                <c:pt idx="188">
                  <c:v>3876.4870000000001</c:v>
                </c:pt>
                <c:pt idx="189">
                  <c:v>3966.8820000000001</c:v>
                </c:pt>
                <c:pt idx="190">
                  <c:v>3910.99</c:v>
                </c:pt>
                <c:pt idx="191">
                  <c:v>3939.337</c:v>
                </c:pt>
                <c:pt idx="192">
                  <c:v>3971.98</c:v>
                </c:pt>
                <c:pt idx="193">
                  <c:v>3916.442</c:v>
                </c:pt>
                <c:pt idx="194">
                  <c:v>3972.35</c:v>
                </c:pt>
                <c:pt idx="195">
                  <c:v>3912.6559999999999</c:v>
                </c:pt>
                <c:pt idx="196">
                  <c:v>3952.3130000000001</c:v>
                </c:pt>
                <c:pt idx="197">
                  <c:v>3963.4430000000002</c:v>
                </c:pt>
                <c:pt idx="198">
                  <c:v>3970.9459999999999</c:v>
                </c:pt>
                <c:pt idx="199">
                  <c:v>3950.2660000000001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'08_EACO_Seeds(225)'!$B$2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'08_EACO_Seeds(225)'!$A$3:$A$202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'08_EACO_Seeds(225)'!$B$3:$B$202</c:f>
              <c:numCache>
                <c:formatCode>General</c:formatCode>
                <c:ptCount val="200"/>
                <c:pt idx="0">
                  <c:v>3933.9850000000001</c:v>
                </c:pt>
                <c:pt idx="1">
                  <c:v>3952.87</c:v>
                </c:pt>
                <c:pt idx="2">
                  <c:v>3972.4969999999998</c:v>
                </c:pt>
                <c:pt idx="3">
                  <c:v>3827.5360000000001</c:v>
                </c:pt>
                <c:pt idx="4">
                  <c:v>3972.35</c:v>
                </c:pt>
                <c:pt idx="5">
                  <c:v>3908.3629999999998</c:v>
                </c:pt>
                <c:pt idx="6">
                  <c:v>3959.0549999999998</c:v>
                </c:pt>
                <c:pt idx="7">
                  <c:v>3766.0349999999999</c:v>
                </c:pt>
                <c:pt idx="8">
                  <c:v>3788.8069999999998</c:v>
                </c:pt>
                <c:pt idx="9">
                  <c:v>3897.0169999999998</c:v>
                </c:pt>
                <c:pt idx="10">
                  <c:v>3900.6329999999998</c:v>
                </c:pt>
                <c:pt idx="11">
                  <c:v>3968.8780000000002</c:v>
                </c:pt>
                <c:pt idx="12">
                  <c:v>3931.1370000000002</c:v>
                </c:pt>
                <c:pt idx="13">
                  <c:v>3964.2710000000002</c:v>
                </c:pt>
                <c:pt idx="14">
                  <c:v>3971.98</c:v>
                </c:pt>
                <c:pt idx="15">
                  <c:v>3937.7710000000002</c:v>
                </c:pt>
                <c:pt idx="16">
                  <c:v>3941.6750000000002</c:v>
                </c:pt>
                <c:pt idx="17">
                  <c:v>3949.7489999999998</c:v>
                </c:pt>
                <c:pt idx="18">
                  <c:v>3855.6559999999999</c:v>
                </c:pt>
                <c:pt idx="19">
                  <c:v>3940.4430000000002</c:v>
                </c:pt>
                <c:pt idx="20">
                  <c:v>3970.0880000000002</c:v>
                </c:pt>
                <c:pt idx="21">
                  <c:v>3930.62</c:v>
                </c:pt>
                <c:pt idx="22">
                  <c:v>3921.1089999999999</c:v>
                </c:pt>
                <c:pt idx="23">
                  <c:v>3821.241</c:v>
                </c:pt>
                <c:pt idx="24">
                  <c:v>3937.5650000000001</c:v>
                </c:pt>
                <c:pt idx="25">
                  <c:v>3967.8510000000001</c:v>
                </c:pt>
                <c:pt idx="26">
                  <c:v>3938.8330000000001</c:v>
                </c:pt>
                <c:pt idx="27">
                  <c:v>3809.6439999999998</c:v>
                </c:pt>
                <c:pt idx="28">
                  <c:v>3929.1880000000001</c:v>
                </c:pt>
                <c:pt idx="29">
                  <c:v>3934.7559999999999</c:v>
                </c:pt>
                <c:pt idx="30">
                  <c:v>3971.4630000000002</c:v>
                </c:pt>
                <c:pt idx="31">
                  <c:v>3916.4569999999999</c:v>
                </c:pt>
                <c:pt idx="32">
                  <c:v>3961.64</c:v>
                </c:pt>
                <c:pt idx="33">
                  <c:v>3954.576</c:v>
                </c:pt>
                <c:pt idx="34">
                  <c:v>3935.1860000000001</c:v>
                </c:pt>
                <c:pt idx="35">
                  <c:v>3971.4630000000002</c:v>
                </c:pt>
                <c:pt idx="36">
                  <c:v>3906.3220000000001</c:v>
                </c:pt>
                <c:pt idx="37">
                  <c:v>3917.6959999999999</c:v>
                </c:pt>
                <c:pt idx="38">
                  <c:v>3902.5459999999998</c:v>
                </c:pt>
                <c:pt idx="39">
                  <c:v>3965.24</c:v>
                </c:pt>
                <c:pt idx="40">
                  <c:v>3890.2950000000001</c:v>
                </c:pt>
                <c:pt idx="41">
                  <c:v>3864.962</c:v>
                </c:pt>
                <c:pt idx="42">
                  <c:v>3968.4720000000002</c:v>
                </c:pt>
                <c:pt idx="43">
                  <c:v>3968.3609999999999</c:v>
                </c:pt>
                <c:pt idx="44">
                  <c:v>3780.4050000000002</c:v>
                </c:pt>
                <c:pt idx="45">
                  <c:v>3926.799</c:v>
                </c:pt>
                <c:pt idx="46">
                  <c:v>3970.7339999999999</c:v>
                </c:pt>
                <c:pt idx="47">
                  <c:v>3940.953</c:v>
                </c:pt>
                <c:pt idx="48">
                  <c:v>3876.8530000000001</c:v>
                </c:pt>
                <c:pt idx="49">
                  <c:v>3972.4969999999998</c:v>
                </c:pt>
                <c:pt idx="50">
                  <c:v>3958.0210000000002</c:v>
                </c:pt>
                <c:pt idx="51">
                  <c:v>3966.0549999999998</c:v>
                </c:pt>
                <c:pt idx="52">
                  <c:v>3940.125</c:v>
                </c:pt>
                <c:pt idx="53">
                  <c:v>3948.1979999999999</c:v>
                </c:pt>
                <c:pt idx="54">
                  <c:v>3964.5940000000001</c:v>
                </c:pt>
                <c:pt idx="55">
                  <c:v>3793.4589999999998</c:v>
                </c:pt>
                <c:pt idx="56">
                  <c:v>3873.7510000000002</c:v>
                </c:pt>
                <c:pt idx="57">
                  <c:v>3968.3609999999999</c:v>
                </c:pt>
                <c:pt idx="58">
                  <c:v>3968.8780000000002</c:v>
                </c:pt>
                <c:pt idx="59">
                  <c:v>3830.9140000000002</c:v>
                </c:pt>
                <c:pt idx="60">
                  <c:v>3966.8820000000001</c:v>
                </c:pt>
                <c:pt idx="61">
                  <c:v>3868.2910000000002</c:v>
                </c:pt>
                <c:pt idx="62">
                  <c:v>3907.1619999999998</c:v>
                </c:pt>
                <c:pt idx="63">
                  <c:v>3879.5509999999999</c:v>
                </c:pt>
                <c:pt idx="64">
                  <c:v>3911.4140000000002</c:v>
                </c:pt>
                <c:pt idx="65">
                  <c:v>3916.145</c:v>
                </c:pt>
                <c:pt idx="66">
                  <c:v>3900.9720000000002</c:v>
                </c:pt>
                <c:pt idx="67">
                  <c:v>3902.5610000000001</c:v>
                </c:pt>
                <c:pt idx="68">
                  <c:v>3766.723</c:v>
                </c:pt>
                <c:pt idx="69">
                  <c:v>3972.027</c:v>
                </c:pt>
                <c:pt idx="70">
                  <c:v>3892.88</c:v>
                </c:pt>
                <c:pt idx="71">
                  <c:v>3687.857</c:v>
                </c:pt>
                <c:pt idx="72">
                  <c:v>3968.3609999999999</c:v>
                </c:pt>
                <c:pt idx="73">
                  <c:v>3951.047</c:v>
                </c:pt>
                <c:pt idx="74">
                  <c:v>3972.35</c:v>
                </c:pt>
                <c:pt idx="75">
                  <c:v>3869.174</c:v>
                </c:pt>
                <c:pt idx="76">
                  <c:v>3922.674</c:v>
                </c:pt>
                <c:pt idx="77">
                  <c:v>3960.509</c:v>
                </c:pt>
                <c:pt idx="78">
                  <c:v>3928.7220000000002</c:v>
                </c:pt>
                <c:pt idx="79">
                  <c:v>3929.5859999999998</c:v>
                </c:pt>
                <c:pt idx="80">
                  <c:v>3891.3670000000002</c:v>
                </c:pt>
                <c:pt idx="81">
                  <c:v>3949.0819999999999</c:v>
                </c:pt>
                <c:pt idx="82">
                  <c:v>3806.223</c:v>
                </c:pt>
                <c:pt idx="83">
                  <c:v>3914.529</c:v>
                </c:pt>
                <c:pt idx="84">
                  <c:v>3848.4180000000001</c:v>
                </c:pt>
                <c:pt idx="85">
                  <c:v>3900.1179999999999</c:v>
                </c:pt>
                <c:pt idx="86">
                  <c:v>3942.0639999999999</c:v>
                </c:pt>
                <c:pt idx="87">
                  <c:v>3969.1179999999999</c:v>
                </c:pt>
                <c:pt idx="88">
                  <c:v>3874.1080000000002</c:v>
                </c:pt>
                <c:pt idx="89">
                  <c:v>3778.1280000000002</c:v>
                </c:pt>
                <c:pt idx="90">
                  <c:v>3884.1260000000002</c:v>
                </c:pt>
                <c:pt idx="91">
                  <c:v>3971.0569999999998</c:v>
                </c:pt>
                <c:pt idx="92">
                  <c:v>3916.2510000000002</c:v>
                </c:pt>
                <c:pt idx="93">
                  <c:v>3916.6619999999998</c:v>
                </c:pt>
                <c:pt idx="94">
                  <c:v>3958.0210000000002</c:v>
                </c:pt>
                <c:pt idx="95">
                  <c:v>3972.6729999999998</c:v>
                </c:pt>
                <c:pt idx="96">
                  <c:v>3964.7420000000002</c:v>
                </c:pt>
                <c:pt idx="97">
                  <c:v>3958.0210000000002</c:v>
                </c:pt>
                <c:pt idx="98">
                  <c:v>3964.9169999999999</c:v>
                </c:pt>
                <c:pt idx="99">
                  <c:v>3910.4580000000001</c:v>
                </c:pt>
                <c:pt idx="100">
                  <c:v>3908.6860000000001</c:v>
                </c:pt>
                <c:pt idx="101">
                  <c:v>3895.9279999999999</c:v>
                </c:pt>
                <c:pt idx="102">
                  <c:v>3872.9349999999999</c:v>
                </c:pt>
                <c:pt idx="103">
                  <c:v>3874.7849999999999</c:v>
                </c:pt>
                <c:pt idx="104">
                  <c:v>3897.4920000000002</c:v>
                </c:pt>
                <c:pt idx="105">
                  <c:v>3964.9430000000002</c:v>
                </c:pt>
                <c:pt idx="106">
                  <c:v>3885.5390000000002</c:v>
                </c:pt>
                <c:pt idx="107">
                  <c:v>3793.5030000000002</c:v>
                </c:pt>
                <c:pt idx="108">
                  <c:v>3853.0709999999999</c:v>
                </c:pt>
                <c:pt idx="109">
                  <c:v>3947.7890000000002</c:v>
                </c:pt>
                <c:pt idx="110">
                  <c:v>3961.64</c:v>
                </c:pt>
                <c:pt idx="111">
                  <c:v>3964.5940000000001</c:v>
                </c:pt>
                <c:pt idx="112">
                  <c:v>3856.6979999999999</c:v>
                </c:pt>
                <c:pt idx="113">
                  <c:v>3825.3510000000001</c:v>
                </c:pt>
                <c:pt idx="114">
                  <c:v>3919.7629999999999</c:v>
                </c:pt>
                <c:pt idx="115">
                  <c:v>3954.9189999999999</c:v>
                </c:pt>
                <c:pt idx="116">
                  <c:v>3962.5909999999999</c:v>
                </c:pt>
                <c:pt idx="117">
                  <c:v>3918.212</c:v>
                </c:pt>
                <c:pt idx="118">
                  <c:v>3955.4360000000001</c:v>
                </c:pt>
                <c:pt idx="119">
                  <c:v>3953.6979999999999</c:v>
                </c:pt>
                <c:pt idx="120">
                  <c:v>3874.7849999999999</c:v>
                </c:pt>
                <c:pt idx="121">
                  <c:v>3945.8760000000002</c:v>
                </c:pt>
                <c:pt idx="122">
                  <c:v>3888.973</c:v>
                </c:pt>
                <c:pt idx="123">
                  <c:v>3970.9459999999999</c:v>
                </c:pt>
                <c:pt idx="124">
                  <c:v>3802.875</c:v>
                </c:pt>
                <c:pt idx="125">
                  <c:v>3929.835</c:v>
                </c:pt>
                <c:pt idx="126">
                  <c:v>3914.6350000000002</c:v>
                </c:pt>
                <c:pt idx="127">
                  <c:v>3949.7489999999998</c:v>
                </c:pt>
                <c:pt idx="128">
                  <c:v>3890.2950000000001</c:v>
                </c:pt>
                <c:pt idx="129">
                  <c:v>3935.0050000000001</c:v>
                </c:pt>
                <c:pt idx="130">
                  <c:v>3972.35</c:v>
                </c:pt>
                <c:pt idx="131">
                  <c:v>3920.797</c:v>
                </c:pt>
                <c:pt idx="132">
                  <c:v>3813.2629999999999</c:v>
                </c:pt>
                <c:pt idx="133">
                  <c:v>3896.8710000000001</c:v>
                </c:pt>
                <c:pt idx="134">
                  <c:v>3964.62</c:v>
                </c:pt>
                <c:pt idx="135">
                  <c:v>3939.337</c:v>
                </c:pt>
                <c:pt idx="136">
                  <c:v>3958.777</c:v>
                </c:pt>
                <c:pt idx="137">
                  <c:v>3912.5259999999998</c:v>
                </c:pt>
                <c:pt idx="138">
                  <c:v>3797.1889999999999</c:v>
                </c:pt>
                <c:pt idx="139">
                  <c:v>3922.855</c:v>
                </c:pt>
                <c:pt idx="140">
                  <c:v>3945.6129999999998</c:v>
                </c:pt>
                <c:pt idx="141">
                  <c:v>3943.5880000000002</c:v>
                </c:pt>
                <c:pt idx="142">
                  <c:v>3929.4349999999999</c:v>
                </c:pt>
                <c:pt idx="143">
                  <c:v>3905.288</c:v>
                </c:pt>
                <c:pt idx="144">
                  <c:v>3735.3620000000001</c:v>
                </c:pt>
                <c:pt idx="145">
                  <c:v>3881.864</c:v>
                </c:pt>
                <c:pt idx="146">
                  <c:v>3961.0390000000002</c:v>
                </c:pt>
                <c:pt idx="147">
                  <c:v>3902.0169999999998</c:v>
                </c:pt>
                <c:pt idx="148">
                  <c:v>3860.826</c:v>
                </c:pt>
                <c:pt idx="149">
                  <c:v>3930.62</c:v>
                </c:pt>
                <c:pt idx="150">
                  <c:v>3787.413</c:v>
                </c:pt>
                <c:pt idx="151">
                  <c:v>3865.9960000000001</c:v>
                </c:pt>
                <c:pt idx="152">
                  <c:v>3724.636</c:v>
                </c:pt>
                <c:pt idx="153">
                  <c:v>3768.2089999999998</c:v>
                </c:pt>
                <c:pt idx="154">
                  <c:v>3864.962</c:v>
                </c:pt>
                <c:pt idx="155">
                  <c:v>3959.0549999999998</c:v>
                </c:pt>
                <c:pt idx="156">
                  <c:v>3866.0279999999998</c:v>
                </c:pt>
                <c:pt idx="157">
                  <c:v>3822.078</c:v>
                </c:pt>
                <c:pt idx="158">
                  <c:v>3947.143</c:v>
                </c:pt>
                <c:pt idx="159">
                  <c:v>3923.165</c:v>
                </c:pt>
                <c:pt idx="160">
                  <c:v>3952.8510000000001</c:v>
                </c:pt>
                <c:pt idx="161">
                  <c:v>3909.9409999999998</c:v>
                </c:pt>
                <c:pt idx="162">
                  <c:v>3946.13</c:v>
                </c:pt>
                <c:pt idx="163">
                  <c:v>3963.1909999999998</c:v>
                </c:pt>
                <c:pt idx="164">
                  <c:v>3864.4940000000001</c:v>
                </c:pt>
                <c:pt idx="165">
                  <c:v>3956.6570000000002</c:v>
                </c:pt>
                <c:pt idx="166">
                  <c:v>3956.6309999999999</c:v>
                </c:pt>
                <c:pt idx="167">
                  <c:v>3930.3380000000002</c:v>
                </c:pt>
                <c:pt idx="168">
                  <c:v>3970.7339999999999</c:v>
                </c:pt>
                <c:pt idx="169">
                  <c:v>3945.85</c:v>
                </c:pt>
                <c:pt idx="170">
                  <c:v>3922.9209999999998</c:v>
                </c:pt>
                <c:pt idx="171">
                  <c:v>3811.1950000000002</c:v>
                </c:pt>
                <c:pt idx="172">
                  <c:v>3929.279</c:v>
                </c:pt>
                <c:pt idx="173">
                  <c:v>3971.38</c:v>
                </c:pt>
                <c:pt idx="174">
                  <c:v>3926.4749999999999</c:v>
                </c:pt>
                <c:pt idx="175">
                  <c:v>3940.125</c:v>
                </c:pt>
                <c:pt idx="176">
                  <c:v>3948.0740000000001</c:v>
                </c:pt>
                <c:pt idx="177">
                  <c:v>3944.0030000000002</c:v>
                </c:pt>
                <c:pt idx="178">
                  <c:v>3949.232</c:v>
                </c:pt>
                <c:pt idx="179">
                  <c:v>3893.4470000000001</c:v>
                </c:pt>
                <c:pt idx="180">
                  <c:v>3734.248</c:v>
                </c:pt>
                <c:pt idx="181">
                  <c:v>3954.252</c:v>
                </c:pt>
                <c:pt idx="182">
                  <c:v>3912.5259999999998</c:v>
                </c:pt>
                <c:pt idx="183">
                  <c:v>3970.0880000000002</c:v>
                </c:pt>
                <c:pt idx="184">
                  <c:v>3949.232</c:v>
                </c:pt>
                <c:pt idx="185">
                  <c:v>3967.502</c:v>
                </c:pt>
                <c:pt idx="186">
                  <c:v>3958.538</c:v>
                </c:pt>
                <c:pt idx="187">
                  <c:v>3825.5970000000002</c:v>
                </c:pt>
                <c:pt idx="188">
                  <c:v>3825.3919999999998</c:v>
                </c:pt>
                <c:pt idx="189">
                  <c:v>3945.6129999999998</c:v>
                </c:pt>
                <c:pt idx="190">
                  <c:v>3953.6060000000002</c:v>
                </c:pt>
                <c:pt idx="191">
                  <c:v>3931.1370000000002</c:v>
                </c:pt>
                <c:pt idx="192">
                  <c:v>3970.0880000000002</c:v>
                </c:pt>
                <c:pt idx="193">
                  <c:v>3832.692</c:v>
                </c:pt>
                <c:pt idx="194">
                  <c:v>3968.3609999999999</c:v>
                </c:pt>
                <c:pt idx="195">
                  <c:v>3970.4290000000001</c:v>
                </c:pt>
                <c:pt idx="196">
                  <c:v>3972.027</c:v>
                </c:pt>
                <c:pt idx="197">
                  <c:v>3967.1790000000001</c:v>
                </c:pt>
                <c:pt idx="198">
                  <c:v>3971.0569999999998</c:v>
                </c:pt>
                <c:pt idx="199">
                  <c:v>3898.6329999999998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'08_EACO_Seeds(225)'!$L$2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'08_EACO_Seeds(225)'!$K$3:$K$202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'08_EACO_Seeds(225)'!$L$3:$L$202</c:f>
              <c:numCache>
                <c:formatCode>General</c:formatCode>
                <c:ptCount val="200"/>
                <c:pt idx="0">
                  <c:v>3933.9850000000001</c:v>
                </c:pt>
                <c:pt idx="1">
                  <c:v>3926.46</c:v>
                </c:pt>
                <c:pt idx="2">
                  <c:v>3968.2910000000002</c:v>
                </c:pt>
                <c:pt idx="3">
                  <c:v>3957.1610000000001</c:v>
                </c:pt>
                <c:pt idx="4">
                  <c:v>3967.3270000000002</c:v>
                </c:pt>
                <c:pt idx="5">
                  <c:v>3925.45</c:v>
                </c:pt>
                <c:pt idx="6">
                  <c:v>3930.62</c:v>
                </c:pt>
                <c:pt idx="7">
                  <c:v>3971.0569999999998</c:v>
                </c:pt>
                <c:pt idx="8">
                  <c:v>3761.9639999999999</c:v>
                </c:pt>
                <c:pt idx="9">
                  <c:v>3956.47</c:v>
                </c:pt>
                <c:pt idx="10">
                  <c:v>3843.0129999999999</c:v>
                </c:pt>
                <c:pt idx="11">
                  <c:v>3967.8510000000001</c:v>
                </c:pt>
                <c:pt idx="12">
                  <c:v>3965.259</c:v>
                </c:pt>
                <c:pt idx="13">
                  <c:v>3972.35</c:v>
                </c:pt>
                <c:pt idx="14">
                  <c:v>3855.1469999999999</c:v>
                </c:pt>
                <c:pt idx="15">
                  <c:v>3929.5859999999998</c:v>
                </c:pt>
                <c:pt idx="16">
                  <c:v>3875.8310000000001</c:v>
                </c:pt>
                <c:pt idx="17">
                  <c:v>3945.6129999999998</c:v>
                </c:pt>
                <c:pt idx="18">
                  <c:v>3949.232</c:v>
                </c:pt>
                <c:pt idx="19">
                  <c:v>3947.1640000000002</c:v>
                </c:pt>
                <c:pt idx="20">
                  <c:v>3916.5740000000001</c:v>
                </c:pt>
                <c:pt idx="21">
                  <c:v>3893.5889999999999</c:v>
                </c:pt>
                <c:pt idx="22">
                  <c:v>3927.5720000000001</c:v>
                </c:pt>
                <c:pt idx="23">
                  <c:v>3865.9960000000001</c:v>
                </c:pt>
                <c:pt idx="24">
                  <c:v>3916.4569999999999</c:v>
                </c:pt>
                <c:pt idx="25">
                  <c:v>3964.297</c:v>
                </c:pt>
                <c:pt idx="26">
                  <c:v>3966.8560000000002</c:v>
                </c:pt>
                <c:pt idx="27">
                  <c:v>3896.37</c:v>
                </c:pt>
                <c:pt idx="28">
                  <c:v>3964.9430000000002</c:v>
                </c:pt>
                <c:pt idx="29">
                  <c:v>3939.4090000000001</c:v>
                </c:pt>
                <c:pt idx="30">
                  <c:v>3895.7249999999999</c:v>
                </c:pt>
                <c:pt idx="31">
                  <c:v>3962.1570000000002</c:v>
                </c:pt>
                <c:pt idx="32">
                  <c:v>3972.35</c:v>
                </c:pt>
                <c:pt idx="33">
                  <c:v>3931.2579999999998</c:v>
                </c:pt>
                <c:pt idx="34">
                  <c:v>3856.69</c:v>
                </c:pt>
                <c:pt idx="35">
                  <c:v>3970.0880000000002</c:v>
                </c:pt>
                <c:pt idx="36">
                  <c:v>3910.4580000000001</c:v>
                </c:pt>
                <c:pt idx="37">
                  <c:v>3786.3180000000002</c:v>
                </c:pt>
                <c:pt idx="38">
                  <c:v>3916.8069999999998</c:v>
                </c:pt>
                <c:pt idx="39">
                  <c:v>3880.989</c:v>
                </c:pt>
                <c:pt idx="40">
                  <c:v>3934.8119999999999</c:v>
                </c:pt>
                <c:pt idx="41">
                  <c:v>3888.2269999999999</c:v>
                </c:pt>
                <c:pt idx="42">
                  <c:v>3952.8510000000001</c:v>
                </c:pt>
                <c:pt idx="43">
                  <c:v>3967.5279999999998</c:v>
                </c:pt>
                <c:pt idx="44">
                  <c:v>3964.09</c:v>
                </c:pt>
                <c:pt idx="45">
                  <c:v>3845.2089999999998</c:v>
                </c:pt>
                <c:pt idx="46">
                  <c:v>3959.2170000000001</c:v>
                </c:pt>
                <c:pt idx="47">
                  <c:v>3912.241</c:v>
                </c:pt>
                <c:pt idx="48">
                  <c:v>3908.39</c:v>
                </c:pt>
                <c:pt idx="49">
                  <c:v>3940.96</c:v>
                </c:pt>
                <c:pt idx="50">
                  <c:v>3947.4659999999999</c:v>
                </c:pt>
                <c:pt idx="51">
                  <c:v>3960.212</c:v>
                </c:pt>
                <c:pt idx="52">
                  <c:v>3854.6970000000001</c:v>
                </c:pt>
                <c:pt idx="53">
                  <c:v>3945.6129999999998</c:v>
                </c:pt>
                <c:pt idx="54">
                  <c:v>3948.2550000000001</c:v>
                </c:pt>
                <c:pt idx="55">
                  <c:v>3803.51</c:v>
                </c:pt>
                <c:pt idx="56">
                  <c:v>3940.4430000000002</c:v>
                </c:pt>
                <c:pt idx="57">
                  <c:v>3949.87</c:v>
                </c:pt>
                <c:pt idx="58">
                  <c:v>3952.43</c:v>
                </c:pt>
                <c:pt idx="59">
                  <c:v>3900.1179999999999</c:v>
                </c:pt>
                <c:pt idx="60">
                  <c:v>3922.3</c:v>
                </c:pt>
                <c:pt idx="61">
                  <c:v>3968.4720000000002</c:v>
                </c:pt>
                <c:pt idx="62">
                  <c:v>3972.4969999999998</c:v>
                </c:pt>
                <c:pt idx="63">
                  <c:v>3970.4110000000001</c:v>
                </c:pt>
                <c:pt idx="64">
                  <c:v>3827.692</c:v>
                </c:pt>
                <c:pt idx="65">
                  <c:v>3928.0349999999999</c:v>
                </c:pt>
                <c:pt idx="66">
                  <c:v>3923.7089999999998</c:v>
                </c:pt>
                <c:pt idx="67">
                  <c:v>3906.8389999999999</c:v>
                </c:pt>
                <c:pt idx="68">
                  <c:v>3938.0940000000001</c:v>
                </c:pt>
                <c:pt idx="69">
                  <c:v>3932.6260000000002</c:v>
                </c:pt>
                <c:pt idx="70">
                  <c:v>3949.82</c:v>
                </c:pt>
                <c:pt idx="71">
                  <c:v>3850.4859999999999</c:v>
                </c:pt>
                <c:pt idx="72">
                  <c:v>3942.2950000000001</c:v>
                </c:pt>
                <c:pt idx="73">
                  <c:v>3815.6849999999999</c:v>
                </c:pt>
                <c:pt idx="74">
                  <c:v>3912.5639999999999</c:v>
                </c:pt>
                <c:pt idx="75">
                  <c:v>3940.4430000000002</c:v>
                </c:pt>
                <c:pt idx="76">
                  <c:v>3920.643</c:v>
                </c:pt>
                <c:pt idx="77">
                  <c:v>3909.3739999999998</c:v>
                </c:pt>
                <c:pt idx="78">
                  <c:v>3925.002</c:v>
                </c:pt>
                <c:pt idx="79">
                  <c:v>3967.8440000000001</c:v>
                </c:pt>
                <c:pt idx="80">
                  <c:v>3881.0410000000002</c:v>
                </c:pt>
                <c:pt idx="81">
                  <c:v>3958.777</c:v>
                </c:pt>
                <c:pt idx="82">
                  <c:v>3925.9560000000001</c:v>
                </c:pt>
                <c:pt idx="83">
                  <c:v>3889.261</c:v>
                </c:pt>
                <c:pt idx="84">
                  <c:v>3962.9780000000001</c:v>
                </c:pt>
                <c:pt idx="85">
                  <c:v>3921.962</c:v>
                </c:pt>
                <c:pt idx="86">
                  <c:v>3964.5940000000001</c:v>
                </c:pt>
                <c:pt idx="87">
                  <c:v>3889.2959999999998</c:v>
                </c:pt>
                <c:pt idx="88">
                  <c:v>3905.1990000000001</c:v>
                </c:pt>
                <c:pt idx="89">
                  <c:v>3917.13</c:v>
                </c:pt>
                <c:pt idx="90">
                  <c:v>3972.9960000000001</c:v>
                </c:pt>
                <c:pt idx="91">
                  <c:v>3861.3429999999998</c:v>
                </c:pt>
                <c:pt idx="92">
                  <c:v>3782.1379999999999</c:v>
                </c:pt>
                <c:pt idx="93">
                  <c:v>3951.9009999999998</c:v>
                </c:pt>
                <c:pt idx="94">
                  <c:v>3923.3820000000001</c:v>
                </c:pt>
                <c:pt idx="95">
                  <c:v>3955.4360000000001</c:v>
                </c:pt>
                <c:pt idx="96">
                  <c:v>3681.43</c:v>
                </c:pt>
                <c:pt idx="97">
                  <c:v>3937.4479999999999</c:v>
                </c:pt>
                <c:pt idx="98">
                  <c:v>3961.1559999999999</c:v>
                </c:pt>
                <c:pt idx="99">
                  <c:v>3948.9270000000001</c:v>
                </c:pt>
                <c:pt idx="100">
                  <c:v>3925.002</c:v>
                </c:pt>
                <c:pt idx="101">
                  <c:v>3892.6350000000002</c:v>
                </c:pt>
                <c:pt idx="102">
                  <c:v>3929.511</c:v>
                </c:pt>
                <c:pt idx="103">
                  <c:v>3968.8780000000002</c:v>
                </c:pt>
                <c:pt idx="104">
                  <c:v>3896.4989999999998</c:v>
                </c:pt>
                <c:pt idx="105">
                  <c:v>3715.3980000000001</c:v>
                </c:pt>
                <c:pt idx="106">
                  <c:v>3888.7440000000001</c:v>
                </c:pt>
                <c:pt idx="107">
                  <c:v>3908.39</c:v>
                </c:pt>
                <c:pt idx="108">
                  <c:v>3960.509</c:v>
                </c:pt>
                <c:pt idx="109">
                  <c:v>3791.0320000000002</c:v>
                </c:pt>
                <c:pt idx="110">
                  <c:v>3789.2260000000001</c:v>
                </c:pt>
                <c:pt idx="111">
                  <c:v>3940.4479999999999</c:v>
                </c:pt>
                <c:pt idx="112">
                  <c:v>3940.68</c:v>
                </c:pt>
                <c:pt idx="113">
                  <c:v>3818.931</c:v>
                </c:pt>
                <c:pt idx="114">
                  <c:v>3929.069</c:v>
                </c:pt>
                <c:pt idx="115">
                  <c:v>3960.509</c:v>
                </c:pt>
                <c:pt idx="116">
                  <c:v>3955.4360000000001</c:v>
                </c:pt>
                <c:pt idx="117">
                  <c:v>3947.1640000000002</c:v>
                </c:pt>
                <c:pt idx="118">
                  <c:v>3803.44</c:v>
                </c:pt>
                <c:pt idx="119">
                  <c:v>3746.5709999999999</c:v>
                </c:pt>
                <c:pt idx="120">
                  <c:v>3903.7370000000001</c:v>
                </c:pt>
                <c:pt idx="121">
                  <c:v>3959.6819999999998</c:v>
                </c:pt>
                <c:pt idx="122">
                  <c:v>3955.4360000000001</c:v>
                </c:pt>
                <c:pt idx="123">
                  <c:v>3833.1860000000001</c:v>
                </c:pt>
                <c:pt idx="124">
                  <c:v>3891.846</c:v>
                </c:pt>
                <c:pt idx="125">
                  <c:v>3966.3780000000002</c:v>
                </c:pt>
                <c:pt idx="126">
                  <c:v>3894.1590000000001</c:v>
                </c:pt>
                <c:pt idx="127">
                  <c:v>3969.9070000000002</c:v>
                </c:pt>
                <c:pt idx="128">
                  <c:v>3949.7489999999998</c:v>
                </c:pt>
                <c:pt idx="129">
                  <c:v>3946.13</c:v>
                </c:pt>
                <c:pt idx="130">
                  <c:v>3955.248</c:v>
                </c:pt>
                <c:pt idx="131">
                  <c:v>3954.9189999999999</c:v>
                </c:pt>
                <c:pt idx="132">
                  <c:v>3889.9340000000002</c:v>
                </c:pt>
                <c:pt idx="133">
                  <c:v>3891.5590000000002</c:v>
                </c:pt>
                <c:pt idx="134">
                  <c:v>3841.241</c:v>
                </c:pt>
                <c:pt idx="135">
                  <c:v>3961.64</c:v>
                </c:pt>
                <c:pt idx="136">
                  <c:v>3914.3220000000001</c:v>
                </c:pt>
                <c:pt idx="137">
                  <c:v>3958.538</c:v>
                </c:pt>
                <c:pt idx="138">
                  <c:v>3972.4969999999998</c:v>
                </c:pt>
                <c:pt idx="139">
                  <c:v>3968.3609999999999</c:v>
                </c:pt>
                <c:pt idx="140">
                  <c:v>3818.4879999999998</c:v>
                </c:pt>
                <c:pt idx="141">
                  <c:v>3962.3319999999999</c:v>
                </c:pt>
                <c:pt idx="142">
                  <c:v>3971.5219999999999</c:v>
                </c:pt>
                <c:pt idx="143">
                  <c:v>3867.9070000000002</c:v>
                </c:pt>
                <c:pt idx="144">
                  <c:v>3921.8310000000001</c:v>
                </c:pt>
                <c:pt idx="145">
                  <c:v>3970.7339999999999</c:v>
                </c:pt>
                <c:pt idx="146">
                  <c:v>3900.248</c:v>
                </c:pt>
                <c:pt idx="147">
                  <c:v>3933.7130000000002</c:v>
                </c:pt>
                <c:pt idx="148">
                  <c:v>3951.817</c:v>
                </c:pt>
                <c:pt idx="149">
                  <c:v>3876.8530000000001</c:v>
                </c:pt>
                <c:pt idx="150">
                  <c:v>3890.8229999999999</c:v>
                </c:pt>
                <c:pt idx="151">
                  <c:v>3963.7930000000001</c:v>
                </c:pt>
                <c:pt idx="152">
                  <c:v>3936.6210000000001</c:v>
                </c:pt>
                <c:pt idx="153">
                  <c:v>3935.509</c:v>
                </c:pt>
                <c:pt idx="154">
                  <c:v>3875.8440000000001</c:v>
                </c:pt>
                <c:pt idx="155">
                  <c:v>3956.3339999999998</c:v>
                </c:pt>
                <c:pt idx="156">
                  <c:v>3878.415</c:v>
                </c:pt>
                <c:pt idx="157">
                  <c:v>3924.4160000000002</c:v>
                </c:pt>
                <c:pt idx="158">
                  <c:v>3863.277</c:v>
                </c:pt>
                <c:pt idx="159">
                  <c:v>3966.5329999999999</c:v>
                </c:pt>
                <c:pt idx="160">
                  <c:v>3970.7339999999999</c:v>
                </c:pt>
                <c:pt idx="161">
                  <c:v>3928.1930000000002</c:v>
                </c:pt>
                <c:pt idx="162">
                  <c:v>3961.0650000000001</c:v>
                </c:pt>
                <c:pt idx="163">
                  <c:v>3724.857</c:v>
                </c:pt>
                <c:pt idx="164">
                  <c:v>3958.4540000000002</c:v>
                </c:pt>
                <c:pt idx="165">
                  <c:v>3861.665</c:v>
                </c:pt>
                <c:pt idx="166">
                  <c:v>3593.029</c:v>
                </c:pt>
                <c:pt idx="167">
                  <c:v>3971.4630000000002</c:v>
                </c:pt>
                <c:pt idx="168">
                  <c:v>3880.4720000000002</c:v>
                </c:pt>
                <c:pt idx="169">
                  <c:v>3886.9989999999998</c:v>
                </c:pt>
                <c:pt idx="170">
                  <c:v>3939.0639999999999</c:v>
                </c:pt>
                <c:pt idx="171">
                  <c:v>3891.5230000000001</c:v>
                </c:pt>
                <c:pt idx="172">
                  <c:v>3967.2049999999999</c:v>
                </c:pt>
                <c:pt idx="173">
                  <c:v>3912.009</c:v>
                </c:pt>
                <c:pt idx="174">
                  <c:v>3880.4720000000002</c:v>
                </c:pt>
                <c:pt idx="175">
                  <c:v>3962.674</c:v>
                </c:pt>
                <c:pt idx="176">
                  <c:v>3906.3879999999999</c:v>
                </c:pt>
                <c:pt idx="177">
                  <c:v>3930.62</c:v>
                </c:pt>
                <c:pt idx="178">
                  <c:v>3923.8989999999999</c:v>
                </c:pt>
                <c:pt idx="179">
                  <c:v>3949.2240000000002</c:v>
                </c:pt>
                <c:pt idx="180">
                  <c:v>3940.4430000000002</c:v>
                </c:pt>
                <c:pt idx="181">
                  <c:v>3932.1709999999998</c:v>
                </c:pt>
                <c:pt idx="182">
                  <c:v>3939.9830000000002</c:v>
                </c:pt>
                <c:pt idx="183">
                  <c:v>3960.0889999999999</c:v>
                </c:pt>
                <c:pt idx="184">
                  <c:v>3848.7379999999998</c:v>
                </c:pt>
                <c:pt idx="185">
                  <c:v>3933.8429999999998</c:v>
                </c:pt>
                <c:pt idx="186">
                  <c:v>3895.4630000000002</c:v>
                </c:pt>
                <c:pt idx="187">
                  <c:v>3878.3090000000002</c:v>
                </c:pt>
                <c:pt idx="188">
                  <c:v>3943.9369999999999</c:v>
                </c:pt>
                <c:pt idx="189">
                  <c:v>3970.7339999999999</c:v>
                </c:pt>
                <c:pt idx="190">
                  <c:v>3945.3209999999999</c:v>
                </c:pt>
                <c:pt idx="191">
                  <c:v>3964.2710000000002</c:v>
                </c:pt>
                <c:pt idx="192">
                  <c:v>3907.5360000000001</c:v>
                </c:pt>
                <c:pt idx="193">
                  <c:v>3917.1039999999998</c:v>
                </c:pt>
                <c:pt idx="194">
                  <c:v>3941.326</c:v>
                </c:pt>
                <c:pt idx="195">
                  <c:v>3969.395</c:v>
                </c:pt>
                <c:pt idx="196">
                  <c:v>3783.1759999999999</c:v>
                </c:pt>
                <c:pt idx="197">
                  <c:v>3970.7339999999999</c:v>
                </c:pt>
                <c:pt idx="198">
                  <c:v>3912.009</c:v>
                </c:pt>
                <c:pt idx="199">
                  <c:v>3784.1280000000002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'09_EACO_Seeds(11)'!$B$2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'09_EACO_Seeds(11)'!$A$3:$A$202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'09_EACO_Seeds(11)'!$B$3:$B$202</c:f>
              <c:numCache>
                <c:formatCode>General</c:formatCode>
                <c:ptCount val="200"/>
                <c:pt idx="0">
                  <c:v>3964.9169999999999</c:v>
                </c:pt>
                <c:pt idx="1">
                  <c:v>3902.703</c:v>
                </c:pt>
                <c:pt idx="2">
                  <c:v>3962.3319999999999</c:v>
                </c:pt>
                <c:pt idx="3">
                  <c:v>3839.636</c:v>
                </c:pt>
                <c:pt idx="4">
                  <c:v>3856.3240000000001</c:v>
                </c:pt>
                <c:pt idx="5">
                  <c:v>3816.4290000000001</c:v>
                </c:pt>
                <c:pt idx="6">
                  <c:v>3971.5219999999999</c:v>
                </c:pt>
                <c:pt idx="7">
                  <c:v>3970.23</c:v>
                </c:pt>
                <c:pt idx="8">
                  <c:v>3960.6060000000002</c:v>
                </c:pt>
                <c:pt idx="9">
                  <c:v>3914.9580000000001</c:v>
                </c:pt>
                <c:pt idx="10">
                  <c:v>3961.8270000000002</c:v>
                </c:pt>
                <c:pt idx="11">
                  <c:v>3900.895</c:v>
                </c:pt>
                <c:pt idx="12">
                  <c:v>3928.0349999999999</c:v>
                </c:pt>
                <c:pt idx="13">
                  <c:v>3918.7289999999998</c:v>
                </c:pt>
                <c:pt idx="14">
                  <c:v>3953.3679999999999</c:v>
                </c:pt>
                <c:pt idx="15">
                  <c:v>3936.04</c:v>
                </c:pt>
                <c:pt idx="16">
                  <c:v>3921.8209999999999</c:v>
                </c:pt>
                <c:pt idx="17">
                  <c:v>3922.2739999999999</c:v>
                </c:pt>
                <c:pt idx="18">
                  <c:v>3967.502</c:v>
                </c:pt>
                <c:pt idx="19">
                  <c:v>3924.4160000000002</c:v>
                </c:pt>
                <c:pt idx="20">
                  <c:v>3936.3069999999998</c:v>
                </c:pt>
                <c:pt idx="21">
                  <c:v>3964.2710000000002</c:v>
                </c:pt>
                <c:pt idx="22">
                  <c:v>3964.5940000000001</c:v>
                </c:pt>
                <c:pt idx="23">
                  <c:v>3937.8580000000002</c:v>
                </c:pt>
                <c:pt idx="24">
                  <c:v>3940.96</c:v>
                </c:pt>
                <c:pt idx="25">
                  <c:v>3846.3510000000001</c:v>
                </c:pt>
                <c:pt idx="26">
                  <c:v>3970.4110000000001</c:v>
                </c:pt>
                <c:pt idx="27">
                  <c:v>3970.9459999999999</c:v>
                </c:pt>
                <c:pt idx="28">
                  <c:v>3790.2359999999999</c:v>
                </c:pt>
                <c:pt idx="29">
                  <c:v>3967.0239999999999</c:v>
                </c:pt>
                <c:pt idx="30">
                  <c:v>3961.3879999999999</c:v>
                </c:pt>
                <c:pt idx="31">
                  <c:v>3877.8870000000002</c:v>
                </c:pt>
                <c:pt idx="32">
                  <c:v>3938.0940000000001</c:v>
                </c:pt>
                <c:pt idx="33">
                  <c:v>3972.9960000000001</c:v>
                </c:pt>
                <c:pt idx="34">
                  <c:v>3972.027</c:v>
                </c:pt>
                <c:pt idx="35">
                  <c:v>3966.5329999999999</c:v>
                </c:pt>
                <c:pt idx="36">
                  <c:v>3960.0050000000001</c:v>
                </c:pt>
                <c:pt idx="37">
                  <c:v>3868.0749999999998</c:v>
                </c:pt>
                <c:pt idx="38">
                  <c:v>3864.0889999999999</c:v>
                </c:pt>
                <c:pt idx="39">
                  <c:v>3968.3609999999999</c:v>
                </c:pt>
                <c:pt idx="40">
                  <c:v>3937.8580000000002</c:v>
                </c:pt>
                <c:pt idx="41">
                  <c:v>3946.13</c:v>
                </c:pt>
                <c:pt idx="42">
                  <c:v>3923.875</c:v>
                </c:pt>
                <c:pt idx="43">
                  <c:v>3954.098</c:v>
                </c:pt>
                <c:pt idx="44">
                  <c:v>3952.8510000000001</c:v>
                </c:pt>
                <c:pt idx="45">
                  <c:v>3926.3449999999998</c:v>
                </c:pt>
                <c:pt idx="46">
                  <c:v>3925.9670000000001</c:v>
                </c:pt>
                <c:pt idx="47">
                  <c:v>3962.674</c:v>
                </c:pt>
                <c:pt idx="48">
                  <c:v>3943.5450000000001</c:v>
                </c:pt>
                <c:pt idx="49">
                  <c:v>3971.0569999999998</c:v>
                </c:pt>
                <c:pt idx="50">
                  <c:v>3920.877</c:v>
                </c:pt>
                <c:pt idx="51">
                  <c:v>3943.5450000000001</c:v>
                </c:pt>
                <c:pt idx="52">
                  <c:v>3866.5129999999999</c:v>
                </c:pt>
                <c:pt idx="53">
                  <c:v>3953.0770000000002</c:v>
                </c:pt>
                <c:pt idx="54">
                  <c:v>3962.5909999999999</c:v>
                </c:pt>
                <c:pt idx="55">
                  <c:v>3873.5819999999999</c:v>
                </c:pt>
                <c:pt idx="56">
                  <c:v>3962.9780000000001</c:v>
                </c:pt>
                <c:pt idx="57">
                  <c:v>3924.1979999999999</c:v>
                </c:pt>
                <c:pt idx="58">
                  <c:v>3959.0549999999998</c:v>
                </c:pt>
                <c:pt idx="59">
                  <c:v>3971.98</c:v>
                </c:pt>
                <c:pt idx="60">
                  <c:v>3795.424</c:v>
                </c:pt>
                <c:pt idx="61">
                  <c:v>3870.6489999999999</c:v>
                </c:pt>
                <c:pt idx="62">
                  <c:v>3915.913</c:v>
                </c:pt>
                <c:pt idx="63">
                  <c:v>3904.6529999999998</c:v>
                </c:pt>
                <c:pt idx="64">
                  <c:v>3926.3969999999999</c:v>
                </c:pt>
                <c:pt idx="65">
                  <c:v>3915.6280000000002</c:v>
                </c:pt>
                <c:pt idx="66">
                  <c:v>3943.5450000000001</c:v>
                </c:pt>
                <c:pt idx="67">
                  <c:v>3833.9430000000002</c:v>
                </c:pt>
                <c:pt idx="68">
                  <c:v>3923.5520000000001</c:v>
                </c:pt>
                <c:pt idx="69">
                  <c:v>3828.7730000000001</c:v>
                </c:pt>
                <c:pt idx="70">
                  <c:v>3946.13</c:v>
                </c:pt>
                <c:pt idx="71">
                  <c:v>3954.9250000000002</c:v>
                </c:pt>
                <c:pt idx="72">
                  <c:v>3969.7640000000001</c:v>
                </c:pt>
                <c:pt idx="73">
                  <c:v>3958.8029999999999</c:v>
                </c:pt>
                <c:pt idx="74">
                  <c:v>3801.2869999999998</c:v>
                </c:pt>
                <c:pt idx="75">
                  <c:v>3903.22</c:v>
                </c:pt>
                <c:pt idx="76">
                  <c:v>3970.23</c:v>
                </c:pt>
                <c:pt idx="77">
                  <c:v>3933.57</c:v>
                </c:pt>
                <c:pt idx="78">
                  <c:v>3958.8939999999998</c:v>
                </c:pt>
                <c:pt idx="79">
                  <c:v>3964.7420000000002</c:v>
                </c:pt>
                <c:pt idx="80">
                  <c:v>3972.9960000000001</c:v>
                </c:pt>
                <c:pt idx="81">
                  <c:v>3968.4720000000002</c:v>
                </c:pt>
                <c:pt idx="82">
                  <c:v>3874.4459999999999</c:v>
                </c:pt>
                <c:pt idx="83">
                  <c:v>3947.4920000000002</c:v>
                </c:pt>
                <c:pt idx="84">
                  <c:v>3939.9259999999999</c:v>
                </c:pt>
                <c:pt idx="85">
                  <c:v>3924.933</c:v>
                </c:pt>
                <c:pt idx="86">
                  <c:v>3913.0430000000001</c:v>
                </c:pt>
                <c:pt idx="87">
                  <c:v>3949.232</c:v>
                </c:pt>
                <c:pt idx="88">
                  <c:v>3956.47</c:v>
                </c:pt>
                <c:pt idx="89">
                  <c:v>3915.6280000000002</c:v>
                </c:pt>
                <c:pt idx="90">
                  <c:v>3891.2</c:v>
                </c:pt>
                <c:pt idx="91">
                  <c:v>3961.0390000000002</c:v>
                </c:pt>
                <c:pt idx="92">
                  <c:v>3959.0549999999998</c:v>
                </c:pt>
                <c:pt idx="93">
                  <c:v>3810.5279999999998</c:v>
                </c:pt>
                <c:pt idx="94">
                  <c:v>3966.8820000000001</c:v>
                </c:pt>
                <c:pt idx="95">
                  <c:v>3828.7730000000001</c:v>
                </c:pt>
                <c:pt idx="96">
                  <c:v>3953.3679999999999</c:v>
                </c:pt>
                <c:pt idx="97">
                  <c:v>3972.4969999999998</c:v>
                </c:pt>
                <c:pt idx="98">
                  <c:v>3972.4969999999998</c:v>
                </c:pt>
                <c:pt idx="99">
                  <c:v>3853.1930000000002</c:v>
                </c:pt>
                <c:pt idx="100">
                  <c:v>3970.4290000000001</c:v>
                </c:pt>
                <c:pt idx="101">
                  <c:v>3890.9929999999999</c:v>
                </c:pt>
                <c:pt idx="102">
                  <c:v>3965.259</c:v>
                </c:pt>
                <c:pt idx="103">
                  <c:v>3941.2759999999998</c:v>
                </c:pt>
                <c:pt idx="104">
                  <c:v>3930.1030000000001</c:v>
                </c:pt>
                <c:pt idx="105">
                  <c:v>3893.9119999999998</c:v>
                </c:pt>
                <c:pt idx="106">
                  <c:v>3970.4290000000001</c:v>
                </c:pt>
                <c:pt idx="107">
                  <c:v>3962.1570000000002</c:v>
                </c:pt>
                <c:pt idx="108">
                  <c:v>3852.5540000000001</c:v>
                </c:pt>
                <c:pt idx="109">
                  <c:v>3958.538</c:v>
                </c:pt>
                <c:pt idx="110">
                  <c:v>3927.87</c:v>
                </c:pt>
                <c:pt idx="111">
                  <c:v>3948.2040000000002</c:v>
                </c:pt>
                <c:pt idx="112">
                  <c:v>3958.538</c:v>
                </c:pt>
                <c:pt idx="113">
                  <c:v>3882.2280000000001</c:v>
                </c:pt>
                <c:pt idx="114">
                  <c:v>3921.7049999999999</c:v>
                </c:pt>
                <c:pt idx="115">
                  <c:v>3902.34</c:v>
                </c:pt>
                <c:pt idx="116">
                  <c:v>3637.7959999999998</c:v>
                </c:pt>
                <c:pt idx="117">
                  <c:v>3931.5810000000001</c:v>
                </c:pt>
                <c:pt idx="118">
                  <c:v>3948.578</c:v>
                </c:pt>
                <c:pt idx="119">
                  <c:v>3968.3609999999999</c:v>
                </c:pt>
                <c:pt idx="120">
                  <c:v>3954.3690000000001</c:v>
                </c:pt>
                <c:pt idx="121">
                  <c:v>3972.35</c:v>
                </c:pt>
                <c:pt idx="122">
                  <c:v>3909.6559999999999</c:v>
                </c:pt>
                <c:pt idx="123">
                  <c:v>3943.5450000000001</c:v>
                </c:pt>
                <c:pt idx="124">
                  <c:v>3847.326</c:v>
                </c:pt>
                <c:pt idx="125">
                  <c:v>3844.2829999999999</c:v>
                </c:pt>
                <c:pt idx="126">
                  <c:v>3906.7469999999998</c:v>
                </c:pt>
                <c:pt idx="127">
                  <c:v>3802.7220000000002</c:v>
                </c:pt>
                <c:pt idx="128">
                  <c:v>3951.759</c:v>
                </c:pt>
                <c:pt idx="129">
                  <c:v>3850.4859999999999</c:v>
                </c:pt>
                <c:pt idx="130">
                  <c:v>3939.8270000000002</c:v>
                </c:pt>
                <c:pt idx="131">
                  <c:v>3905.288</c:v>
                </c:pt>
                <c:pt idx="132">
                  <c:v>3719.4540000000002</c:v>
                </c:pt>
                <c:pt idx="133">
                  <c:v>3961.944</c:v>
                </c:pt>
                <c:pt idx="134">
                  <c:v>3843.2489999999998</c:v>
                </c:pt>
                <c:pt idx="135">
                  <c:v>3850.1930000000002</c:v>
                </c:pt>
                <c:pt idx="136">
                  <c:v>3913.9989999999998</c:v>
                </c:pt>
                <c:pt idx="137">
                  <c:v>3823.002</c:v>
                </c:pt>
                <c:pt idx="138">
                  <c:v>3943.7310000000002</c:v>
                </c:pt>
                <c:pt idx="139">
                  <c:v>3889.7779999999998</c:v>
                </c:pt>
                <c:pt idx="140">
                  <c:v>3972.6729999999998</c:v>
                </c:pt>
                <c:pt idx="141">
                  <c:v>3946.13</c:v>
                </c:pt>
                <c:pt idx="142">
                  <c:v>3912.5259999999998</c:v>
                </c:pt>
                <c:pt idx="143">
                  <c:v>3908.39</c:v>
                </c:pt>
                <c:pt idx="144">
                  <c:v>3866.4430000000002</c:v>
                </c:pt>
                <c:pt idx="145">
                  <c:v>3967.8440000000001</c:v>
                </c:pt>
                <c:pt idx="146">
                  <c:v>3700.8910000000001</c:v>
                </c:pt>
                <c:pt idx="147">
                  <c:v>3865.4789999999998</c:v>
                </c:pt>
                <c:pt idx="148">
                  <c:v>3918.212</c:v>
                </c:pt>
                <c:pt idx="149">
                  <c:v>3966.2359999999999</c:v>
                </c:pt>
                <c:pt idx="150">
                  <c:v>3879.9549999999999</c:v>
                </c:pt>
                <c:pt idx="151">
                  <c:v>3915.5639999999999</c:v>
                </c:pt>
                <c:pt idx="152">
                  <c:v>3906.3220000000001</c:v>
                </c:pt>
                <c:pt idx="153">
                  <c:v>3963.3009999999999</c:v>
                </c:pt>
                <c:pt idx="154">
                  <c:v>3888.973</c:v>
                </c:pt>
                <c:pt idx="155">
                  <c:v>3941.74</c:v>
                </c:pt>
                <c:pt idx="156">
                  <c:v>3910.5749999999998</c:v>
                </c:pt>
                <c:pt idx="157">
                  <c:v>3933.2049999999999</c:v>
                </c:pt>
                <c:pt idx="158">
                  <c:v>3926.4839999999999</c:v>
                </c:pt>
                <c:pt idx="159">
                  <c:v>3970.0880000000002</c:v>
                </c:pt>
                <c:pt idx="160">
                  <c:v>3965.2660000000001</c:v>
                </c:pt>
                <c:pt idx="161">
                  <c:v>3902.703</c:v>
                </c:pt>
                <c:pt idx="162">
                  <c:v>3939.4090000000001</c:v>
                </c:pt>
                <c:pt idx="163">
                  <c:v>3968.4720000000002</c:v>
                </c:pt>
                <c:pt idx="164">
                  <c:v>3959.1</c:v>
                </c:pt>
                <c:pt idx="165">
                  <c:v>3717.5329999999999</c:v>
                </c:pt>
                <c:pt idx="166">
                  <c:v>3951.6930000000002</c:v>
                </c:pt>
                <c:pt idx="167">
                  <c:v>3963.1909999999998</c:v>
                </c:pt>
                <c:pt idx="168">
                  <c:v>3904.4850000000001</c:v>
                </c:pt>
                <c:pt idx="169">
                  <c:v>3962.1570000000002</c:v>
                </c:pt>
                <c:pt idx="170">
                  <c:v>3937.4479999999999</c:v>
                </c:pt>
                <c:pt idx="171">
                  <c:v>3943.0279999999998</c:v>
                </c:pt>
                <c:pt idx="172">
                  <c:v>3962.1570000000002</c:v>
                </c:pt>
                <c:pt idx="173">
                  <c:v>3969.4409999999998</c:v>
                </c:pt>
                <c:pt idx="174">
                  <c:v>3930.7530000000002</c:v>
                </c:pt>
                <c:pt idx="175">
                  <c:v>3942.09</c:v>
                </c:pt>
                <c:pt idx="176">
                  <c:v>3966.8560000000002</c:v>
                </c:pt>
                <c:pt idx="177">
                  <c:v>3870.6590000000001</c:v>
                </c:pt>
                <c:pt idx="178">
                  <c:v>3939.9259999999999</c:v>
                </c:pt>
                <c:pt idx="179">
                  <c:v>3624.328</c:v>
                </c:pt>
                <c:pt idx="180">
                  <c:v>3929.0720000000001</c:v>
                </c:pt>
                <c:pt idx="181">
                  <c:v>3957.95</c:v>
                </c:pt>
                <c:pt idx="182">
                  <c:v>3968.3609999999999</c:v>
                </c:pt>
                <c:pt idx="183">
                  <c:v>3937.125</c:v>
                </c:pt>
                <c:pt idx="184">
                  <c:v>3971.98</c:v>
                </c:pt>
                <c:pt idx="185">
                  <c:v>3925.5830000000001</c:v>
                </c:pt>
                <c:pt idx="186">
                  <c:v>3827.2220000000002</c:v>
                </c:pt>
                <c:pt idx="187">
                  <c:v>3966.8560000000002</c:v>
                </c:pt>
                <c:pt idx="188">
                  <c:v>3924.2240000000002</c:v>
                </c:pt>
                <c:pt idx="189">
                  <c:v>3971.846</c:v>
                </c:pt>
                <c:pt idx="190">
                  <c:v>3958.596</c:v>
                </c:pt>
                <c:pt idx="191">
                  <c:v>3932.0459999999998</c:v>
                </c:pt>
                <c:pt idx="192">
                  <c:v>3967.8249999999998</c:v>
                </c:pt>
                <c:pt idx="193">
                  <c:v>3882.0210000000002</c:v>
                </c:pt>
                <c:pt idx="194">
                  <c:v>3955.364</c:v>
                </c:pt>
                <c:pt idx="195">
                  <c:v>3926.46</c:v>
                </c:pt>
                <c:pt idx="196">
                  <c:v>3961.3620000000001</c:v>
                </c:pt>
                <c:pt idx="197">
                  <c:v>3900.93</c:v>
                </c:pt>
                <c:pt idx="198">
                  <c:v>3895.7750000000001</c:v>
                </c:pt>
                <c:pt idx="199">
                  <c:v>3946.6390000000001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'09_EACO_Seeds(11)'!$L$2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'09_EACO_Seeds(11)'!$K$3:$K$202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'09_EACO_Seeds(11)'!$L$3:$L$202</c:f>
              <c:numCache>
                <c:formatCode>General</c:formatCode>
                <c:ptCount val="200"/>
                <c:pt idx="0">
                  <c:v>3964.9169999999999</c:v>
                </c:pt>
                <c:pt idx="1">
                  <c:v>3935.0709999999999</c:v>
                </c:pt>
                <c:pt idx="2">
                  <c:v>3958.8029999999999</c:v>
                </c:pt>
                <c:pt idx="3">
                  <c:v>3964.7420000000002</c:v>
                </c:pt>
                <c:pt idx="4">
                  <c:v>3962.1570000000002</c:v>
                </c:pt>
                <c:pt idx="5">
                  <c:v>3972.6729999999998</c:v>
                </c:pt>
                <c:pt idx="6">
                  <c:v>3964.7420000000002</c:v>
                </c:pt>
                <c:pt idx="7">
                  <c:v>3928.0349999999999</c:v>
                </c:pt>
                <c:pt idx="8">
                  <c:v>3930.9340000000002</c:v>
                </c:pt>
                <c:pt idx="9">
                  <c:v>3925.8139999999999</c:v>
                </c:pt>
                <c:pt idx="10">
                  <c:v>3861.7420000000002</c:v>
                </c:pt>
                <c:pt idx="11">
                  <c:v>3923.875</c:v>
                </c:pt>
                <c:pt idx="12">
                  <c:v>3970.4110000000001</c:v>
                </c:pt>
                <c:pt idx="13">
                  <c:v>3965.259</c:v>
                </c:pt>
                <c:pt idx="14">
                  <c:v>3776.0259999999998</c:v>
                </c:pt>
                <c:pt idx="15">
                  <c:v>3811.712</c:v>
                </c:pt>
                <c:pt idx="16">
                  <c:v>3875.3020000000001</c:v>
                </c:pt>
                <c:pt idx="17">
                  <c:v>3971.98</c:v>
                </c:pt>
                <c:pt idx="18">
                  <c:v>3854.835</c:v>
                </c:pt>
                <c:pt idx="19">
                  <c:v>3860.1909999999998</c:v>
                </c:pt>
                <c:pt idx="20">
                  <c:v>3937.8580000000002</c:v>
                </c:pt>
                <c:pt idx="21">
                  <c:v>3962.797</c:v>
                </c:pt>
                <c:pt idx="22">
                  <c:v>3918.7959999999998</c:v>
                </c:pt>
                <c:pt idx="23">
                  <c:v>3966.5590000000002</c:v>
                </c:pt>
                <c:pt idx="24">
                  <c:v>3952.4560000000001</c:v>
                </c:pt>
                <c:pt idx="25">
                  <c:v>3902.2130000000002</c:v>
                </c:pt>
                <c:pt idx="26">
                  <c:v>3952.4560000000001</c:v>
                </c:pt>
                <c:pt idx="27">
                  <c:v>3952.3339999999998</c:v>
                </c:pt>
                <c:pt idx="28">
                  <c:v>3934.239</c:v>
                </c:pt>
                <c:pt idx="29">
                  <c:v>3970.0880000000002</c:v>
                </c:pt>
                <c:pt idx="30">
                  <c:v>3937.8580000000002</c:v>
                </c:pt>
                <c:pt idx="31">
                  <c:v>3951.0210000000002</c:v>
                </c:pt>
                <c:pt idx="32">
                  <c:v>3858.7579999999998</c:v>
                </c:pt>
                <c:pt idx="33">
                  <c:v>3875.855</c:v>
                </c:pt>
                <c:pt idx="34">
                  <c:v>3959.0549999999998</c:v>
                </c:pt>
                <c:pt idx="35">
                  <c:v>3953.8850000000002</c:v>
                </c:pt>
                <c:pt idx="36">
                  <c:v>3958.0210000000002</c:v>
                </c:pt>
                <c:pt idx="37">
                  <c:v>3889.7779999999998</c:v>
                </c:pt>
                <c:pt idx="38">
                  <c:v>3921.6280000000002</c:v>
                </c:pt>
                <c:pt idx="39">
                  <c:v>3966.8560000000002</c:v>
                </c:pt>
                <c:pt idx="40">
                  <c:v>3967.5279999999998</c:v>
                </c:pt>
                <c:pt idx="41">
                  <c:v>3923.5520000000001</c:v>
                </c:pt>
                <c:pt idx="42">
                  <c:v>3754.8829999999998</c:v>
                </c:pt>
                <c:pt idx="43">
                  <c:v>3943.0279999999998</c:v>
                </c:pt>
                <c:pt idx="44">
                  <c:v>3951.6930000000002</c:v>
                </c:pt>
                <c:pt idx="45">
                  <c:v>3924.82</c:v>
                </c:pt>
                <c:pt idx="46">
                  <c:v>3969.4409999999998</c:v>
                </c:pt>
                <c:pt idx="47">
                  <c:v>3949.7489999999998</c:v>
                </c:pt>
                <c:pt idx="48">
                  <c:v>3914.453</c:v>
                </c:pt>
                <c:pt idx="49">
                  <c:v>3931.1370000000002</c:v>
                </c:pt>
                <c:pt idx="50">
                  <c:v>3856.0410000000002</c:v>
                </c:pt>
                <c:pt idx="51">
                  <c:v>3943.5880000000002</c:v>
                </c:pt>
                <c:pt idx="52">
                  <c:v>3968.3609999999999</c:v>
                </c:pt>
                <c:pt idx="53">
                  <c:v>3956.47</c:v>
                </c:pt>
                <c:pt idx="54">
                  <c:v>3956.9810000000002</c:v>
                </c:pt>
                <c:pt idx="55">
                  <c:v>3968.7950000000001</c:v>
                </c:pt>
                <c:pt idx="56">
                  <c:v>3967.8440000000001</c:v>
                </c:pt>
                <c:pt idx="57">
                  <c:v>3953.3679999999999</c:v>
                </c:pt>
                <c:pt idx="58">
                  <c:v>3951.4609999999998</c:v>
                </c:pt>
                <c:pt idx="59">
                  <c:v>3962.674</c:v>
                </c:pt>
                <c:pt idx="60">
                  <c:v>3970.7339999999999</c:v>
                </c:pt>
                <c:pt idx="61">
                  <c:v>3930.62</c:v>
                </c:pt>
                <c:pt idx="62">
                  <c:v>3969.4670000000001</c:v>
                </c:pt>
                <c:pt idx="63">
                  <c:v>3961.123</c:v>
                </c:pt>
                <c:pt idx="64">
                  <c:v>3917.6959999999999</c:v>
                </c:pt>
                <c:pt idx="65">
                  <c:v>3939.4780000000001</c:v>
                </c:pt>
                <c:pt idx="66">
                  <c:v>3930.92</c:v>
                </c:pt>
                <c:pt idx="67">
                  <c:v>3768.049</c:v>
                </c:pt>
                <c:pt idx="68">
                  <c:v>3852.5540000000001</c:v>
                </c:pt>
                <c:pt idx="69">
                  <c:v>3880.6379999999999</c:v>
                </c:pt>
                <c:pt idx="70">
                  <c:v>3875.3020000000001</c:v>
                </c:pt>
                <c:pt idx="71">
                  <c:v>3945.6129999999998</c:v>
                </c:pt>
                <c:pt idx="72">
                  <c:v>3900.7489999999998</c:v>
                </c:pt>
                <c:pt idx="73">
                  <c:v>3936.3069999999998</c:v>
                </c:pt>
                <c:pt idx="74">
                  <c:v>3922.348</c:v>
                </c:pt>
                <c:pt idx="75">
                  <c:v>3960.0889999999999</c:v>
                </c:pt>
                <c:pt idx="76">
                  <c:v>3962.1570000000002</c:v>
                </c:pt>
                <c:pt idx="77">
                  <c:v>3942.761</c:v>
                </c:pt>
                <c:pt idx="78">
                  <c:v>3960.7159999999999</c:v>
                </c:pt>
                <c:pt idx="79">
                  <c:v>3970.7339999999999</c:v>
                </c:pt>
                <c:pt idx="80">
                  <c:v>3959.1260000000002</c:v>
                </c:pt>
                <c:pt idx="81">
                  <c:v>3931.9540000000002</c:v>
                </c:pt>
                <c:pt idx="82">
                  <c:v>3959.7460000000001</c:v>
                </c:pt>
                <c:pt idx="83">
                  <c:v>3765.0430000000001</c:v>
                </c:pt>
                <c:pt idx="84">
                  <c:v>3958.0210000000002</c:v>
                </c:pt>
                <c:pt idx="85">
                  <c:v>3906.4389999999999</c:v>
                </c:pt>
                <c:pt idx="86">
                  <c:v>3971.846</c:v>
                </c:pt>
                <c:pt idx="87">
                  <c:v>3756.3939999999998</c:v>
                </c:pt>
                <c:pt idx="88">
                  <c:v>3720.5740000000001</c:v>
                </c:pt>
                <c:pt idx="89">
                  <c:v>3966.5329999999999</c:v>
                </c:pt>
                <c:pt idx="90">
                  <c:v>3850.4859999999999</c:v>
                </c:pt>
                <c:pt idx="91">
                  <c:v>3934.5650000000001</c:v>
                </c:pt>
                <c:pt idx="92">
                  <c:v>3961.64</c:v>
                </c:pt>
                <c:pt idx="93">
                  <c:v>3925.45</c:v>
                </c:pt>
                <c:pt idx="94">
                  <c:v>3949.7489999999998</c:v>
                </c:pt>
                <c:pt idx="95">
                  <c:v>3911.8690000000001</c:v>
                </c:pt>
                <c:pt idx="96">
                  <c:v>3953.2829999999999</c:v>
                </c:pt>
                <c:pt idx="97">
                  <c:v>3959.0549999999998</c:v>
                </c:pt>
                <c:pt idx="98">
                  <c:v>3950.194</c:v>
                </c:pt>
                <c:pt idx="99">
                  <c:v>3957.6260000000002</c:v>
                </c:pt>
                <c:pt idx="100">
                  <c:v>3952.7280000000001</c:v>
                </c:pt>
                <c:pt idx="101">
                  <c:v>3968.1489999999999</c:v>
                </c:pt>
                <c:pt idx="102">
                  <c:v>3972.35</c:v>
                </c:pt>
                <c:pt idx="103">
                  <c:v>3952.3339999999998</c:v>
                </c:pt>
                <c:pt idx="104">
                  <c:v>3961.6849999999999</c:v>
                </c:pt>
                <c:pt idx="105">
                  <c:v>3968.7950000000001</c:v>
                </c:pt>
                <c:pt idx="106">
                  <c:v>3973.0140000000001</c:v>
                </c:pt>
                <c:pt idx="107">
                  <c:v>3921.3139999999999</c:v>
                </c:pt>
                <c:pt idx="108">
                  <c:v>3972.35</c:v>
                </c:pt>
                <c:pt idx="109">
                  <c:v>3943.473</c:v>
                </c:pt>
                <c:pt idx="110">
                  <c:v>3917.6959999999999</c:v>
                </c:pt>
                <c:pt idx="111">
                  <c:v>3952.6370000000002</c:v>
                </c:pt>
                <c:pt idx="112">
                  <c:v>3912.6559999999999</c:v>
                </c:pt>
                <c:pt idx="113">
                  <c:v>3786.51</c:v>
                </c:pt>
                <c:pt idx="114">
                  <c:v>3926.799</c:v>
                </c:pt>
                <c:pt idx="115">
                  <c:v>3903.192</c:v>
                </c:pt>
                <c:pt idx="116">
                  <c:v>3972.6729999999998</c:v>
                </c:pt>
                <c:pt idx="117">
                  <c:v>3945.5529999999999</c:v>
                </c:pt>
                <c:pt idx="118">
                  <c:v>3926.4749999999999</c:v>
                </c:pt>
                <c:pt idx="119">
                  <c:v>3882.1770000000001</c:v>
                </c:pt>
                <c:pt idx="120">
                  <c:v>3821.3960000000002</c:v>
                </c:pt>
                <c:pt idx="121">
                  <c:v>3945.527</c:v>
                </c:pt>
                <c:pt idx="122">
                  <c:v>3943.2649999999999</c:v>
                </c:pt>
                <c:pt idx="123">
                  <c:v>3917.7350000000001</c:v>
                </c:pt>
                <c:pt idx="124">
                  <c:v>3961.64</c:v>
                </c:pt>
                <c:pt idx="125">
                  <c:v>3886.3519999999999</c:v>
                </c:pt>
                <c:pt idx="126">
                  <c:v>3932.277</c:v>
                </c:pt>
                <c:pt idx="127">
                  <c:v>3931.45</c:v>
                </c:pt>
                <c:pt idx="128">
                  <c:v>3972.9960000000001</c:v>
                </c:pt>
                <c:pt idx="129">
                  <c:v>3958.4540000000002</c:v>
                </c:pt>
                <c:pt idx="130">
                  <c:v>3959.5720000000001</c:v>
                </c:pt>
                <c:pt idx="131">
                  <c:v>3897.0520000000001</c:v>
                </c:pt>
                <c:pt idx="132">
                  <c:v>3970.4110000000001</c:v>
                </c:pt>
                <c:pt idx="133">
                  <c:v>3777.59</c:v>
                </c:pt>
                <c:pt idx="134">
                  <c:v>3934.011</c:v>
                </c:pt>
                <c:pt idx="135">
                  <c:v>3956.6309999999999</c:v>
                </c:pt>
                <c:pt idx="136">
                  <c:v>3963.7660000000001</c:v>
                </c:pt>
                <c:pt idx="137">
                  <c:v>3961.123</c:v>
                </c:pt>
                <c:pt idx="138">
                  <c:v>3813.2809999999999</c:v>
                </c:pt>
                <c:pt idx="139">
                  <c:v>3879.8890000000001</c:v>
                </c:pt>
                <c:pt idx="140">
                  <c:v>3949.4050000000002</c:v>
                </c:pt>
                <c:pt idx="141">
                  <c:v>3954.8989999999999</c:v>
                </c:pt>
                <c:pt idx="142">
                  <c:v>3818.95</c:v>
                </c:pt>
                <c:pt idx="143">
                  <c:v>3949.4050000000002</c:v>
                </c:pt>
                <c:pt idx="144">
                  <c:v>3912.8870000000002</c:v>
                </c:pt>
                <c:pt idx="145">
                  <c:v>3943.0279999999998</c:v>
                </c:pt>
                <c:pt idx="146">
                  <c:v>3945.6129999999998</c:v>
                </c:pt>
                <c:pt idx="147">
                  <c:v>3970.9459999999999</c:v>
                </c:pt>
                <c:pt idx="148">
                  <c:v>3901.6689999999999</c:v>
                </c:pt>
                <c:pt idx="149">
                  <c:v>3830.87</c:v>
                </c:pt>
                <c:pt idx="150">
                  <c:v>3925.45</c:v>
                </c:pt>
                <c:pt idx="151">
                  <c:v>3906.6970000000001</c:v>
                </c:pt>
                <c:pt idx="152">
                  <c:v>3960.212</c:v>
                </c:pt>
                <c:pt idx="153">
                  <c:v>3969.7640000000001</c:v>
                </c:pt>
                <c:pt idx="154">
                  <c:v>3959.5720000000001</c:v>
                </c:pt>
                <c:pt idx="155">
                  <c:v>3973.0140000000001</c:v>
                </c:pt>
                <c:pt idx="156">
                  <c:v>3957.3029999999999</c:v>
                </c:pt>
                <c:pt idx="157">
                  <c:v>3927.0010000000002</c:v>
                </c:pt>
                <c:pt idx="158">
                  <c:v>3962.9780000000001</c:v>
                </c:pt>
                <c:pt idx="159">
                  <c:v>3921.3139999999999</c:v>
                </c:pt>
                <c:pt idx="160">
                  <c:v>3894.431</c:v>
                </c:pt>
                <c:pt idx="161">
                  <c:v>3942.942</c:v>
                </c:pt>
                <c:pt idx="162">
                  <c:v>3797.9009999999998</c:v>
                </c:pt>
                <c:pt idx="163">
                  <c:v>3963.3009999999999</c:v>
                </c:pt>
                <c:pt idx="164">
                  <c:v>3929.5859999999998</c:v>
                </c:pt>
                <c:pt idx="165">
                  <c:v>3929.3690000000001</c:v>
                </c:pt>
                <c:pt idx="166">
                  <c:v>3883.8029999999999</c:v>
                </c:pt>
                <c:pt idx="167">
                  <c:v>3949.7489999999998</c:v>
                </c:pt>
                <c:pt idx="168">
                  <c:v>3966.8820000000001</c:v>
                </c:pt>
                <c:pt idx="169">
                  <c:v>3899.134</c:v>
                </c:pt>
                <c:pt idx="170">
                  <c:v>3926.1370000000002</c:v>
                </c:pt>
                <c:pt idx="171">
                  <c:v>3956.6309999999999</c:v>
                </c:pt>
                <c:pt idx="172">
                  <c:v>3892.3470000000002</c:v>
                </c:pt>
                <c:pt idx="173">
                  <c:v>3918.7959999999998</c:v>
                </c:pt>
                <c:pt idx="174">
                  <c:v>3884.0909999999999</c:v>
                </c:pt>
                <c:pt idx="175">
                  <c:v>3953.8649999999998</c:v>
                </c:pt>
                <c:pt idx="176">
                  <c:v>3922.6239999999998</c:v>
                </c:pt>
                <c:pt idx="177">
                  <c:v>3895.1039999999998</c:v>
                </c:pt>
                <c:pt idx="178">
                  <c:v>3925.8139999999999</c:v>
                </c:pt>
                <c:pt idx="179">
                  <c:v>3965.259</c:v>
                </c:pt>
                <c:pt idx="180">
                  <c:v>3924.4319999999998</c:v>
                </c:pt>
                <c:pt idx="181">
                  <c:v>3970.9459999999999</c:v>
                </c:pt>
                <c:pt idx="182">
                  <c:v>3966.029</c:v>
                </c:pt>
                <c:pt idx="183">
                  <c:v>3955.2220000000002</c:v>
                </c:pt>
                <c:pt idx="184">
                  <c:v>3952.3339999999998</c:v>
                </c:pt>
                <c:pt idx="185">
                  <c:v>3949.7489999999998</c:v>
                </c:pt>
                <c:pt idx="186">
                  <c:v>3931.748</c:v>
                </c:pt>
                <c:pt idx="187">
                  <c:v>3931.1370000000002</c:v>
                </c:pt>
                <c:pt idx="188">
                  <c:v>3863.4110000000001</c:v>
                </c:pt>
                <c:pt idx="189">
                  <c:v>3947.7890000000002</c:v>
                </c:pt>
                <c:pt idx="190">
                  <c:v>3945.346</c:v>
                </c:pt>
                <c:pt idx="191">
                  <c:v>3967.3270000000002</c:v>
                </c:pt>
                <c:pt idx="192">
                  <c:v>3969.26</c:v>
                </c:pt>
                <c:pt idx="193">
                  <c:v>3922.348</c:v>
                </c:pt>
                <c:pt idx="194">
                  <c:v>3969.1179999999999</c:v>
                </c:pt>
                <c:pt idx="195">
                  <c:v>3971.0569999999998</c:v>
                </c:pt>
                <c:pt idx="196">
                  <c:v>3830.768</c:v>
                </c:pt>
                <c:pt idx="197">
                  <c:v>3870.5430000000001</c:v>
                </c:pt>
                <c:pt idx="198">
                  <c:v>3906.8539999999998</c:v>
                </c:pt>
                <c:pt idx="199">
                  <c:v>3939.4090000000001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'10_EACO_Seeds(25)'!$B$2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'10_EACO_Seeds(25)'!$A$3:$A$202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'10_EACO_Seeds(25)'!$B$3:$B$202</c:f>
              <c:numCache>
                <c:formatCode>General</c:formatCode>
                <c:ptCount val="200"/>
                <c:pt idx="0">
                  <c:v>3964.2710000000002</c:v>
                </c:pt>
                <c:pt idx="1">
                  <c:v>3923.875</c:v>
                </c:pt>
                <c:pt idx="2">
                  <c:v>3890.5790000000002</c:v>
                </c:pt>
                <c:pt idx="3">
                  <c:v>3756.636</c:v>
                </c:pt>
                <c:pt idx="4">
                  <c:v>3928.0349999999999</c:v>
                </c:pt>
                <c:pt idx="5">
                  <c:v>3962.1570000000002</c:v>
                </c:pt>
                <c:pt idx="6">
                  <c:v>3961.123</c:v>
                </c:pt>
                <c:pt idx="7">
                  <c:v>3546.0949999999998</c:v>
                </c:pt>
                <c:pt idx="8">
                  <c:v>3785.3449999999998</c:v>
                </c:pt>
                <c:pt idx="9">
                  <c:v>3953.3679999999999</c:v>
                </c:pt>
                <c:pt idx="10">
                  <c:v>3969.9070000000002</c:v>
                </c:pt>
                <c:pt idx="11">
                  <c:v>3879.0360000000001</c:v>
                </c:pt>
                <c:pt idx="12">
                  <c:v>3969.1179999999999</c:v>
                </c:pt>
                <c:pt idx="13">
                  <c:v>3929.5859999999998</c:v>
                </c:pt>
                <c:pt idx="14">
                  <c:v>3935.9490000000001</c:v>
                </c:pt>
                <c:pt idx="15">
                  <c:v>3887.3829999999998</c:v>
                </c:pt>
                <c:pt idx="16">
                  <c:v>3925.45</c:v>
                </c:pt>
                <c:pt idx="17">
                  <c:v>3946.6469999999999</c:v>
                </c:pt>
                <c:pt idx="18">
                  <c:v>3967.502</c:v>
                </c:pt>
                <c:pt idx="19">
                  <c:v>3937.4479999999999</c:v>
                </c:pt>
                <c:pt idx="20">
                  <c:v>3970.7339999999999</c:v>
                </c:pt>
                <c:pt idx="21">
                  <c:v>3893.9119999999998</c:v>
                </c:pt>
                <c:pt idx="22">
                  <c:v>3967.502</c:v>
                </c:pt>
                <c:pt idx="23">
                  <c:v>3954.8989999999999</c:v>
                </c:pt>
                <c:pt idx="24">
                  <c:v>3956.8</c:v>
                </c:pt>
                <c:pt idx="25">
                  <c:v>3963.7080000000001</c:v>
                </c:pt>
                <c:pt idx="26">
                  <c:v>3647.308</c:v>
                </c:pt>
                <c:pt idx="27">
                  <c:v>3846.3510000000001</c:v>
                </c:pt>
                <c:pt idx="28">
                  <c:v>3919.857</c:v>
                </c:pt>
                <c:pt idx="29">
                  <c:v>3968.1750000000002</c:v>
                </c:pt>
                <c:pt idx="30">
                  <c:v>3728.9929999999999</c:v>
                </c:pt>
                <c:pt idx="31">
                  <c:v>3971.703</c:v>
                </c:pt>
                <c:pt idx="32">
                  <c:v>3803.44</c:v>
                </c:pt>
                <c:pt idx="33">
                  <c:v>3912.2669999999998</c:v>
                </c:pt>
                <c:pt idx="34">
                  <c:v>3900.1179999999999</c:v>
                </c:pt>
                <c:pt idx="35">
                  <c:v>3951.0210000000002</c:v>
                </c:pt>
                <c:pt idx="36">
                  <c:v>3950.2660000000001</c:v>
                </c:pt>
                <c:pt idx="37">
                  <c:v>3962.674</c:v>
                </c:pt>
                <c:pt idx="38">
                  <c:v>3902.91</c:v>
                </c:pt>
                <c:pt idx="39">
                  <c:v>3956.1909999999998</c:v>
                </c:pt>
                <c:pt idx="40">
                  <c:v>3963.1909999999998</c:v>
                </c:pt>
                <c:pt idx="41">
                  <c:v>3969.5830000000001</c:v>
                </c:pt>
                <c:pt idx="42">
                  <c:v>3769.7739999999999</c:v>
                </c:pt>
                <c:pt idx="43">
                  <c:v>3875.3020000000001</c:v>
                </c:pt>
                <c:pt idx="44">
                  <c:v>3841.7449999999999</c:v>
                </c:pt>
                <c:pt idx="45">
                  <c:v>3955.3389999999999</c:v>
                </c:pt>
                <c:pt idx="46">
                  <c:v>3885.7420000000002</c:v>
                </c:pt>
                <c:pt idx="47">
                  <c:v>3959.0549999999998</c:v>
                </c:pt>
                <c:pt idx="48">
                  <c:v>3967.8249999999998</c:v>
                </c:pt>
                <c:pt idx="49">
                  <c:v>3972.35</c:v>
                </c:pt>
                <c:pt idx="50">
                  <c:v>3971.4630000000002</c:v>
                </c:pt>
                <c:pt idx="51">
                  <c:v>3955.5450000000001</c:v>
                </c:pt>
                <c:pt idx="52">
                  <c:v>3886.1590000000001</c:v>
                </c:pt>
                <c:pt idx="53">
                  <c:v>3795.0390000000002</c:v>
                </c:pt>
                <c:pt idx="54">
                  <c:v>3971.4630000000002</c:v>
                </c:pt>
                <c:pt idx="55">
                  <c:v>3953.8649999999998</c:v>
                </c:pt>
                <c:pt idx="56">
                  <c:v>3935.328</c:v>
                </c:pt>
                <c:pt idx="57">
                  <c:v>3884.6080000000002</c:v>
                </c:pt>
                <c:pt idx="58">
                  <c:v>3972.35</c:v>
                </c:pt>
                <c:pt idx="59">
                  <c:v>3972.9960000000001</c:v>
                </c:pt>
                <c:pt idx="60">
                  <c:v>3970.4290000000001</c:v>
                </c:pt>
                <c:pt idx="61">
                  <c:v>3964.9169999999999</c:v>
                </c:pt>
                <c:pt idx="62">
                  <c:v>3798.7460000000001</c:v>
                </c:pt>
                <c:pt idx="63">
                  <c:v>3950.2660000000001</c:v>
                </c:pt>
                <c:pt idx="64">
                  <c:v>3863.7660000000001</c:v>
                </c:pt>
                <c:pt idx="65">
                  <c:v>3882.9140000000002</c:v>
                </c:pt>
                <c:pt idx="66">
                  <c:v>3943.6790000000001</c:v>
                </c:pt>
                <c:pt idx="67">
                  <c:v>3962.2669999999998</c:v>
                </c:pt>
                <c:pt idx="68">
                  <c:v>3956.47</c:v>
                </c:pt>
                <c:pt idx="69">
                  <c:v>3914.518</c:v>
                </c:pt>
                <c:pt idx="70">
                  <c:v>3829.308</c:v>
                </c:pt>
                <c:pt idx="71">
                  <c:v>3925.9560000000001</c:v>
                </c:pt>
                <c:pt idx="72">
                  <c:v>3865.9960000000001</c:v>
                </c:pt>
                <c:pt idx="73">
                  <c:v>3842.0430000000001</c:v>
                </c:pt>
                <c:pt idx="74">
                  <c:v>3970.4290000000001</c:v>
                </c:pt>
                <c:pt idx="75">
                  <c:v>3833.989</c:v>
                </c:pt>
                <c:pt idx="76">
                  <c:v>3967.1790000000001</c:v>
                </c:pt>
                <c:pt idx="77">
                  <c:v>3964.2710000000002</c:v>
                </c:pt>
                <c:pt idx="78">
                  <c:v>3970.7339999999999</c:v>
                </c:pt>
                <c:pt idx="79">
                  <c:v>3957.1610000000001</c:v>
                </c:pt>
                <c:pt idx="80">
                  <c:v>3972.6729999999998</c:v>
                </c:pt>
                <c:pt idx="81">
                  <c:v>3957.1610000000001</c:v>
                </c:pt>
                <c:pt idx="82">
                  <c:v>3962.9780000000001</c:v>
                </c:pt>
                <c:pt idx="83">
                  <c:v>3924.933</c:v>
                </c:pt>
                <c:pt idx="84">
                  <c:v>3821.5520000000001</c:v>
                </c:pt>
                <c:pt idx="85">
                  <c:v>3959.0549999999998</c:v>
                </c:pt>
                <c:pt idx="86">
                  <c:v>3886.5079999999998</c:v>
                </c:pt>
                <c:pt idx="87">
                  <c:v>3819.9839999999999</c:v>
                </c:pt>
                <c:pt idx="88">
                  <c:v>3952.6370000000002</c:v>
                </c:pt>
                <c:pt idx="89">
                  <c:v>3902.703</c:v>
                </c:pt>
                <c:pt idx="90">
                  <c:v>3908.6860000000001</c:v>
                </c:pt>
                <c:pt idx="91">
                  <c:v>3887.8229999999999</c:v>
                </c:pt>
                <c:pt idx="92">
                  <c:v>3844.4969999999998</c:v>
                </c:pt>
                <c:pt idx="93">
                  <c:v>3846.3510000000001</c:v>
                </c:pt>
                <c:pt idx="94">
                  <c:v>3902.9859999999999</c:v>
                </c:pt>
                <c:pt idx="95">
                  <c:v>3899.6010000000001</c:v>
                </c:pt>
                <c:pt idx="96">
                  <c:v>3970.9459999999999</c:v>
                </c:pt>
                <c:pt idx="97">
                  <c:v>3947.681</c:v>
                </c:pt>
                <c:pt idx="98">
                  <c:v>3949.0819999999999</c:v>
                </c:pt>
                <c:pt idx="99">
                  <c:v>3959.0549999999998</c:v>
                </c:pt>
                <c:pt idx="100">
                  <c:v>3921.8310000000001</c:v>
                </c:pt>
                <c:pt idx="101">
                  <c:v>3966.21</c:v>
                </c:pt>
                <c:pt idx="102">
                  <c:v>3968.8780000000002</c:v>
                </c:pt>
                <c:pt idx="103">
                  <c:v>3971.703</c:v>
                </c:pt>
                <c:pt idx="104">
                  <c:v>3954.9189999999999</c:v>
                </c:pt>
                <c:pt idx="105">
                  <c:v>3905.096</c:v>
                </c:pt>
                <c:pt idx="106">
                  <c:v>3959.0549999999998</c:v>
                </c:pt>
                <c:pt idx="107">
                  <c:v>3939.297</c:v>
                </c:pt>
                <c:pt idx="108">
                  <c:v>3937.3409999999999</c:v>
                </c:pt>
                <c:pt idx="109">
                  <c:v>3782.904</c:v>
                </c:pt>
                <c:pt idx="110">
                  <c:v>3925.45</c:v>
                </c:pt>
                <c:pt idx="111">
                  <c:v>3935.509</c:v>
                </c:pt>
                <c:pt idx="112">
                  <c:v>3918.4989999999998</c:v>
                </c:pt>
                <c:pt idx="113">
                  <c:v>3802.7220000000002</c:v>
                </c:pt>
                <c:pt idx="114">
                  <c:v>3965.259</c:v>
                </c:pt>
                <c:pt idx="115">
                  <c:v>3926.9920000000002</c:v>
                </c:pt>
                <c:pt idx="116">
                  <c:v>3611.627</c:v>
                </c:pt>
                <c:pt idx="117">
                  <c:v>3959.5720000000001</c:v>
                </c:pt>
                <c:pt idx="118">
                  <c:v>3858.7280000000001</c:v>
                </c:pt>
                <c:pt idx="119">
                  <c:v>3949.7489999999998</c:v>
                </c:pt>
                <c:pt idx="120">
                  <c:v>3965.7759999999998</c:v>
                </c:pt>
                <c:pt idx="121">
                  <c:v>3931.654</c:v>
                </c:pt>
                <c:pt idx="122">
                  <c:v>3918.3310000000001</c:v>
                </c:pt>
                <c:pt idx="123">
                  <c:v>3934.2159999999999</c:v>
                </c:pt>
                <c:pt idx="124">
                  <c:v>3971.846</c:v>
                </c:pt>
                <c:pt idx="125">
                  <c:v>3953.3679999999999</c:v>
                </c:pt>
                <c:pt idx="126">
                  <c:v>3767.1660000000002</c:v>
                </c:pt>
                <c:pt idx="127">
                  <c:v>3845.3870000000002</c:v>
                </c:pt>
                <c:pt idx="128">
                  <c:v>3851.4859999999999</c:v>
                </c:pt>
                <c:pt idx="129">
                  <c:v>3966.8560000000002</c:v>
                </c:pt>
                <c:pt idx="130">
                  <c:v>3841.4180000000001</c:v>
                </c:pt>
                <c:pt idx="131">
                  <c:v>3945.85</c:v>
                </c:pt>
                <c:pt idx="132">
                  <c:v>3946.3159999999998</c:v>
                </c:pt>
                <c:pt idx="133">
                  <c:v>3881.0410000000002</c:v>
                </c:pt>
                <c:pt idx="134">
                  <c:v>3753.567</c:v>
                </c:pt>
                <c:pt idx="135">
                  <c:v>3967.6439999999998</c:v>
                </c:pt>
                <c:pt idx="136">
                  <c:v>3961.3620000000001</c:v>
                </c:pt>
                <c:pt idx="137">
                  <c:v>3957.8069999999998</c:v>
                </c:pt>
                <c:pt idx="138">
                  <c:v>3956.8380000000002</c:v>
                </c:pt>
                <c:pt idx="139">
                  <c:v>3910.8589999999999</c:v>
                </c:pt>
                <c:pt idx="140">
                  <c:v>3965.259</c:v>
                </c:pt>
                <c:pt idx="141">
                  <c:v>3923.5520000000001</c:v>
                </c:pt>
                <c:pt idx="142">
                  <c:v>3954.3440000000001</c:v>
                </c:pt>
                <c:pt idx="143">
                  <c:v>3852.5720000000001</c:v>
                </c:pt>
                <c:pt idx="144">
                  <c:v>3926.46</c:v>
                </c:pt>
                <c:pt idx="145">
                  <c:v>3877.1370000000002</c:v>
                </c:pt>
                <c:pt idx="146">
                  <c:v>3965.259</c:v>
                </c:pt>
                <c:pt idx="147">
                  <c:v>3895.8009999999999</c:v>
                </c:pt>
                <c:pt idx="148">
                  <c:v>3959.4490000000001</c:v>
                </c:pt>
                <c:pt idx="149">
                  <c:v>3897.375</c:v>
                </c:pt>
                <c:pt idx="150">
                  <c:v>3931.723</c:v>
                </c:pt>
                <c:pt idx="151">
                  <c:v>3972.4969999999998</c:v>
                </c:pt>
                <c:pt idx="152">
                  <c:v>3959.5720000000001</c:v>
                </c:pt>
                <c:pt idx="153">
                  <c:v>3967.8440000000001</c:v>
                </c:pt>
                <c:pt idx="154">
                  <c:v>3973.0140000000001</c:v>
                </c:pt>
                <c:pt idx="155">
                  <c:v>3898.567</c:v>
                </c:pt>
                <c:pt idx="156">
                  <c:v>3949.7489999999998</c:v>
                </c:pt>
                <c:pt idx="157">
                  <c:v>3890.2950000000001</c:v>
                </c:pt>
                <c:pt idx="158">
                  <c:v>3967.3270000000002</c:v>
                </c:pt>
                <c:pt idx="159">
                  <c:v>3968.1489999999999</c:v>
                </c:pt>
                <c:pt idx="160">
                  <c:v>3705.5770000000002</c:v>
                </c:pt>
                <c:pt idx="161">
                  <c:v>3922.9050000000002</c:v>
                </c:pt>
                <c:pt idx="162">
                  <c:v>3947.5569999999998</c:v>
                </c:pt>
                <c:pt idx="163">
                  <c:v>3910.6660000000002</c:v>
                </c:pt>
                <c:pt idx="164">
                  <c:v>3887.71</c:v>
                </c:pt>
                <c:pt idx="165">
                  <c:v>3865.232</c:v>
                </c:pt>
                <c:pt idx="166">
                  <c:v>3926.9259999999999</c:v>
                </c:pt>
                <c:pt idx="167">
                  <c:v>3896.7289999999998</c:v>
                </c:pt>
                <c:pt idx="168">
                  <c:v>3970.0880000000002</c:v>
                </c:pt>
                <c:pt idx="169">
                  <c:v>3892.5949999999998</c:v>
                </c:pt>
                <c:pt idx="170">
                  <c:v>3970.4110000000001</c:v>
                </c:pt>
                <c:pt idx="171">
                  <c:v>3870.9960000000001</c:v>
                </c:pt>
                <c:pt idx="172">
                  <c:v>3830.8040000000001</c:v>
                </c:pt>
                <c:pt idx="173">
                  <c:v>3885.125</c:v>
                </c:pt>
                <c:pt idx="174">
                  <c:v>3957.51</c:v>
                </c:pt>
                <c:pt idx="175">
                  <c:v>3951.817</c:v>
                </c:pt>
                <c:pt idx="176">
                  <c:v>3908.3270000000002</c:v>
                </c:pt>
                <c:pt idx="177">
                  <c:v>3924.1979999999999</c:v>
                </c:pt>
                <c:pt idx="178">
                  <c:v>3966.21</c:v>
                </c:pt>
                <c:pt idx="179">
                  <c:v>3921.951</c:v>
                </c:pt>
                <c:pt idx="180">
                  <c:v>3732.6120000000001</c:v>
                </c:pt>
                <c:pt idx="181">
                  <c:v>3972.35</c:v>
                </c:pt>
                <c:pt idx="182">
                  <c:v>3970.7339999999999</c:v>
                </c:pt>
                <c:pt idx="183">
                  <c:v>3941.12</c:v>
                </c:pt>
                <c:pt idx="184">
                  <c:v>3923.9670000000001</c:v>
                </c:pt>
                <c:pt idx="185">
                  <c:v>3945.85</c:v>
                </c:pt>
                <c:pt idx="186">
                  <c:v>3943.5880000000002</c:v>
                </c:pt>
                <c:pt idx="187">
                  <c:v>3951.0210000000002</c:v>
                </c:pt>
                <c:pt idx="188">
                  <c:v>3949.4050000000002</c:v>
                </c:pt>
                <c:pt idx="189">
                  <c:v>3829.944</c:v>
                </c:pt>
                <c:pt idx="190">
                  <c:v>3919.2460000000001</c:v>
                </c:pt>
                <c:pt idx="191">
                  <c:v>3948.1979999999999</c:v>
                </c:pt>
                <c:pt idx="192">
                  <c:v>3906.1010000000001</c:v>
                </c:pt>
                <c:pt idx="193">
                  <c:v>3959.1</c:v>
                </c:pt>
                <c:pt idx="194">
                  <c:v>3813.78</c:v>
                </c:pt>
                <c:pt idx="195">
                  <c:v>3900.6350000000002</c:v>
                </c:pt>
                <c:pt idx="196">
                  <c:v>3945.85</c:v>
                </c:pt>
                <c:pt idx="197">
                  <c:v>3912.5790000000002</c:v>
                </c:pt>
                <c:pt idx="198">
                  <c:v>3968.8780000000002</c:v>
                </c:pt>
                <c:pt idx="199">
                  <c:v>3899.7440000000001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'01_EACO_Seeds(301)'!$L$2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'01_EACO_Seeds(301)'!$K$3:$K$202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'01_EACO_Seeds(301)'!$L$3:$L$202</c:f>
              <c:numCache>
                <c:formatCode>General</c:formatCode>
                <c:ptCount val="200"/>
                <c:pt idx="0">
                  <c:v>3949.7280000000001</c:v>
                </c:pt>
                <c:pt idx="1">
                  <c:v>3757.8180000000002</c:v>
                </c:pt>
                <c:pt idx="2">
                  <c:v>3952.3339999999998</c:v>
                </c:pt>
                <c:pt idx="3">
                  <c:v>3858.3539999999998</c:v>
                </c:pt>
                <c:pt idx="4">
                  <c:v>3889.569</c:v>
                </c:pt>
                <c:pt idx="5">
                  <c:v>3967.8440000000001</c:v>
                </c:pt>
                <c:pt idx="6">
                  <c:v>3964.7420000000002</c:v>
                </c:pt>
                <c:pt idx="7">
                  <c:v>3950.0770000000002</c:v>
                </c:pt>
                <c:pt idx="8">
                  <c:v>3887.1550000000002</c:v>
                </c:pt>
                <c:pt idx="9">
                  <c:v>3897.0520000000001</c:v>
                </c:pt>
                <c:pt idx="10">
                  <c:v>3966.8560000000002</c:v>
                </c:pt>
                <c:pt idx="11">
                  <c:v>3855.1390000000001</c:v>
                </c:pt>
                <c:pt idx="12">
                  <c:v>3972.35</c:v>
                </c:pt>
                <c:pt idx="13">
                  <c:v>3972.6729999999998</c:v>
                </c:pt>
                <c:pt idx="14">
                  <c:v>3968.614</c:v>
                </c:pt>
                <c:pt idx="15">
                  <c:v>3972.6729999999998</c:v>
                </c:pt>
                <c:pt idx="16">
                  <c:v>3870.9929999999999</c:v>
                </c:pt>
                <c:pt idx="17">
                  <c:v>3870.6489999999999</c:v>
                </c:pt>
                <c:pt idx="18">
                  <c:v>3868.0990000000002</c:v>
                </c:pt>
                <c:pt idx="19">
                  <c:v>3871.1660000000002</c:v>
                </c:pt>
                <c:pt idx="20">
                  <c:v>3869.7</c:v>
                </c:pt>
                <c:pt idx="21">
                  <c:v>3924.1979999999999</c:v>
                </c:pt>
                <c:pt idx="22">
                  <c:v>3959.0549999999998</c:v>
                </c:pt>
                <c:pt idx="23">
                  <c:v>3915.6819999999998</c:v>
                </c:pt>
                <c:pt idx="24">
                  <c:v>3971.98</c:v>
                </c:pt>
                <c:pt idx="25">
                  <c:v>3860.0050000000001</c:v>
                </c:pt>
                <c:pt idx="26">
                  <c:v>3965.259</c:v>
                </c:pt>
                <c:pt idx="27">
                  <c:v>3941.326</c:v>
                </c:pt>
                <c:pt idx="28">
                  <c:v>3887.71</c:v>
                </c:pt>
                <c:pt idx="29">
                  <c:v>3931.1370000000002</c:v>
                </c:pt>
                <c:pt idx="30">
                  <c:v>3826.047</c:v>
                </c:pt>
                <c:pt idx="31">
                  <c:v>3967.1790000000001</c:v>
                </c:pt>
                <c:pt idx="32">
                  <c:v>3926.9009999999998</c:v>
                </c:pt>
                <c:pt idx="33">
                  <c:v>3942.09</c:v>
                </c:pt>
                <c:pt idx="34">
                  <c:v>3950.2660000000001</c:v>
                </c:pt>
                <c:pt idx="35">
                  <c:v>3866.5129999999999</c:v>
                </c:pt>
                <c:pt idx="36">
                  <c:v>3964.5940000000001</c:v>
                </c:pt>
                <c:pt idx="37">
                  <c:v>3941.0030000000002</c:v>
                </c:pt>
                <c:pt idx="38">
                  <c:v>3921.73</c:v>
                </c:pt>
                <c:pt idx="39">
                  <c:v>3902.9760000000001</c:v>
                </c:pt>
                <c:pt idx="40">
                  <c:v>3944.9720000000002</c:v>
                </c:pt>
                <c:pt idx="41">
                  <c:v>3909.424</c:v>
                </c:pt>
                <c:pt idx="42">
                  <c:v>3970.7339999999999</c:v>
                </c:pt>
                <c:pt idx="43">
                  <c:v>3921.9360000000001</c:v>
                </c:pt>
                <c:pt idx="44">
                  <c:v>3962.3319999999999</c:v>
                </c:pt>
                <c:pt idx="45">
                  <c:v>3955.2220000000002</c:v>
                </c:pt>
                <c:pt idx="46">
                  <c:v>3871.1990000000001</c:v>
                </c:pt>
                <c:pt idx="47">
                  <c:v>3946.9369999999999</c:v>
                </c:pt>
                <c:pt idx="48">
                  <c:v>3916.9229999999998</c:v>
                </c:pt>
                <c:pt idx="49">
                  <c:v>3880.989</c:v>
                </c:pt>
                <c:pt idx="50">
                  <c:v>3964.2249999999999</c:v>
                </c:pt>
                <c:pt idx="51">
                  <c:v>3860.3090000000002</c:v>
                </c:pt>
                <c:pt idx="52">
                  <c:v>3959.0549999999998</c:v>
                </c:pt>
                <c:pt idx="53">
                  <c:v>3960.8580000000002</c:v>
                </c:pt>
                <c:pt idx="54">
                  <c:v>3952.7530000000002</c:v>
                </c:pt>
                <c:pt idx="55">
                  <c:v>3952.779</c:v>
                </c:pt>
                <c:pt idx="56">
                  <c:v>3939.8270000000002</c:v>
                </c:pt>
                <c:pt idx="57">
                  <c:v>3693.085</c:v>
                </c:pt>
                <c:pt idx="58">
                  <c:v>3940.6149999999998</c:v>
                </c:pt>
                <c:pt idx="59">
                  <c:v>3895.877</c:v>
                </c:pt>
                <c:pt idx="60">
                  <c:v>3953.3679999999999</c:v>
                </c:pt>
                <c:pt idx="61">
                  <c:v>3953.8850000000002</c:v>
                </c:pt>
                <c:pt idx="62">
                  <c:v>3972.35</c:v>
                </c:pt>
                <c:pt idx="63">
                  <c:v>3949.232</c:v>
                </c:pt>
                <c:pt idx="64">
                  <c:v>3897.0160000000001</c:v>
                </c:pt>
                <c:pt idx="65">
                  <c:v>3844.2829999999999</c:v>
                </c:pt>
                <c:pt idx="66">
                  <c:v>3927.518</c:v>
                </c:pt>
                <c:pt idx="67">
                  <c:v>3967.3209999999999</c:v>
                </c:pt>
                <c:pt idx="68">
                  <c:v>3920.4380000000001</c:v>
                </c:pt>
                <c:pt idx="69">
                  <c:v>3916.585</c:v>
                </c:pt>
                <c:pt idx="70">
                  <c:v>3893.9140000000002</c:v>
                </c:pt>
                <c:pt idx="71">
                  <c:v>3945.346</c:v>
                </c:pt>
                <c:pt idx="72">
                  <c:v>3972.6729999999998</c:v>
                </c:pt>
                <c:pt idx="73">
                  <c:v>3962.674</c:v>
                </c:pt>
                <c:pt idx="74">
                  <c:v>3964.9169999999999</c:v>
                </c:pt>
                <c:pt idx="75">
                  <c:v>3968.8780000000002</c:v>
                </c:pt>
                <c:pt idx="76">
                  <c:v>3972.4969999999998</c:v>
                </c:pt>
                <c:pt idx="77">
                  <c:v>3871.1660000000002</c:v>
                </c:pt>
                <c:pt idx="78">
                  <c:v>3967.1790000000001</c:v>
                </c:pt>
                <c:pt idx="79">
                  <c:v>3959.0549999999998</c:v>
                </c:pt>
                <c:pt idx="80">
                  <c:v>3902.1860000000001</c:v>
                </c:pt>
                <c:pt idx="81">
                  <c:v>3949.7489999999998</c:v>
                </c:pt>
                <c:pt idx="82">
                  <c:v>3955.4360000000001</c:v>
                </c:pt>
                <c:pt idx="83">
                  <c:v>3861.0039999999999</c:v>
                </c:pt>
                <c:pt idx="84">
                  <c:v>3963.1909999999998</c:v>
                </c:pt>
                <c:pt idx="85">
                  <c:v>3909.424</c:v>
                </c:pt>
                <c:pt idx="86">
                  <c:v>3809.6439999999998</c:v>
                </c:pt>
                <c:pt idx="87">
                  <c:v>3877.7939999999999</c:v>
                </c:pt>
                <c:pt idx="88">
                  <c:v>3970.0880000000002</c:v>
                </c:pt>
                <c:pt idx="89">
                  <c:v>3878.5819999999999</c:v>
                </c:pt>
                <c:pt idx="90">
                  <c:v>3883.8180000000002</c:v>
                </c:pt>
                <c:pt idx="91">
                  <c:v>3924.933</c:v>
                </c:pt>
                <c:pt idx="92">
                  <c:v>3926.1370000000002</c:v>
                </c:pt>
                <c:pt idx="93">
                  <c:v>3971.703</c:v>
                </c:pt>
                <c:pt idx="94">
                  <c:v>3968.3609999999999</c:v>
                </c:pt>
                <c:pt idx="95">
                  <c:v>3934.239</c:v>
                </c:pt>
                <c:pt idx="96">
                  <c:v>3924.1979999999999</c:v>
                </c:pt>
                <c:pt idx="97">
                  <c:v>3952.6370000000002</c:v>
                </c:pt>
                <c:pt idx="98">
                  <c:v>3963.1909999999998</c:v>
                </c:pt>
                <c:pt idx="99">
                  <c:v>3897.1840000000002</c:v>
                </c:pt>
                <c:pt idx="100">
                  <c:v>3962.6550000000002</c:v>
                </c:pt>
                <c:pt idx="101">
                  <c:v>3923.875</c:v>
                </c:pt>
                <c:pt idx="102">
                  <c:v>3953.3679999999999</c:v>
                </c:pt>
                <c:pt idx="103">
                  <c:v>3925.5059999999999</c:v>
                </c:pt>
                <c:pt idx="104">
                  <c:v>3963.3270000000002</c:v>
                </c:pt>
                <c:pt idx="105">
                  <c:v>3939.9259999999999</c:v>
                </c:pt>
                <c:pt idx="106">
                  <c:v>3923.1779999999999</c:v>
                </c:pt>
                <c:pt idx="107">
                  <c:v>3725.2350000000001</c:v>
                </c:pt>
                <c:pt idx="108">
                  <c:v>3867.3209999999999</c:v>
                </c:pt>
                <c:pt idx="109">
                  <c:v>3951.817</c:v>
                </c:pt>
                <c:pt idx="110">
                  <c:v>3925.183</c:v>
                </c:pt>
                <c:pt idx="111">
                  <c:v>3969.1439999999998</c:v>
                </c:pt>
                <c:pt idx="112">
                  <c:v>3831.415</c:v>
                </c:pt>
                <c:pt idx="113">
                  <c:v>3899.6010000000001</c:v>
                </c:pt>
                <c:pt idx="114">
                  <c:v>3961.64</c:v>
                </c:pt>
                <c:pt idx="115">
                  <c:v>3873.7489999999998</c:v>
                </c:pt>
                <c:pt idx="116">
                  <c:v>3845.317</c:v>
                </c:pt>
                <c:pt idx="117">
                  <c:v>3880.471</c:v>
                </c:pt>
                <c:pt idx="118">
                  <c:v>3884.6080000000002</c:v>
                </c:pt>
                <c:pt idx="119">
                  <c:v>3959.4490000000001</c:v>
                </c:pt>
                <c:pt idx="120">
                  <c:v>3903.5309999999999</c:v>
                </c:pt>
                <c:pt idx="121">
                  <c:v>3956.6309999999999</c:v>
                </c:pt>
                <c:pt idx="122">
                  <c:v>3838.5590000000002</c:v>
                </c:pt>
                <c:pt idx="123">
                  <c:v>3962.4740000000002</c:v>
                </c:pt>
                <c:pt idx="124">
                  <c:v>3840.4639999999999</c:v>
                </c:pt>
                <c:pt idx="125">
                  <c:v>3894.4670000000001</c:v>
                </c:pt>
                <c:pt idx="126">
                  <c:v>3972.35</c:v>
                </c:pt>
                <c:pt idx="127">
                  <c:v>3847.384</c:v>
                </c:pt>
                <c:pt idx="128">
                  <c:v>3947.143</c:v>
                </c:pt>
                <c:pt idx="129">
                  <c:v>3828.7730000000001</c:v>
                </c:pt>
                <c:pt idx="130">
                  <c:v>3972.027</c:v>
                </c:pt>
                <c:pt idx="131">
                  <c:v>3922.558</c:v>
                </c:pt>
                <c:pt idx="132">
                  <c:v>3966.5329999999999</c:v>
                </c:pt>
                <c:pt idx="133">
                  <c:v>3899.0839999999998</c:v>
                </c:pt>
                <c:pt idx="134">
                  <c:v>3972.35</c:v>
                </c:pt>
                <c:pt idx="135">
                  <c:v>3886.1469999999999</c:v>
                </c:pt>
                <c:pt idx="136">
                  <c:v>3961.64</c:v>
                </c:pt>
                <c:pt idx="137">
                  <c:v>3886.6759999999999</c:v>
                </c:pt>
                <c:pt idx="138">
                  <c:v>3873.2710000000002</c:v>
                </c:pt>
                <c:pt idx="139">
                  <c:v>3956.5149999999999</c:v>
                </c:pt>
                <c:pt idx="140">
                  <c:v>3912.308</c:v>
                </c:pt>
                <c:pt idx="141">
                  <c:v>3959.0549999999998</c:v>
                </c:pt>
                <c:pt idx="142">
                  <c:v>3898.05</c:v>
                </c:pt>
                <c:pt idx="143">
                  <c:v>3962.6550000000002</c:v>
                </c:pt>
                <c:pt idx="144">
                  <c:v>3964.9169999999999</c:v>
                </c:pt>
                <c:pt idx="145">
                  <c:v>3970.0880000000002</c:v>
                </c:pt>
                <c:pt idx="146">
                  <c:v>3873.4760000000001</c:v>
                </c:pt>
                <c:pt idx="147">
                  <c:v>3968.8780000000002</c:v>
                </c:pt>
                <c:pt idx="148">
                  <c:v>3972.35</c:v>
                </c:pt>
                <c:pt idx="149">
                  <c:v>3907.0859999999998</c:v>
                </c:pt>
                <c:pt idx="150">
                  <c:v>3970.9459999999999</c:v>
                </c:pt>
                <c:pt idx="151">
                  <c:v>3856.1729999999998</c:v>
                </c:pt>
                <c:pt idx="152">
                  <c:v>3943.614</c:v>
                </c:pt>
                <c:pt idx="153">
                  <c:v>3946.4969999999998</c:v>
                </c:pt>
                <c:pt idx="154">
                  <c:v>3823.694</c:v>
                </c:pt>
                <c:pt idx="155">
                  <c:v>3931.4</c:v>
                </c:pt>
                <c:pt idx="156">
                  <c:v>3950.7829999999999</c:v>
                </c:pt>
                <c:pt idx="157">
                  <c:v>3902.6129999999998</c:v>
                </c:pt>
                <c:pt idx="158">
                  <c:v>3972.6729999999998</c:v>
                </c:pt>
                <c:pt idx="159">
                  <c:v>3953.723</c:v>
                </c:pt>
                <c:pt idx="160">
                  <c:v>3937.797</c:v>
                </c:pt>
                <c:pt idx="161">
                  <c:v>3877.46</c:v>
                </c:pt>
                <c:pt idx="162">
                  <c:v>3934.2159999999999</c:v>
                </c:pt>
                <c:pt idx="163">
                  <c:v>3964.2249999999999</c:v>
                </c:pt>
                <c:pt idx="164">
                  <c:v>3954.9189999999999</c:v>
                </c:pt>
                <c:pt idx="165">
                  <c:v>3948.2040000000002</c:v>
                </c:pt>
                <c:pt idx="166">
                  <c:v>3923.72</c:v>
                </c:pt>
                <c:pt idx="167">
                  <c:v>3953.6060000000002</c:v>
                </c:pt>
                <c:pt idx="168">
                  <c:v>3833.3890000000001</c:v>
                </c:pt>
                <c:pt idx="169">
                  <c:v>3928.0259999999998</c:v>
                </c:pt>
                <c:pt idx="170">
                  <c:v>3880.989</c:v>
                </c:pt>
                <c:pt idx="171">
                  <c:v>3911.7370000000001</c:v>
                </c:pt>
                <c:pt idx="172">
                  <c:v>3957.5039999999999</c:v>
                </c:pt>
                <c:pt idx="173">
                  <c:v>3815.848</c:v>
                </c:pt>
                <c:pt idx="174">
                  <c:v>3972.35</c:v>
                </c:pt>
                <c:pt idx="175">
                  <c:v>3857.2069999999999</c:v>
                </c:pt>
                <c:pt idx="176">
                  <c:v>3876.8130000000001</c:v>
                </c:pt>
                <c:pt idx="177">
                  <c:v>3847.5619999999999</c:v>
                </c:pt>
                <c:pt idx="178">
                  <c:v>3966.21</c:v>
                </c:pt>
                <c:pt idx="179">
                  <c:v>3962.1570000000002</c:v>
                </c:pt>
                <c:pt idx="180">
                  <c:v>3937.721</c:v>
                </c:pt>
                <c:pt idx="181">
                  <c:v>3958.0210000000002</c:v>
                </c:pt>
                <c:pt idx="182">
                  <c:v>3952.3130000000001</c:v>
                </c:pt>
                <c:pt idx="183">
                  <c:v>3875.3760000000002</c:v>
                </c:pt>
                <c:pt idx="184">
                  <c:v>3921.3139999999999</c:v>
                </c:pt>
                <c:pt idx="185">
                  <c:v>3858.9189999999999</c:v>
                </c:pt>
                <c:pt idx="186">
                  <c:v>3943.5880000000002</c:v>
                </c:pt>
                <c:pt idx="187">
                  <c:v>3967.0239999999999</c:v>
                </c:pt>
                <c:pt idx="188">
                  <c:v>3958.538</c:v>
                </c:pt>
                <c:pt idx="189">
                  <c:v>3793.3510000000001</c:v>
                </c:pt>
                <c:pt idx="190">
                  <c:v>3936.3069999999998</c:v>
                </c:pt>
                <c:pt idx="191">
                  <c:v>3962.1570000000002</c:v>
                </c:pt>
                <c:pt idx="192">
                  <c:v>3958.538</c:v>
                </c:pt>
                <c:pt idx="193">
                  <c:v>3947.8809999999999</c:v>
                </c:pt>
                <c:pt idx="194">
                  <c:v>3901.6680000000001</c:v>
                </c:pt>
                <c:pt idx="195">
                  <c:v>3926.9259999999999</c:v>
                </c:pt>
                <c:pt idx="196">
                  <c:v>3926.7829999999999</c:v>
                </c:pt>
                <c:pt idx="197">
                  <c:v>3963.9470000000001</c:v>
                </c:pt>
                <c:pt idx="198">
                  <c:v>3952.8049999999998</c:v>
                </c:pt>
                <c:pt idx="199">
                  <c:v>3958.0210000000002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'10_EACO_Seeds(25)'!$L$2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'10_EACO_Seeds(25)'!$K$3:$K$202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'10_EACO_Seeds(25)'!$L$3:$L$202</c:f>
              <c:numCache>
                <c:formatCode>General</c:formatCode>
                <c:ptCount val="200"/>
                <c:pt idx="0">
                  <c:v>3964.2710000000002</c:v>
                </c:pt>
                <c:pt idx="1">
                  <c:v>3968.7950000000001</c:v>
                </c:pt>
                <c:pt idx="2">
                  <c:v>3958.13</c:v>
                </c:pt>
                <c:pt idx="3">
                  <c:v>3967.8440000000001</c:v>
                </c:pt>
                <c:pt idx="4">
                  <c:v>3946.13</c:v>
                </c:pt>
                <c:pt idx="5">
                  <c:v>3917.6959999999999</c:v>
                </c:pt>
                <c:pt idx="6">
                  <c:v>3860.3090000000002</c:v>
                </c:pt>
                <c:pt idx="7">
                  <c:v>3962.7719999999999</c:v>
                </c:pt>
                <c:pt idx="8">
                  <c:v>3882.3069999999998</c:v>
                </c:pt>
                <c:pt idx="9">
                  <c:v>3959.0549999999998</c:v>
                </c:pt>
                <c:pt idx="10">
                  <c:v>3760.53</c:v>
                </c:pt>
                <c:pt idx="11">
                  <c:v>3834.46</c:v>
                </c:pt>
                <c:pt idx="12">
                  <c:v>3885.5250000000001</c:v>
                </c:pt>
                <c:pt idx="13">
                  <c:v>3910.3290000000002</c:v>
                </c:pt>
                <c:pt idx="14">
                  <c:v>3930.62</c:v>
                </c:pt>
                <c:pt idx="15">
                  <c:v>3971.4630000000002</c:v>
                </c:pt>
                <c:pt idx="16">
                  <c:v>3726.9250000000002</c:v>
                </c:pt>
                <c:pt idx="17">
                  <c:v>3862.8939999999998</c:v>
                </c:pt>
                <c:pt idx="18">
                  <c:v>3967.6439999999998</c:v>
                </c:pt>
                <c:pt idx="19">
                  <c:v>3972.6729999999998</c:v>
                </c:pt>
                <c:pt idx="20">
                  <c:v>3946.6390000000001</c:v>
                </c:pt>
                <c:pt idx="21">
                  <c:v>3713.7649999999999</c:v>
                </c:pt>
                <c:pt idx="22">
                  <c:v>3952.3339999999998</c:v>
                </c:pt>
                <c:pt idx="23">
                  <c:v>3944.0619999999999</c:v>
                </c:pt>
                <c:pt idx="24">
                  <c:v>3962.4740000000002</c:v>
                </c:pt>
                <c:pt idx="25">
                  <c:v>3961.64</c:v>
                </c:pt>
                <c:pt idx="26">
                  <c:v>3965.259</c:v>
                </c:pt>
                <c:pt idx="27">
                  <c:v>3959.1</c:v>
                </c:pt>
                <c:pt idx="28">
                  <c:v>3970.7339999999999</c:v>
                </c:pt>
                <c:pt idx="29">
                  <c:v>3894.9479999999999</c:v>
                </c:pt>
                <c:pt idx="30">
                  <c:v>3821.018</c:v>
                </c:pt>
                <c:pt idx="31">
                  <c:v>3903.2179999999998</c:v>
                </c:pt>
                <c:pt idx="32">
                  <c:v>3968.8780000000002</c:v>
                </c:pt>
                <c:pt idx="33">
                  <c:v>3972.4920000000002</c:v>
                </c:pt>
                <c:pt idx="34">
                  <c:v>3816.7449999999999</c:v>
                </c:pt>
                <c:pt idx="35">
                  <c:v>3968.4720000000002</c:v>
                </c:pt>
                <c:pt idx="36">
                  <c:v>3954.692</c:v>
                </c:pt>
                <c:pt idx="37">
                  <c:v>3675.66</c:v>
                </c:pt>
                <c:pt idx="38">
                  <c:v>3962.4479999999999</c:v>
                </c:pt>
                <c:pt idx="39">
                  <c:v>3939.9259999999999</c:v>
                </c:pt>
                <c:pt idx="40">
                  <c:v>3926.578</c:v>
                </c:pt>
                <c:pt idx="41">
                  <c:v>3935.79</c:v>
                </c:pt>
                <c:pt idx="42">
                  <c:v>3970.0880000000002</c:v>
                </c:pt>
                <c:pt idx="43">
                  <c:v>3824.9920000000002</c:v>
                </c:pt>
                <c:pt idx="44">
                  <c:v>3894.9479999999999</c:v>
                </c:pt>
                <c:pt idx="45">
                  <c:v>3963.1909999999998</c:v>
                </c:pt>
                <c:pt idx="46">
                  <c:v>3951.817</c:v>
                </c:pt>
                <c:pt idx="47">
                  <c:v>3972.6729999999998</c:v>
                </c:pt>
                <c:pt idx="48">
                  <c:v>3899.3139999999999</c:v>
                </c:pt>
                <c:pt idx="49">
                  <c:v>3885.0949999999998</c:v>
                </c:pt>
                <c:pt idx="50">
                  <c:v>3906.1010000000001</c:v>
                </c:pt>
                <c:pt idx="51">
                  <c:v>3954.692</c:v>
                </c:pt>
                <c:pt idx="52">
                  <c:v>3880.4720000000002</c:v>
                </c:pt>
                <c:pt idx="53">
                  <c:v>3828.2559999999999</c:v>
                </c:pt>
                <c:pt idx="54">
                  <c:v>3897.0520000000001</c:v>
                </c:pt>
                <c:pt idx="55">
                  <c:v>3862.0650000000001</c:v>
                </c:pt>
                <c:pt idx="56">
                  <c:v>3972.9960000000001</c:v>
                </c:pt>
                <c:pt idx="57">
                  <c:v>3950.2660000000001</c:v>
                </c:pt>
                <c:pt idx="58">
                  <c:v>3940.96</c:v>
                </c:pt>
                <c:pt idx="59">
                  <c:v>3971.5219999999999</c:v>
                </c:pt>
                <c:pt idx="60">
                  <c:v>3871.8449999999998</c:v>
                </c:pt>
                <c:pt idx="61">
                  <c:v>3941.6489999999999</c:v>
                </c:pt>
                <c:pt idx="62">
                  <c:v>3869.098</c:v>
                </c:pt>
                <c:pt idx="63">
                  <c:v>3927.518</c:v>
                </c:pt>
                <c:pt idx="64">
                  <c:v>3950.3359999999998</c:v>
                </c:pt>
                <c:pt idx="65">
                  <c:v>3972.35</c:v>
                </c:pt>
                <c:pt idx="66">
                  <c:v>3894.9479999999999</c:v>
                </c:pt>
                <c:pt idx="67">
                  <c:v>3966.5590000000002</c:v>
                </c:pt>
                <c:pt idx="68">
                  <c:v>3959.7460000000001</c:v>
                </c:pt>
                <c:pt idx="69">
                  <c:v>3963.4430000000002</c:v>
                </c:pt>
                <c:pt idx="70">
                  <c:v>3912.5259999999998</c:v>
                </c:pt>
                <c:pt idx="71">
                  <c:v>3884.7719999999999</c:v>
                </c:pt>
                <c:pt idx="72">
                  <c:v>3792.0659999999998</c:v>
                </c:pt>
                <c:pt idx="73">
                  <c:v>3906.424</c:v>
                </c:pt>
                <c:pt idx="74">
                  <c:v>3935.4589999999998</c:v>
                </c:pt>
                <c:pt idx="75">
                  <c:v>3968.7950000000001</c:v>
                </c:pt>
                <c:pt idx="76">
                  <c:v>3821.0230000000001</c:v>
                </c:pt>
                <c:pt idx="77">
                  <c:v>3941.2359999999999</c:v>
                </c:pt>
                <c:pt idx="78">
                  <c:v>3919.9969999999998</c:v>
                </c:pt>
                <c:pt idx="79">
                  <c:v>3949.7280000000001</c:v>
                </c:pt>
                <c:pt idx="80">
                  <c:v>3896.098</c:v>
                </c:pt>
                <c:pt idx="81">
                  <c:v>3870.6489999999999</c:v>
                </c:pt>
                <c:pt idx="82">
                  <c:v>3907.3560000000002</c:v>
                </c:pt>
                <c:pt idx="83">
                  <c:v>3965.24</c:v>
                </c:pt>
                <c:pt idx="84">
                  <c:v>3916.145</c:v>
                </c:pt>
                <c:pt idx="85">
                  <c:v>3946.13</c:v>
                </c:pt>
                <c:pt idx="86">
                  <c:v>3956.6309999999999</c:v>
                </c:pt>
                <c:pt idx="87">
                  <c:v>3967.8440000000001</c:v>
                </c:pt>
                <c:pt idx="88">
                  <c:v>3961.0390000000002</c:v>
                </c:pt>
                <c:pt idx="89">
                  <c:v>3972.1689999999999</c:v>
                </c:pt>
                <c:pt idx="90">
                  <c:v>3939.4090000000001</c:v>
                </c:pt>
                <c:pt idx="91">
                  <c:v>3964.9169999999999</c:v>
                </c:pt>
                <c:pt idx="92">
                  <c:v>3921.3139999999999</c:v>
                </c:pt>
                <c:pt idx="93">
                  <c:v>3873.6030000000001</c:v>
                </c:pt>
                <c:pt idx="94">
                  <c:v>3934.239</c:v>
                </c:pt>
                <c:pt idx="95">
                  <c:v>3832.1930000000002</c:v>
                </c:pt>
                <c:pt idx="96">
                  <c:v>3940.125</c:v>
                </c:pt>
                <c:pt idx="97">
                  <c:v>3961.64</c:v>
                </c:pt>
                <c:pt idx="98">
                  <c:v>3970.4110000000001</c:v>
                </c:pt>
                <c:pt idx="99">
                  <c:v>3959.2170000000001</c:v>
                </c:pt>
                <c:pt idx="100">
                  <c:v>3960.509</c:v>
                </c:pt>
                <c:pt idx="101">
                  <c:v>3965.9119999999998</c:v>
                </c:pt>
                <c:pt idx="102">
                  <c:v>3971.846</c:v>
                </c:pt>
                <c:pt idx="103">
                  <c:v>3968.2910000000002</c:v>
                </c:pt>
                <c:pt idx="104">
                  <c:v>3970.7339999999999</c:v>
                </c:pt>
                <c:pt idx="105">
                  <c:v>3904.808</c:v>
                </c:pt>
                <c:pt idx="106">
                  <c:v>3918.3960000000002</c:v>
                </c:pt>
                <c:pt idx="107">
                  <c:v>3955.0160000000001</c:v>
                </c:pt>
                <c:pt idx="108">
                  <c:v>3898.826</c:v>
                </c:pt>
                <c:pt idx="109">
                  <c:v>3827.739</c:v>
                </c:pt>
                <c:pt idx="110">
                  <c:v>3960.509</c:v>
                </c:pt>
                <c:pt idx="111">
                  <c:v>3810.6779999999999</c:v>
                </c:pt>
                <c:pt idx="112">
                  <c:v>3927.518</c:v>
                </c:pt>
                <c:pt idx="113">
                  <c:v>3884.0650000000001</c:v>
                </c:pt>
                <c:pt idx="114">
                  <c:v>3935.1860000000001</c:v>
                </c:pt>
                <c:pt idx="115">
                  <c:v>3972.027</c:v>
                </c:pt>
                <c:pt idx="116">
                  <c:v>3972.9960000000001</c:v>
                </c:pt>
                <c:pt idx="117">
                  <c:v>3954.9189999999999</c:v>
                </c:pt>
                <c:pt idx="118">
                  <c:v>3970.7339999999999</c:v>
                </c:pt>
                <c:pt idx="119">
                  <c:v>3945.6439999999998</c:v>
                </c:pt>
                <c:pt idx="120">
                  <c:v>3908.3270000000002</c:v>
                </c:pt>
                <c:pt idx="121">
                  <c:v>3883.1210000000001</c:v>
                </c:pt>
                <c:pt idx="122">
                  <c:v>3777.5920000000001</c:v>
                </c:pt>
                <c:pt idx="123">
                  <c:v>3724.6619999999998</c:v>
                </c:pt>
                <c:pt idx="124">
                  <c:v>3967.8440000000001</c:v>
                </c:pt>
                <c:pt idx="125">
                  <c:v>3885.46</c:v>
                </c:pt>
                <c:pt idx="126">
                  <c:v>3924.933</c:v>
                </c:pt>
                <c:pt idx="127">
                  <c:v>3963.6239999999998</c:v>
                </c:pt>
                <c:pt idx="128">
                  <c:v>3930.0149999999999</c:v>
                </c:pt>
                <c:pt idx="129">
                  <c:v>3968.7950000000001</c:v>
                </c:pt>
                <c:pt idx="130">
                  <c:v>3919.3130000000001</c:v>
                </c:pt>
                <c:pt idx="131">
                  <c:v>3952.0819999999999</c:v>
                </c:pt>
                <c:pt idx="132">
                  <c:v>3893.8620000000001</c:v>
                </c:pt>
                <c:pt idx="133">
                  <c:v>3733.3739999999998</c:v>
                </c:pt>
                <c:pt idx="134">
                  <c:v>3937.0610000000001</c:v>
                </c:pt>
                <c:pt idx="135">
                  <c:v>3879.8890000000001</c:v>
                </c:pt>
                <c:pt idx="136">
                  <c:v>3972.9960000000001</c:v>
                </c:pt>
                <c:pt idx="137">
                  <c:v>3967.8440000000001</c:v>
                </c:pt>
                <c:pt idx="138">
                  <c:v>3972.6729999999998</c:v>
                </c:pt>
                <c:pt idx="139">
                  <c:v>3935.328</c:v>
                </c:pt>
                <c:pt idx="140">
                  <c:v>3946.13</c:v>
                </c:pt>
                <c:pt idx="141">
                  <c:v>3895.982</c:v>
                </c:pt>
                <c:pt idx="142">
                  <c:v>3872.518</c:v>
                </c:pt>
                <c:pt idx="143">
                  <c:v>3963.0949999999998</c:v>
                </c:pt>
                <c:pt idx="144">
                  <c:v>3939.9259999999999</c:v>
                </c:pt>
                <c:pt idx="145">
                  <c:v>3848.6689999999999</c:v>
                </c:pt>
                <c:pt idx="146">
                  <c:v>3930.223</c:v>
                </c:pt>
                <c:pt idx="147">
                  <c:v>3912.5639999999999</c:v>
                </c:pt>
                <c:pt idx="148">
                  <c:v>3927.518</c:v>
                </c:pt>
                <c:pt idx="149">
                  <c:v>3931.98</c:v>
                </c:pt>
                <c:pt idx="150">
                  <c:v>3887.09</c:v>
                </c:pt>
                <c:pt idx="151">
                  <c:v>3908.9070000000002</c:v>
                </c:pt>
                <c:pt idx="152">
                  <c:v>3919.2460000000001</c:v>
                </c:pt>
                <c:pt idx="153">
                  <c:v>3850.1930000000002</c:v>
                </c:pt>
                <c:pt idx="154">
                  <c:v>3961.0650000000001</c:v>
                </c:pt>
                <c:pt idx="155">
                  <c:v>3886.1590000000001</c:v>
                </c:pt>
                <c:pt idx="156">
                  <c:v>3952.8510000000001</c:v>
                </c:pt>
                <c:pt idx="157">
                  <c:v>3972.1689999999999</c:v>
                </c:pt>
                <c:pt idx="158">
                  <c:v>3954.5120000000002</c:v>
                </c:pt>
                <c:pt idx="159">
                  <c:v>3949.7489999999998</c:v>
                </c:pt>
                <c:pt idx="160">
                  <c:v>3962.1570000000002</c:v>
                </c:pt>
                <c:pt idx="161">
                  <c:v>3834.46</c:v>
                </c:pt>
                <c:pt idx="162">
                  <c:v>3933.2049999999999</c:v>
                </c:pt>
                <c:pt idx="163">
                  <c:v>3959.0549999999998</c:v>
                </c:pt>
                <c:pt idx="164">
                  <c:v>3833.7959999999998</c:v>
                </c:pt>
                <c:pt idx="165">
                  <c:v>3951.6930000000002</c:v>
                </c:pt>
                <c:pt idx="166">
                  <c:v>3865.4789999999998</c:v>
                </c:pt>
                <c:pt idx="167">
                  <c:v>3962.6550000000002</c:v>
                </c:pt>
                <c:pt idx="168">
                  <c:v>3889.261</c:v>
                </c:pt>
                <c:pt idx="169">
                  <c:v>3921.0079999999998</c:v>
                </c:pt>
                <c:pt idx="170">
                  <c:v>3940.96</c:v>
                </c:pt>
                <c:pt idx="171">
                  <c:v>3939.337</c:v>
                </c:pt>
                <c:pt idx="172">
                  <c:v>3918.5239999999999</c:v>
                </c:pt>
                <c:pt idx="173">
                  <c:v>3972.6729999999998</c:v>
                </c:pt>
                <c:pt idx="174">
                  <c:v>3669.8130000000001</c:v>
                </c:pt>
                <c:pt idx="175">
                  <c:v>3965.24</c:v>
                </c:pt>
                <c:pt idx="176">
                  <c:v>3917.6959999999999</c:v>
                </c:pt>
                <c:pt idx="177">
                  <c:v>3947.143</c:v>
                </c:pt>
                <c:pt idx="178">
                  <c:v>3966.2359999999999</c:v>
                </c:pt>
                <c:pt idx="179">
                  <c:v>3919.8310000000001</c:v>
                </c:pt>
                <c:pt idx="180">
                  <c:v>3956.9870000000001</c:v>
                </c:pt>
                <c:pt idx="181">
                  <c:v>3962.1570000000002</c:v>
                </c:pt>
                <c:pt idx="182">
                  <c:v>3952.3339999999998</c:v>
                </c:pt>
                <c:pt idx="183">
                  <c:v>3704.89</c:v>
                </c:pt>
                <c:pt idx="184">
                  <c:v>3968.8780000000002</c:v>
                </c:pt>
                <c:pt idx="185">
                  <c:v>3959.0549999999998</c:v>
                </c:pt>
                <c:pt idx="186">
                  <c:v>3940.96</c:v>
                </c:pt>
                <c:pt idx="187">
                  <c:v>3899.7959999999998</c:v>
                </c:pt>
                <c:pt idx="188">
                  <c:v>3856.1729999999998</c:v>
                </c:pt>
                <c:pt idx="189">
                  <c:v>3856.1729999999998</c:v>
                </c:pt>
                <c:pt idx="190">
                  <c:v>3943.5450000000001</c:v>
                </c:pt>
                <c:pt idx="191">
                  <c:v>3930.62</c:v>
                </c:pt>
                <c:pt idx="192">
                  <c:v>3906.3220000000001</c:v>
                </c:pt>
                <c:pt idx="193">
                  <c:v>3960.2379999999998</c:v>
                </c:pt>
                <c:pt idx="194">
                  <c:v>3921.4319999999998</c:v>
                </c:pt>
                <c:pt idx="195">
                  <c:v>3792.1669999999999</c:v>
                </c:pt>
                <c:pt idx="196">
                  <c:v>3800.3380000000002</c:v>
                </c:pt>
                <c:pt idx="197">
                  <c:v>3913.0450000000001</c:v>
                </c:pt>
                <c:pt idx="198">
                  <c:v>3971.4630000000002</c:v>
                </c:pt>
                <c:pt idx="199">
                  <c:v>3833.4259999999999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'02_EACO_Seeds(2)'!$B$2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'02_EACO_Seeds(2)'!$A$3:$A$202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'02_EACO_Seeds(2)'!$B$3:$B$202</c:f>
              <c:numCache>
                <c:formatCode>General</c:formatCode>
                <c:ptCount val="200"/>
                <c:pt idx="0">
                  <c:v>3944.326</c:v>
                </c:pt>
                <c:pt idx="1">
                  <c:v>3933.2049999999999</c:v>
                </c:pt>
                <c:pt idx="2">
                  <c:v>3926.799</c:v>
                </c:pt>
                <c:pt idx="3">
                  <c:v>3968.8780000000002</c:v>
                </c:pt>
                <c:pt idx="4">
                  <c:v>3968.7950000000001</c:v>
                </c:pt>
                <c:pt idx="5">
                  <c:v>3859.2750000000001</c:v>
                </c:pt>
                <c:pt idx="6">
                  <c:v>3930.8040000000001</c:v>
                </c:pt>
                <c:pt idx="7">
                  <c:v>3872.2</c:v>
                </c:pt>
                <c:pt idx="8">
                  <c:v>3960.0889999999999</c:v>
                </c:pt>
                <c:pt idx="9">
                  <c:v>3829.076</c:v>
                </c:pt>
                <c:pt idx="10">
                  <c:v>3932.0459999999998</c:v>
                </c:pt>
                <c:pt idx="11">
                  <c:v>3915.1109999999999</c:v>
                </c:pt>
                <c:pt idx="12">
                  <c:v>3936.8240000000001</c:v>
                </c:pt>
                <c:pt idx="13">
                  <c:v>3763.1149999999998</c:v>
                </c:pt>
                <c:pt idx="14">
                  <c:v>3869.7040000000002</c:v>
                </c:pt>
                <c:pt idx="15">
                  <c:v>3825.355</c:v>
                </c:pt>
                <c:pt idx="16">
                  <c:v>3928.0349999999999</c:v>
                </c:pt>
                <c:pt idx="17">
                  <c:v>3958.596</c:v>
                </c:pt>
                <c:pt idx="18">
                  <c:v>3968.8780000000002</c:v>
                </c:pt>
                <c:pt idx="19">
                  <c:v>3966.5590000000002</c:v>
                </c:pt>
                <c:pt idx="20">
                  <c:v>3937.3409999999999</c:v>
                </c:pt>
                <c:pt idx="21">
                  <c:v>3840.4140000000002</c:v>
                </c:pt>
                <c:pt idx="22">
                  <c:v>3947.8809999999999</c:v>
                </c:pt>
                <c:pt idx="23">
                  <c:v>3940.8220000000001</c:v>
                </c:pt>
                <c:pt idx="24">
                  <c:v>3828.7930000000001</c:v>
                </c:pt>
                <c:pt idx="25">
                  <c:v>3943.5880000000002</c:v>
                </c:pt>
                <c:pt idx="26">
                  <c:v>3895.22</c:v>
                </c:pt>
                <c:pt idx="27">
                  <c:v>3943.0279999999998</c:v>
                </c:pt>
                <c:pt idx="28">
                  <c:v>3968.8780000000002</c:v>
                </c:pt>
                <c:pt idx="29">
                  <c:v>3960.509</c:v>
                </c:pt>
                <c:pt idx="30">
                  <c:v>3969.26</c:v>
                </c:pt>
                <c:pt idx="31">
                  <c:v>3933.7220000000002</c:v>
                </c:pt>
                <c:pt idx="32">
                  <c:v>3951.0210000000002</c:v>
                </c:pt>
                <c:pt idx="33">
                  <c:v>3893.4879999999998</c:v>
                </c:pt>
                <c:pt idx="34">
                  <c:v>3841.2620000000002</c:v>
                </c:pt>
                <c:pt idx="35">
                  <c:v>3949.232</c:v>
                </c:pt>
                <c:pt idx="36">
                  <c:v>3876.8530000000001</c:v>
                </c:pt>
                <c:pt idx="37">
                  <c:v>3949.232</c:v>
                </c:pt>
                <c:pt idx="38">
                  <c:v>3812.2289999999998</c:v>
                </c:pt>
                <c:pt idx="39">
                  <c:v>3948.1979999999999</c:v>
                </c:pt>
                <c:pt idx="40">
                  <c:v>3962.674</c:v>
                </c:pt>
                <c:pt idx="41">
                  <c:v>3957.8069999999998</c:v>
                </c:pt>
                <c:pt idx="42">
                  <c:v>3962.7719999999999</c:v>
                </c:pt>
                <c:pt idx="43">
                  <c:v>3812.5309999999999</c:v>
                </c:pt>
                <c:pt idx="44">
                  <c:v>3952.547</c:v>
                </c:pt>
                <c:pt idx="45">
                  <c:v>3906.8389999999999</c:v>
                </c:pt>
                <c:pt idx="46">
                  <c:v>3958.538</c:v>
                </c:pt>
                <c:pt idx="47">
                  <c:v>3877.3040000000001</c:v>
                </c:pt>
                <c:pt idx="48">
                  <c:v>3958.538</c:v>
                </c:pt>
                <c:pt idx="49">
                  <c:v>3931.1370000000002</c:v>
                </c:pt>
                <c:pt idx="50">
                  <c:v>3963.0949999999998</c:v>
                </c:pt>
                <c:pt idx="51">
                  <c:v>3927.82</c:v>
                </c:pt>
                <c:pt idx="52">
                  <c:v>3929.7179999999998</c:v>
                </c:pt>
                <c:pt idx="53">
                  <c:v>3966.8820000000001</c:v>
                </c:pt>
                <c:pt idx="54">
                  <c:v>3899.0839999999998</c:v>
                </c:pt>
                <c:pt idx="55">
                  <c:v>3951.8090000000002</c:v>
                </c:pt>
                <c:pt idx="56">
                  <c:v>3911.7779999999998</c:v>
                </c:pt>
                <c:pt idx="57">
                  <c:v>3972.6729999999998</c:v>
                </c:pt>
                <c:pt idx="58">
                  <c:v>3879.6170000000002</c:v>
                </c:pt>
                <c:pt idx="59">
                  <c:v>3852.0430000000001</c:v>
                </c:pt>
                <c:pt idx="60">
                  <c:v>3941.145</c:v>
                </c:pt>
                <c:pt idx="61">
                  <c:v>3910.9740000000002</c:v>
                </c:pt>
                <c:pt idx="62">
                  <c:v>3966.8560000000002</c:v>
                </c:pt>
                <c:pt idx="63">
                  <c:v>3916.5340000000001</c:v>
                </c:pt>
                <c:pt idx="64">
                  <c:v>3971.0569999999998</c:v>
                </c:pt>
                <c:pt idx="65">
                  <c:v>3865.8220000000001</c:v>
                </c:pt>
                <c:pt idx="66">
                  <c:v>3943.5450000000001</c:v>
                </c:pt>
                <c:pt idx="67">
                  <c:v>3968.8780000000002</c:v>
                </c:pt>
                <c:pt idx="68">
                  <c:v>3915.6280000000002</c:v>
                </c:pt>
                <c:pt idx="69">
                  <c:v>3949.7539999999999</c:v>
                </c:pt>
                <c:pt idx="70">
                  <c:v>3946.665</c:v>
                </c:pt>
                <c:pt idx="71">
                  <c:v>3964.5940000000001</c:v>
                </c:pt>
                <c:pt idx="72">
                  <c:v>3950.7890000000002</c:v>
                </c:pt>
                <c:pt idx="73">
                  <c:v>3850.4859999999999</c:v>
                </c:pt>
                <c:pt idx="74">
                  <c:v>3949.232</c:v>
                </c:pt>
                <c:pt idx="75">
                  <c:v>3961.0650000000001</c:v>
                </c:pt>
                <c:pt idx="76">
                  <c:v>3972.35</c:v>
                </c:pt>
                <c:pt idx="77">
                  <c:v>3968.3609999999999</c:v>
                </c:pt>
                <c:pt idx="78">
                  <c:v>3944.7</c:v>
                </c:pt>
                <c:pt idx="79">
                  <c:v>3972.6729999999998</c:v>
                </c:pt>
                <c:pt idx="80">
                  <c:v>3940.4430000000002</c:v>
                </c:pt>
                <c:pt idx="81">
                  <c:v>3953.3679999999999</c:v>
                </c:pt>
                <c:pt idx="82">
                  <c:v>3943.5450000000001</c:v>
                </c:pt>
                <c:pt idx="83">
                  <c:v>3931.6309999999999</c:v>
                </c:pt>
                <c:pt idx="84">
                  <c:v>3959.5720000000001</c:v>
                </c:pt>
                <c:pt idx="85">
                  <c:v>3867.558</c:v>
                </c:pt>
                <c:pt idx="86">
                  <c:v>3968.8780000000002</c:v>
                </c:pt>
                <c:pt idx="87">
                  <c:v>3955.953</c:v>
                </c:pt>
                <c:pt idx="88">
                  <c:v>3970.4110000000001</c:v>
                </c:pt>
                <c:pt idx="89">
                  <c:v>3968.1489999999999</c:v>
                </c:pt>
                <c:pt idx="90">
                  <c:v>3933.7220000000002</c:v>
                </c:pt>
                <c:pt idx="91">
                  <c:v>3872.5479999999998</c:v>
                </c:pt>
                <c:pt idx="92">
                  <c:v>3899.6010000000001</c:v>
                </c:pt>
                <c:pt idx="93">
                  <c:v>3828.7730000000001</c:v>
                </c:pt>
                <c:pt idx="94">
                  <c:v>3920.797</c:v>
                </c:pt>
                <c:pt idx="95">
                  <c:v>3956.3339999999998</c:v>
                </c:pt>
                <c:pt idx="96">
                  <c:v>3965.259</c:v>
                </c:pt>
                <c:pt idx="97">
                  <c:v>3887.71</c:v>
                </c:pt>
                <c:pt idx="98">
                  <c:v>3962.1570000000002</c:v>
                </c:pt>
                <c:pt idx="99">
                  <c:v>3957.95</c:v>
                </c:pt>
                <c:pt idx="100">
                  <c:v>3822.239</c:v>
                </c:pt>
                <c:pt idx="101">
                  <c:v>3972.9960000000001</c:v>
                </c:pt>
                <c:pt idx="102">
                  <c:v>3951.1120000000001</c:v>
                </c:pt>
                <c:pt idx="103">
                  <c:v>3863.4340000000002</c:v>
                </c:pt>
                <c:pt idx="104">
                  <c:v>3849.4520000000002</c:v>
                </c:pt>
                <c:pt idx="105">
                  <c:v>3924.1480000000001</c:v>
                </c:pt>
                <c:pt idx="106">
                  <c:v>3851.1680000000001</c:v>
                </c:pt>
                <c:pt idx="107">
                  <c:v>3774.5880000000002</c:v>
                </c:pt>
                <c:pt idx="108">
                  <c:v>3945.6129999999998</c:v>
                </c:pt>
                <c:pt idx="109">
                  <c:v>3958.0210000000002</c:v>
                </c:pt>
                <c:pt idx="110">
                  <c:v>3876.6930000000002</c:v>
                </c:pt>
                <c:pt idx="111">
                  <c:v>3964.2249999999999</c:v>
                </c:pt>
                <c:pt idx="112">
                  <c:v>3802.3989999999999</c:v>
                </c:pt>
                <c:pt idx="113">
                  <c:v>3841.9389999999999</c:v>
                </c:pt>
                <c:pt idx="114">
                  <c:v>3796.7190000000001</c:v>
                </c:pt>
                <c:pt idx="115">
                  <c:v>3970.9459999999999</c:v>
                </c:pt>
                <c:pt idx="116">
                  <c:v>3908.9070000000002</c:v>
                </c:pt>
                <c:pt idx="117">
                  <c:v>3923.1779999999999</c:v>
                </c:pt>
                <c:pt idx="118">
                  <c:v>3968.8780000000002</c:v>
                </c:pt>
                <c:pt idx="119">
                  <c:v>3932.277</c:v>
                </c:pt>
                <c:pt idx="120">
                  <c:v>3971.38</c:v>
                </c:pt>
                <c:pt idx="121">
                  <c:v>3956.6570000000002</c:v>
                </c:pt>
                <c:pt idx="122">
                  <c:v>3954.9189999999999</c:v>
                </c:pt>
                <c:pt idx="123">
                  <c:v>3972.4969999999998</c:v>
                </c:pt>
                <c:pt idx="124">
                  <c:v>3710.442</c:v>
                </c:pt>
                <c:pt idx="125">
                  <c:v>3820.569</c:v>
                </c:pt>
                <c:pt idx="126">
                  <c:v>3787.8829999999998</c:v>
                </c:pt>
                <c:pt idx="127">
                  <c:v>3943.0279999999998</c:v>
                </c:pt>
                <c:pt idx="128">
                  <c:v>3926.087</c:v>
                </c:pt>
                <c:pt idx="129">
                  <c:v>3780.192</c:v>
                </c:pt>
                <c:pt idx="130">
                  <c:v>3949.7489999999998</c:v>
                </c:pt>
                <c:pt idx="131">
                  <c:v>3933.3890000000001</c:v>
                </c:pt>
                <c:pt idx="132">
                  <c:v>3926.1370000000002</c:v>
                </c:pt>
                <c:pt idx="133">
                  <c:v>3930.43</c:v>
                </c:pt>
                <c:pt idx="134">
                  <c:v>3966.21</c:v>
                </c:pt>
                <c:pt idx="135">
                  <c:v>3941.7660000000001</c:v>
                </c:pt>
                <c:pt idx="136">
                  <c:v>3946.7559999999999</c:v>
                </c:pt>
                <c:pt idx="137">
                  <c:v>3867.6439999999998</c:v>
                </c:pt>
                <c:pt idx="138">
                  <c:v>3813.4490000000001</c:v>
                </c:pt>
                <c:pt idx="139">
                  <c:v>3925.453</c:v>
                </c:pt>
                <c:pt idx="140">
                  <c:v>3895.982</c:v>
                </c:pt>
                <c:pt idx="141">
                  <c:v>3841.4479999999999</c:v>
                </c:pt>
                <c:pt idx="142">
                  <c:v>3898.19</c:v>
                </c:pt>
                <c:pt idx="143">
                  <c:v>3908.9070000000002</c:v>
                </c:pt>
                <c:pt idx="144">
                  <c:v>3953.2829999999999</c:v>
                </c:pt>
                <c:pt idx="145">
                  <c:v>3889.7260000000001</c:v>
                </c:pt>
                <c:pt idx="146">
                  <c:v>3968.2910000000002</c:v>
                </c:pt>
                <c:pt idx="147">
                  <c:v>3968.3609999999999</c:v>
                </c:pt>
                <c:pt idx="148">
                  <c:v>3940.8220000000001</c:v>
                </c:pt>
                <c:pt idx="149">
                  <c:v>3749.509</c:v>
                </c:pt>
                <c:pt idx="150">
                  <c:v>3957.8069999999998</c:v>
                </c:pt>
                <c:pt idx="151">
                  <c:v>3950.2660000000001</c:v>
                </c:pt>
                <c:pt idx="152">
                  <c:v>3964.5940000000001</c:v>
                </c:pt>
                <c:pt idx="153">
                  <c:v>3949.431</c:v>
                </c:pt>
                <c:pt idx="154">
                  <c:v>3959.0549999999998</c:v>
                </c:pt>
                <c:pt idx="155">
                  <c:v>3895.7350000000001</c:v>
                </c:pt>
                <c:pt idx="156">
                  <c:v>3955.4360000000001</c:v>
                </c:pt>
                <c:pt idx="157">
                  <c:v>3895.1039999999998</c:v>
                </c:pt>
                <c:pt idx="158">
                  <c:v>3942.8519999999999</c:v>
                </c:pt>
                <c:pt idx="159">
                  <c:v>3900.9560000000001</c:v>
                </c:pt>
                <c:pt idx="160">
                  <c:v>3935.8319999999999</c:v>
                </c:pt>
                <c:pt idx="161">
                  <c:v>3940.4430000000002</c:v>
                </c:pt>
                <c:pt idx="162">
                  <c:v>3930.1030000000001</c:v>
                </c:pt>
                <c:pt idx="163">
                  <c:v>3955.0410000000002</c:v>
                </c:pt>
                <c:pt idx="164">
                  <c:v>3917.4270000000001</c:v>
                </c:pt>
                <c:pt idx="165">
                  <c:v>3932.5120000000002</c:v>
                </c:pt>
                <c:pt idx="166">
                  <c:v>3966.5329999999999</c:v>
                </c:pt>
                <c:pt idx="167">
                  <c:v>3939.5039999999999</c:v>
                </c:pt>
                <c:pt idx="168">
                  <c:v>3793.6170000000002</c:v>
                </c:pt>
                <c:pt idx="169">
                  <c:v>3901.5259999999998</c:v>
                </c:pt>
                <c:pt idx="170">
                  <c:v>3841.9389999999999</c:v>
                </c:pt>
                <c:pt idx="171">
                  <c:v>3955.8040000000001</c:v>
                </c:pt>
                <c:pt idx="172">
                  <c:v>3904.808</c:v>
                </c:pt>
                <c:pt idx="173">
                  <c:v>3937.125</c:v>
                </c:pt>
                <c:pt idx="174">
                  <c:v>3967.8440000000001</c:v>
                </c:pt>
                <c:pt idx="175">
                  <c:v>3928.076</c:v>
                </c:pt>
                <c:pt idx="176">
                  <c:v>3969.395</c:v>
                </c:pt>
                <c:pt idx="177">
                  <c:v>3968.3609999999999</c:v>
                </c:pt>
                <c:pt idx="178">
                  <c:v>3893.3969999999999</c:v>
                </c:pt>
                <c:pt idx="179">
                  <c:v>3968.8209999999999</c:v>
                </c:pt>
                <c:pt idx="180">
                  <c:v>3931.654</c:v>
                </c:pt>
                <c:pt idx="181">
                  <c:v>3969.9070000000002</c:v>
                </c:pt>
                <c:pt idx="182">
                  <c:v>3971.98</c:v>
                </c:pt>
                <c:pt idx="183">
                  <c:v>3964.5940000000001</c:v>
                </c:pt>
                <c:pt idx="184">
                  <c:v>3972.027</c:v>
                </c:pt>
                <c:pt idx="185">
                  <c:v>3911.4920000000002</c:v>
                </c:pt>
                <c:pt idx="186">
                  <c:v>3946.3159999999998</c:v>
                </c:pt>
                <c:pt idx="187">
                  <c:v>3972.6729999999998</c:v>
                </c:pt>
                <c:pt idx="188">
                  <c:v>3696.94</c:v>
                </c:pt>
                <c:pt idx="189">
                  <c:v>3959.0549999999998</c:v>
                </c:pt>
                <c:pt idx="190">
                  <c:v>3815.5650000000001</c:v>
                </c:pt>
                <c:pt idx="191">
                  <c:v>3954.9189999999999</c:v>
                </c:pt>
                <c:pt idx="192">
                  <c:v>3884.6080000000002</c:v>
                </c:pt>
                <c:pt idx="193">
                  <c:v>3934.748</c:v>
                </c:pt>
                <c:pt idx="194">
                  <c:v>3962.1570000000002</c:v>
                </c:pt>
                <c:pt idx="195">
                  <c:v>3851.52</c:v>
                </c:pt>
                <c:pt idx="196">
                  <c:v>3965.7049999999999</c:v>
                </c:pt>
                <c:pt idx="197">
                  <c:v>3834.9769999999999</c:v>
                </c:pt>
                <c:pt idx="198">
                  <c:v>3968.3609999999999</c:v>
                </c:pt>
                <c:pt idx="199">
                  <c:v>3856.69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'02_EACO_Seeds(2)'!$K$3:$K$202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'02_EACO_Seeds(2)'!$L$3:$L$202</c:f>
              <c:numCache>
                <c:formatCode>General</c:formatCode>
                <c:ptCount val="200"/>
                <c:pt idx="0">
                  <c:v>3944.326</c:v>
                </c:pt>
                <c:pt idx="1">
                  <c:v>3873.8510000000001</c:v>
                </c:pt>
                <c:pt idx="2">
                  <c:v>3794.08</c:v>
                </c:pt>
                <c:pt idx="3">
                  <c:v>3954.0210000000002</c:v>
                </c:pt>
                <c:pt idx="4">
                  <c:v>3959.0549999999998</c:v>
                </c:pt>
                <c:pt idx="5">
                  <c:v>3968.8780000000002</c:v>
                </c:pt>
                <c:pt idx="6">
                  <c:v>3940.8220000000001</c:v>
                </c:pt>
                <c:pt idx="7">
                  <c:v>3895.22</c:v>
                </c:pt>
                <c:pt idx="8">
                  <c:v>3958.538</c:v>
                </c:pt>
                <c:pt idx="9">
                  <c:v>3971.4630000000002</c:v>
                </c:pt>
                <c:pt idx="10">
                  <c:v>3889.0540000000001</c:v>
                </c:pt>
                <c:pt idx="11">
                  <c:v>3973.0140000000001</c:v>
                </c:pt>
                <c:pt idx="12">
                  <c:v>3944.0030000000002</c:v>
                </c:pt>
                <c:pt idx="13">
                  <c:v>3964.9169999999999</c:v>
                </c:pt>
                <c:pt idx="14">
                  <c:v>3872.442</c:v>
                </c:pt>
                <c:pt idx="15">
                  <c:v>3971.38</c:v>
                </c:pt>
                <c:pt idx="16">
                  <c:v>3879.6170000000002</c:v>
                </c:pt>
                <c:pt idx="17">
                  <c:v>3966.2930000000001</c:v>
                </c:pt>
                <c:pt idx="18">
                  <c:v>3970.0880000000002</c:v>
                </c:pt>
                <c:pt idx="19">
                  <c:v>3838.0790000000002</c:v>
                </c:pt>
                <c:pt idx="20">
                  <c:v>3943.5880000000002</c:v>
                </c:pt>
                <c:pt idx="21">
                  <c:v>3952.8510000000001</c:v>
                </c:pt>
                <c:pt idx="22">
                  <c:v>3940.0590000000002</c:v>
                </c:pt>
                <c:pt idx="23">
                  <c:v>3866.6660000000002</c:v>
                </c:pt>
                <c:pt idx="24">
                  <c:v>3938.1860000000001</c:v>
                </c:pt>
                <c:pt idx="25">
                  <c:v>3933.893</c:v>
                </c:pt>
                <c:pt idx="26">
                  <c:v>3873.078</c:v>
                </c:pt>
                <c:pt idx="27">
                  <c:v>3973.0140000000001</c:v>
                </c:pt>
                <c:pt idx="28">
                  <c:v>3926.9259999999999</c:v>
                </c:pt>
                <c:pt idx="29">
                  <c:v>3967.8440000000001</c:v>
                </c:pt>
                <c:pt idx="30">
                  <c:v>3971.5219999999999</c:v>
                </c:pt>
                <c:pt idx="31">
                  <c:v>3968.1489999999999</c:v>
                </c:pt>
                <c:pt idx="32">
                  <c:v>3936.8240000000001</c:v>
                </c:pt>
                <c:pt idx="33">
                  <c:v>3967.8440000000001</c:v>
                </c:pt>
                <c:pt idx="34">
                  <c:v>3854.3739999999998</c:v>
                </c:pt>
                <c:pt idx="35">
                  <c:v>3931.7730000000001</c:v>
                </c:pt>
                <c:pt idx="36">
                  <c:v>3947.3760000000002</c:v>
                </c:pt>
                <c:pt idx="37">
                  <c:v>3931.6979999999999</c:v>
                </c:pt>
                <c:pt idx="38">
                  <c:v>3968.3609999999999</c:v>
                </c:pt>
                <c:pt idx="39">
                  <c:v>3891.261</c:v>
                </c:pt>
                <c:pt idx="40">
                  <c:v>3968.3609999999999</c:v>
                </c:pt>
                <c:pt idx="41">
                  <c:v>3918.212</c:v>
                </c:pt>
                <c:pt idx="42">
                  <c:v>3922.17</c:v>
                </c:pt>
                <c:pt idx="43">
                  <c:v>3930.1030000000001</c:v>
                </c:pt>
                <c:pt idx="44">
                  <c:v>3776.8150000000001</c:v>
                </c:pt>
                <c:pt idx="45">
                  <c:v>3973.0140000000001</c:v>
                </c:pt>
                <c:pt idx="46">
                  <c:v>3879.0619999999999</c:v>
                </c:pt>
                <c:pt idx="47">
                  <c:v>3959.8890000000001</c:v>
                </c:pt>
                <c:pt idx="48">
                  <c:v>3906.8389999999999</c:v>
                </c:pt>
                <c:pt idx="49">
                  <c:v>3944.7910000000002</c:v>
                </c:pt>
                <c:pt idx="50">
                  <c:v>3899.5230000000001</c:v>
                </c:pt>
                <c:pt idx="51">
                  <c:v>3936.8240000000001</c:v>
                </c:pt>
                <c:pt idx="52">
                  <c:v>3867.9670000000001</c:v>
                </c:pt>
                <c:pt idx="53">
                  <c:v>3856.69</c:v>
                </c:pt>
                <c:pt idx="54">
                  <c:v>3932.2269999999999</c:v>
                </c:pt>
                <c:pt idx="55">
                  <c:v>3932.2269999999999</c:v>
                </c:pt>
                <c:pt idx="56">
                  <c:v>3957.4839999999999</c:v>
                </c:pt>
                <c:pt idx="57">
                  <c:v>3792.78</c:v>
                </c:pt>
                <c:pt idx="58">
                  <c:v>3741.9180000000001</c:v>
                </c:pt>
                <c:pt idx="59">
                  <c:v>3966.0549999999998</c:v>
                </c:pt>
                <c:pt idx="60">
                  <c:v>3924.4160000000002</c:v>
                </c:pt>
                <c:pt idx="61">
                  <c:v>3941.3519999999999</c:v>
                </c:pt>
                <c:pt idx="62">
                  <c:v>3964.7420000000002</c:v>
                </c:pt>
                <c:pt idx="63">
                  <c:v>3957.0059999999999</c:v>
                </c:pt>
                <c:pt idx="64">
                  <c:v>3955.248</c:v>
                </c:pt>
                <c:pt idx="65">
                  <c:v>3930.62</c:v>
                </c:pt>
                <c:pt idx="66">
                  <c:v>3840.1469999999999</c:v>
                </c:pt>
                <c:pt idx="67">
                  <c:v>3966.5329999999999</c:v>
                </c:pt>
                <c:pt idx="68">
                  <c:v>3917.6959999999999</c:v>
                </c:pt>
                <c:pt idx="69">
                  <c:v>3967.8440000000001</c:v>
                </c:pt>
                <c:pt idx="70">
                  <c:v>3940.96</c:v>
                </c:pt>
                <c:pt idx="71">
                  <c:v>3936.181</c:v>
                </c:pt>
                <c:pt idx="72">
                  <c:v>3963.6239999999998</c:v>
                </c:pt>
                <c:pt idx="73">
                  <c:v>3902.703</c:v>
                </c:pt>
                <c:pt idx="74">
                  <c:v>3864.962</c:v>
                </c:pt>
                <c:pt idx="75">
                  <c:v>3912.009</c:v>
                </c:pt>
                <c:pt idx="76">
                  <c:v>3788.1460000000002</c:v>
                </c:pt>
                <c:pt idx="77">
                  <c:v>3955.953</c:v>
                </c:pt>
                <c:pt idx="78">
                  <c:v>3962.674</c:v>
                </c:pt>
                <c:pt idx="79">
                  <c:v>3906.7469999999998</c:v>
                </c:pt>
                <c:pt idx="80">
                  <c:v>3964.9169999999999</c:v>
                </c:pt>
                <c:pt idx="81">
                  <c:v>3932.8090000000002</c:v>
                </c:pt>
                <c:pt idx="82">
                  <c:v>3871.1660000000002</c:v>
                </c:pt>
                <c:pt idx="83">
                  <c:v>3966.21</c:v>
                </c:pt>
                <c:pt idx="84">
                  <c:v>3908.52</c:v>
                </c:pt>
                <c:pt idx="85">
                  <c:v>3958.0210000000002</c:v>
                </c:pt>
                <c:pt idx="86">
                  <c:v>3943.9110000000001</c:v>
                </c:pt>
                <c:pt idx="87">
                  <c:v>3930.1030000000001</c:v>
                </c:pt>
                <c:pt idx="88">
                  <c:v>3972.6729999999998</c:v>
                </c:pt>
                <c:pt idx="89">
                  <c:v>3970.7339999999999</c:v>
                </c:pt>
                <c:pt idx="90">
                  <c:v>3941.857</c:v>
                </c:pt>
                <c:pt idx="91">
                  <c:v>3969.9070000000002</c:v>
                </c:pt>
                <c:pt idx="92">
                  <c:v>3933.893</c:v>
                </c:pt>
                <c:pt idx="93">
                  <c:v>3937.7080000000001</c:v>
                </c:pt>
                <c:pt idx="94">
                  <c:v>3817.6509999999998</c:v>
                </c:pt>
                <c:pt idx="95">
                  <c:v>3968.8780000000002</c:v>
                </c:pt>
                <c:pt idx="96">
                  <c:v>3966.2359999999999</c:v>
                </c:pt>
                <c:pt idx="97">
                  <c:v>3882.9540000000002</c:v>
                </c:pt>
                <c:pt idx="98">
                  <c:v>3949.3150000000001</c:v>
                </c:pt>
                <c:pt idx="99">
                  <c:v>3962.6550000000002</c:v>
                </c:pt>
                <c:pt idx="100">
                  <c:v>3870.0639999999999</c:v>
                </c:pt>
                <c:pt idx="101">
                  <c:v>3964.7420000000002</c:v>
                </c:pt>
                <c:pt idx="102">
                  <c:v>3947.143</c:v>
                </c:pt>
                <c:pt idx="103">
                  <c:v>3969.4409999999998</c:v>
                </c:pt>
                <c:pt idx="104">
                  <c:v>3906.1680000000001</c:v>
                </c:pt>
                <c:pt idx="105">
                  <c:v>3971.703</c:v>
                </c:pt>
                <c:pt idx="106">
                  <c:v>3898.3449999999998</c:v>
                </c:pt>
                <c:pt idx="107">
                  <c:v>3946.6469999999999</c:v>
                </c:pt>
                <c:pt idx="108">
                  <c:v>3894.431</c:v>
                </c:pt>
                <c:pt idx="109">
                  <c:v>3962.9780000000001</c:v>
                </c:pt>
                <c:pt idx="110">
                  <c:v>3958.7130000000002</c:v>
                </c:pt>
                <c:pt idx="111">
                  <c:v>3949.4050000000002</c:v>
                </c:pt>
                <c:pt idx="112">
                  <c:v>3922.402</c:v>
                </c:pt>
                <c:pt idx="113">
                  <c:v>3926.087</c:v>
                </c:pt>
                <c:pt idx="114">
                  <c:v>3898.36</c:v>
                </c:pt>
                <c:pt idx="115">
                  <c:v>3949.1080000000002</c:v>
                </c:pt>
                <c:pt idx="116">
                  <c:v>3896.5230000000001</c:v>
                </c:pt>
                <c:pt idx="117">
                  <c:v>3967.8440000000001</c:v>
                </c:pt>
                <c:pt idx="118">
                  <c:v>3930.43</c:v>
                </c:pt>
                <c:pt idx="119">
                  <c:v>3842.732</c:v>
                </c:pt>
                <c:pt idx="120">
                  <c:v>3964.09</c:v>
                </c:pt>
                <c:pt idx="121">
                  <c:v>3863.7660000000001</c:v>
                </c:pt>
                <c:pt idx="122">
                  <c:v>3937.4479999999999</c:v>
                </c:pt>
                <c:pt idx="123">
                  <c:v>3945.6129999999998</c:v>
                </c:pt>
                <c:pt idx="124">
                  <c:v>3944.5790000000002</c:v>
                </c:pt>
                <c:pt idx="125">
                  <c:v>3949.7489999999998</c:v>
                </c:pt>
                <c:pt idx="126">
                  <c:v>3868.5810000000001</c:v>
                </c:pt>
                <c:pt idx="127">
                  <c:v>3962.674</c:v>
                </c:pt>
                <c:pt idx="128">
                  <c:v>3962.1570000000002</c:v>
                </c:pt>
                <c:pt idx="129">
                  <c:v>3962.1570000000002</c:v>
                </c:pt>
                <c:pt idx="130">
                  <c:v>3972.6729999999998</c:v>
                </c:pt>
                <c:pt idx="131">
                  <c:v>3620.4940000000001</c:v>
                </c:pt>
                <c:pt idx="132">
                  <c:v>3972.6729999999998</c:v>
                </c:pt>
                <c:pt idx="133">
                  <c:v>3971.4630000000002</c:v>
                </c:pt>
                <c:pt idx="134">
                  <c:v>3931.9540000000002</c:v>
                </c:pt>
                <c:pt idx="135">
                  <c:v>3907.3560000000002</c:v>
                </c:pt>
                <c:pt idx="136">
                  <c:v>3964.2710000000002</c:v>
                </c:pt>
                <c:pt idx="137">
                  <c:v>3773.5329999999999</c:v>
                </c:pt>
                <c:pt idx="138">
                  <c:v>3885.7420000000002</c:v>
                </c:pt>
                <c:pt idx="139">
                  <c:v>3956.47</c:v>
                </c:pt>
                <c:pt idx="140">
                  <c:v>3767.105</c:v>
                </c:pt>
                <c:pt idx="141">
                  <c:v>3898.76</c:v>
                </c:pt>
                <c:pt idx="142">
                  <c:v>3956.47</c:v>
                </c:pt>
                <c:pt idx="143">
                  <c:v>3951.99</c:v>
                </c:pt>
                <c:pt idx="144">
                  <c:v>3962.0079999999998</c:v>
                </c:pt>
                <c:pt idx="145">
                  <c:v>3970.7339999999999</c:v>
                </c:pt>
                <c:pt idx="146">
                  <c:v>3902.895</c:v>
                </c:pt>
                <c:pt idx="147">
                  <c:v>3850.819</c:v>
                </c:pt>
                <c:pt idx="148">
                  <c:v>3945.6129999999998</c:v>
                </c:pt>
                <c:pt idx="149">
                  <c:v>3939.71</c:v>
                </c:pt>
                <c:pt idx="150">
                  <c:v>3945.67</c:v>
                </c:pt>
                <c:pt idx="151">
                  <c:v>3963.7080000000001</c:v>
                </c:pt>
                <c:pt idx="152">
                  <c:v>3970.4110000000001</c:v>
                </c:pt>
                <c:pt idx="153">
                  <c:v>3968.3609999999999</c:v>
                </c:pt>
                <c:pt idx="154">
                  <c:v>3933.2049999999999</c:v>
                </c:pt>
                <c:pt idx="155">
                  <c:v>3823.8359999999998</c:v>
                </c:pt>
                <c:pt idx="156">
                  <c:v>3952.43</c:v>
                </c:pt>
                <c:pt idx="157">
                  <c:v>3859.7919999999999</c:v>
                </c:pt>
                <c:pt idx="158">
                  <c:v>3960.7420000000002</c:v>
                </c:pt>
                <c:pt idx="159">
                  <c:v>3973.0140000000001</c:v>
                </c:pt>
                <c:pt idx="160">
                  <c:v>3963.3270000000002</c:v>
                </c:pt>
                <c:pt idx="161">
                  <c:v>3882.2779999999998</c:v>
                </c:pt>
                <c:pt idx="162">
                  <c:v>3890.2950000000001</c:v>
                </c:pt>
                <c:pt idx="163">
                  <c:v>3939.0639999999999</c:v>
                </c:pt>
                <c:pt idx="164">
                  <c:v>3784.3339999999998</c:v>
                </c:pt>
                <c:pt idx="165">
                  <c:v>3942.6190000000001</c:v>
                </c:pt>
                <c:pt idx="166">
                  <c:v>3954.576</c:v>
                </c:pt>
                <c:pt idx="167">
                  <c:v>3845.8339999999998</c:v>
                </c:pt>
                <c:pt idx="168">
                  <c:v>3871.32</c:v>
                </c:pt>
                <c:pt idx="169">
                  <c:v>3941.145</c:v>
                </c:pt>
                <c:pt idx="170">
                  <c:v>3923.567</c:v>
                </c:pt>
                <c:pt idx="171">
                  <c:v>3972.4969999999998</c:v>
                </c:pt>
                <c:pt idx="172">
                  <c:v>3834.752</c:v>
                </c:pt>
                <c:pt idx="173">
                  <c:v>3878.0010000000002</c:v>
                </c:pt>
                <c:pt idx="174">
                  <c:v>3968.4720000000002</c:v>
                </c:pt>
                <c:pt idx="175">
                  <c:v>3959.2429999999999</c:v>
                </c:pt>
                <c:pt idx="176">
                  <c:v>3894.431</c:v>
                </c:pt>
                <c:pt idx="177">
                  <c:v>3935.8319999999999</c:v>
                </c:pt>
                <c:pt idx="178">
                  <c:v>3926.4749999999999</c:v>
                </c:pt>
                <c:pt idx="179">
                  <c:v>3955.0419999999999</c:v>
                </c:pt>
                <c:pt idx="180">
                  <c:v>3924.2240000000002</c:v>
                </c:pt>
                <c:pt idx="181">
                  <c:v>3914.8020000000001</c:v>
                </c:pt>
                <c:pt idx="182">
                  <c:v>3902.1860000000001</c:v>
                </c:pt>
                <c:pt idx="183">
                  <c:v>3908.48</c:v>
                </c:pt>
                <c:pt idx="184">
                  <c:v>3939.8009999999999</c:v>
                </c:pt>
                <c:pt idx="185">
                  <c:v>3947.8809999999999</c:v>
                </c:pt>
                <c:pt idx="186">
                  <c:v>3862.377</c:v>
                </c:pt>
                <c:pt idx="187">
                  <c:v>3972.4969999999998</c:v>
                </c:pt>
                <c:pt idx="188">
                  <c:v>3934.489</c:v>
                </c:pt>
                <c:pt idx="189">
                  <c:v>3860.152</c:v>
                </c:pt>
                <c:pt idx="190">
                  <c:v>3954.576</c:v>
                </c:pt>
                <c:pt idx="191">
                  <c:v>3940.4430000000002</c:v>
                </c:pt>
                <c:pt idx="192">
                  <c:v>3949.232</c:v>
                </c:pt>
                <c:pt idx="193">
                  <c:v>3972.35</c:v>
                </c:pt>
                <c:pt idx="194">
                  <c:v>3948.7150000000001</c:v>
                </c:pt>
                <c:pt idx="195">
                  <c:v>3878.404</c:v>
                </c:pt>
                <c:pt idx="196">
                  <c:v>3954.395</c:v>
                </c:pt>
                <c:pt idx="197">
                  <c:v>3958.0210000000002</c:v>
                </c:pt>
                <c:pt idx="198">
                  <c:v>3946.6469999999999</c:v>
                </c:pt>
                <c:pt idx="199">
                  <c:v>3940.96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'03_EACO_Seeds(50)'!$B$2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'03_EACO_Seeds(50)'!$A$3:$A$202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'03_EACO_Seeds(50)'!$B$3:$B$202</c:f>
              <c:numCache>
                <c:formatCode>General</c:formatCode>
                <c:ptCount val="200"/>
                <c:pt idx="0">
                  <c:v>3939.0639999999999</c:v>
                </c:pt>
                <c:pt idx="1">
                  <c:v>3931.654</c:v>
                </c:pt>
                <c:pt idx="2">
                  <c:v>3961.944</c:v>
                </c:pt>
                <c:pt idx="3">
                  <c:v>3928.672</c:v>
                </c:pt>
                <c:pt idx="4">
                  <c:v>3869.2220000000002</c:v>
                </c:pt>
                <c:pt idx="5">
                  <c:v>3898.0120000000002</c:v>
                </c:pt>
                <c:pt idx="6">
                  <c:v>3966.8560000000002</c:v>
                </c:pt>
                <c:pt idx="7">
                  <c:v>3904.4609999999998</c:v>
                </c:pt>
                <c:pt idx="8">
                  <c:v>3918.0839999999998</c:v>
                </c:pt>
                <c:pt idx="9">
                  <c:v>3939.8009999999999</c:v>
                </c:pt>
                <c:pt idx="10">
                  <c:v>3702.627</c:v>
                </c:pt>
                <c:pt idx="11">
                  <c:v>3968.1489999999999</c:v>
                </c:pt>
                <c:pt idx="12">
                  <c:v>3943.9110000000001</c:v>
                </c:pt>
                <c:pt idx="13">
                  <c:v>3904.875</c:v>
                </c:pt>
                <c:pt idx="14">
                  <c:v>3873.2849999999999</c:v>
                </c:pt>
                <c:pt idx="15">
                  <c:v>3920.5540000000001</c:v>
                </c:pt>
                <c:pt idx="16">
                  <c:v>3943.5880000000002</c:v>
                </c:pt>
                <c:pt idx="17">
                  <c:v>3882.2930000000001</c:v>
                </c:pt>
                <c:pt idx="18">
                  <c:v>3970.7339999999999</c:v>
                </c:pt>
                <c:pt idx="19">
                  <c:v>3954.252</c:v>
                </c:pt>
                <c:pt idx="20">
                  <c:v>3681.3850000000002</c:v>
                </c:pt>
                <c:pt idx="21">
                  <c:v>3937.2930000000001</c:v>
                </c:pt>
                <c:pt idx="22">
                  <c:v>3952.6370000000002</c:v>
                </c:pt>
                <c:pt idx="23">
                  <c:v>3969.395</c:v>
                </c:pt>
                <c:pt idx="24">
                  <c:v>3953.0509999999999</c:v>
                </c:pt>
                <c:pt idx="25">
                  <c:v>3959.5650000000001</c:v>
                </c:pt>
                <c:pt idx="26">
                  <c:v>3908.39</c:v>
                </c:pt>
                <c:pt idx="27">
                  <c:v>3914.893</c:v>
                </c:pt>
                <c:pt idx="28">
                  <c:v>3927.518</c:v>
                </c:pt>
                <c:pt idx="29">
                  <c:v>3945.096</c:v>
                </c:pt>
                <c:pt idx="30">
                  <c:v>3732.0949999999998</c:v>
                </c:pt>
                <c:pt idx="31">
                  <c:v>3961.0390000000002</c:v>
                </c:pt>
                <c:pt idx="32">
                  <c:v>3948.2040000000002</c:v>
                </c:pt>
                <c:pt idx="33">
                  <c:v>3956.47</c:v>
                </c:pt>
                <c:pt idx="34">
                  <c:v>3887.0250000000001</c:v>
                </c:pt>
                <c:pt idx="35">
                  <c:v>3908.6860000000001</c:v>
                </c:pt>
                <c:pt idx="36">
                  <c:v>3921.3809999999999</c:v>
                </c:pt>
                <c:pt idx="37">
                  <c:v>3949.7489999999998</c:v>
                </c:pt>
                <c:pt idx="38">
                  <c:v>3957.5039999999999</c:v>
                </c:pt>
                <c:pt idx="39">
                  <c:v>3971.846</c:v>
                </c:pt>
                <c:pt idx="40">
                  <c:v>3959.0549999999998</c:v>
                </c:pt>
                <c:pt idx="41">
                  <c:v>3971.0569999999998</c:v>
                </c:pt>
                <c:pt idx="42">
                  <c:v>3903.22</c:v>
                </c:pt>
                <c:pt idx="43">
                  <c:v>3888.4949999999999</c:v>
                </c:pt>
                <c:pt idx="44">
                  <c:v>3927.703</c:v>
                </c:pt>
                <c:pt idx="45">
                  <c:v>3935.2730000000001</c:v>
                </c:pt>
                <c:pt idx="46">
                  <c:v>3955.4360000000001</c:v>
                </c:pt>
                <c:pt idx="47">
                  <c:v>3939.9180000000001</c:v>
                </c:pt>
                <c:pt idx="48">
                  <c:v>3935.509</c:v>
                </c:pt>
                <c:pt idx="49">
                  <c:v>3908.9070000000002</c:v>
                </c:pt>
                <c:pt idx="50">
                  <c:v>3970.7339999999999</c:v>
                </c:pt>
                <c:pt idx="51">
                  <c:v>3946.6129999999998</c:v>
                </c:pt>
                <c:pt idx="52">
                  <c:v>3949.232</c:v>
                </c:pt>
                <c:pt idx="53">
                  <c:v>3940.4430000000002</c:v>
                </c:pt>
                <c:pt idx="54">
                  <c:v>3887.6959999999999</c:v>
                </c:pt>
                <c:pt idx="55">
                  <c:v>3962.7719999999999</c:v>
                </c:pt>
                <c:pt idx="56">
                  <c:v>3821.2190000000001</c:v>
                </c:pt>
                <c:pt idx="57">
                  <c:v>3939.5949999999998</c:v>
                </c:pt>
                <c:pt idx="58">
                  <c:v>3966.8820000000001</c:v>
                </c:pt>
                <c:pt idx="59">
                  <c:v>3958.538</c:v>
                </c:pt>
                <c:pt idx="60">
                  <c:v>3972.027</c:v>
                </c:pt>
                <c:pt idx="61">
                  <c:v>3944.8809999999999</c:v>
                </c:pt>
                <c:pt idx="62">
                  <c:v>3949.232</c:v>
                </c:pt>
                <c:pt idx="63">
                  <c:v>3915.1909999999998</c:v>
                </c:pt>
                <c:pt idx="64">
                  <c:v>3940.96</c:v>
                </c:pt>
                <c:pt idx="65">
                  <c:v>3964.09</c:v>
                </c:pt>
                <c:pt idx="66">
                  <c:v>3889.6460000000002</c:v>
                </c:pt>
                <c:pt idx="67">
                  <c:v>3971.4630000000002</c:v>
                </c:pt>
                <c:pt idx="68">
                  <c:v>3863.212</c:v>
                </c:pt>
                <c:pt idx="69">
                  <c:v>3962.1570000000002</c:v>
                </c:pt>
                <c:pt idx="70">
                  <c:v>3964.2249999999999</c:v>
                </c:pt>
                <c:pt idx="71">
                  <c:v>3908.39</c:v>
                </c:pt>
                <c:pt idx="72">
                  <c:v>3923.386</c:v>
                </c:pt>
                <c:pt idx="73">
                  <c:v>3921.5230000000001</c:v>
                </c:pt>
                <c:pt idx="74">
                  <c:v>3960.393</c:v>
                </c:pt>
                <c:pt idx="75">
                  <c:v>3663.335</c:v>
                </c:pt>
                <c:pt idx="76">
                  <c:v>3956.47</c:v>
                </c:pt>
                <c:pt idx="77">
                  <c:v>3928.3490000000002</c:v>
                </c:pt>
                <c:pt idx="78">
                  <c:v>3883.0569999999998</c:v>
                </c:pt>
                <c:pt idx="79">
                  <c:v>3938.375</c:v>
                </c:pt>
                <c:pt idx="80">
                  <c:v>3949.82</c:v>
                </c:pt>
                <c:pt idx="81">
                  <c:v>3968.4720000000002</c:v>
                </c:pt>
                <c:pt idx="82">
                  <c:v>3918.72</c:v>
                </c:pt>
                <c:pt idx="83">
                  <c:v>3952.9859999999999</c:v>
                </c:pt>
                <c:pt idx="84">
                  <c:v>3969.7640000000001</c:v>
                </c:pt>
                <c:pt idx="85">
                  <c:v>3959.5720000000001</c:v>
                </c:pt>
                <c:pt idx="86">
                  <c:v>3970.4290000000001</c:v>
                </c:pt>
                <c:pt idx="87">
                  <c:v>3972.9960000000001</c:v>
                </c:pt>
                <c:pt idx="88">
                  <c:v>3906.7469999999998</c:v>
                </c:pt>
                <c:pt idx="89">
                  <c:v>3810.5540000000001</c:v>
                </c:pt>
                <c:pt idx="90">
                  <c:v>3970.4110000000001</c:v>
                </c:pt>
                <c:pt idx="91">
                  <c:v>3969.7640000000001</c:v>
                </c:pt>
                <c:pt idx="92">
                  <c:v>3958.777</c:v>
                </c:pt>
                <c:pt idx="93">
                  <c:v>3959.5720000000001</c:v>
                </c:pt>
                <c:pt idx="94">
                  <c:v>3923.875</c:v>
                </c:pt>
                <c:pt idx="95">
                  <c:v>3962.9780000000001</c:v>
                </c:pt>
                <c:pt idx="96">
                  <c:v>3969.5830000000001</c:v>
                </c:pt>
                <c:pt idx="97">
                  <c:v>3946.846</c:v>
                </c:pt>
                <c:pt idx="98">
                  <c:v>3844.2829999999999</c:v>
                </c:pt>
                <c:pt idx="99">
                  <c:v>3957.2779999999998</c:v>
                </c:pt>
                <c:pt idx="100">
                  <c:v>3904.808</c:v>
                </c:pt>
                <c:pt idx="101">
                  <c:v>3968.8780000000002</c:v>
                </c:pt>
                <c:pt idx="102">
                  <c:v>3883.5740000000001</c:v>
                </c:pt>
                <c:pt idx="103">
                  <c:v>3921.3139999999999</c:v>
                </c:pt>
                <c:pt idx="104">
                  <c:v>3852.835</c:v>
                </c:pt>
                <c:pt idx="105">
                  <c:v>3930.779</c:v>
                </c:pt>
                <c:pt idx="106">
                  <c:v>3930.62</c:v>
                </c:pt>
                <c:pt idx="107">
                  <c:v>3841.9380000000001</c:v>
                </c:pt>
                <c:pt idx="108">
                  <c:v>3949.5219999999999</c:v>
                </c:pt>
                <c:pt idx="109">
                  <c:v>3966.3519999999999</c:v>
                </c:pt>
                <c:pt idx="110">
                  <c:v>3885.125</c:v>
                </c:pt>
                <c:pt idx="111">
                  <c:v>3920.154</c:v>
                </c:pt>
                <c:pt idx="112">
                  <c:v>3890.4079999999999</c:v>
                </c:pt>
                <c:pt idx="113">
                  <c:v>3916.145</c:v>
                </c:pt>
                <c:pt idx="114">
                  <c:v>3971.38</c:v>
                </c:pt>
                <c:pt idx="115">
                  <c:v>3933.364</c:v>
                </c:pt>
                <c:pt idx="116">
                  <c:v>3964.9169999999999</c:v>
                </c:pt>
                <c:pt idx="117">
                  <c:v>3905.92</c:v>
                </c:pt>
                <c:pt idx="118">
                  <c:v>3910.0709999999999</c:v>
                </c:pt>
                <c:pt idx="119">
                  <c:v>3929.2539999999999</c:v>
                </c:pt>
                <c:pt idx="120">
                  <c:v>3860.9490000000001</c:v>
                </c:pt>
                <c:pt idx="121">
                  <c:v>3741.4009999999998</c:v>
                </c:pt>
                <c:pt idx="122">
                  <c:v>3943.0279999999998</c:v>
                </c:pt>
                <c:pt idx="123">
                  <c:v>3949.232</c:v>
                </c:pt>
                <c:pt idx="124">
                  <c:v>3928.7220000000002</c:v>
                </c:pt>
                <c:pt idx="125">
                  <c:v>3966.5329999999999</c:v>
                </c:pt>
                <c:pt idx="126">
                  <c:v>3972.35</c:v>
                </c:pt>
                <c:pt idx="127">
                  <c:v>3966.5329999999999</c:v>
                </c:pt>
                <c:pt idx="128">
                  <c:v>3894.431</c:v>
                </c:pt>
                <c:pt idx="129">
                  <c:v>3839.509</c:v>
                </c:pt>
                <c:pt idx="130">
                  <c:v>3960.0889999999999</c:v>
                </c:pt>
                <c:pt idx="131">
                  <c:v>3824.4470000000001</c:v>
                </c:pt>
                <c:pt idx="132">
                  <c:v>3732.1489999999999</c:v>
                </c:pt>
                <c:pt idx="133">
                  <c:v>3952.8049999999998</c:v>
                </c:pt>
                <c:pt idx="134">
                  <c:v>3741.6190000000001</c:v>
                </c:pt>
                <c:pt idx="135">
                  <c:v>3910.3020000000001</c:v>
                </c:pt>
                <c:pt idx="136">
                  <c:v>3865.4789999999998</c:v>
                </c:pt>
                <c:pt idx="137">
                  <c:v>3959.915</c:v>
                </c:pt>
                <c:pt idx="138">
                  <c:v>3893.2</c:v>
                </c:pt>
                <c:pt idx="139">
                  <c:v>3706.26</c:v>
                </c:pt>
                <c:pt idx="140">
                  <c:v>3828.567</c:v>
                </c:pt>
                <c:pt idx="141">
                  <c:v>3841.6979999999999</c:v>
                </c:pt>
                <c:pt idx="142">
                  <c:v>3924.5369999999998</c:v>
                </c:pt>
                <c:pt idx="143">
                  <c:v>3706.7620000000002</c:v>
                </c:pt>
                <c:pt idx="144">
                  <c:v>3969.1179999999999</c:v>
                </c:pt>
                <c:pt idx="145">
                  <c:v>3916.056</c:v>
                </c:pt>
                <c:pt idx="146">
                  <c:v>3886.6759999999999</c:v>
                </c:pt>
                <c:pt idx="147">
                  <c:v>3912.009</c:v>
                </c:pt>
                <c:pt idx="148">
                  <c:v>3960.509</c:v>
                </c:pt>
                <c:pt idx="149">
                  <c:v>3882.4609999999998</c:v>
                </c:pt>
                <c:pt idx="150">
                  <c:v>3938.12</c:v>
                </c:pt>
                <c:pt idx="151">
                  <c:v>3890.9029999999998</c:v>
                </c:pt>
                <c:pt idx="152">
                  <c:v>3899.6010000000001</c:v>
                </c:pt>
                <c:pt idx="153">
                  <c:v>3944.0619999999999</c:v>
                </c:pt>
                <c:pt idx="154">
                  <c:v>3933.6869999999999</c:v>
                </c:pt>
                <c:pt idx="155">
                  <c:v>3721.4110000000001</c:v>
                </c:pt>
                <c:pt idx="156">
                  <c:v>3874.1990000000001</c:v>
                </c:pt>
                <c:pt idx="157">
                  <c:v>3907.5360000000001</c:v>
                </c:pt>
                <c:pt idx="158">
                  <c:v>3927.518</c:v>
                </c:pt>
                <c:pt idx="159">
                  <c:v>3934.239</c:v>
                </c:pt>
                <c:pt idx="160">
                  <c:v>3909.9409999999998</c:v>
                </c:pt>
                <c:pt idx="161">
                  <c:v>3972.4969999999998</c:v>
                </c:pt>
                <c:pt idx="162">
                  <c:v>3966.8560000000002</c:v>
                </c:pt>
                <c:pt idx="163">
                  <c:v>3962.674</c:v>
                </c:pt>
                <c:pt idx="164">
                  <c:v>3905.1309999999999</c:v>
                </c:pt>
                <c:pt idx="165">
                  <c:v>3971.98</c:v>
                </c:pt>
                <c:pt idx="166">
                  <c:v>3964.7420000000002</c:v>
                </c:pt>
                <c:pt idx="167">
                  <c:v>3971.0569999999998</c:v>
                </c:pt>
                <c:pt idx="168">
                  <c:v>3856.88</c:v>
                </c:pt>
                <c:pt idx="169">
                  <c:v>3877.7539999999999</c:v>
                </c:pt>
                <c:pt idx="170">
                  <c:v>3928.491</c:v>
                </c:pt>
                <c:pt idx="171">
                  <c:v>3970.4110000000001</c:v>
                </c:pt>
                <c:pt idx="172">
                  <c:v>3933.3890000000001</c:v>
                </c:pt>
                <c:pt idx="173">
                  <c:v>3972.35</c:v>
                </c:pt>
                <c:pt idx="174">
                  <c:v>3885.5390000000002</c:v>
                </c:pt>
                <c:pt idx="175">
                  <c:v>3917.6959999999999</c:v>
                </c:pt>
                <c:pt idx="176">
                  <c:v>3905.7420000000002</c:v>
                </c:pt>
                <c:pt idx="177">
                  <c:v>3820.87</c:v>
                </c:pt>
                <c:pt idx="178">
                  <c:v>3964.7420000000002</c:v>
                </c:pt>
                <c:pt idx="179">
                  <c:v>3784.52</c:v>
                </c:pt>
                <c:pt idx="180">
                  <c:v>3952.9859999999999</c:v>
                </c:pt>
                <c:pt idx="181">
                  <c:v>3908.6619999999998</c:v>
                </c:pt>
                <c:pt idx="182">
                  <c:v>3968.4720000000002</c:v>
                </c:pt>
                <c:pt idx="183">
                  <c:v>3926.2539999999999</c:v>
                </c:pt>
                <c:pt idx="184">
                  <c:v>3911.2719999999999</c:v>
                </c:pt>
                <c:pt idx="185">
                  <c:v>3949.431</c:v>
                </c:pt>
                <c:pt idx="186">
                  <c:v>3958.4540000000002</c:v>
                </c:pt>
                <c:pt idx="187">
                  <c:v>3972.9960000000001</c:v>
                </c:pt>
                <c:pt idx="188">
                  <c:v>3947.7890000000002</c:v>
                </c:pt>
                <c:pt idx="189">
                  <c:v>3943.2910000000002</c:v>
                </c:pt>
                <c:pt idx="190">
                  <c:v>3965.24</c:v>
                </c:pt>
                <c:pt idx="191">
                  <c:v>3971.5219999999999</c:v>
                </c:pt>
                <c:pt idx="192">
                  <c:v>3883.277</c:v>
                </c:pt>
                <c:pt idx="193">
                  <c:v>3926.2539999999999</c:v>
                </c:pt>
                <c:pt idx="194">
                  <c:v>3906.8389999999999</c:v>
                </c:pt>
                <c:pt idx="195">
                  <c:v>3957.5039999999999</c:v>
                </c:pt>
                <c:pt idx="196">
                  <c:v>3906.8389999999999</c:v>
                </c:pt>
                <c:pt idx="197">
                  <c:v>3934.239</c:v>
                </c:pt>
                <c:pt idx="198">
                  <c:v>3964.5940000000001</c:v>
                </c:pt>
                <c:pt idx="199">
                  <c:v>3971.5219999999999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2647003141000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'03_EACO_Seeds(50)'!$L$2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'03_EACO_Seeds(50)'!$K$3:$K$202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'03_EACO_Seeds(50)'!$L$3:$L$202</c:f>
              <c:numCache>
                <c:formatCode>General</c:formatCode>
                <c:ptCount val="200"/>
                <c:pt idx="0">
                  <c:v>3939.0639999999999</c:v>
                </c:pt>
                <c:pt idx="1">
                  <c:v>3859.5650000000001</c:v>
                </c:pt>
                <c:pt idx="2">
                  <c:v>3968.3609999999999</c:v>
                </c:pt>
                <c:pt idx="3">
                  <c:v>3724.7170000000001</c:v>
                </c:pt>
                <c:pt idx="4">
                  <c:v>3945.23</c:v>
                </c:pt>
                <c:pt idx="5">
                  <c:v>3961.944</c:v>
                </c:pt>
                <c:pt idx="6">
                  <c:v>3861.9740000000002</c:v>
                </c:pt>
                <c:pt idx="7">
                  <c:v>3967.9940000000001</c:v>
                </c:pt>
                <c:pt idx="8">
                  <c:v>3785.0059999999999</c:v>
                </c:pt>
                <c:pt idx="9">
                  <c:v>3937.59</c:v>
                </c:pt>
                <c:pt idx="10">
                  <c:v>3943.0279999999998</c:v>
                </c:pt>
                <c:pt idx="11">
                  <c:v>3958.777</c:v>
                </c:pt>
                <c:pt idx="12">
                  <c:v>3954.5120000000002</c:v>
                </c:pt>
                <c:pt idx="13">
                  <c:v>3925.4009999999998</c:v>
                </c:pt>
                <c:pt idx="14">
                  <c:v>3962.7719999999999</c:v>
                </c:pt>
                <c:pt idx="15">
                  <c:v>3803.9569999999999</c:v>
                </c:pt>
                <c:pt idx="16">
                  <c:v>3928.1019999999999</c:v>
                </c:pt>
                <c:pt idx="17">
                  <c:v>3943.2649999999999</c:v>
                </c:pt>
                <c:pt idx="18">
                  <c:v>3923.386</c:v>
                </c:pt>
                <c:pt idx="19">
                  <c:v>3959.5720000000001</c:v>
                </c:pt>
                <c:pt idx="20">
                  <c:v>3841.181</c:v>
                </c:pt>
                <c:pt idx="21">
                  <c:v>3917.1790000000001</c:v>
                </c:pt>
                <c:pt idx="22">
                  <c:v>3955.4360000000001</c:v>
                </c:pt>
                <c:pt idx="23">
                  <c:v>3947.5830000000001</c:v>
                </c:pt>
                <c:pt idx="24">
                  <c:v>3887.7979999999998</c:v>
                </c:pt>
                <c:pt idx="25">
                  <c:v>3925.8139999999999</c:v>
                </c:pt>
                <c:pt idx="26">
                  <c:v>3880.239</c:v>
                </c:pt>
                <c:pt idx="27">
                  <c:v>3943.5450000000001</c:v>
                </c:pt>
                <c:pt idx="28">
                  <c:v>3970.9459999999999</c:v>
                </c:pt>
                <c:pt idx="29">
                  <c:v>3972.35</c:v>
                </c:pt>
                <c:pt idx="30">
                  <c:v>3838.924</c:v>
                </c:pt>
                <c:pt idx="31">
                  <c:v>3922.5819999999999</c:v>
                </c:pt>
                <c:pt idx="32">
                  <c:v>3962.4479999999999</c:v>
                </c:pt>
                <c:pt idx="33">
                  <c:v>3808.1619999999998</c:v>
                </c:pt>
                <c:pt idx="34">
                  <c:v>3971.0569999999998</c:v>
                </c:pt>
                <c:pt idx="35">
                  <c:v>3915.6149999999998</c:v>
                </c:pt>
                <c:pt idx="36">
                  <c:v>3962.1570000000002</c:v>
                </c:pt>
                <c:pt idx="37">
                  <c:v>3928.0349999999999</c:v>
                </c:pt>
                <c:pt idx="38">
                  <c:v>3875.3020000000001</c:v>
                </c:pt>
                <c:pt idx="39">
                  <c:v>3952.482</c:v>
                </c:pt>
                <c:pt idx="40">
                  <c:v>3799.4209999999998</c:v>
                </c:pt>
                <c:pt idx="41">
                  <c:v>3954.692</c:v>
                </c:pt>
                <c:pt idx="42">
                  <c:v>3840.9180000000001</c:v>
                </c:pt>
                <c:pt idx="43">
                  <c:v>3956.1909999999998</c:v>
                </c:pt>
                <c:pt idx="44">
                  <c:v>3957.51</c:v>
                </c:pt>
                <c:pt idx="45">
                  <c:v>3962.1570000000002</c:v>
                </c:pt>
                <c:pt idx="46">
                  <c:v>3852.0369999999998</c:v>
                </c:pt>
                <c:pt idx="47">
                  <c:v>3972.35</c:v>
                </c:pt>
                <c:pt idx="48">
                  <c:v>3950.2660000000001</c:v>
                </c:pt>
                <c:pt idx="49">
                  <c:v>3905.2629999999999</c:v>
                </c:pt>
                <c:pt idx="50">
                  <c:v>3971.5219999999999</c:v>
                </c:pt>
                <c:pt idx="51">
                  <c:v>3926.152</c:v>
                </c:pt>
                <c:pt idx="52">
                  <c:v>3960.393</c:v>
                </c:pt>
                <c:pt idx="53">
                  <c:v>3938.741</c:v>
                </c:pt>
                <c:pt idx="54">
                  <c:v>3952.3339999999998</c:v>
                </c:pt>
                <c:pt idx="55">
                  <c:v>3966.8560000000002</c:v>
                </c:pt>
                <c:pt idx="56">
                  <c:v>3910.1210000000001</c:v>
                </c:pt>
                <c:pt idx="57">
                  <c:v>3972.9960000000001</c:v>
                </c:pt>
                <c:pt idx="58">
                  <c:v>3904.94</c:v>
                </c:pt>
                <c:pt idx="59">
                  <c:v>3943.5880000000002</c:v>
                </c:pt>
                <c:pt idx="60">
                  <c:v>3790.4079999999999</c:v>
                </c:pt>
                <c:pt idx="61">
                  <c:v>3918.7289999999998</c:v>
                </c:pt>
                <c:pt idx="62">
                  <c:v>3893.9270000000001</c:v>
                </c:pt>
                <c:pt idx="63">
                  <c:v>3954.0210000000002</c:v>
                </c:pt>
                <c:pt idx="64">
                  <c:v>3972.6729999999998</c:v>
                </c:pt>
                <c:pt idx="65">
                  <c:v>3955.5450000000001</c:v>
                </c:pt>
                <c:pt idx="66">
                  <c:v>3970.7339999999999</c:v>
                </c:pt>
                <c:pt idx="67">
                  <c:v>3809.127</c:v>
                </c:pt>
                <c:pt idx="68">
                  <c:v>3969.395</c:v>
                </c:pt>
                <c:pt idx="69">
                  <c:v>3793.6170000000002</c:v>
                </c:pt>
                <c:pt idx="70">
                  <c:v>3796.498</c:v>
                </c:pt>
                <c:pt idx="71">
                  <c:v>3957.4839999999999</c:v>
                </c:pt>
                <c:pt idx="72">
                  <c:v>3934.8119999999999</c:v>
                </c:pt>
                <c:pt idx="73">
                  <c:v>3894.2249999999999</c:v>
                </c:pt>
                <c:pt idx="74">
                  <c:v>3846.8679999999999</c:v>
                </c:pt>
                <c:pt idx="75">
                  <c:v>3939.2060000000001</c:v>
                </c:pt>
                <c:pt idx="76">
                  <c:v>3888.2269999999999</c:v>
                </c:pt>
                <c:pt idx="77">
                  <c:v>3797.2359999999999</c:v>
                </c:pt>
                <c:pt idx="78">
                  <c:v>3940.8220000000001</c:v>
                </c:pt>
                <c:pt idx="79">
                  <c:v>3928.491</c:v>
                </c:pt>
                <c:pt idx="80">
                  <c:v>3970.7339999999999</c:v>
                </c:pt>
                <c:pt idx="81">
                  <c:v>3853.6480000000001</c:v>
                </c:pt>
                <c:pt idx="82">
                  <c:v>3960.7159999999999</c:v>
                </c:pt>
                <c:pt idx="83">
                  <c:v>3896.7289999999998</c:v>
                </c:pt>
                <c:pt idx="84">
                  <c:v>3901.3449999999998</c:v>
                </c:pt>
                <c:pt idx="85">
                  <c:v>3874.268</c:v>
                </c:pt>
                <c:pt idx="86">
                  <c:v>3969.1179999999999</c:v>
                </c:pt>
                <c:pt idx="87">
                  <c:v>3810.6779999999999</c:v>
                </c:pt>
                <c:pt idx="88">
                  <c:v>3931.2579999999998</c:v>
                </c:pt>
                <c:pt idx="89">
                  <c:v>3962.1570000000002</c:v>
                </c:pt>
                <c:pt idx="90">
                  <c:v>3967.3270000000002</c:v>
                </c:pt>
                <c:pt idx="91">
                  <c:v>3921.3139999999999</c:v>
                </c:pt>
                <c:pt idx="92">
                  <c:v>3850.5169999999998</c:v>
                </c:pt>
                <c:pt idx="93">
                  <c:v>3924.1979999999999</c:v>
                </c:pt>
                <c:pt idx="94">
                  <c:v>3958.0210000000002</c:v>
                </c:pt>
                <c:pt idx="95">
                  <c:v>3954.0210000000002</c:v>
                </c:pt>
                <c:pt idx="96">
                  <c:v>3966.5590000000002</c:v>
                </c:pt>
                <c:pt idx="97">
                  <c:v>3502.02</c:v>
                </c:pt>
                <c:pt idx="98">
                  <c:v>3856.5430000000001</c:v>
                </c:pt>
                <c:pt idx="99">
                  <c:v>3953.3679999999999</c:v>
                </c:pt>
                <c:pt idx="100">
                  <c:v>3885.7420000000002</c:v>
                </c:pt>
                <c:pt idx="101">
                  <c:v>3918.212</c:v>
                </c:pt>
                <c:pt idx="102">
                  <c:v>3952.4560000000001</c:v>
                </c:pt>
                <c:pt idx="103">
                  <c:v>3919.0430000000001</c:v>
                </c:pt>
                <c:pt idx="104">
                  <c:v>3898.9560000000001</c:v>
                </c:pt>
                <c:pt idx="105">
                  <c:v>3906.3220000000001</c:v>
                </c:pt>
                <c:pt idx="106">
                  <c:v>3951.817</c:v>
                </c:pt>
                <c:pt idx="107">
                  <c:v>3863.7660000000001</c:v>
                </c:pt>
                <c:pt idx="108">
                  <c:v>3710.1689999999999</c:v>
                </c:pt>
                <c:pt idx="109">
                  <c:v>3970.4110000000001</c:v>
                </c:pt>
                <c:pt idx="110">
                  <c:v>3947.4659999999999</c:v>
                </c:pt>
                <c:pt idx="111">
                  <c:v>3970.7339999999999</c:v>
                </c:pt>
                <c:pt idx="112">
                  <c:v>3961.3879999999999</c:v>
                </c:pt>
                <c:pt idx="113">
                  <c:v>3962.1570000000002</c:v>
                </c:pt>
                <c:pt idx="114">
                  <c:v>3966.8820000000001</c:v>
                </c:pt>
                <c:pt idx="115">
                  <c:v>3953.2829999999999</c:v>
                </c:pt>
                <c:pt idx="116">
                  <c:v>3951.817</c:v>
                </c:pt>
                <c:pt idx="117">
                  <c:v>3965.7759999999998</c:v>
                </c:pt>
                <c:pt idx="118">
                  <c:v>3930.62</c:v>
                </c:pt>
                <c:pt idx="119">
                  <c:v>3870.866</c:v>
                </c:pt>
                <c:pt idx="120">
                  <c:v>3972.35</c:v>
                </c:pt>
                <c:pt idx="121">
                  <c:v>3787.93</c:v>
                </c:pt>
                <c:pt idx="122">
                  <c:v>3929.9</c:v>
                </c:pt>
                <c:pt idx="123">
                  <c:v>3910.9639999999999</c:v>
                </c:pt>
                <c:pt idx="124">
                  <c:v>3883.5740000000001</c:v>
                </c:pt>
                <c:pt idx="125">
                  <c:v>3852.576</c:v>
                </c:pt>
                <c:pt idx="126">
                  <c:v>3886.5079999999998</c:v>
                </c:pt>
                <c:pt idx="127">
                  <c:v>3954.0210000000002</c:v>
                </c:pt>
                <c:pt idx="128">
                  <c:v>3889.261</c:v>
                </c:pt>
                <c:pt idx="129">
                  <c:v>3962.674</c:v>
                </c:pt>
                <c:pt idx="130">
                  <c:v>3921.3139999999999</c:v>
                </c:pt>
                <c:pt idx="131">
                  <c:v>3946.1990000000001</c:v>
                </c:pt>
                <c:pt idx="132">
                  <c:v>3943.5450000000001</c:v>
                </c:pt>
                <c:pt idx="133">
                  <c:v>3947.4659999999999</c:v>
                </c:pt>
                <c:pt idx="134">
                  <c:v>3949.232</c:v>
                </c:pt>
                <c:pt idx="135">
                  <c:v>3967.8440000000001</c:v>
                </c:pt>
                <c:pt idx="136">
                  <c:v>3896.4989999999998</c:v>
                </c:pt>
                <c:pt idx="137">
                  <c:v>3751.8620000000001</c:v>
                </c:pt>
                <c:pt idx="138">
                  <c:v>3958.777</c:v>
                </c:pt>
                <c:pt idx="139">
                  <c:v>3917.1149999999998</c:v>
                </c:pt>
                <c:pt idx="140">
                  <c:v>3965.259</c:v>
                </c:pt>
                <c:pt idx="141">
                  <c:v>3962.674</c:v>
                </c:pt>
                <c:pt idx="142">
                  <c:v>3929.069</c:v>
                </c:pt>
                <c:pt idx="143">
                  <c:v>3970.7339999999999</c:v>
                </c:pt>
                <c:pt idx="144">
                  <c:v>3965.7049999999999</c:v>
                </c:pt>
                <c:pt idx="145">
                  <c:v>3933.893</c:v>
                </c:pt>
                <c:pt idx="146">
                  <c:v>3952.7530000000002</c:v>
                </c:pt>
                <c:pt idx="147">
                  <c:v>3969.5830000000001</c:v>
                </c:pt>
                <c:pt idx="148">
                  <c:v>3938.8919999999998</c:v>
                </c:pt>
                <c:pt idx="149">
                  <c:v>3891.5079999999998</c:v>
                </c:pt>
                <c:pt idx="150">
                  <c:v>3971.4630000000002</c:v>
                </c:pt>
                <c:pt idx="151">
                  <c:v>3895.4119999999998</c:v>
                </c:pt>
                <c:pt idx="152">
                  <c:v>3829.6280000000002</c:v>
                </c:pt>
                <c:pt idx="153">
                  <c:v>3969.1179999999999</c:v>
                </c:pt>
                <c:pt idx="154">
                  <c:v>3927.703</c:v>
                </c:pt>
                <c:pt idx="155">
                  <c:v>3855.6559999999999</c:v>
                </c:pt>
                <c:pt idx="156">
                  <c:v>3943.6790000000001</c:v>
                </c:pt>
                <c:pt idx="157">
                  <c:v>3931.1370000000002</c:v>
                </c:pt>
                <c:pt idx="158">
                  <c:v>3942.9679999999998</c:v>
                </c:pt>
                <c:pt idx="159">
                  <c:v>3896.4870000000001</c:v>
                </c:pt>
                <c:pt idx="160">
                  <c:v>3968.3609999999999</c:v>
                </c:pt>
                <c:pt idx="161">
                  <c:v>3917.1149999999998</c:v>
                </c:pt>
                <c:pt idx="162">
                  <c:v>3897.5329999999999</c:v>
                </c:pt>
                <c:pt idx="163">
                  <c:v>3851.2449999999999</c:v>
                </c:pt>
                <c:pt idx="164">
                  <c:v>3941.1460000000002</c:v>
                </c:pt>
                <c:pt idx="165">
                  <c:v>3966.21</c:v>
                </c:pt>
                <c:pt idx="166">
                  <c:v>3884.0909999999999</c:v>
                </c:pt>
                <c:pt idx="167">
                  <c:v>3967.8440000000001</c:v>
                </c:pt>
                <c:pt idx="168">
                  <c:v>3788.6680000000001</c:v>
                </c:pt>
                <c:pt idx="169">
                  <c:v>3883.1559999999999</c:v>
                </c:pt>
                <c:pt idx="170">
                  <c:v>3936.3069999999998</c:v>
                </c:pt>
                <c:pt idx="171">
                  <c:v>3945.3209999999999</c:v>
                </c:pt>
                <c:pt idx="172">
                  <c:v>3964.09</c:v>
                </c:pt>
                <c:pt idx="173">
                  <c:v>3971.98</c:v>
                </c:pt>
                <c:pt idx="174">
                  <c:v>3972.9960000000001</c:v>
                </c:pt>
                <c:pt idx="175">
                  <c:v>3871.8449999999998</c:v>
                </c:pt>
                <c:pt idx="176">
                  <c:v>3842.6889999999999</c:v>
                </c:pt>
                <c:pt idx="177">
                  <c:v>3881.3090000000002</c:v>
                </c:pt>
                <c:pt idx="178">
                  <c:v>3958.538</c:v>
                </c:pt>
                <c:pt idx="179">
                  <c:v>3949.7280000000001</c:v>
                </c:pt>
                <c:pt idx="180">
                  <c:v>3919.3919999999998</c:v>
                </c:pt>
                <c:pt idx="181">
                  <c:v>3968.3609999999999</c:v>
                </c:pt>
                <c:pt idx="182">
                  <c:v>3784.9290000000001</c:v>
                </c:pt>
                <c:pt idx="183">
                  <c:v>3923.875</c:v>
                </c:pt>
                <c:pt idx="184">
                  <c:v>3969.1439999999998</c:v>
                </c:pt>
                <c:pt idx="185">
                  <c:v>3930.1030000000001</c:v>
                </c:pt>
                <c:pt idx="186">
                  <c:v>3933.7779999999998</c:v>
                </c:pt>
                <c:pt idx="187">
                  <c:v>3960.2379999999998</c:v>
                </c:pt>
                <c:pt idx="188">
                  <c:v>3782.2429999999999</c:v>
                </c:pt>
                <c:pt idx="189">
                  <c:v>3952.8510000000001</c:v>
                </c:pt>
                <c:pt idx="190">
                  <c:v>3966.8560000000002</c:v>
                </c:pt>
                <c:pt idx="191">
                  <c:v>3908.3130000000001</c:v>
                </c:pt>
                <c:pt idx="192">
                  <c:v>3953.2829999999999</c:v>
                </c:pt>
                <c:pt idx="193">
                  <c:v>3962.1570000000002</c:v>
                </c:pt>
                <c:pt idx="194">
                  <c:v>3964.7420000000002</c:v>
                </c:pt>
                <c:pt idx="195">
                  <c:v>3970.7339999999999</c:v>
                </c:pt>
                <c:pt idx="196">
                  <c:v>3912.5259999999998</c:v>
                </c:pt>
                <c:pt idx="197">
                  <c:v>3941.9940000000001</c:v>
                </c:pt>
                <c:pt idx="198">
                  <c:v>3970.4110000000001</c:v>
                </c:pt>
                <c:pt idx="199">
                  <c:v>3931.654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3193451228432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CA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'04_EACO_Seeds(75)'!$B$2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'04_EACO_Seeds(75)'!$A$3:$A$202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'04_EACO_Seeds(75)'!$B$3:$B$202</c:f>
              <c:numCache>
                <c:formatCode>General</c:formatCode>
                <c:ptCount val="200"/>
                <c:pt idx="0">
                  <c:v>3843.7660000000001</c:v>
                </c:pt>
                <c:pt idx="1">
                  <c:v>3939.0140000000001</c:v>
                </c:pt>
                <c:pt idx="2">
                  <c:v>3857.8890000000001</c:v>
                </c:pt>
                <c:pt idx="3">
                  <c:v>3871.018</c:v>
                </c:pt>
                <c:pt idx="4">
                  <c:v>3922.9969999999998</c:v>
                </c:pt>
                <c:pt idx="5">
                  <c:v>3949.7489999999998</c:v>
                </c:pt>
                <c:pt idx="6">
                  <c:v>3972.35</c:v>
                </c:pt>
                <c:pt idx="7">
                  <c:v>3949.232</c:v>
                </c:pt>
                <c:pt idx="8">
                  <c:v>3910.2379999999998</c:v>
                </c:pt>
                <c:pt idx="9">
                  <c:v>3847.5619999999999</c:v>
                </c:pt>
                <c:pt idx="10">
                  <c:v>3918.7289999999998</c:v>
                </c:pt>
                <c:pt idx="11">
                  <c:v>3927.518</c:v>
                </c:pt>
                <c:pt idx="12">
                  <c:v>3940.3820000000001</c:v>
                </c:pt>
                <c:pt idx="13">
                  <c:v>3951.6669999999999</c:v>
                </c:pt>
                <c:pt idx="14">
                  <c:v>3958.538</c:v>
                </c:pt>
                <c:pt idx="15">
                  <c:v>3972.35</c:v>
                </c:pt>
                <c:pt idx="16">
                  <c:v>3937.4479999999999</c:v>
                </c:pt>
                <c:pt idx="17">
                  <c:v>3958.0210000000002</c:v>
                </c:pt>
                <c:pt idx="18">
                  <c:v>3937.3409999999999</c:v>
                </c:pt>
                <c:pt idx="19">
                  <c:v>3950.6080000000002</c:v>
                </c:pt>
                <c:pt idx="20">
                  <c:v>3914.826</c:v>
                </c:pt>
                <c:pt idx="21">
                  <c:v>3913.808</c:v>
                </c:pt>
                <c:pt idx="22">
                  <c:v>3880.0450000000001</c:v>
                </c:pt>
                <c:pt idx="23">
                  <c:v>3864.3490000000002</c:v>
                </c:pt>
                <c:pt idx="24">
                  <c:v>3960.212</c:v>
                </c:pt>
                <c:pt idx="25">
                  <c:v>3960.8330000000001</c:v>
                </c:pt>
                <c:pt idx="26">
                  <c:v>3962.9780000000001</c:v>
                </c:pt>
                <c:pt idx="27">
                  <c:v>3861.3429999999998</c:v>
                </c:pt>
                <c:pt idx="28">
                  <c:v>3902.8339999999998</c:v>
                </c:pt>
                <c:pt idx="29">
                  <c:v>3924.29</c:v>
                </c:pt>
                <c:pt idx="30">
                  <c:v>3970.4110000000001</c:v>
                </c:pt>
                <c:pt idx="31">
                  <c:v>3927.0010000000002</c:v>
                </c:pt>
                <c:pt idx="32">
                  <c:v>3956.1909999999998</c:v>
                </c:pt>
                <c:pt idx="33">
                  <c:v>3946.13</c:v>
                </c:pt>
                <c:pt idx="34">
                  <c:v>3943.2649999999999</c:v>
                </c:pt>
                <c:pt idx="35">
                  <c:v>3949.5219999999999</c:v>
                </c:pt>
                <c:pt idx="36">
                  <c:v>3971.0569999999998</c:v>
                </c:pt>
                <c:pt idx="37">
                  <c:v>3881.5059999999999</c:v>
                </c:pt>
                <c:pt idx="38">
                  <c:v>3844.2829999999999</c:v>
                </c:pt>
                <c:pt idx="39">
                  <c:v>3958.0659999999998</c:v>
                </c:pt>
                <c:pt idx="40">
                  <c:v>3961.0650000000001</c:v>
                </c:pt>
                <c:pt idx="41">
                  <c:v>3741.2370000000001</c:v>
                </c:pt>
                <c:pt idx="42">
                  <c:v>3879.9250000000002</c:v>
                </c:pt>
                <c:pt idx="43">
                  <c:v>3908.04</c:v>
                </c:pt>
                <c:pt idx="44">
                  <c:v>3903.192</c:v>
                </c:pt>
                <c:pt idx="45">
                  <c:v>3958.4540000000002</c:v>
                </c:pt>
                <c:pt idx="46">
                  <c:v>3915.6280000000002</c:v>
                </c:pt>
                <c:pt idx="47">
                  <c:v>3914.5030000000002</c:v>
                </c:pt>
                <c:pt idx="48">
                  <c:v>3957.1869999999999</c:v>
                </c:pt>
                <c:pt idx="49">
                  <c:v>3958.0210000000002</c:v>
                </c:pt>
                <c:pt idx="50">
                  <c:v>3942.3870000000002</c:v>
                </c:pt>
                <c:pt idx="51">
                  <c:v>3957.5039999999999</c:v>
                </c:pt>
                <c:pt idx="52">
                  <c:v>3973.0140000000001</c:v>
                </c:pt>
                <c:pt idx="53">
                  <c:v>3945.527</c:v>
                </c:pt>
                <c:pt idx="54">
                  <c:v>3817.9160000000002</c:v>
                </c:pt>
                <c:pt idx="55">
                  <c:v>3845.1689999999999</c:v>
                </c:pt>
                <c:pt idx="56">
                  <c:v>3926.799</c:v>
                </c:pt>
                <c:pt idx="57">
                  <c:v>3863.5349999999999</c:v>
                </c:pt>
                <c:pt idx="58">
                  <c:v>3908.9589999999998</c:v>
                </c:pt>
                <c:pt idx="59">
                  <c:v>3783.4490000000001</c:v>
                </c:pt>
                <c:pt idx="60">
                  <c:v>3916.3919999999998</c:v>
                </c:pt>
                <c:pt idx="61">
                  <c:v>3921.3139999999999</c:v>
                </c:pt>
                <c:pt idx="62">
                  <c:v>3973.0140000000001</c:v>
                </c:pt>
                <c:pt idx="63">
                  <c:v>3961.7109999999998</c:v>
                </c:pt>
                <c:pt idx="64">
                  <c:v>3958.538</c:v>
                </c:pt>
                <c:pt idx="65">
                  <c:v>3927.518</c:v>
                </c:pt>
                <c:pt idx="66">
                  <c:v>3933.2469999999998</c:v>
                </c:pt>
                <c:pt idx="67">
                  <c:v>3848.3620000000001</c:v>
                </c:pt>
                <c:pt idx="68">
                  <c:v>3938.8319999999999</c:v>
                </c:pt>
                <c:pt idx="69">
                  <c:v>3958.0210000000002</c:v>
                </c:pt>
                <c:pt idx="70">
                  <c:v>3893.9140000000002</c:v>
                </c:pt>
                <c:pt idx="71">
                  <c:v>3936.3069999999998</c:v>
                </c:pt>
                <c:pt idx="72">
                  <c:v>3927.518</c:v>
                </c:pt>
                <c:pt idx="73">
                  <c:v>3726.8409999999999</c:v>
                </c:pt>
                <c:pt idx="74">
                  <c:v>3939.4090000000001</c:v>
                </c:pt>
                <c:pt idx="75">
                  <c:v>3960.8330000000001</c:v>
                </c:pt>
                <c:pt idx="76">
                  <c:v>3928.5520000000001</c:v>
                </c:pt>
                <c:pt idx="77">
                  <c:v>3943.5880000000002</c:v>
                </c:pt>
                <c:pt idx="78">
                  <c:v>3964.9169999999999</c:v>
                </c:pt>
                <c:pt idx="79">
                  <c:v>3969.5830000000001</c:v>
                </c:pt>
                <c:pt idx="80">
                  <c:v>3555.2840000000001</c:v>
                </c:pt>
                <c:pt idx="81">
                  <c:v>3953.9290000000001</c:v>
                </c:pt>
                <c:pt idx="82">
                  <c:v>3879.2779999999998</c:v>
                </c:pt>
                <c:pt idx="83">
                  <c:v>3965.5630000000001</c:v>
                </c:pt>
                <c:pt idx="84">
                  <c:v>3952.8510000000001</c:v>
                </c:pt>
                <c:pt idx="85">
                  <c:v>3958.4540000000002</c:v>
                </c:pt>
                <c:pt idx="86">
                  <c:v>3942.0639999999999</c:v>
                </c:pt>
                <c:pt idx="87">
                  <c:v>3887.7979999999998</c:v>
                </c:pt>
                <c:pt idx="88">
                  <c:v>3896.72</c:v>
                </c:pt>
                <c:pt idx="89">
                  <c:v>3959.0549999999998</c:v>
                </c:pt>
                <c:pt idx="90">
                  <c:v>3922.2089999999998</c:v>
                </c:pt>
                <c:pt idx="91">
                  <c:v>3784.6219999999998</c:v>
                </c:pt>
                <c:pt idx="92">
                  <c:v>3905.87</c:v>
                </c:pt>
                <c:pt idx="93">
                  <c:v>3936.2730000000001</c:v>
                </c:pt>
                <c:pt idx="94">
                  <c:v>3969.4670000000001</c:v>
                </c:pt>
                <c:pt idx="95">
                  <c:v>3941.326</c:v>
                </c:pt>
                <c:pt idx="96">
                  <c:v>3962.674</c:v>
                </c:pt>
                <c:pt idx="97">
                  <c:v>3966.8820000000001</c:v>
                </c:pt>
                <c:pt idx="98">
                  <c:v>3887.2420000000002</c:v>
                </c:pt>
                <c:pt idx="99">
                  <c:v>3872.2</c:v>
                </c:pt>
                <c:pt idx="100">
                  <c:v>3940.96</c:v>
                </c:pt>
                <c:pt idx="101">
                  <c:v>3892.1950000000002</c:v>
                </c:pt>
                <c:pt idx="102">
                  <c:v>3951.163</c:v>
                </c:pt>
                <c:pt idx="103">
                  <c:v>3941.145</c:v>
                </c:pt>
                <c:pt idx="104">
                  <c:v>3944.326</c:v>
                </c:pt>
                <c:pt idx="105">
                  <c:v>3952.2489999999998</c:v>
                </c:pt>
                <c:pt idx="106">
                  <c:v>3971.98</c:v>
                </c:pt>
                <c:pt idx="107">
                  <c:v>3962.9780000000001</c:v>
                </c:pt>
                <c:pt idx="108">
                  <c:v>3953.3679999999999</c:v>
                </c:pt>
                <c:pt idx="109">
                  <c:v>3934.239</c:v>
                </c:pt>
                <c:pt idx="110">
                  <c:v>3937.4479999999999</c:v>
                </c:pt>
                <c:pt idx="111">
                  <c:v>3967.8440000000001</c:v>
                </c:pt>
                <c:pt idx="112">
                  <c:v>3962.7719999999999</c:v>
                </c:pt>
                <c:pt idx="113">
                  <c:v>3965.259</c:v>
                </c:pt>
                <c:pt idx="114">
                  <c:v>3953.8850000000002</c:v>
                </c:pt>
                <c:pt idx="115">
                  <c:v>3896.694</c:v>
                </c:pt>
                <c:pt idx="116">
                  <c:v>3963.1909999999998</c:v>
                </c:pt>
                <c:pt idx="117">
                  <c:v>3950.3359999999998</c:v>
                </c:pt>
                <c:pt idx="118">
                  <c:v>3936.57</c:v>
                </c:pt>
                <c:pt idx="119">
                  <c:v>3962.0079999999998</c:v>
                </c:pt>
                <c:pt idx="120">
                  <c:v>3927.4960000000001</c:v>
                </c:pt>
                <c:pt idx="121">
                  <c:v>3970.4110000000001</c:v>
                </c:pt>
                <c:pt idx="122">
                  <c:v>3933.7220000000002</c:v>
                </c:pt>
                <c:pt idx="123">
                  <c:v>3939.2060000000001</c:v>
                </c:pt>
                <c:pt idx="124">
                  <c:v>3945.3209999999999</c:v>
                </c:pt>
                <c:pt idx="125">
                  <c:v>3959.5720000000001</c:v>
                </c:pt>
                <c:pt idx="126">
                  <c:v>3921.3139999999999</c:v>
                </c:pt>
                <c:pt idx="127">
                  <c:v>3912.5259999999998</c:v>
                </c:pt>
                <c:pt idx="128">
                  <c:v>3968.3609999999999</c:v>
                </c:pt>
                <c:pt idx="129">
                  <c:v>3953.3679999999999</c:v>
                </c:pt>
                <c:pt idx="130">
                  <c:v>3971.703</c:v>
                </c:pt>
                <c:pt idx="131">
                  <c:v>3866.5129999999999</c:v>
                </c:pt>
                <c:pt idx="132">
                  <c:v>3957.5039999999999</c:v>
                </c:pt>
                <c:pt idx="133">
                  <c:v>3896.8870000000002</c:v>
                </c:pt>
                <c:pt idx="134">
                  <c:v>3968.3609999999999</c:v>
                </c:pt>
                <c:pt idx="135">
                  <c:v>3962.1570000000002</c:v>
                </c:pt>
                <c:pt idx="136">
                  <c:v>3966.21</c:v>
                </c:pt>
                <c:pt idx="137">
                  <c:v>3940.3820000000001</c:v>
                </c:pt>
                <c:pt idx="138">
                  <c:v>3830.3180000000002</c:v>
                </c:pt>
                <c:pt idx="139">
                  <c:v>3946.1990000000001</c:v>
                </c:pt>
                <c:pt idx="140">
                  <c:v>3958.57</c:v>
                </c:pt>
                <c:pt idx="141">
                  <c:v>3965.7049999999999</c:v>
                </c:pt>
                <c:pt idx="142">
                  <c:v>3920.27</c:v>
                </c:pt>
                <c:pt idx="143">
                  <c:v>3958.8029999999999</c:v>
                </c:pt>
                <c:pt idx="144">
                  <c:v>3947.681</c:v>
                </c:pt>
                <c:pt idx="145">
                  <c:v>3934.239</c:v>
                </c:pt>
                <c:pt idx="146">
                  <c:v>3970.0880000000002</c:v>
                </c:pt>
                <c:pt idx="147">
                  <c:v>3924.933</c:v>
                </c:pt>
                <c:pt idx="148">
                  <c:v>3966.5329999999999</c:v>
                </c:pt>
                <c:pt idx="149">
                  <c:v>3718.0189999999998</c:v>
                </c:pt>
                <c:pt idx="150">
                  <c:v>3887.1930000000002</c:v>
                </c:pt>
                <c:pt idx="151">
                  <c:v>3828.2559999999999</c:v>
                </c:pt>
                <c:pt idx="152">
                  <c:v>3967.3270000000002</c:v>
                </c:pt>
                <c:pt idx="153">
                  <c:v>3955.0410000000002</c:v>
                </c:pt>
                <c:pt idx="154">
                  <c:v>3955.4360000000001</c:v>
                </c:pt>
                <c:pt idx="155">
                  <c:v>3963.9470000000001</c:v>
                </c:pt>
                <c:pt idx="156">
                  <c:v>3921.4070000000002</c:v>
                </c:pt>
                <c:pt idx="157">
                  <c:v>3953.3679999999999</c:v>
                </c:pt>
                <c:pt idx="158">
                  <c:v>3952.8510000000001</c:v>
                </c:pt>
                <c:pt idx="159">
                  <c:v>3774.489</c:v>
                </c:pt>
                <c:pt idx="160">
                  <c:v>3967.1790000000001</c:v>
                </c:pt>
                <c:pt idx="161">
                  <c:v>3815.3310000000001</c:v>
                </c:pt>
                <c:pt idx="162">
                  <c:v>3964.62</c:v>
                </c:pt>
                <c:pt idx="163">
                  <c:v>3951.0210000000002</c:v>
                </c:pt>
                <c:pt idx="164">
                  <c:v>3799.7469999999998</c:v>
                </c:pt>
                <c:pt idx="165">
                  <c:v>3950.2660000000001</c:v>
                </c:pt>
                <c:pt idx="166">
                  <c:v>3834.46</c:v>
                </c:pt>
                <c:pt idx="167">
                  <c:v>3795.7939999999999</c:v>
                </c:pt>
                <c:pt idx="168">
                  <c:v>3950.9569999999999</c:v>
                </c:pt>
                <c:pt idx="169">
                  <c:v>3946.6469999999999</c:v>
                </c:pt>
                <c:pt idx="170">
                  <c:v>3912.5639999999999</c:v>
                </c:pt>
                <c:pt idx="171">
                  <c:v>3963.9470000000001</c:v>
                </c:pt>
                <c:pt idx="172">
                  <c:v>3913.56</c:v>
                </c:pt>
                <c:pt idx="173">
                  <c:v>3876.93</c:v>
                </c:pt>
                <c:pt idx="174">
                  <c:v>3953.8850000000002</c:v>
                </c:pt>
                <c:pt idx="175">
                  <c:v>3954.402</c:v>
                </c:pt>
                <c:pt idx="176">
                  <c:v>3962.6550000000002</c:v>
                </c:pt>
                <c:pt idx="177">
                  <c:v>3949.6390000000001</c:v>
                </c:pt>
                <c:pt idx="178">
                  <c:v>3943.5450000000001</c:v>
                </c:pt>
                <c:pt idx="179">
                  <c:v>3921.846</c:v>
                </c:pt>
                <c:pt idx="180">
                  <c:v>3895.982</c:v>
                </c:pt>
                <c:pt idx="181">
                  <c:v>3518.5120000000002</c:v>
                </c:pt>
                <c:pt idx="182">
                  <c:v>3912.8870000000002</c:v>
                </c:pt>
                <c:pt idx="183">
                  <c:v>3963.7660000000001</c:v>
                </c:pt>
                <c:pt idx="184">
                  <c:v>3823.5720000000001</c:v>
                </c:pt>
                <c:pt idx="185">
                  <c:v>3934.7559999999999</c:v>
                </c:pt>
                <c:pt idx="186">
                  <c:v>3972.35</c:v>
                </c:pt>
                <c:pt idx="187">
                  <c:v>3964.2249999999999</c:v>
                </c:pt>
                <c:pt idx="188">
                  <c:v>3922.2350000000001</c:v>
                </c:pt>
                <c:pt idx="189">
                  <c:v>3845.8339999999998</c:v>
                </c:pt>
                <c:pt idx="190">
                  <c:v>3964.5940000000001</c:v>
                </c:pt>
                <c:pt idx="191">
                  <c:v>3949.7489999999998</c:v>
                </c:pt>
                <c:pt idx="192">
                  <c:v>3947.1640000000002</c:v>
                </c:pt>
                <c:pt idx="193">
                  <c:v>3946.6469999999999</c:v>
                </c:pt>
                <c:pt idx="194">
                  <c:v>3970.0880000000002</c:v>
                </c:pt>
                <c:pt idx="195">
                  <c:v>3894.9479999999999</c:v>
                </c:pt>
                <c:pt idx="196">
                  <c:v>3886.6759999999999</c:v>
                </c:pt>
                <c:pt idx="197">
                  <c:v>3971.846</c:v>
                </c:pt>
                <c:pt idx="198">
                  <c:v>3870.1320000000001</c:v>
                </c:pt>
                <c:pt idx="199">
                  <c:v>3971.4630000000002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437080864324429E-2"/>
          <c:y val="7.5493018055522512E-2"/>
          <c:w val="0.86565001593870006"/>
          <c:h val="0.708228861875649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'04_EACO_Seeds(75)'!$L$2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'04_EACO_Seeds(75)'!$K$3:$K$202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'04_EACO_Seeds(75)'!$L$3:$L$202</c:f>
              <c:numCache>
                <c:formatCode>General</c:formatCode>
                <c:ptCount val="200"/>
                <c:pt idx="0">
                  <c:v>3843.7660000000001</c:v>
                </c:pt>
                <c:pt idx="1">
                  <c:v>3930.0149999999999</c:v>
                </c:pt>
                <c:pt idx="2">
                  <c:v>3895.4650000000001</c:v>
                </c:pt>
                <c:pt idx="3">
                  <c:v>3924.0320000000002</c:v>
                </c:pt>
                <c:pt idx="4">
                  <c:v>3961.3620000000001</c:v>
                </c:pt>
                <c:pt idx="5">
                  <c:v>3915.8620000000001</c:v>
                </c:pt>
                <c:pt idx="6">
                  <c:v>3872.1689999999999</c:v>
                </c:pt>
                <c:pt idx="7">
                  <c:v>3932.5120000000002</c:v>
                </c:pt>
                <c:pt idx="8">
                  <c:v>3880.8580000000002</c:v>
                </c:pt>
                <c:pt idx="9">
                  <c:v>3966.8820000000001</c:v>
                </c:pt>
                <c:pt idx="10">
                  <c:v>3954.9189999999999</c:v>
                </c:pt>
                <c:pt idx="11">
                  <c:v>3881.8290000000002</c:v>
                </c:pt>
                <c:pt idx="12">
                  <c:v>3931.1370000000002</c:v>
                </c:pt>
                <c:pt idx="13">
                  <c:v>3787.93</c:v>
                </c:pt>
                <c:pt idx="14">
                  <c:v>3897.221</c:v>
                </c:pt>
                <c:pt idx="15">
                  <c:v>3883.5740000000001</c:v>
                </c:pt>
                <c:pt idx="16">
                  <c:v>3940.96</c:v>
                </c:pt>
                <c:pt idx="17">
                  <c:v>3951.759</c:v>
                </c:pt>
                <c:pt idx="18">
                  <c:v>3967.8440000000001</c:v>
                </c:pt>
                <c:pt idx="19">
                  <c:v>3911.9589999999998</c:v>
                </c:pt>
                <c:pt idx="20">
                  <c:v>3840.7359999999999</c:v>
                </c:pt>
                <c:pt idx="21">
                  <c:v>3970.0880000000002</c:v>
                </c:pt>
                <c:pt idx="22">
                  <c:v>3884.5909999999999</c:v>
                </c:pt>
                <c:pt idx="23">
                  <c:v>3967.8440000000001</c:v>
                </c:pt>
                <c:pt idx="24">
                  <c:v>3895.078</c:v>
                </c:pt>
                <c:pt idx="25">
                  <c:v>3948.5529999999999</c:v>
                </c:pt>
                <c:pt idx="26">
                  <c:v>3954.395</c:v>
                </c:pt>
                <c:pt idx="27">
                  <c:v>3958.13</c:v>
                </c:pt>
                <c:pt idx="28">
                  <c:v>3743.0129999999999</c:v>
                </c:pt>
                <c:pt idx="29">
                  <c:v>3824.1010000000001</c:v>
                </c:pt>
                <c:pt idx="30">
                  <c:v>3924.933</c:v>
                </c:pt>
                <c:pt idx="31">
                  <c:v>3964.5940000000001</c:v>
                </c:pt>
                <c:pt idx="32">
                  <c:v>3970.7339999999999</c:v>
                </c:pt>
                <c:pt idx="33">
                  <c:v>3922.674</c:v>
                </c:pt>
                <c:pt idx="34">
                  <c:v>3951.6030000000001</c:v>
                </c:pt>
                <c:pt idx="35">
                  <c:v>3769.451</c:v>
                </c:pt>
                <c:pt idx="36">
                  <c:v>3884.6080000000002</c:v>
                </c:pt>
                <c:pt idx="37">
                  <c:v>3946.6469999999999</c:v>
                </c:pt>
                <c:pt idx="38">
                  <c:v>3971.4630000000002</c:v>
                </c:pt>
                <c:pt idx="39">
                  <c:v>3902.9369999999999</c:v>
                </c:pt>
                <c:pt idx="40">
                  <c:v>3969.1179999999999</c:v>
                </c:pt>
                <c:pt idx="41">
                  <c:v>3933.2469999999998</c:v>
                </c:pt>
                <c:pt idx="42">
                  <c:v>3815.3310000000001</c:v>
                </c:pt>
                <c:pt idx="43">
                  <c:v>3954.9189999999999</c:v>
                </c:pt>
                <c:pt idx="44">
                  <c:v>3825.154</c:v>
                </c:pt>
                <c:pt idx="45">
                  <c:v>3950.2660000000001</c:v>
                </c:pt>
                <c:pt idx="46">
                  <c:v>3902.703</c:v>
                </c:pt>
                <c:pt idx="47">
                  <c:v>3951.817</c:v>
                </c:pt>
                <c:pt idx="48">
                  <c:v>3926.4839999999999</c:v>
                </c:pt>
                <c:pt idx="49">
                  <c:v>3936.3069999999998</c:v>
                </c:pt>
                <c:pt idx="50">
                  <c:v>3920.2959999999998</c:v>
                </c:pt>
                <c:pt idx="51">
                  <c:v>3959.5720000000001</c:v>
                </c:pt>
                <c:pt idx="52">
                  <c:v>3970.0880000000002</c:v>
                </c:pt>
                <c:pt idx="53">
                  <c:v>3893.3969999999999</c:v>
                </c:pt>
                <c:pt idx="54">
                  <c:v>3928.5520000000001</c:v>
                </c:pt>
                <c:pt idx="55">
                  <c:v>3861.777</c:v>
                </c:pt>
                <c:pt idx="56">
                  <c:v>3961.64</c:v>
                </c:pt>
                <c:pt idx="57">
                  <c:v>3937.5650000000001</c:v>
                </c:pt>
                <c:pt idx="58">
                  <c:v>3965.259</c:v>
                </c:pt>
                <c:pt idx="59">
                  <c:v>3952.3130000000001</c:v>
                </c:pt>
                <c:pt idx="60">
                  <c:v>3951.759</c:v>
                </c:pt>
                <c:pt idx="61">
                  <c:v>3965.259</c:v>
                </c:pt>
                <c:pt idx="62">
                  <c:v>3901.5770000000002</c:v>
                </c:pt>
                <c:pt idx="63">
                  <c:v>3899.5729999999999</c:v>
                </c:pt>
                <c:pt idx="64">
                  <c:v>3878.415</c:v>
                </c:pt>
                <c:pt idx="65">
                  <c:v>3940.0329999999999</c:v>
                </c:pt>
                <c:pt idx="66">
                  <c:v>3951.3440000000001</c:v>
                </c:pt>
                <c:pt idx="67">
                  <c:v>3940.96</c:v>
                </c:pt>
                <c:pt idx="68">
                  <c:v>3958.538</c:v>
                </c:pt>
                <c:pt idx="69">
                  <c:v>3854.105</c:v>
                </c:pt>
                <c:pt idx="70">
                  <c:v>3948.7150000000001</c:v>
                </c:pt>
                <c:pt idx="71">
                  <c:v>3970.0880000000002</c:v>
                </c:pt>
                <c:pt idx="72">
                  <c:v>3946.6469999999999</c:v>
                </c:pt>
                <c:pt idx="73">
                  <c:v>3965.7759999999998</c:v>
                </c:pt>
                <c:pt idx="74">
                  <c:v>3963.7080000000001</c:v>
                </c:pt>
                <c:pt idx="75">
                  <c:v>3942.511</c:v>
                </c:pt>
                <c:pt idx="76">
                  <c:v>3917.9029999999998</c:v>
                </c:pt>
                <c:pt idx="77">
                  <c:v>3950.5169999999998</c:v>
                </c:pt>
                <c:pt idx="78">
                  <c:v>3902.1860000000001</c:v>
                </c:pt>
                <c:pt idx="79">
                  <c:v>3857.9749999999999</c:v>
                </c:pt>
                <c:pt idx="80">
                  <c:v>3815.848</c:v>
                </c:pt>
                <c:pt idx="81">
                  <c:v>3937.797</c:v>
                </c:pt>
                <c:pt idx="82">
                  <c:v>3940.4430000000002</c:v>
                </c:pt>
                <c:pt idx="83">
                  <c:v>3919.973</c:v>
                </c:pt>
                <c:pt idx="84">
                  <c:v>3817.5039999999999</c:v>
                </c:pt>
                <c:pt idx="85">
                  <c:v>3924.4160000000002</c:v>
                </c:pt>
                <c:pt idx="86">
                  <c:v>3959.4229999999998</c:v>
                </c:pt>
                <c:pt idx="87">
                  <c:v>3972.6729999999998</c:v>
                </c:pt>
                <c:pt idx="88">
                  <c:v>3852.431</c:v>
                </c:pt>
                <c:pt idx="89">
                  <c:v>3924.962</c:v>
                </c:pt>
                <c:pt idx="90">
                  <c:v>3923.0479999999998</c:v>
                </c:pt>
                <c:pt idx="91">
                  <c:v>3929.692</c:v>
                </c:pt>
                <c:pt idx="92">
                  <c:v>3943.9110000000001</c:v>
                </c:pt>
                <c:pt idx="93">
                  <c:v>3868.24</c:v>
                </c:pt>
                <c:pt idx="94">
                  <c:v>3915.6280000000002</c:v>
                </c:pt>
                <c:pt idx="95">
                  <c:v>3940.6289999999999</c:v>
                </c:pt>
                <c:pt idx="96">
                  <c:v>3866.5129999999999</c:v>
                </c:pt>
                <c:pt idx="97">
                  <c:v>3955.248</c:v>
                </c:pt>
                <c:pt idx="98">
                  <c:v>3859.8380000000002</c:v>
                </c:pt>
                <c:pt idx="99">
                  <c:v>3960.393</c:v>
                </c:pt>
                <c:pt idx="100">
                  <c:v>3898.567</c:v>
                </c:pt>
                <c:pt idx="101">
                  <c:v>3929.069</c:v>
                </c:pt>
                <c:pt idx="102">
                  <c:v>3970.9459999999999</c:v>
                </c:pt>
                <c:pt idx="103">
                  <c:v>3970.7339999999999</c:v>
                </c:pt>
                <c:pt idx="104">
                  <c:v>3873.6080000000002</c:v>
                </c:pt>
                <c:pt idx="105">
                  <c:v>3891.1849999999999</c:v>
                </c:pt>
                <c:pt idx="106">
                  <c:v>3965.7759999999998</c:v>
                </c:pt>
                <c:pt idx="107">
                  <c:v>3850.13</c:v>
                </c:pt>
                <c:pt idx="108">
                  <c:v>3844.402</c:v>
                </c:pt>
                <c:pt idx="109">
                  <c:v>3949.232</c:v>
                </c:pt>
                <c:pt idx="110">
                  <c:v>3734.68</c:v>
                </c:pt>
                <c:pt idx="111">
                  <c:v>3782.4140000000002</c:v>
                </c:pt>
                <c:pt idx="112">
                  <c:v>3899.4059999999999</c:v>
                </c:pt>
                <c:pt idx="113">
                  <c:v>3845.165</c:v>
                </c:pt>
                <c:pt idx="114">
                  <c:v>3947.7</c:v>
                </c:pt>
                <c:pt idx="115">
                  <c:v>3906.7469999999998</c:v>
                </c:pt>
                <c:pt idx="116">
                  <c:v>3921.3139999999999</c:v>
                </c:pt>
                <c:pt idx="117">
                  <c:v>3840.1469999999999</c:v>
                </c:pt>
                <c:pt idx="118">
                  <c:v>3918.7959999999998</c:v>
                </c:pt>
                <c:pt idx="119">
                  <c:v>3937.8879999999999</c:v>
                </c:pt>
                <c:pt idx="120">
                  <c:v>3784.3110000000001</c:v>
                </c:pt>
                <c:pt idx="121">
                  <c:v>3925.84</c:v>
                </c:pt>
                <c:pt idx="122">
                  <c:v>3962.6550000000002</c:v>
                </c:pt>
                <c:pt idx="123">
                  <c:v>3969.5830000000001</c:v>
                </c:pt>
                <c:pt idx="124">
                  <c:v>3945.096</c:v>
                </c:pt>
                <c:pt idx="125">
                  <c:v>3933.893</c:v>
                </c:pt>
                <c:pt idx="126">
                  <c:v>3880.6619999999998</c:v>
                </c:pt>
                <c:pt idx="127">
                  <c:v>3714.5169999999998</c:v>
                </c:pt>
                <c:pt idx="128">
                  <c:v>3948.3710000000001</c:v>
                </c:pt>
                <c:pt idx="129">
                  <c:v>3789.9769999999999</c:v>
                </c:pt>
                <c:pt idx="130">
                  <c:v>3953.3679999999999</c:v>
                </c:pt>
                <c:pt idx="131">
                  <c:v>3963.1909999999998</c:v>
                </c:pt>
                <c:pt idx="132">
                  <c:v>3972.35</c:v>
                </c:pt>
                <c:pt idx="133">
                  <c:v>3917.6959999999999</c:v>
                </c:pt>
                <c:pt idx="134">
                  <c:v>3950.5169999999998</c:v>
                </c:pt>
                <c:pt idx="135">
                  <c:v>3915.1109999999999</c:v>
                </c:pt>
                <c:pt idx="136">
                  <c:v>3967.3270000000002</c:v>
                </c:pt>
                <c:pt idx="137">
                  <c:v>3940.96</c:v>
                </c:pt>
                <c:pt idx="138">
                  <c:v>3970.4290000000001</c:v>
                </c:pt>
                <c:pt idx="139">
                  <c:v>3936.2469999999998</c:v>
                </c:pt>
                <c:pt idx="140">
                  <c:v>3877.4560000000001</c:v>
                </c:pt>
                <c:pt idx="141">
                  <c:v>3949.7489999999998</c:v>
                </c:pt>
                <c:pt idx="142">
                  <c:v>3823.2080000000001</c:v>
                </c:pt>
                <c:pt idx="143">
                  <c:v>3948.4360000000001</c:v>
                </c:pt>
                <c:pt idx="144">
                  <c:v>3937.5650000000001</c:v>
                </c:pt>
                <c:pt idx="145">
                  <c:v>3937.7710000000002</c:v>
                </c:pt>
                <c:pt idx="146">
                  <c:v>3962.1570000000002</c:v>
                </c:pt>
                <c:pt idx="147">
                  <c:v>3903.6579999999999</c:v>
                </c:pt>
                <c:pt idx="148">
                  <c:v>3931.6309999999999</c:v>
                </c:pt>
                <c:pt idx="149">
                  <c:v>3965.259</c:v>
                </c:pt>
                <c:pt idx="150">
                  <c:v>3962.6550000000002</c:v>
                </c:pt>
                <c:pt idx="151">
                  <c:v>3943.5450000000001</c:v>
                </c:pt>
                <c:pt idx="152">
                  <c:v>3792.0659999999998</c:v>
                </c:pt>
                <c:pt idx="153">
                  <c:v>3942.1149999999998</c:v>
                </c:pt>
                <c:pt idx="154">
                  <c:v>3952.96</c:v>
                </c:pt>
                <c:pt idx="155">
                  <c:v>3961.0390000000002</c:v>
                </c:pt>
                <c:pt idx="156">
                  <c:v>3964.9169999999999</c:v>
                </c:pt>
                <c:pt idx="157">
                  <c:v>3969.9070000000002</c:v>
                </c:pt>
                <c:pt idx="158">
                  <c:v>3930.3380000000002</c:v>
                </c:pt>
                <c:pt idx="159">
                  <c:v>3969.1179999999999</c:v>
                </c:pt>
                <c:pt idx="160">
                  <c:v>3938.6509999999998</c:v>
                </c:pt>
                <c:pt idx="161">
                  <c:v>3967.3270000000002</c:v>
                </c:pt>
                <c:pt idx="162">
                  <c:v>3893.3969999999999</c:v>
                </c:pt>
                <c:pt idx="163">
                  <c:v>3972.027</c:v>
                </c:pt>
                <c:pt idx="164">
                  <c:v>3972.027</c:v>
                </c:pt>
                <c:pt idx="165">
                  <c:v>3966.2359999999999</c:v>
                </c:pt>
                <c:pt idx="166">
                  <c:v>3952.3339999999998</c:v>
                </c:pt>
                <c:pt idx="167">
                  <c:v>3949.82</c:v>
                </c:pt>
                <c:pt idx="168">
                  <c:v>3931.1370000000002</c:v>
                </c:pt>
                <c:pt idx="169">
                  <c:v>3970.7339999999999</c:v>
                </c:pt>
                <c:pt idx="170">
                  <c:v>3933.7220000000002</c:v>
                </c:pt>
                <c:pt idx="171">
                  <c:v>3955.4360000000001</c:v>
                </c:pt>
                <c:pt idx="172">
                  <c:v>3869.6149999999998</c:v>
                </c:pt>
                <c:pt idx="173">
                  <c:v>3902.1860000000001</c:v>
                </c:pt>
                <c:pt idx="174">
                  <c:v>3903.9960000000001</c:v>
                </c:pt>
                <c:pt idx="175">
                  <c:v>3964.2710000000002</c:v>
                </c:pt>
                <c:pt idx="176">
                  <c:v>3972.4969999999998</c:v>
                </c:pt>
                <c:pt idx="177">
                  <c:v>3954.8989999999999</c:v>
                </c:pt>
                <c:pt idx="178">
                  <c:v>3954.9189999999999</c:v>
                </c:pt>
                <c:pt idx="179">
                  <c:v>3961.944</c:v>
                </c:pt>
                <c:pt idx="180">
                  <c:v>3965.259</c:v>
                </c:pt>
                <c:pt idx="181">
                  <c:v>3920.335</c:v>
                </c:pt>
                <c:pt idx="182">
                  <c:v>3949.232</c:v>
                </c:pt>
                <c:pt idx="183">
                  <c:v>3972.35</c:v>
                </c:pt>
                <c:pt idx="184">
                  <c:v>3931.1370000000002</c:v>
                </c:pt>
                <c:pt idx="185">
                  <c:v>3808.61</c:v>
                </c:pt>
                <c:pt idx="186">
                  <c:v>3871.2660000000001</c:v>
                </c:pt>
                <c:pt idx="187">
                  <c:v>3957.51</c:v>
                </c:pt>
                <c:pt idx="188">
                  <c:v>3900.248</c:v>
                </c:pt>
                <c:pt idx="189">
                  <c:v>3951.759</c:v>
                </c:pt>
                <c:pt idx="190">
                  <c:v>3951.99</c:v>
                </c:pt>
                <c:pt idx="191">
                  <c:v>3962.674</c:v>
                </c:pt>
                <c:pt idx="192">
                  <c:v>3818.95</c:v>
                </c:pt>
                <c:pt idx="193">
                  <c:v>3952.8510000000001</c:v>
                </c:pt>
                <c:pt idx="194">
                  <c:v>3876.3359999999998</c:v>
                </c:pt>
                <c:pt idx="195">
                  <c:v>3971.846</c:v>
                </c:pt>
                <c:pt idx="196">
                  <c:v>3959.4229999999998</c:v>
                </c:pt>
                <c:pt idx="197">
                  <c:v>3905.8049999999998</c:v>
                </c:pt>
                <c:pt idx="198">
                  <c:v>3883.9229999999998</c:v>
                </c:pt>
                <c:pt idx="199">
                  <c:v>3964.9169999999999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'05_EACO_Seeds(111)'!$B$2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'05_EACO_Seeds(111)'!$A$3:$A$202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'05_EACO_Seeds(111)'!$B$3:$B$202</c:f>
              <c:numCache>
                <c:formatCode>General</c:formatCode>
                <c:ptCount val="200"/>
                <c:pt idx="0">
                  <c:v>3961.3620000000001</c:v>
                </c:pt>
                <c:pt idx="1">
                  <c:v>3921.0079999999998</c:v>
                </c:pt>
                <c:pt idx="2">
                  <c:v>3941.4769999999999</c:v>
                </c:pt>
                <c:pt idx="3">
                  <c:v>3972.35</c:v>
                </c:pt>
                <c:pt idx="4">
                  <c:v>3968.3609999999999</c:v>
                </c:pt>
                <c:pt idx="5">
                  <c:v>3858.3890000000001</c:v>
                </c:pt>
                <c:pt idx="6">
                  <c:v>3967.8440000000001</c:v>
                </c:pt>
                <c:pt idx="7">
                  <c:v>3908.48</c:v>
                </c:pt>
                <c:pt idx="8">
                  <c:v>3777.991</c:v>
                </c:pt>
                <c:pt idx="9">
                  <c:v>3860.3539999999998</c:v>
                </c:pt>
                <c:pt idx="10">
                  <c:v>3971.846</c:v>
                </c:pt>
                <c:pt idx="11">
                  <c:v>3908.1819999999998</c:v>
                </c:pt>
                <c:pt idx="12">
                  <c:v>3966.0549999999998</c:v>
                </c:pt>
                <c:pt idx="13">
                  <c:v>3723.2640000000001</c:v>
                </c:pt>
                <c:pt idx="14">
                  <c:v>3943.0839999999998</c:v>
                </c:pt>
                <c:pt idx="15">
                  <c:v>3958.538</c:v>
                </c:pt>
                <c:pt idx="16">
                  <c:v>3962.674</c:v>
                </c:pt>
                <c:pt idx="17">
                  <c:v>3935.509</c:v>
                </c:pt>
                <c:pt idx="18">
                  <c:v>3859.8029999999999</c:v>
                </c:pt>
                <c:pt idx="19">
                  <c:v>3823.0859999999998</c:v>
                </c:pt>
                <c:pt idx="20">
                  <c:v>3856.1729999999998</c:v>
                </c:pt>
                <c:pt idx="21">
                  <c:v>3942.413</c:v>
                </c:pt>
                <c:pt idx="22">
                  <c:v>3852.779</c:v>
                </c:pt>
                <c:pt idx="23">
                  <c:v>3880.989</c:v>
                </c:pt>
                <c:pt idx="24">
                  <c:v>3970.4290000000001</c:v>
                </c:pt>
                <c:pt idx="25">
                  <c:v>3917.6959999999999</c:v>
                </c:pt>
                <c:pt idx="26">
                  <c:v>3932.1619999999998</c:v>
                </c:pt>
                <c:pt idx="27">
                  <c:v>3856.299</c:v>
                </c:pt>
                <c:pt idx="28">
                  <c:v>3917.2570000000001</c:v>
                </c:pt>
                <c:pt idx="29">
                  <c:v>3968.1750000000002</c:v>
                </c:pt>
                <c:pt idx="30">
                  <c:v>3862.97</c:v>
                </c:pt>
                <c:pt idx="31">
                  <c:v>3954.402</c:v>
                </c:pt>
                <c:pt idx="32">
                  <c:v>3747.3629999999998</c:v>
                </c:pt>
                <c:pt idx="33">
                  <c:v>3967.3270000000002</c:v>
                </c:pt>
                <c:pt idx="34">
                  <c:v>3929.1880000000001</c:v>
                </c:pt>
                <c:pt idx="35">
                  <c:v>3945.6129999999998</c:v>
                </c:pt>
                <c:pt idx="36">
                  <c:v>3961.3620000000001</c:v>
                </c:pt>
                <c:pt idx="37">
                  <c:v>3953.2829999999999</c:v>
                </c:pt>
                <c:pt idx="38">
                  <c:v>3969.395</c:v>
                </c:pt>
                <c:pt idx="39">
                  <c:v>3966.8560000000002</c:v>
                </c:pt>
                <c:pt idx="40">
                  <c:v>3933.7220000000002</c:v>
                </c:pt>
                <c:pt idx="41">
                  <c:v>3856.0770000000002</c:v>
                </c:pt>
                <c:pt idx="42">
                  <c:v>3910.9479999999999</c:v>
                </c:pt>
                <c:pt idx="43">
                  <c:v>3950.2660000000001</c:v>
                </c:pt>
                <c:pt idx="44">
                  <c:v>3963.7660000000001</c:v>
                </c:pt>
                <c:pt idx="45">
                  <c:v>3903.9560000000001</c:v>
                </c:pt>
                <c:pt idx="46">
                  <c:v>3781.7260000000001</c:v>
                </c:pt>
                <c:pt idx="47">
                  <c:v>3967.3209999999999</c:v>
                </c:pt>
                <c:pt idx="48">
                  <c:v>3877.0309999999999</c:v>
                </c:pt>
                <c:pt idx="49">
                  <c:v>3969.9119999999998</c:v>
                </c:pt>
                <c:pt idx="50">
                  <c:v>3970.4110000000001</c:v>
                </c:pt>
                <c:pt idx="51">
                  <c:v>3856.1729999999998</c:v>
                </c:pt>
                <c:pt idx="52">
                  <c:v>3947.143</c:v>
                </c:pt>
                <c:pt idx="53">
                  <c:v>3916.6619999999998</c:v>
                </c:pt>
                <c:pt idx="54">
                  <c:v>3971.0569999999998</c:v>
                </c:pt>
                <c:pt idx="55">
                  <c:v>3937.3409999999999</c:v>
                </c:pt>
                <c:pt idx="56">
                  <c:v>3884.0909999999999</c:v>
                </c:pt>
                <c:pt idx="57">
                  <c:v>3956.8380000000002</c:v>
                </c:pt>
                <c:pt idx="58">
                  <c:v>3946.82</c:v>
                </c:pt>
                <c:pt idx="59">
                  <c:v>3946.6469999999999</c:v>
                </c:pt>
                <c:pt idx="60">
                  <c:v>3934.8629999999998</c:v>
                </c:pt>
                <c:pt idx="61">
                  <c:v>3913.0430000000001</c:v>
                </c:pt>
                <c:pt idx="62">
                  <c:v>3886.1060000000002</c:v>
                </c:pt>
                <c:pt idx="63">
                  <c:v>3967.5279999999998</c:v>
                </c:pt>
                <c:pt idx="64">
                  <c:v>3968.8780000000002</c:v>
                </c:pt>
                <c:pt idx="65">
                  <c:v>3956.308</c:v>
                </c:pt>
                <c:pt idx="66">
                  <c:v>3932.2269999999999</c:v>
                </c:pt>
                <c:pt idx="67">
                  <c:v>3815.4749999999999</c:v>
                </c:pt>
                <c:pt idx="68">
                  <c:v>3962.1570000000002</c:v>
                </c:pt>
                <c:pt idx="69">
                  <c:v>3887.1930000000002</c:v>
                </c:pt>
                <c:pt idx="70">
                  <c:v>3889.2460000000001</c:v>
                </c:pt>
                <c:pt idx="71">
                  <c:v>3824.748</c:v>
                </c:pt>
                <c:pt idx="72">
                  <c:v>3945.6129999999998</c:v>
                </c:pt>
                <c:pt idx="73">
                  <c:v>3967.9940000000001</c:v>
                </c:pt>
                <c:pt idx="74">
                  <c:v>3924.5369999999998</c:v>
                </c:pt>
                <c:pt idx="75">
                  <c:v>3924.1979999999999</c:v>
                </c:pt>
                <c:pt idx="76">
                  <c:v>3930.1030000000001</c:v>
                </c:pt>
                <c:pt idx="77">
                  <c:v>3962.1570000000002</c:v>
                </c:pt>
                <c:pt idx="78">
                  <c:v>3765.8960000000002</c:v>
                </c:pt>
                <c:pt idx="79">
                  <c:v>3958.8029999999999</c:v>
                </c:pt>
                <c:pt idx="80">
                  <c:v>3954.8989999999999</c:v>
                </c:pt>
                <c:pt idx="81">
                  <c:v>3858.96</c:v>
                </c:pt>
                <c:pt idx="82">
                  <c:v>3923.89</c:v>
                </c:pt>
                <c:pt idx="83">
                  <c:v>3930.4560000000001</c:v>
                </c:pt>
                <c:pt idx="84">
                  <c:v>3972.6729999999998</c:v>
                </c:pt>
                <c:pt idx="85">
                  <c:v>3890.5889999999999</c:v>
                </c:pt>
                <c:pt idx="86">
                  <c:v>3947.0529999999999</c:v>
                </c:pt>
                <c:pt idx="87">
                  <c:v>3902.6529999999998</c:v>
                </c:pt>
                <c:pt idx="88">
                  <c:v>3881.3380000000002</c:v>
                </c:pt>
                <c:pt idx="89">
                  <c:v>3925.9670000000001</c:v>
                </c:pt>
                <c:pt idx="90">
                  <c:v>3877.46</c:v>
                </c:pt>
                <c:pt idx="91">
                  <c:v>3916.069</c:v>
                </c:pt>
                <c:pt idx="92">
                  <c:v>3966.8560000000002</c:v>
                </c:pt>
                <c:pt idx="93">
                  <c:v>3951.3</c:v>
                </c:pt>
                <c:pt idx="94">
                  <c:v>3899.279</c:v>
                </c:pt>
                <c:pt idx="95">
                  <c:v>3944.558</c:v>
                </c:pt>
                <c:pt idx="96">
                  <c:v>3912.009</c:v>
                </c:pt>
                <c:pt idx="97">
                  <c:v>3963.1909999999998</c:v>
                </c:pt>
                <c:pt idx="98">
                  <c:v>3968.3609999999999</c:v>
                </c:pt>
                <c:pt idx="99">
                  <c:v>3892.88</c:v>
                </c:pt>
                <c:pt idx="100">
                  <c:v>3958.538</c:v>
                </c:pt>
                <c:pt idx="101">
                  <c:v>3846.5529999999999</c:v>
                </c:pt>
                <c:pt idx="102">
                  <c:v>3969.9070000000002</c:v>
                </c:pt>
                <c:pt idx="103">
                  <c:v>3865.9960000000001</c:v>
                </c:pt>
                <c:pt idx="104">
                  <c:v>3967.9940000000001</c:v>
                </c:pt>
                <c:pt idx="105">
                  <c:v>3930.107</c:v>
                </c:pt>
                <c:pt idx="106">
                  <c:v>3963.6239999999998</c:v>
                </c:pt>
                <c:pt idx="107">
                  <c:v>3885.125</c:v>
                </c:pt>
                <c:pt idx="108">
                  <c:v>3972.35</c:v>
                </c:pt>
                <c:pt idx="109">
                  <c:v>3959.0549999999998</c:v>
                </c:pt>
                <c:pt idx="110">
                  <c:v>3934.6819999999998</c:v>
                </c:pt>
                <c:pt idx="111">
                  <c:v>3972.35</c:v>
                </c:pt>
                <c:pt idx="112">
                  <c:v>3951.99</c:v>
                </c:pt>
                <c:pt idx="113">
                  <c:v>3954.6019999999999</c:v>
                </c:pt>
                <c:pt idx="114">
                  <c:v>3928.0349999999999</c:v>
                </c:pt>
                <c:pt idx="115">
                  <c:v>3856.3339999999998</c:v>
                </c:pt>
                <c:pt idx="116">
                  <c:v>3896.5230000000001</c:v>
                </c:pt>
                <c:pt idx="117">
                  <c:v>3939.4090000000001</c:v>
                </c:pt>
                <c:pt idx="118">
                  <c:v>3953.8850000000002</c:v>
                </c:pt>
                <c:pt idx="119">
                  <c:v>3970.4110000000001</c:v>
                </c:pt>
                <c:pt idx="120">
                  <c:v>3962.1570000000002</c:v>
                </c:pt>
                <c:pt idx="121">
                  <c:v>3933.3890000000001</c:v>
                </c:pt>
                <c:pt idx="122">
                  <c:v>3958.4540000000002</c:v>
                </c:pt>
                <c:pt idx="123">
                  <c:v>3928.5520000000001</c:v>
                </c:pt>
                <c:pt idx="124">
                  <c:v>3934.9789999999998</c:v>
                </c:pt>
                <c:pt idx="125">
                  <c:v>3865.4789999999998</c:v>
                </c:pt>
                <c:pt idx="126">
                  <c:v>3939.0639999999999</c:v>
                </c:pt>
                <c:pt idx="127">
                  <c:v>3935.8319999999999</c:v>
                </c:pt>
                <c:pt idx="128">
                  <c:v>3912.5259999999998</c:v>
                </c:pt>
                <c:pt idx="129">
                  <c:v>3928.375</c:v>
                </c:pt>
                <c:pt idx="130">
                  <c:v>3901.991</c:v>
                </c:pt>
                <c:pt idx="131">
                  <c:v>3921.0079999999998</c:v>
                </c:pt>
                <c:pt idx="132">
                  <c:v>3964.7420000000002</c:v>
                </c:pt>
                <c:pt idx="133">
                  <c:v>3971.703</c:v>
                </c:pt>
                <c:pt idx="134">
                  <c:v>3962.2669999999998</c:v>
                </c:pt>
                <c:pt idx="135">
                  <c:v>3965.7310000000002</c:v>
                </c:pt>
                <c:pt idx="136">
                  <c:v>3953.6060000000002</c:v>
                </c:pt>
                <c:pt idx="137">
                  <c:v>3909.009</c:v>
                </c:pt>
                <c:pt idx="138">
                  <c:v>3961.6849999999999</c:v>
                </c:pt>
                <c:pt idx="139">
                  <c:v>3966.21</c:v>
                </c:pt>
                <c:pt idx="140">
                  <c:v>3961.1559999999999</c:v>
                </c:pt>
                <c:pt idx="141">
                  <c:v>3933.48</c:v>
                </c:pt>
                <c:pt idx="142">
                  <c:v>3970.4110000000001</c:v>
                </c:pt>
                <c:pt idx="143">
                  <c:v>3862.377</c:v>
                </c:pt>
                <c:pt idx="144">
                  <c:v>3813.5129999999999</c:v>
                </c:pt>
                <c:pt idx="145">
                  <c:v>3913.0430000000001</c:v>
                </c:pt>
                <c:pt idx="146">
                  <c:v>3888.7669999999998</c:v>
                </c:pt>
                <c:pt idx="147">
                  <c:v>3964.9169999999999</c:v>
                </c:pt>
                <c:pt idx="148">
                  <c:v>3803.44</c:v>
                </c:pt>
                <c:pt idx="149">
                  <c:v>3821.5349999999999</c:v>
                </c:pt>
                <c:pt idx="150">
                  <c:v>3918.212</c:v>
                </c:pt>
                <c:pt idx="151">
                  <c:v>3964.7420000000002</c:v>
                </c:pt>
                <c:pt idx="152">
                  <c:v>3854.4650000000001</c:v>
                </c:pt>
                <c:pt idx="153">
                  <c:v>3831.7130000000002</c:v>
                </c:pt>
                <c:pt idx="154">
                  <c:v>3902.703</c:v>
                </c:pt>
                <c:pt idx="155">
                  <c:v>3904.2539999999999</c:v>
                </c:pt>
                <c:pt idx="156">
                  <c:v>3937.8620000000001</c:v>
                </c:pt>
                <c:pt idx="157">
                  <c:v>3962.9780000000001</c:v>
                </c:pt>
                <c:pt idx="158">
                  <c:v>3935.1860000000001</c:v>
                </c:pt>
                <c:pt idx="159">
                  <c:v>3778.7829999999999</c:v>
                </c:pt>
                <c:pt idx="160">
                  <c:v>3873.4369999999999</c:v>
                </c:pt>
                <c:pt idx="161">
                  <c:v>3839.2060000000001</c:v>
                </c:pt>
                <c:pt idx="162">
                  <c:v>3924.29</c:v>
                </c:pt>
                <c:pt idx="163">
                  <c:v>3942.761</c:v>
                </c:pt>
                <c:pt idx="164">
                  <c:v>3946.13</c:v>
                </c:pt>
                <c:pt idx="165">
                  <c:v>3896.5479999999998</c:v>
                </c:pt>
                <c:pt idx="166">
                  <c:v>3935.79</c:v>
                </c:pt>
                <c:pt idx="167">
                  <c:v>3947.1689999999999</c:v>
                </c:pt>
                <c:pt idx="168">
                  <c:v>3918.7289999999998</c:v>
                </c:pt>
                <c:pt idx="169">
                  <c:v>3952.3339999999998</c:v>
                </c:pt>
                <c:pt idx="170">
                  <c:v>3932.924</c:v>
                </c:pt>
                <c:pt idx="171">
                  <c:v>3902.884</c:v>
                </c:pt>
                <c:pt idx="172">
                  <c:v>3845.83</c:v>
                </c:pt>
                <c:pt idx="173">
                  <c:v>3883.4789999999998</c:v>
                </c:pt>
                <c:pt idx="174">
                  <c:v>3964.9430000000002</c:v>
                </c:pt>
                <c:pt idx="175">
                  <c:v>3953.3679999999999</c:v>
                </c:pt>
                <c:pt idx="176">
                  <c:v>3973.0140000000001</c:v>
                </c:pt>
                <c:pt idx="177">
                  <c:v>3972.9960000000001</c:v>
                </c:pt>
                <c:pt idx="178">
                  <c:v>3972.9960000000001</c:v>
                </c:pt>
                <c:pt idx="179">
                  <c:v>3897.0169999999998</c:v>
                </c:pt>
                <c:pt idx="180">
                  <c:v>3961.0390000000002</c:v>
                </c:pt>
                <c:pt idx="181">
                  <c:v>3962.6550000000002</c:v>
                </c:pt>
                <c:pt idx="182">
                  <c:v>3922.3760000000002</c:v>
                </c:pt>
                <c:pt idx="183">
                  <c:v>3944.0619999999999</c:v>
                </c:pt>
                <c:pt idx="184">
                  <c:v>3881.5160000000001</c:v>
                </c:pt>
                <c:pt idx="185">
                  <c:v>3915.8629999999998</c:v>
                </c:pt>
                <c:pt idx="186">
                  <c:v>3902.703</c:v>
                </c:pt>
                <c:pt idx="187">
                  <c:v>3957.51</c:v>
                </c:pt>
                <c:pt idx="188">
                  <c:v>3967.8440000000001</c:v>
                </c:pt>
                <c:pt idx="189">
                  <c:v>3894.9070000000002</c:v>
                </c:pt>
                <c:pt idx="190">
                  <c:v>3972.027</c:v>
                </c:pt>
                <c:pt idx="191">
                  <c:v>3934.6819999999998</c:v>
                </c:pt>
                <c:pt idx="192">
                  <c:v>3970.0880000000002</c:v>
                </c:pt>
                <c:pt idx="193">
                  <c:v>3967.8440000000001</c:v>
                </c:pt>
                <c:pt idx="194">
                  <c:v>3969.5830000000001</c:v>
                </c:pt>
                <c:pt idx="195">
                  <c:v>3756.3130000000001</c:v>
                </c:pt>
                <c:pt idx="196">
                  <c:v>3853.9349999999999</c:v>
                </c:pt>
                <c:pt idx="197">
                  <c:v>3745.6350000000002</c:v>
                </c:pt>
                <c:pt idx="198">
                  <c:v>3865.3470000000002</c:v>
                </c:pt>
                <c:pt idx="199">
                  <c:v>3935.2730000000001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7620</xdr:rowOff>
    </xdr:from>
    <xdr:to>
      <xdr:col>30</xdr:col>
      <xdr:colOff>601980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399240</xdr:colOff>
      <xdr:row>31</xdr:row>
      <xdr:rowOff>157800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zoomScale="70" zoomScaleNormal="70" workbookViewId="0">
      <selection activeCell="F20" sqref="F20"/>
    </sheetView>
  </sheetViews>
  <sheetFormatPr defaultRowHeight="19.8" x14ac:dyDescent="0.6"/>
  <cols>
    <col min="1" max="1" width="8.88671875" style="14"/>
    <col min="2" max="2" width="11.6640625" style="14" bestFit="1" customWidth="1"/>
    <col min="3" max="3" width="18.88671875" style="14" bestFit="1" customWidth="1"/>
    <col min="4" max="4" width="19.6640625" style="14" bestFit="1" customWidth="1"/>
    <col min="5" max="5" width="18.5546875" style="14" bestFit="1" customWidth="1"/>
    <col min="6" max="6" width="23.88671875" style="14" bestFit="1" customWidth="1"/>
    <col min="7" max="7" width="19.33203125" style="14" bestFit="1" customWidth="1"/>
    <col min="8" max="8" width="19.6640625" style="14" bestFit="1" customWidth="1"/>
    <col min="9" max="9" width="18.33203125" style="14" bestFit="1" customWidth="1"/>
    <col min="10" max="10" width="19.6640625" style="14" bestFit="1" customWidth="1"/>
    <col min="11" max="12" width="23.88671875" style="14" bestFit="1" customWidth="1"/>
    <col min="13" max="13" width="19.33203125" style="14" bestFit="1" customWidth="1"/>
    <col min="14" max="14" width="19.6640625" style="14" bestFit="1" customWidth="1"/>
    <col min="15" max="15" width="18.33203125" style="14" bestFit="1" customWidth="1"/>
    <col min="16" max="16" width="19.6640625" style="14" bestFit="1" customWidth="1"/>
    <col min="17" max="16384" width="8.88671875" style="14"/>
  </cols>
  <sheetData>
    <row r="1" spans="2:16" ht="20.399999999999999" thickBot="1" x14ac:dyDescent="0.65"/>
    <row r="2" spans="2:16" ht="44.4" customHeight="1" thickBot="1" x14ac:dyDescent="0.65">
      <c r="C2" s="137" t="s">
        <v>37</v>
      </c>
      <c r="D2" s="144"/>
      <c r="E2" s="145" t="s">
        <v>60</v>
      </c>
      <c r="F2" s="146"/>
      <c r="G2" s="145" t="s">
        <v>58</v>
      </c>
      <c r="H2" s="146"/>
      <c r="I2" s="137" t="s">
        <v>38</v>
      </c>
      <c r="J2" s="138"/>
      <c r="K2" s="147" t="s">
        <v>39</v>
      </c>
      <c r="L2" s="144"/>
      <c r="M2" s="137" t="s">
        <v>63</v>
      </c>
      <c r="N2" s="138"/>
      <c r="O2" s="137" t="s">
        <v>67</v>
      </c>
      <c r="P2" s="138"/>
    </row>
    <row r="3" spans="2:16" ht="20.399999999999999" thickBot="1" x14ac:dyDescent="0.65">
      <c r="C3" s="46" t="s">
        <v>40</v>
      </c>
      <c r="D3" s="47" t="s">
        <v>41</v>
      </c>
      <c r="E3" s="46" t="s">
        <v>40</v>
      </c>
      <c r="F3" s="47" t="s">
        <v>41</v>
      </c>
      <c r="G3" s="99" t="s">
        <v>40</v>
      </c>
      <c r="H3" s="98" t="s">
        <v>41</v>
      </c>
      <c r="I3" s="46" t="s">
        <v>40</v>
      </c>
      <c r="J3" s="47" t="s">
        <v>41</v>
      </c>
      <c r="K3" s="46" t="s">
        <v>40</v>
      </c>
      <c r="L3" s="54" t="s">
        <v>41</v>
      </c>
      <c r="M3" s="46" t="s">
        <v>40</v>
      </c>
      <c r="N3" s="47" t="s">
        <v>41</v>
      </c>
      <c r="O3" s="46" t="s">
        <v>40</v>
      </c>
      <c r="P3" s="47" t="s">
        <v>41</v>
      </c>
    </row>
    <row r="4" spans="2:16" x14ac:dyDescent="0.6">
      <c r="B4" s="18" t="s">
        <v>42</v>
      </c>
      <c r="C4" s="21">
        <f>'01_EACO_Seeds(301)'!I2</f>
        <v>3973.0137</v>
      </c>
      <c r="D4" s="110">
        <f>'01_EACO_Seeds(301)'!S2</f>
        <v>3972.6729</v>
      </c>
      <c r="E4" s="25">
        <f>'01_EACO_Seeds(301)'!I8</f>
        <v>6.5</v>
      </c>
      <c r="F4" s="95">
        <f>'01_EACO_Seeds(301)'!S8</f>
        <v>9.5</v>
      </c>
      <c r="G4" s="100">
        <f>'01_EACO_Seeds(301)'!I9</f>
        <v>253.38460000000001</v>
      </c>
      <c r="H4" s="95">
        <f>'01_EACO_Seeds(301)'!S9</f>
        <v>680.26319999999998</v>
      </c>
      <c r="I4" s="28">
        <f>'01_EACO_Seeds(301)'!I12</f>
        <v>-1</v>
      </c>
      <c r="J4" s="92">
        <f>'01_EACO_Seeds(301)'!S12</f>
        <v>-0.86795999999999995</v>
      </c>
      <c r="K4" s="28">
        <f>'01_EACO_Seeds(301)'!I14</f>
        <v>3.9465999999999998E-3</v>
      </c>
      <c r="L4" s="110">
        <f>'01_EACO_Seeds(301)'!S14</f>
        <v>1.6248E-3</v>
      </c>
      <c r="M4" s="26">
        <f>'01_EACO_Seeds(301)'!I15</f>
        <v>0.76756000000000002</v>
      </c>
      <c r="N4" s="96">
        <f>'01_EACO_Seeds(301)'!S15</f>
        <v>2.9876</v>
      </c>
      <c r="O4" s="91">
        <f>'01_EACO_Seeds(301)'!I$10</f>
        <v>98.596299999999999</v>
      </c>
      <c r="P4" s="91">
        <f>'01_EACO_Seeds(301)'!S$10</f>
        <v>98.704099999999997</v>
      </c>
    </row>
    <row r="5" spans="2:16" x14ac:dyDescent="0.6">
      <c r="B5" s="19" t="s">
        <v>43</v>
      </c>
      <c r="C5" s="22">
        <f>'02_EACO_Seeds(2)'!$I$2</f>
        <v>3972.9960000000001</v>
      </c>
      <c r="D5" s="111">
        <f>'02_EACO_Seeds(2)'!S2</f>
        <v>3973.0137</v>
      </c>
      <c r="E5" s="31">
        <f>'02_EACO_Seeds(2)'!$I$8</f>
        <v>7.5</v>
      </c>
      <c r="F5" s="96">
        <f>'02_EACO_Seeds(2)'!S8</f>
        <v>10.5</v>
      </c>
      <c r="G5" s="101">
        <f>'02_EACO_Seeds(2)'!I9</f>
        <v>223.8</v>
      </c>
      <c r="H5" s="96">
        <f>'02_EACO_Seeds(2)'!S9</f>
        <v>611.04759999999999</v>
      </c>
      <c r="I5" s="29">
        <f>'02_EACO_Seeds(2)'!I12</f>
        <v>-0.82028999999999996</v>
      </c>
      <c r="J5" s="93">
        <f>'02_EACO_Seeds(2)'!S12</f>
        <v>-0.87895999999999996</v>
      </c>
      <c r="K5" s="29">
        <f>'02_EACO_Seeds(2)'!$I$14</f>
        <v>4.4682999999999997E-3</v>
      </c>
      <c r="L5" s="111">
        <f>'02_EACO_Seeds(2)'!S14</f>
        <v>1.6364999999999999E-3</v>
      </c>
      <c r="M5" s="26">
        <f>'02_EACO_Seeds(2)'!I15</f>
        <v>0.77331000000000005</v>
      </c>
      <c r="N5" s="96">
        <f>'02_EACO_Seeds(2)'!S15</f>
        <v>2.9340000000000002</v>
      </c>
      <c r="O5" s="91">
        <f>'02_EACO_Seeds(2)'!I10</f>
        <v>98.638400000000004</v>
      </c>
      <c r="P5" s="91">
        <f>'02_EACO_Seeds(2)'!S10</f>
        <v>98.765000000000001</v>
      </c>
    </row>
    <row r="6" spans="2:16" x14ac:dyDescent="0.6">
      <c r="B6" s="19" t="s">
        <v>44</v>
      </c>
      <c r="C6" s="22">
        <f>'03_EACO_Seeds(50)'!$I$2</f>
        <v>3972.9960000000001</v>
      </c>
      <c r="D6" s="111">
        <f>'03_EACO_Seeds(50)'!S2</f>
        <v>3972.9960000000001</v>
      </c>
      <c r="E6" s="31">
        <f>'03_EACO_Seeds(50)'!$I$8</f>
        <v>12</v>
      </c>
      <c r="F6" s="96">
        <f>'04_EACO_Seeds(75)'!S8</f>
        <v>10</v>
      </c>
      <c r="G6" s="101">
        <f>'03_EACO_Seeds(50)'!I9</f>
        <v>136.79169999999999</v>
      </c>
      <c r="H6" s="96">
        <f>'03_EACO_Seeds(50)'!S9</f>
        <v>558.6087</v>
      </c>
      <c r="I6" s="29">
        <f>'03_EACO_Seeds(50)'!I12</f>
        <v>-0.82428999999999997</v>
      </c>
      <c r="J6" s="93">
        <f>'03_EACO_Seeds(50)'!S12</f>
        <v>-0.87187000000000003</v>
      </c>
      <c r="K6" s="29">
        <f>'03_EACO_Seeds(50)'!$I$14</f>
        <v>7.3103999999999999E-3</v>
      </c>
      <c r="L6" s="111">
        <f>'03_EACO_Seeds(50)'!S14</f>
        <v>1.7902E-3</v>
      </c>
      <c r="M6" s="26">
        <f>'03_EACO_Seeds(50)'!I15</f>
        <v>0.75746999999999998</v>
      </c>
      <c r="N6" s="96">
        <f>'03_EACO_Seeds(50)'!S15</f>
        <v>2.944</v>
      </c>
      <c r="O6" s="91">
        <f>'03_EACO_Seeds(50)'!I10</f>
        <v>98.622200000000007</v>
      </c>
      <c r="P6" s="91">
        <f>'03_EACO_Seeds(50)'!S10</f>
        <v>98.598600000000005</v>
      </c>
    </row>
    <row r="7" spans="2:16" x14ac:dyDescent="0.6">
      <c r="B7" s="19" t="s">
        <v>45</v>
      </c>
      <c r="C7" s="22">
        <f>'04_EACO_Seeds(75)'!$I$2</f>
        <v>3973.0137</v>
      </c>
      <c r="D7" s="111">
        <f>'04_EACO_Seeds(75)'!S2</f>
        <v>3972.6729</v>
      </c>
      <c r="E7" s="31">
        <f>'04_EACO_Seeds(75)'!$I$8</f>
        <v>8</v>
      </c>
      <c r="F7" s="96">
        <f>'04_EACO_Seeds(75)'!S8</f>
        <v>10</v>
      </c>
      <c r="G7" s="101">
        <f>'04_EACO_Seeds(75)'!I9</f>
        <v>211.4375</v>
      </c>
      <c r="H7" s="96">
        <f>'04_EACO_Seeds(75)'!I9</f>
        <v>211.4375</v>
      </c>
      <c r="I7" s="29">
        <f>'04_EACO_Seeds(75)'!I12</f>
        <v>-1</v>
      </c>
      <c r="J7" s="93">
        <f>'04_EACO_Seeds(75)'!S12</f>
        <v>-1</v>
      </c>
      <c r="K7" s="29">
        <f>'04_EACO_Seeds(75)'!$I$14</f>
        <v>4.7295000000000002E-3</v>
      </c>
      <c r="L7" s="111">
        <f>'04_EACO_Seeds(75)'!S14</f>
        <v>1.5579999999999999E-3</v>
      </c>
      <c r="M7" s="26">
        <f>'04_EACO_Seeds(75)'!I15</f>
        <v>0.78491999999999995</v>
      </c>
      <c r="N7" s="96">
        <f>'04_EACO_Seeds(75)'!S15</f>
        <v>2.9477000000000002</v>
      </c>
      <c r="O7" s="91">
        <f>'04_EACO_Seeds(75)'!I10</f>
        <v>98.6982</v>
      </c>
      <c r="P7" s="91">
        <f>'04_EACO_Seeds(75)'!S10</f>
        <v>98.664400000000001</v>
      </c>
    </row>
    <row r="8" spans="2:16" x14ac:dyDescent="0.6">
      <c r="B8" s="19" t="s">
        <v>46</v>
      </c>
      <c r="C8" s="22">
        <f>'05_EACO_Seeds(111)'!$I$2</f>
        <v>3973.0137</v>
      </c>
      <c r="D8" s="111">
        <f>'05_EACO_Seeds(111)'!S2</f>
        <v>3972.9960000000001</v>
      </c>
      <c r="E8" s="31">
        <f>'05_EACO_Seeds(111)'!$I$8</f>
        <v>10</v>
      </c>
      <c r="F8" s="96">
        <f>'05_EACO_Seeds(111)'!S8</f>
        <v>8.5</v>
      </c>
      <c r="G8" s="101">
        <f>'05_EACO_Seeds(111)'!I9</f>
        <v>169.1</v>
      </c>
      <c r="H8" s="96">
        <f>'05_EACO_Seeds(111)'!S9</f>
        <v>747.23530000000005</v>
      </c>
      <c r="I8" s="29">
        <f>'05_EACO_Seeds(111)'!I12</f>
        <v>-0.82143999999999995</v>
      </c>
      <c r="J8" s="93">
        <f>'05_EACO_Seeds(111)'!S12</f>
        <v>-0.87768999999999997</v>
      </c>
      <c r="K8" s="29">
        <f>'05_EACO_Seeds(111)'!$I$14</f>
        <v>5.9137E-3</v>
      </c>
      <c r="L8" s="111">
        <f>'05_EACO_Seeds(111)'!S14</f>
        <v>1.3382999999999999E-3</v>
      </c>
      <c r="M8" s="26">
        <f>'05_EACO_Seeds(111)'!I15</f>
        <v>0.77819000000000005</v>
      </c>
      <c r="N8" s="96">
        <f>'05_EACO_Seeds(111)'!S15</f>
        <v>2.931</v>
      </c>
      <c r="O8" s="91">
        <f>'05_EACO_Seeds(111)'!I10</f>
        <v>98.655900000000003</v>
      </c>
      <c r="P8" s="91">
        <f>'05_EACO_Seeds(111)'!S10</f>
        <v>98.758099999999999</v>
      </c>
    </row>
    <row r="9" spans="2:16" x14ac:dyDescent="0.6">
      <c r="B9" s="19" t="s">
        <v>47</v>
      </c>
      <c r="C9" s="22">
        <f>'06_EACO_Seeds(200)'!$I$2</f>
        <v>3973.0137</v>
      </c>
      <c r="D9" s="111">
        <f>'06_EACO_Seeds(200)'!S2</f>
        <v>3972.9960000000001</v>
      </c>
      <c r="E9" s="31">
        <f>'06_EACO_Seeds(200)'!$I$8</f>
        <v>8</v>
      </c>
      <c r="F9" s="96">
        <f>'06_EACO_Seeds(200)'!S8</f>
        <v>8.5</v>
      </c>
      <c r="G9" s="101">
        <f>'06_EACO_Seeds(200)'!I9</f>
        <v>210.875</v>
      </c>
      <c r="H9" s="96">
        <f>'06_EACO_Seeds(200)'!S9</f>
        <v>747</v>
      </c>
      <c r="I9" s="29">
        <f>'06_EACO_Seeds(200)'!I12</f>
        <v>-0.81721999999999995</v>
      </c>
      <c r="J9" s="93">
        <f>'06_EACO_Seeds(200)'!S12</f>
        <v>-0.89293</v>
      </c>
      <c r="K9" s="29">
        <f>'06_EACO_Seeds(200)'!$I$14</f>
        <v>4.7421E-3</v>
      </c>
      <c r="L9" s="111">
        <f>'06_EACO_Seeds(200)'!S14</f>
        <v>1.3387E-3</v>
      </c>
      <c r="M9" s="26">
        <f>'06_EACO_Seeds(200)'!I15</f>
        <v>0.78100999999999998</v>
      </c>
      <c r="N9" s="96">
        <f>'06_EACO_Seeds(200)'!S15</f>
        <v>2.9916</v>
      </c>
      <c r="O9" s="91">
        <f>'06_EACO_Seeds(200)'!I10</f>
        <v>98.705600000000004</v>
      </c>
      <c r="P9" s="91">
        <f>'06_EACO_Seeds(200)'!S10</f>
        <v>98.6982</v>
      </c>
    </row>
    <row r="10" spans="2:16" x14ac:dyDescent="0.6">
      <c r="B10" s="19" t="s">
        <v>48</v>
      </c>
      <c r="C10" s="22">
        <f>'07_EACO_Seeds(167)'!I2</f>
        <v>3972.9960000000001</v>
      </c>
      <c r="D10" s="111">
        <f>'07_EACO_Seeds(167)'!S2</f>
        <v>3972.9960000000001</v>
      </c>
      <c r="E10" s="91">
        <f>'07_EACO_Seeds(167)'!$I$7</f>
        <v>17.045000000000002</v>
      </c>
      <c r="F10" s="96">
        <f>'07_EACO_Seeds(167)'!S8</f>
        <v>12</v>
      </c>
      <c r="G10" s="101">
        <f>'07_EACO_Seeds(167)'!I9</f>
        <v>213.0625</v>
      </c>
      <c r="H10" s="96">
        <f>'07_EACO_Seeds(167)'!S9</f>
        <v>537.875</v>
      </c>
      <c r="I10" s="29">
        <f>'07_EACO_Seeds(167)'!I12</f>
        <v>-1</v>
      </c>
      <c r="J10" s="93">
        <f>'07_EACO_Seeds(167)'!S12</f>
        <v>-1</v>
      </c>
      <c r="K10" s="29">
        <f>'08_EACO_Seeds(225)'!$I$14</f>
        <v>7.1259000000000001E-3</v>
      </c>
      <c r="L10" s="111">
        <f>'07_EACO_Seeds(167)'!S14</f>
        <v>1.8592000000000001E-3</v>
      </c>
      <c r="M10" s="26">
        <f>'07_EACO_Seeds(167)'!I15</f>
        <v>0.78652999999999995</v>
      </c>
      <c r="N10" s="96">
        <f>'07_EACO_Seeds(167)'!S15</f>
        <v>2.9630000000000001</v>
      </c>
      <c r="O10" s="91">
        <f>'07_EACO_Seeds(167)'!I10</f>
        <v>98.430999999999997</v>
      </c>
      <c r="P10" s="91">
        <f>'07_EACO_Seeds(167)'!S10</f>
        <v>98.7727</v>
      </c>
    </row>
    <row r="11" spans="2:16" x14ac:dyDescent="0.6">
      <c r="B11" s="19" t="s">
        <v>49</v>
      </c>
      <c r="C11" s="22">
        <f>'08_EACO_Seeds(225)'!$I$2</f>
        <v>3972.6729</v>
      </c>
      <c r="D11" s="111">
        <f>'08_EACO_Seeds(225)'!S2</f>
        <v>3972.9960000000001</v>
      </c>
      <c r="E11" s="31">
        <f>'08_EACO_Seeds(225)'!$I$8</f>
        <v>11</v>
      </c>
      <c r="F11" s="96">
        <f>'08_EACO_Seeds(225)'!S8</f>
        <v>8</v>
      </c>
      <c r="G11" s="101">
        <f>'08_EACO_Seeds(225)'!I9</f>
        <v>153.0909</v>
      </c>
      <c r="H11" s="96">
        <f>'08_EACO_Seeds(225)'!S9</f>
        <v>794.3125</v>
      </c>
      <c r="I11" s="29">
        <f>'08_EACO_Seeds(225)'!I12</f>
        <v>-1</v>
      </c>
      <c r="J11" s="93">
        <f>'08_EACO_Seeds(225)'!S12</f>
        <v>-1</v>
      </c>
      <c r="K11" s="29">
        <f>'09_EACO_Seeds(11)'!I14</f>
        <v>6.0886999999999998E-3</v>
      </c>
      <c r="L11" s="111">
        <f>'08_EACO_Seeds(225)'!S14</f>
        <v>1.2589999999999999E-3</v>
      </c>
      <c r="M11" s="26">
        <f>'08_EACO_Seeds(225)'!I15</f>
        <v>0.78154000000000001</v>
      </c>
      <c r="N11" s="96">
        <f>'08_EACO_Seeds(225)'!S15</f>
        <v>2.9174000000000002</v>
      </c>
      <c r="O11" s="91">
        <f>'08_EACO_Seeds(225)'!I10</f>
        <v>98.495400000000004</v>
      </c>
      <c r="P11" s="91">
        <f>'08_EACO_Seeds(225)'!S10</f>
        <v>98.536199999999994</v>
      </c>
    </row>
    <row r="12" spans="2:16" x14ac:dyDescent="0.6">
      <c r="B12" s="103" t="s">
        <v>66</v>
      </c>
      <c r="C12" s="104">
        <f>'09_EACO_Seeds(11)'!I2</f>
        <v>3972.9960000000001</v>
      </c>
      <c r="D12" s="112">
        <f>'09_EACO_Seeds(11)'!S2</f>
        <v>3973.0137</v>
      </c>
      <c r="E12" s="108">
        <f>'09_EACO_Seeds(11)'!I8</f>
        <v>10.5</v>
      </c>
      <c r="F12" s="105">
        <f>'09_EACO_Seeds(11)'!S8</f>
        <v>11</v>
      </c>
      <c r="G12" s="106">
        <f>'09_EACO_Seeds(11)'!I9</f>
        <v>164.2381</v>
      </c>
      <c r="H12" s="105">
        <f>'09_EACO_Seeds(11)'!S9</f>
        <v>584.18179999999995</v>
      </c>
      <c r="I12" s="107">
        <f>'08_EACO_Seeds(225)'!I12</f>
        <v>-1</v>
      </c>
      <c r="J12" s="109">
        <f>'09_EACO_Seeds(11)'!S12</f>
        <v>-1</v>
      </c>
      <c r="K12" s="107">
        <f>'09_EACO_Seeds(11)'!I14</f>
        <v>6.0886999999999998E-3</v>
      </c>
      <c r="L12" s="112">
        <f>'09_EACO_Seeds(11)'!S14</f>
        <v>1.7118000000000001E-3</v>
      </c>
      <c r="M12" s="114">
        <f>'09_EACO_Seeds(11)'!I15</f>
        <v>0.80384999999999995</v>
      </c>
      <c r="N12" s="105">
        <f>'09_EACO_Seeds(11)'!S15</f>
        <v>2.9666999999999999</v>
      </c>
      <c r="O12" s="108">
        <f>'09_EACO_Seeds(11)'!I10</f>
        <v>98.677499999999995</v>
      </c>
      <c r="P12" s="108">
        <f>'09_EACO_Seeds(11)'!S10</f>
        <v>98.840100000000007</v>
      </c>
    </row>
    <row r="13" spans="2:16" ht="20.399999999999999" thickBot="1" x14ac:dyDescent="0.65">
      <c r="B13" s="20" t="s">
        <v>50</v>
      </c>
      <c r="C13" s="23">
        <f>'10_EACO_Seeds(25)'!I2</f>
        <v>3973.0137</v>
      </c>
      <c r="D13" s="113">
        <f>'10_EACO_Seeds(25)'!S2</f>
        <v>3972.9960000000001</v>
      </c>
      <c r="E13" s="32">
        <f>'10_EACO_Seeds(25)'!I8</f>
        <v>11.5</v>
      </c>
      <c r="F13" s="97">
        <f>'10_EACO_Seeds(25)'!S8</f>
        <v>10.5</v>
      </c>
      <c r="G13" s="102">
        <f>'10_EACO_Seeds(25)'!I9</f>
        <v>146.2174</v>
      </c>
      <c r="H13" s="97">
        <f>'10_EACO_Seeds(25)'!S9</f>
        <v>603.61900000000003</v>
      </c>
      <c r="I13" s="30">
        <f>'10_EACO_Seeds(25)'!I12</f>
        <v>-0.83843000000000001</v>
      </c>
      <c r="J13" s="94">
        <f>'10_EACO_Seeds(25)'!S12</f>
        <v>-0.87092999999999998</v>
      </c>
      <c r="K13" s="30">
        <f>'10_EACO_Seeds(25)'!I14</f>
        <v>6.8390999999999999E-3</v>
      </c>
      <c r="L13" s="113">
        <f>'10_EACO_Seeds(25)'!S14</f>
        <v>1.6567000000000001E-3</v>
      </c>
      <c r="M13" s="27">
        <f>'10_EACO_Seeds(25)'!I15</f>
        <v>0.77963000000000005</v>
      </c>
      <c r="N13" s="97">
        <f>'10_EACO_Seeds(25)'!S15</f>
        <v>3.0154000000000001</v>
      </c>
      <c r="O13" s="124">
        <f>'10_EACO_Seeds(25)'!I10</f>
        <v>98.508799999999994</v>
      </c>
      <c r="P13" s="124">
        <f>'10_EACO_Seeds(25)'!S10</f>
        <v>98.583399999999997</v>
      </c>
    </row>
    <row r="14" spans="2:16" ht="20.399999999999999" thickBot="1" x14ac:dyDescent="0.65"/>
    <row r="15" spans="2:16" ht="21.6" thickBot="1" x14ac:dyDescent="0.65">
      <c r="D15" s="141" t="s">
        <v>64</v>
      </c>
      <c r="E15" s="142"/>
      <c r="F15" s="142"/>
      <c r="G15" s="142"/>
      <c r="H15" s="143"/>
      <c r="I15" s="48"/>
      <c r="J15" s="141" t="s">
        <v>41</v>
      </c>
      <c r="K15" s="142"/>
      <c r="L15" s="142"/>
      <c r="M15" s="142"/>
      <c r="N15" s="143"/>
    </row>
    <row r="16" spans="2:16" ht="40.200000000000003" thickBot="1" x14ac:dyDescent="0.65">
      <c r="D16" s="37" t="s">
        <v>59</v>
      </c>
      <c r="E16" s="42" t="s">
        <v>58</v>
      </c>
      <c r="F16" s="33" t="s">
        <v>56</v>
      </c>
      <c r="G16" s="33" t="s">
        <v>57</v>
      </c>
      <c r="H16" s="42" t="s">
        <v>65</v>
      </c>
      <c r="J16" s="37" t="s">
        <v>59</v>
      </c>
      <c r="K16" s="42" t="s">
        <v>58</v>
      </c>
      <c r="L16" s="33" t="s">
        <v>56</v>
      </c>
      <c r="M16" s="33" t="s">
        <v>57</v>
      </c>
      <c r="N16" s="42" t="s">
        <v>65</v>
      </c>
    </row>
    <row r="17" spans="3:14" x14ac:dyDescent="0.6">
      <c r="C17" s="15" t="s">
        <v>51</v>
      </c>
      <c r="D17" s="38">
        <f>MIN(E4:E13)</f>
        <v>6.5</v>
      </c>
      <c r="E17" s="43">
        <f>MIN(G4:G13)</f>
        <v>136.79169999999999</v>
      </c>
      <c r="F17" s="34">
        <f>MIN(I4:I13)</f>
        <v>-1</v>
      </c>
      <c r="G17" s="34">
        <f>MIN(K4:K13)</f>
        <v>3.9465999999999998E-3</v>
      </c>
      <c r="H17" s="34">
        <f>MIN(M4:M13)</f>
        <v>0.75746999999999998</v>
      </c>
      <c r="I17" s="15" t="s">
        <v>51</v>
      </c>
      <c r="J17" s="38">
        <f>MIN(F4:F13)</f>
        <v>8</v>
      </c>
      <c r="K17" s="43">
        <f>MIN(H4:H13)</f>
        <v>211.4375</v>
      </c>
      <c r="L17" s="34">
        <f>MIN(J4:J13)</f>
        <v>-1</v>
      </c>
      <c r="M17" s="34">
        <f>MIN(L4:L13)</f>
        <v>1.2589999999999999E-3</v>
      </c>
      <c r="N17" s="34">
        <f>MIN(N4:N13)</f>
        <v>2.9174000000000002</v>
      </c>
    </row>
    <row r="18" spans="3:14" x14ac:dyDescent="0.6">
      <c r="C18" s="16" t="s">
        <v>52</v>
      </c>
      <c r="D18" s="39">
        <f>MAX(E4:E13)</f>
        <v>17.045000000000002</v>
      </c>
      <c r="E18" s="44">
        <f>MAX(G4:G13)</f>
        <v>253.38460000000001</v>
      </c>
      <c r="F18" s="35">
        <f>MAX(I4:I13)</f>
        <v>-0.81721999999999995</v>
      </c>
      <c r="G18" s="35">
        <f>MAX(K4:K13)</f>
        <v>7.3103999999999999E-3</v>
      </c>
      <c r="H18" s="35">
        <f>MAX(M4:M13)</f>
        <v>0.80384999999999995</v>
      </c>
      <c r="I18" s="16" t="s">
        <v>52</v>
      </c>
      <c r="J18" s="39">
        <f>MAX(F4:F13)</f>
        <v>12</v>
      </c>
      <c r="K18" s="44">
        <f>MAX(H4:H13)</f>
        <v>794.3125</v>
      </c>
      <c r="L18" s="35">
        <f>MAX(J4:J13)</f>
        <v>-0.86795999999999995</v>
      </c>
      <c r="M18" s="35">
        <f>MAX(L4:L13)</f>
        <v>1.8592000000000001E-3</v>
      </c>
      <c r="N18" s="35">
        <f>MAX(N4:N13)</f>
        <v>3.0154000000000001</v>
      </c>
    </row>
    <row r="19" spans="3:14" x14ac:dyDescent="0.6">
      <c r="C19" s="16" t="s">
        <v>53</v>
      </c>
      <c r="D19" s="40">
        <f>AVERAGE(E4:E13)</f>
        <v>10.204499999999999</v>
      </c>
      <c r="E19" s="44">
        <f>AVERAGE(G4:G13)</f>
        <v>188.19977</v>
      </c>
      <c r="F19" s="35">
        <f>AVERAGE(I4:I13)</f>
        <v>-0.91216699999999995</v>
      </c>
      <c r="G19" s="35">
        <f>AVERAGE(K4:K13)</f>
        <v>5.7253000000000009E-3</v>
      </c>
      <c r="H19" s="35">
        <f>AVERAGE(M4:M13)</f>
        <v>0.7794009999999999</v>
      </c>
      <c r="I19" s="16" t="s">
        <v>53</v>
      </c>
      <c r="J19" s="40">
        <f>AVERAGE(F4:F13)</f>
        <v>9.85</v>
      </c>
      <c r="K19" s="44">
        <f>AVERAGE(H4:H13)</f>
        <v>607.55806000000007</v>
      </c>
      <c r="L19" s="35">
        <f>AVERAGE(J4:J6,J8,J9,J13)</f>
        <v>-0.87672333333333319</v>
      </c>
      <c r="M19" s="35">
        <f>AVERAGE(L4:L13)</f>
        <v>1.5773200000000001E-3</v>
      </c>
      <c r="N19" s="35">
        <f>AVERAGE(N4:N13)</f>
        <v>2.9598400000000002</v>
      </c>
    </row>
    <row r="20" spans="3:14" x14ac:dyDescent="0.6">
      <c r="C20" s="16" t="s">
        <v>54</v>
      </c>
      <c r="D20" s="39">
        <f>MEDIAN(E4:E13)</f>
        <v>10.25</v>
      </c>
      <c r="E20" s="44">
        <f>MEDIAN(G4:G13)</f>
        <v>189.98750000000001</v>
      </c>
      <c r="F20" s="35">
        <f>MEDIAN(I5,I6,I8,I9,I13)</f>
        <v>-0.82143999999999995</v>
      </c>
      <c r="G20" s="35">
        <f>MEDIAN(K4:K13)</f>
        <v>6.0011999999999999E-3</v>
      </c>
      <c r="H20" s="35">
        <f>MEDIAN(M4:M13)</f>
        <v>0.78032000000000001</v>
      </c>
      <c r="I20" s="16" t="s">
        <v>54</v>
      </c>
      <c r="J20" s="39">
        <f>MEDIAN(F4:F13)</f>
        <v>10</v>
      </c>
      <c r="K20" s="44">
        <f>MEDIAN(H4:H13)</f>
        <v>607.33330000000001</v>
      </c>
      <c r="L20" s="35">
        <f>MEDIAN(J4,J5,J6,J8,J9,J13)</f>
        <v>-0.87478</v>
      </c>
      <c r="M20" s="35">
        <f>MEDIAN(L4:L13)</f>
        <v>1.63065E-3</v>
      </c>
      <c r="N20" s="35">
        <f>MEDIAN(N4:N13)</f>
        <v>2.9553500000000001</v>
      </c>
    </row>
    <row r="21" spans="3:14" ht="20.399999999999999" thickBot="1" x14ac:dyDescent="0.65">
      <c r="C21" s="17" t="s">
        <v>55</v>
      </c>
      <c r="D21" s="41">
        <f>_xlfn.STDEV.P(E4:E13)</f>
        <v>2.8846806149034951</v>
      </c>
      <c r="E21" s="45">
        <f>_xlfn.STDEV.P(G4:G13)</f>
        <v>37.102097757675402</v>
      </c>
      <c r="F21" s="36">
        <f>_xlfn.STDEV.P(I5,I6,I8,I9,I13)</f>
        <v>7.4032063323941156E-3</v>
      </c>
      <c r="G21" s="36">
        <f>_xlfn.STDEV.P(K4:K13)</f>
        <v>1.1276750001662714E-3</v>
      </c>
      <c r="H21" s="36">
        <f>_xlfn.STDEV.P(M4:M13)</f>
        <v>1.1601711468572196E-2</v>
      </c>
      <c r="I21" s="17" t="s">
        <v>55</v>
      </c>
      <c r="J21" s="41">
        <f>_xlfn.STDEV.P(F4:F13)</f>
        <v>1.1842719282327012</v>
      </c>
      <c r="K21" s="45">
        <f>_xlfn.STDEV.P(H4:H13)</f>
        <v>156.15839830501704</v>
      </c>
      <c r="L21" s="36">
        <f>_xlfn.STDEV.P(J4,J5,J6,J8,J9,J13)</f>
        <v>8.1905100912919721E-3</v>
      </c>
      <c r="M21" s="36">
        <f>_xlfn.STDEV.P(L4:L13)</f>
        <v>1.9253255724681998E-4</v>
      </c>
      <c r="N21" s="36">
        <f>_xlfn.STDEV.P(N4:N13)</f>
        <v>2.9363521587166586E-2</v>
      </c>
    </row>
    <row r="24" spans="3:14" ht="20.399999999999999" thickBot="1" x14ac:dyDescent="0.65"/>
    <row r="25" spans="3:14" ht="21.6" thickBot="1" x14ac:dyDescent="0.65">
      <c r="D25" s="139" t="s">
        <v>67</v>
      </c>
      <c r="E25" s="140"/>
    </row>
    <row r="26" spans="3:14" ht="21.6" thickBot="1" x14ac:dyDescent="0.65">
      <c r="D26" s="125" t="s">
        <v>68</v>
      </c>
      <c r="E26" s="126" t="s">
        <v>69</v>
      </c>
    </row>
    <row r="27" spans="3:14" x14ac:dyDescent="0.6">
      <c r="C27" s="127" t="s">
        <v>51</v>
      </c>
      <c r="D27" s="128">
        <f>MIN(O4:O13)</f>
        <v>98.430999999999997</v>
      </c>
      <c r="E27" s="43">
        <f>MIN(P4:P13)</f>
        <v>98.536199999999994</v>
      </c>
    </row>
    <row r="28" spans="3:14" x14ac:dyDescent="0.6">
      <c r="C28" s="129" t="s">
        <v>52</v>
      </c>
      <c r="D28" s="40">
        <f>MAX(O4:O13)</f>
        <v>98.705600000000004</v>
      </c>
      <c r="E28" s="44">
        <f>MAX(P4:P13)</f>
        <v>98.840100000000007</v>
      </c>
    </row>
    <row r="29" spans="3:14" x14ac:dyDescent="0.6">
      <c r="C29" s="129" t="s">
        <v>53</v>
      </c>
      <c r="D29" s="40">
        <f>AVERAGE(O4:O13)</f>
        <v>98.602930000000001</v>
      </c>
      <c r="E29" s="44">
        <f>AVERAGE(P4:P13)</f>
        <v>98.692080000000004</v>
      </c>
    </row>
    <row r="30" spans="3:14" x14ac:dyDescent="0.6">
      <c r="C30" s="129" t="s">
        <v>54</v>
      </c>
      <c r="D30" s="40">
        <f>MEDIAN(O4:O13)</f>
        <v>98.630300000000005</v>
      </c>
      <c r="E30" s="44">
        <f>MEDIAN(P4:P13)</f>
        <v>98.701149999999998</v>
      </c>
    </row>
    <row r="31" spans="3:14" ht="20.399999999999999" thickBot="1" x14ac:dyDescent="0.65">
      <c r="C31" s="130" t="s">
        <v>55</v>
      </c>
      <c r="D31" s="41">
        <f>_xlfn.STDEV.P(O4:O13)</f>
        <v>8.9241526768653059E-2</v>
      </c>
      <c r="E31" s="45">
        <f>_xlfn.STDEV.P(P4:P13)</f>
        <v>9.1587125732825292E-2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workbookViewId="0">
      <selection activeCell="S10" sqref="R10:S10"/>
    </sheetView>
  </sheetViews>
  <sheetFormatPr defaultRowHeight="14.4" x14ac:dyDescent="0.3"/>
  <cols>
    <col min="1" max="1" width="4" customWidth="1"/>
    <col min="2" max="2" width="9" bestFit="1" customWidth="1"/>
    <col min="3" max="3" width="7" bestFit="1" customWidth="1"/>
    <col min="4" max="4" width="9" bestFit="1" customWidth="1"/>
    <col min="5" max="5" width="8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9" bestFit="1" customWidth="1"/>
    <col min="13" max="13" width="7" bestFit="1" customWidth="1"/>
    <col min="14" max="14" width="9" bestFit="1" customWidth="1"/>
    <col min="15" max="15" width="8" bestFit="1" customWidth="1"/>
    <col min="16" max="16" width="15.33203125" bestFit="1" customWidth="1"/>
    <col min="18" max="18" width="25.88671875" bestFit="1" customWidth="1"/>
    <col min="19" max="19" width="10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2" t="s">
        <v>20</v>
      </c>
      <c r="I2" s="61">
        <v>3972.9960000000001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3973.0137</v>
      </c>
    </row>
    <row r="3" spans="1:19" x14ac:dyDescent="0.3">
      <c r="A3" s="13">
        <v>1</v>
      </c>
      <c r="B3" s="13">
        <v>3964.9169999999999</v>
      </c>
      <c r="C3" s="13">
        <v>99.8</v>
      </c>
      <c r="D3" s="13">
        <v>4.9889700000000001</v>
      </c>
      <c r="E3" s="13">
        <v>7.2900000000000006E-2</v>
      </c>
      <c r="F3" s="4">
        <f>D3-E3</f>
        <v>4.9160700000000004</v>
      </c>
      <c r="H3" s="73" t="s">
        <v>21</v>
      </c>
      <c r="I3" s="60">
        <v>3624.3281999999999</v>
      </c>
      <c r="K3" s="5">
        <v>1</v>
      </c>
      <c r="L3" s="5">
        <v>3964.9169999999999</v>
      </c>
      <c r="M3" s="5">
        <v>99.8</v>
      </c>
      <c r="N3" s="5">
        <v>17.346810000000001</v>
      </c>
      <c r="O3" s="5">
        <v>4.2500000000000003E-3</v>
      </c>
      <c r="P3" s="4">
        <f>N3-O3</f>
        <v>17.342560000000002</v>
      </c>
      <c r="R3" s="55" t="s">
        <v>21</v>
      </c>
      <c r="S3" s="63">
        <v>3720.5743000000002</v>
      </c>
    </row>
    <row r="4" spans="1:19" x14ac:dyDescent="0.3">
      <c r="A4" s="13">
        <v>2</v>
      </c>
      <c r="B4" s="13">
        <v>3902.703</v>
      </c>
      <c r="C4" s="13">
        <v>98.23</v>
      </c>
      <c r="D4" s="13">
        <v>9.5220300000000009</v>
      </c>
      <c r="E4" s="13">
        <v>6.9839999999999999E-2</v>
      </c>
      <c r="F4" s="4">
        <f t="shared" ref="F4:F67" si="0">D4-E4</f>
        <v>9.4521900000000016</v>
      </c>
      <c r="H4" s="73" t="s">
        <v>22</v>
      </c>
      <c r="I4" s="60">
        <v>3920.4650000000001</v>
      </c>
      <c r="K4" s="5">
        <v>2</v>
      </c>
      <c r="L4" s="5">
        <v>3935.0709999999999</v>
      </c>
      <c r="M4" s="5">
        <v>99.05</v>
      </c>
      <c r="N4" s="5">
        <v>17.32705</v>
      </c>
      <c r="O4" s="5">
        <v>7.3279999999999998E-2</v>
      </c>
      <c r="P4" s="4">
        <f t="shared" ref="P4:P67" si="1">N4-O4</f>
        <v>17.253769999999999</v>
      </c>
      <c r="R4" s="55" t="s">
        <v>22</v>
      </c>
      <c r="S4" s="63">
        <v>3926.9290000000001</v>
      </c>
    </row>
    <row r="5" spans="1:19" x14ac:dyDescent="0.3">
      <c r="A5" s="13">
        <v>3</v>
      </c>
      <c r="B5" s="13">
        <v>3962.3319999999999</v>
      </c>
      <c r="C5" s="13">
        <v>99.73</v>
      </c>
      <c r="D5" s="13">
        <v>7.5533999999999999</v>
      </c>
      <c r="E5" s="13">
        <v>2.9559999999999999E-2</v>
      </c>
      <c r="F5" s="4">
        <f t="shared" si="0"/>
        <v>7.5238399999999999</v>
      </c>
      <c r="H5" s="73" t="s">
        <v>23</v>
      </c>
      <c r="I5" s="60">
        <v>3920.4650000000001</v>
      </c>
      <c r="K5" s="5">
        <v>3</v>
      </c>
      <c r="L5" s="5">
        <v>3958.8029999999999</v>
      </c>
      <c r="M5" s="5">
        <v>99.64</v>
      </c>
      <c r="N5" s="5">
        <v>17.422920000000001</v>
      </c>
      <c r="O5" s="5">
        <v>6.8440000000000001E-2</v>
      </c>
      <c r="P5" s="4">
        <f t="shared" si="1"/>
        <v>17.354480000000002</v>
      </c>
      <c r="R5" s="55" t="s">
        <v>23</v>
      </c>
      <c r="S5" s="63">
        <v>3926.9290000000001</v>
      </c>
    </row>
    <row r="6" spans="1:19" x14ac:dyDescent="0.3">
      <c r="A6" s="13">
        <v>4</v>
      </c>
      <c r="B6" s="13">
        <v>3839.636</v>
      </c>
      <c r="C6" s="13">
        <v>96.64</v>
      </c>
      <c r="D6" s="13">
        <v>9.7644300000000008</v>
      </c>
      <c r="E6" s="13">
        <v>7.0459999999999995E-2</v>
      </c>
      <c r="F6" s="4">
        <f t="shared" si="0"/>
        <v>9.6939700000000002</v>
      </c>
      <c r="H6" s="73" t="s">
        <v>24</v>
      </c>
      <c r="I6" s="60">
        <v>58.482100000000003</v>
      </c>
      <c r="K6" s="5">
        <v>4</v>
      </c>
      <c r="L6" s="5">
        <v>3964.7420000000002</v>
      </c>
      <c r="M6" s="5">
        <v>99.79</v>
      </c>
      <c r="N6" s="5">
        <v>17.432230000000001</v>
      </c>
      <c r="O6" s="5">
        <v>6.8909999999999999E-2</v>
      </c>
      <c r="P6" s="4">
        <f t="shared" si="1"/>
        <v>17.363320000000002</v>
      </c>
      <c r="R6" s="55" t="s">
        <v>24</v>
      </c>
      <c r="S6" s="63">
        <v>50.041699999999999</v>
      </c>
    </row>
    <row r="7" spans="1:19" x14ac:dyDescent="0.3">
      <c r="A7" s="13">
        <v>5</v>
      </c>
      <c r="B7" s="13">
        <v>3856.3240000000001</v>
      </c>
      <c r="C7" s="13">
        <v>97.06</v>
      </c>
      <c r="D7" s="13">
        <v>7.2074800000000003</v>
      </c>
      <c r="E7" s="13">
        <v>6.8519999999999998E-2</v>
      </c>
      <c r="F7" s="4">
        <f t="shared" si="0"/>
        <v>7.13896</v>
      </c>
      <c r="H7" s="73" t="s">
        <v>25</v>
      </c>
      <c r="I7" s="60">
        <v>17.245000000000001</v>
      </c>
      <c r="K7" s="5">
        <v>5</v>
      </c>
      <c r="L7" s="5">
        <v>3962.1570000000002</v>
      </c>
      <c r="M7" s="5">
        <v>99.73</v>
      </c>
      <c r="N7" s="5">
        <v>17.431619999999999</v>
      </c>
      <c r="O7" s="5">
        <v>2.5000000000000001E-4</v>
      </c>
      <c r="P7" s="4">
        <f t="shared" si="1"/>
        <v>17.431369999999998</v>
      </c>
      <c r="R7" s="55" t="s">
        <v>25</v>
      </c>
      <c r="S7" s="63">
        <v>64.260000000000005</v>
      </c>
    </row>
    <row r="8" spans="1:19" x14ac:dyDescent="0.3">
      <c r="A8" s="13">
        <v>6</v>
      </c>
      <c r="B8" s="13">
        <v>3816.4290000000001</v>
      </c>
      <c r="C8" s="13">
        <v>96.06</v>
      </c>
      <c r="D8" s="13">
        <v>5.8802399999999997</v>
      </c>
      <c r="E8" s="13">
        <v>6.8610000000000004E-2</v>
      </c>
      <c r="F8" s="4">
        <f t="shared" si="0"/>
        <v>5.8116300000000001</v>
      </c>
      <c r="H8" s="74" t="s">
        <v>26</v>
      </c>
      <c r="I8" s="62">
        <v>10.5</v>
      </c>
      <c r="K8" s="5">
        <v>6</v>
      </c>
      <c r="L8" s="5">
        <v>3972.6729999999998</v>
      </c>
      <c r="M8" s="5">
        <v>99.99</v>
      </c>
      <c r="N8" s="5">
        <v>17.428999999999998</v>
      </c>
      <c r="O8" s="5">
        <v>4.4000000000000002E-4</v>
      </c>
      <c r="P8" s="4">
        <f t="shared" si="1"/>
        <v>17.428559999999997</v>
      </c>
      <c r="R8" s="56" t="s">
        <v>26</v>
      </c>
      <c r="S8" s="69">
        <v>11</v>
      </c>
    </row>
    <row r="9" spans="1:19" x14ac:dyDescent="0.3">
      <c r="A9" s="13">
        <v>7</v>
      </c>
      <c r="B9" s="13">
        <v>3971.5219999999999</v>
      </c>
      <c r="C9" s="13">
        <v>99.96</v>
      </c>
      <c r="D9" s="13">
        <v>9.3191900000000008</v>
      </c>
      <c r="E9" s="13">
        <v>7.1840000000000001E-2</v>
      </c>
      <c r="F9" s="4">
        <f t="shared" si="0"/>
        <v>9.2473500000000008</v>
      </c>
      <c r="H9" s="74" t="s">
        <v>27</v>
      </c>
      <c r="I9" s="62">
        <v>164.2381</v>
      </c>
      <c r="K9" s="5">
        <v>7</v>
      </c>
      <c r="L9" s="5">
        <v>3964.7420000000002</v>
      </c>
      <c r="M9" s="5">
        <v>99.79</v>
      </c>
      <c r="N9" s="5">
        <v>17.236059999999998</v>
      </c>
      <c r="O9" s="5">
        <v>0</v>
      </c>
      <c r="P9" s="4">
        <f t="shared" si="1"/>
        <v>17.236059999999998</v>
      </c>
      <c r="R9" s="56" t="s">
        <v>27</v>
      </c>
      <c r="S9" s="69">
        <v>584.18179999999995</v>
      </c>
    </row>
    <row r="10" spans="1:19" x14ac:dyDescent="0.3">
      <c r="A10" s="13">
        <v>8</v>
      </c>
      <c r="B10" s="13">
        <v>3970.23</v>
      </c>
      <c r="C10" s="13">
        <v>99.93</v>
      </c>
      <c r="D10" s="13">
        <v>9.4657599999999995</v>
      </c>
      <c r="E10" s="13">
        <v>6.9139999999999993E-2</v>
      </c>
      <c r="F10" s="4">
        <f t="shared" si="0"/>
        <v>9.3966199999999986</v>
      </c>
      <c r="H10" s="74" t="s">
        <v>28</v>
      </c>
      <c r="I10" s="131">
        <v>98.677499999999995</v>
      </c>
      <c r="K10" s="5">
        <v>8</v>
      </c>
      <c r="L10" s="5">
        <v>3928.0349999999999</v>
      </c>
      <c r="M10" s="5">
        <v>98.87</v>
      </c>
      <c r="N10" s="5">
        <v>17.44623</v>
      </c>
      <c r="O10" s="5">
        <v>7.4260000000000007E-2</v>
      </c>
      <c r="P10" s="4">
        <f t="shared" si="1"/>
        <v>17.371970000000001</v>
      </c>
      <c r="R10" s="135" t="s">
        <v>28</v>
      </c>
      <c r="S10" s="131">
        <v>98.840100000000007</v>
      </c>
    </row>
    <row r="11" spans="1:19" x14ac:dyDescent="0.3">
      <c r="A11" s="13">
        <v>9</v>
      </c>
      <c r="B11" s="13">
        <v>3960.6060000000002</v>
      </c>
      <c r="C11" s="13">
        <v>99.69</v>
      </c>
      <c r="D11" s="13">
        <v>9.7062000000000008</v>
      </c>
      <c r="E11" s="13">
        <v>7.4010000000000006E-2</v>
      </c>
      <c r="F11" s="4">
        <f t="shared" si="0"/>
        <v>9.6321900000000014</v>
      </c>
      <c r="H11" s="73" t="s">
        <v>29</v>
      </c>
      <c r="I11" s="60">
        <v>-85.8018</v>
      </c>
      <c r="K11" s="5">
        <v>9</v>
      </c>
      <c r="L11" s="5">
        <v>3930.9340000000002</v>
      </c>
      <c r="M11" s="5">
        <v>98.94</v>
      </c>
      <c r="N11" s="5">
        <v>17.442340000000002</v>
      </c>
      <c r="O11" s="5">
        <v>7.3459999999999998E-2</v>
      </c>
      <c r="P11" s="4">
        <f t="shared" si="1"/>
        <v>17.368880000000001</v>
      </c>
      <c r="R11" s="55" t="s">
        <v>29</v>
      </c>
      <c r="S11" s="63">
        <v>-30.459199999999999</v>
      </c>
    </row>
    <row r="12" spans="1:19" x14ac:dyDescent="0.3">
      <c r="A12" s="13">
        <v>10</v>
      </c>
      <c r="B12" s="13">
        <v>3914.9580000000001</v>
      </c>
      <c r="C12" s="13">
        <v>98.54</v>
      </c>
      <c r="D12" s="13">
        <v>8.8123400000000007</v>
      </c>
      <c r="E12" s="13">
        <v>7.2270000000000001E-2</v>
      </c>
      <c r="F12" s="4">
        <f t="shared" si="0"/>
        <v>8.7400700000000011</v>
      </c>
      <c r="H12" s="74" t="s">
        <v>30</v>
      </c>
      <c r="I12" s="115">
        <v>-1</v>
      </c>
      <c r="K12" s="5">
        <v>10</v>
      </c>
      <c r="L12" s="5">
        <v>3925.8139999999999</v>
      </c>
      <c r="M12" s="5">
        <v>98.81</v>
      </c>
      <c r="N12" s="5">
        <v>17.415959999999998</v>
      </c>
      <c r="O12" s="5">
        <v>2.5000000000000001E-4</v>
      </c>
      <c r="P12" s="4">
        <f t="shared" si="1"/>
        <v>17.415709999999997</v>
      </c>
      <c r="R12" s="56" t="s">
        <v>30</v>
      </c>
      <c r="S12" s="123">
        <v>-1</v>
      </c>
    </row>
    <row r="13" spans="1:19" x14ac:dyDescent="0.3">
      <c r="A13" s="13">
        <v>11</v>
      </c>
      <c r="B13" s="13">
        <v>3961.8270000000002</v>
      </c>
      <c r="C13" s="13">
        <v>99.72</v>
      </c>
      <c r="D13" s="13">
        <v>8.8455100000000009</v>
      </c>
      <c r="E13" s="13">
        <v>6.9809999999999997E-2</v>
      </c>
      <c r="F13" s="4">
        <f t="shared" si="0"/>
        <v>8.7757000000000005</v>
      </c>
      <c r="H13" s="73" t="s">
        <v>17</v>
      </c>
      <c r="I13" s="60">
        <v>67.037000000000006</v>
      </c>
      <c r="K13" s="5">
        <v>11</v>
      </c>
      <c r="L13" s="5">
        <v>3861.7420000000002</v>
      </c>
      <c r="M13" s="5">
        <v>97.2</v>
      </c>
      <c r="N13" s="5">
        <v>17.446750000000002</v>
      </c>
      <c r="O13" s="5">
        <v>7.0099999999999996E-2</v>
      </c>
      <c r="P13" s="4">
        <f t="shared" si="1"/>
        <v>17.376650000000001</v>
      </c>
      <c r="R13" s="55" t="s">
        <v>17</v>
      </c>
      <c r="S13" s="63">
        <v>78.473100000000002</v>
      </c>
    </row>
    <row r="14" spans="1:19" x14ac:dyDescent="0.3">
      <c r="A14" s="13">
        <v>12</v>
      </c>
      <c r="B14" s="13">
        <v>3900.895</v>
      </c>
      <c r="C14" s="13">
        <v>98.18</v>
      </c>
      <c r="D14" s="13">
        <v>6.3798599999999999</v>
      </c>
      <c r="E14" s="13">
        <v>7.0669999999999997E-2</v>
      </c>
      <c r="F14" s="4">
        <f t="shared" si="0"/>
        <v>6.3091900000000001</v>
      </c>
      <c r="H14" s="74" t="s">
        <v>31</v>
      </c>
      <c r="I14" s="62">
        <v>6.0886999999999998E-3</v>
      </c>
      <c r="K14" s="5">
        <v>12</v>
      </c>
      <c r="L14" s="5">
        <v>3923.875</v>
      </c>
      <c r="M14" s="5">
        <v>98.76</v>
      </c>
      <c r="N14" s="5">
        <v>17.368670000000002</v>
      </c>
      <c r="O14" s="5">
        <v>4.9699999999999996E-3</v>
      </c>
      <c r="P14" s="4">
        <f t="shared" si="1"/>
        <v>17.363700000000001</v>
      </c>
      <c r="R14" s="56" t="s">
        <v>31</v>
      </c>
      <c r="S14" s="69">
        <v>1.7118000000000001E-3</v>
      </c>
    </row>
    <row r="15" spans="1:19" ht="15" thickBot="1" x14ac:dyDescent="0.35">
      <c r="A15" s="13">
        <v>13</v>
      </c>
      <c r="B15" s="13">
        <v>3928.0349999999999</v>
      </c>
      <c r="C15" s="13">
        <v>98.87</v>
      </c>
      <c r="D15" s="13">
        <v>10.18393</v>
      </c>
      <c r="E15" s="13">
        <v>7.4139999999999998E-2</v>
      </c>
      <c r="F15" s="4">
        <f t="shared" si="0"/>
        <v>10.10979</v>
      </c>
      <c r="H15" s="75" t="s">
        <v>32</v>
      </c>
      <c r="I15" s="59">
        <v>0.80384999999999995</v>
      </c>
      <c r="K15" s="5">
        <v>13</v>
      </c>
      <c r="L15" s="5">
        <v>3970.4110000000001</v>
      </c>
      <c r="M15" s="5">
        <v>99.93</v>
      </c>
      <c r="N15" s="5">
        <v>17.19481</v>
      </c>
      <c r="O15" s="5">
        <v>6.0000000000000002E-5</v>
      </c>
      <c r="P15" s="4">
        <f t="shared" si="1"/>
        <v>17.194749999999999</v>
      </c>
      <c r="R15" s="57" t="s">
        <v>32</v>
      </c>
      <c r="S15" s="70">
        <v>2.9666999999999999</v>
      </c>
    </row>
    <row r="16" spans="1:19" x14ac:dyDescent="0.3">
      <c r="A16" s="13">
        <v>14</v>
      </c>
      <c r="B16" s="13">
        <v>3918.7289999999998</v>
      </c>
      <c r="C16" s="13">
        <v>98.63</v>
      </c>
      <c r="D16" s="13">
        <v>7.3187300000000004</v>
      </c>
      <c r="E16" s="13">
        <v>7.0779999999999996E-2</v>
      </c>
      <c r="F16" s="4">
        <f t="shared" si="0"/>
        <v>7.2479500000000003</v>
      </c>
      <c r="K16" s="5">
        <v>14</v>
      </c>
      <c r="L16" s="5">
        <v>3965.259</v>
      </c>
      <c r="M16" s="5">
        <v>99.8</v>
      </c>
      <c r="N16" s="5">
        <v>17.436489999999999</v>
      </c>
      <c r="O16" s="5">
        <v>5.0000000000000001E-4</v>
      </c>
      <c r="P16" s="4">
        <f t="shared" si="1"/>
        <v>17.43599</v>
      </c>
    </row>
    <row r="17" spans="1:16" x14ac:dyDescent="0.3">
      <c r="A17" s="13">
        <v>15</v>
      </c>
      <c r="B17" s="13">
        <v>3953.3679999999999</v>
      </c>
      <c r="C17" s="13">
        <v>99.51</v>
      </c>
      <c r="D17" s="13">
        <v>7.9224199999999998</v>
      </c>
      <c r="E17" s="13">
        <v>6.5390000000000004E-2</v>
      </c>
      <c r="F17" s="4">
        <f t="shared" si="0"/>
        <v>7.85703</v>
      </c>
      <c r="K17" s="5">
        <v>15</v>
      </c>
      <c r="L17" s="5">
        <v>3776.0259999999998</v>
      </c>
      <c r="M17" s="5">
        <v>95.04</v>
      </c>
      <c r="N17" s="5">
        <v>17.43918</v>
      </c>
      <c r="O17" s="5">
        <v>7.1340000000000001E-2</v>
      </c>
      <c r="P17" s="4">
        <f t="shared" si="1"/>
        <v>17.367840000000001</v>
      </c>
    </row>
    <row r="18" spans="1:16" x14ac:dyDescent="0.3">
      <c r="A18" s="13">
        <v>16</v>
      </c>
      <c r="B18" s="13">
        <v>3936.04</v>
      </c>
      <c r="C18" s="13">
        <v>99.07</v>
      </c>
      <c r="D18" s="13">
        <v>9.9376800000000003</v>
      </c>
      <c r="E18" s="13">
        <v>7.1819999999999995E-2</v>
      </c>
      <c r="F18" s="4">
        <f t="shared" si="0"/>
        <v>9.8658599999999996</v>
      </c>
      <c r="K18" s="5">
        <v>16</v>
      </c>
      <c r="L18" s="5">
        <v>3811.712</v>
      </c>
      <c r="M18" s="5">
        <v>95.94</v>
      </c>
      <c r="N18" s="5">
        <v>17.44379</v>
      </c>
      <c r="O18" s="5">
        <v>7.1709999999999996E-2</v>
      </c>
      <c r="P18" s="4">
        <f t="shared" si="1"/>
        <v>17.37208</v>
      </c>
    </row>
    <row r="19" spans="1:16" x14ac:dyDescent="0.3">
      <c r="A19" s="13">
        <v>17</v>
      </c>
      <c r="B19" s="13">
        <v>3921.8209999999999</v>
      </c>
      <c r="C19" s="13">
        <v>98.71</v>
      </c>
      <c r="D19" s="13">
        <v>7.47837</v>
      </c>
      <c r="E19" s="13">
        <v>7.0190000000000002E-2</v>
      </c>
      <c r="F19" s="4">
        <f t="shared" si="0"/>
        <v>7.4081799999999998</v>
      </c>
      <c r="K19" s="5">
        <v>17</v>
      </c>
      <c r="L19" s="5">
        <v>3875.3020000000001</v>
      </c>
      <c r="M19" s="5">
        <v>97.54</v>
      </c>
      <c r="N19" s="5">
        <v>17.441579999999998</v>
      </c>
      <c r="O19" s="5">
        <v>7.3330000000000006E-2</v>
      </c>
      <c r="P19" s="4">
        <f t="shared" si="1"/>
        <v>17.36825</v>
      </c>
    </row>
    <row r="20" spans="1:16" x14ac:dyDescent="0.3">
      <c r="A20" s="13">
        <v>18</v>
      </c>
      <c r="B20" s="13">
        <v>3922.2739999999999</v>
      </c>
      <c r="C20" s="13">
        <v>98.72</v>
      </c>
      <c r="D20" s="13">
        <v>5.7651300000000001</v>
      </c>
      <c r="E20" s="13">
        <v>7.528E-2</v>
      </c>
      <c r="F20" s="4">
        <f t="shared" si="0"/>
        <v>5.6898499999999999</v>
      </c>
      <c r="K20" s="5">
        <v>18</v>
      </c>
      <c r="L20" s="5">
        <v>3971.98</v>
      </c>
      <c r="M20" s="5">
        <v>99.97</v>
      </c>
      <c r="N20" s="5">
        <v>17.4345</v>
      </c>
      <c r="O20" s="5">
        <v>6.4999999999999997E-4</v>
      </c>
      <c r="P20" s="4">
        <f t="shared" si="1"/>
        <v>17.43385</v>
      </c>
    </row>
    <row r="21" spans="1:16" x14ac:dyDescent="0.3">
      <c r="A21" s="13">
        <v>19</v>
      </c>
      <c r="B21" s="13">
        <v>3967.502</v>
      </c>
      <c r="C21" s="13">
        <v>99.86</v>
      </c>
      <c r="D21" s="13">
        <v>8.3681999999999999</v>
      </c>
      <c r="E21" s="13">
        <v>2.6329999999999999E-2</v>
      </c>
      <c r="F21" s="4">
        <f t="shared" si="0"/>
        <v>8.3418700000000001</v>
      </c>
      <c r="K21" s="5">
        <v>19</v>
      </c>
      <c r="L21" s="5">
        <v>3854.835</v>
      </c>
      <c r="M21" s="5">
        <v>97.03</v>
      </c>
      <c r="N21" s="5">
        <v>17.240480000000002</v>
      </c>
      <c r="O21" s="5">
        <v>6.9070000000000006E-2</v>
      </c>
      <c r="P21" s="4">
        <f t="shared" si="1"/>
        <v>17.171410000000002</v>
      </c>
    </row>
    <row r="22" spans="1:16" x14ac:dyDescent="0.3">
      <c r="A22" s="13">
        <v>20</v>
      </c>
      <c r="B22" s="13">
        <v>3924.4160000000002</v>
      </c>
      <c r="C22" s="13">
        <v>98.78</v>
      </c>
      <c r="D22" s="13">
        <v>9.8857800000000005</v>
      </c>
      <c r="E22" s="13">
        <v>6.9620000000000001E-2</v>
      </c>
      <c r="F22" s="4">
        <f t="shared" si="0"/>
        <v>9.81616</v>
      </c>
      <c r="K22" s="5">
        <v>20</v>
      </c>
      <c r="L22" s="5">
        <v>3860.1909999999998</v>
      </c>
      <c r="M22" s="5">
        <v>97.16</v>
      </c>
      <c r="N22" s="5">
        <v>17.431570000000001</v>
      </c>
      <c r="O22" s="5">
        <v>6.9510000000000002E-2</v>
      </c>
      <c r="P22" s="4">
        <f t="shared" si="1"/>
        <v>17.36206</v>
      </c>
    </row>
    <row r="23" spans="1:16" x14ac:dyDescent="0.3">
      <c r="A23" s="13">
        <v>21</v>
      </c>
      <c r="B23" s="13">
        <v>3936.3069999999998</v>
      </c>
      <c r="C23" s="13">
        <v>99.08</v>
      </c>
      <c r="D23" s="13">
        <v>10.78191</v>
      </c>
      <c r="E23" s="13">
        <v>7.059E-2</v>
      </c>
      <c r="F23" s="4">
        <f t="shared" si="0"/>
        <v>10.711320000000001</v>
      </c>
      <c r="K23" s="5">
        <v>21</v>
      </c>
      <c r="L23" s="5">
        <v>3937.8580000000002</v>
      </c>
      <c r="M23" s="5">
        <v>99.12</v>
      </c>
      <c r="N23" s="5">
        <v>17.425409999999999</v>
      </c>
      <c r="O23" s="5">
        <v>7.7670000000000003E-2</v>
      </c>
      <c r="P23" s="4">
        <f t="shared" si="1"/>
        <v>17.347739999999998</v>
      </c>
    </row>
    <row r="24" spans="1:16" x14ac:dyDescent="0.3">
      <c r="A24" s="13">
        <v>22</v>
      </c>
      <c r="B24" s="13">
        <v>3964.2710000000002</v>
      </c>
      <c r="C24" s="13">
        <v>99.78</v>
      </c>
      <c r="D24" s="13">
        <v>9.51769</v>
      </c>
      <c r="E24" s="13">
        <v>7.356E-2</v>
      </c>
      <c r="F24" s="4">
        <f t="shared" si="0"/>
        <v>9.4441299999999995</v>
      </c>
      <c r="K24" s="5">
        <v>22</v>
      </c>
      <c r="L24" s="5">
        <v>3962.797</v>
      </c>
      <c r="M24" s="5">
        <v>99.74</v>
      </c>
      <c r="N24" s="5">
        <v>17.435120000000001</v>
      </c>
      <c r="O24" s="5">
        <v>7.2779999999999997E-2</v>
      </c>
      <c r="P24" s="4">
        <f t="shared" si="1"/>
        <v>17.36234</v>
      </c>
    </row>
    <row r="25" spans="1:16" x14ac:dyDescent="0.3">
      <c r="A25" s="13">
        <v>23</v>
      </c>
      <c r="B25" s="13">
        <v>3964.5940000000001</v>
      </c>
      <c r="C25" s="13">
        <v>99.79</v>
      </c>
      <c r="D25" s="13">
        <v>8.4408999999999992</v>
      </c>
      <c r="E25" s="13">
        <v>7.6340000000000005E-2</v>
      </c>
      <c r="F25" s="4">
        <f t="shared" si="0"/>
        <v>8.3645599999999991</v>
      </c>
      <c r="K25" s="5">
        <v>23</v>
      </c>
      <c r="L25" s="5">
        <v>3918.7959999999998</v>
      </c>
      <c r="M25" s="5">
        <v>98.64</v>
      </c>
      <c r="N25" s="5">
        <v>17.433119999999999</v>
      </c>
      <c r="O25" s="5">
        <v>7.3200000000000001E-2</v>
      </c>
      <c r="P25" s="4">
        <f t="shared" si="1"/>
        <v>17.359919999999999</v>
      </c>
    </row>
    <row r="26" spans="1:16" x14ac:dyDescent="0.3">
      <c r="A26" s="13">
        <v>24</v>
      </c>
      <c r="B26" s="13">
        <v>3937.8580000000002</v>
      </c>
      <c r="C26" s="13">
        <v>99.12</v>
      </c>
      <c r="D26" s="13">
        <v>9.2277299999999993</v>
      </c>
      <c r="E26" s="13">
        <v>7.1059999999999998E-2</v>
      </c>
      <c r="F26" s="4">
        <f t="shared" si="0"/>
        <v>9.1566700000000001</v>
      </c>
      <c r="K26" s="5">
        <v>24</v>
      </c>
      <c r="L26" s="5">
        <v>3966.5590000000002</v>
      </c>
      <c r="M26" s="5">
        <v>99.84</v>
      </c>
      <c r="N26" s="5">
        <v>17.425630000000002</v>
      </c>
      <c r="O26" s="5">
        <v>7.3330000000000006E-2</v>
      </c>
      <c r="P26" s="4">
        <f t="shared" si="1"/>
        <v>17.352300000000003</v>
      </c>
    </row>
    <row r="27" spans="1:16" x14ac:dyDescent="0.3">
      <c r="A27" s="13">
        <v>25</v>
      </c>
      <c r="B27" s="13">
        <v>3940.96</v>
      </c>
      <c r="C27" s="13">
        <v>99.19</v>
      </c>
      <c r="D27" s="13">
        <v>6.2195299999999998</v>
      </c>
      <c r="E27" s="13">
        <v>7.1190000000000003E-2</v>
      </c>
      <c r="F27" s="4">
        <f t="shared" si="0"/>
        <v>6.1483400000000001</v>
      </c>
      <c r="K27" s="5">
        <v>25</v>
      </c>
      <c r="L27" s="5">
        <v>3952.4560000000001</v>
      </c>
      <c r="M27" s="5">
        <v>99.48</v>
      </c>
      <c r="N27" s="5">
        <v>17.252939999999999</v>
      </c>
      <c r="O27" s="5">
        <v>6.9959999999999994E-2</v>
      </c>
      <c r="P27" s="4">
        <f t="shared" si="1"/>
        <v>17.182980000000001</v>
      </c>
    </row>
    <row r="28" spans="1:16" x14ac:dyDescent="0.3">
      <c r="A28" s="13">
        <v>26</v>
      </c>
      <c r="B28" s="13">
        <v>3846.3510000000001</v>
      </c>
      <c r="C28" s="13">
        <v>96.81</v>
      </c>
      <c r="D28" s="13">
        <v>8.8216599999999996</v>
      </c>
      <c r="E28" s="13">
        <v>6.7299999999999999E-2</v>
      </c>
      <c r="F28" s="4">
        <f t="shared" si="0"/>
        <v>8.7543600000000001</v>
      </c>
      <c r="K28" s="5">
        <v>26</v>
      </c>
      <c r="L28" s="5">
        <v>3902.2130000000002</v>
      </c>
      <c r="M28" s="5">
        <v>98.22</v>
      </c>
      <c r="N28" s="5">
        <v>17.406669999999998</v>
      </c>
      <c r="O28" s="5">
        <v>6.8720000000000003E-2</v>
      </c>
      <c r="P28" s="4">
        <f t="shared" si="1"/>
        <v>17.337949999999999</v>
      </c>
    </row>
    <row r="29" spans="1:16" x14ac:dyDescent="0.3">
      <c r="A29" s="13">
        <v>27</v>
      </c>
      <c r="B29" s="13">
        <v>3970.4110000000001</v>
      </c>
      <c r="C29" s="13">
        <v>99.93</v>
      </c>
      <c r="D29" s="13">
        <v>9.0341699999999996</v>
      </c>
      <c r="E29" s="13">
        <v>6.9709999999999994E-2</v>
      </c>
      <c r="F29" s="4">
        <f t="shared" si="0"/>
        <v>8.964459999999999</v>
      </c>
      <c r="K29" s="5">
        <v>27</v>
      </c>
      <c r="L29" s="5">
        <v>3952.4560000000001</v>
      </c>
      <c r="M29" s="5">
        <v>99.48</v>
      </c>
      <c r="N29" s="5">
        <v>17.38918</v>
      </c>
      <c r="O29" s="5">
        <v>7.1220000000000006E-2</v>
      </c>
      <c r="P29" s="4">
        <f t="shared" si="1"/>
        <v>17.317959999999999</v>
      </c>
    </row>
    <row r="30" spans="1:16" x14ac:dyDescent="0.3">
      <c r="A30" s="13">
        <v>28</v>
      </c>
      <c r="B30" s="13">
        <v>3970.9459999999999</v>
      </c>
      <c r="C30" s="13">
        <v>99.95</v>
      </c>
      <c r="D30" s="13">
        <v>8.4555100000000003</v>
      </c>
      <c r="E30" s="13">
        <v>7.1730000000000002E-2</v>
      </c>
      <c r="F30" s="4">
        <f t="shared" si="0"/>
        <v>8.3837799999999998</v>
      </c>
      <c r="K30" s="5">
        <v>28</v>
      </c>
      <c r="L30" s="5">
        <v>3952.3339999999998</v>
      </c>
      <c r="M30" s="5">
        <v>99.48</v>
      </c>
      <c r="N30" s="5">
        <v>17.42896</v>
      </c>
      <c r="O30" s="5">
        <v>7.1440000000000003E-2</v>
      </c>
      <c r="P30" s="4">
        <f t="shared" si="1"/>
        <v>17.357520000000001</v>
      </c>
    </row>
    <row r="31" spans="1:16" x14ac:dyDescent="0.3">
      <c r="A31" s="13">
        <v>29</v>
      </c>
      <c r="B31" s="13">
        <v>3790.2359999999999</v>
      </c>
      <c r="C31" s="13">
        <v>95.4</v>
      </c>
      <c r="D31" s="13">
        <v>8.9355899999999995</v>
      </c>
      <c r="E31" s="13">
        <v>7.1260000000000004E-2</v>
      </c>
      <c r="F31" s="4">
        <f t="shared" si="0"/>
        <v>8.8643299999999989</v>
      </c>
      <c r="K31" s="5">
        <v>29</v>
      </c>
      <c r="L31" s="5">
        <v>3934.239</v>
      </c>
      <c r="M31" s="5">
        <v>99.02</v>
      </c>
      <c r="N31" s="5">
        <v>17.35042</v>
      </c>
      <c r="O31" s="5">
        <v>7.1239999999999998E-2</v>
      </c>
      <c r="P31" s="4">
        <f t="shared" si="1"/>
        <v>17.27918</v>
      </c>
    </row>
    <row r="32" spans="1:16" x14ac:dyDescent="0.3">
      <c r="A32" s="13">
        <v>30</v>
      </c>
      <c r="B32" s="13">
        <v>3967.0239999999999</v>
      </c>
      <c r="C32" s="13">
        <v>99.85</v>
      </c>
      <c r="D32" s="13">
        <v>9.2340099999999996</v>
      </c>
      <c r="E32" s="13">
        <v>6.8140000000000006E-2</v>
      </c>
      <c r="F32" s="4">
        <f t="shared" si="0"/>
        <v>9.16587</v>
      </c>
      <c r="K32" s="5">
        <v>30</v>
      </c>
      <c r="L32" s="5">
        <v>3970.0880000000002</v>
      </c>
      <c r="M32" s="5">
        <v>99.93</v>
      </c>
      <c r="N32" s="5">
        <v>17.404489999999999</v>
      </c>
      <c r="O32" s="5">
        <v>1.0000000000000001E-5</v>
      </c>
      <c r="P32" s="4">
        <f t="shared" si="1"/>
        <v>17.40448</v>
      </c>
    </row>
    <row r="33" spans="1:16" x14ac:dyDescent="0.3">
      <c r="A33" s="13">
        <v>31</v>
      </c>
      <c r="B33" s="13">
        <v>3961.3879999999999</v>
      </c>
      <c r="C33" s="13">
        <v>99.71</v>
      </c>
      <c r="D33" s="13">
        <v>6.3934800000000003</v>
      </c>
      <c r="E33" s="13">
        <v>7.2520000000000001E-2</v>
      </c>
      <c r="F33" s="4">
        <f t="shared" si="0"/>
        <v>6.3209600000000004</v>
      </c>
      <c r="K33" s="5">
        <v>31</v>
      </c>
      <c r="L33" s="5">
        <v>3937.8580000000002</v>
      </c>
      <c r="M33" s="5">
        <v>99.12</v>
      </c>
      <c r="N33" s="5">
        <v>17.385159999999999</v>
      </c>
      <c r="O33" s="5">
        <v>7.263E-2</v>
      </c>
      <c r="P33" s="4">
        <f t="shared" si="1"/>
        <v>17.312529999999999</v>
      </c>
    </row>
    <row r="34" spans="1:16" x14ac:dyDescent="0.3">
      <c r="A34" s="13">
        <v>32</v>
      </c>
      <c r="B34" s="13">
        <v>3877.8870000000002</v>
      </c>
      <c r="C34" s="13">
        <v>97.61</v>
      </c>
      <c r="D34" s="13">
        <v>10.38505</v>
      </c>
      <c r="E34" s="13">
        <v>7.3359999999999995E-2</v>
      </c>
      <c r="F34" s="4">
        <f t="shared" si="0"/>
        <v>10.31169</v>
      </c>
      <c r="K34" s="5">
        <v>32</v>
      </c>
      <c r="L34" s="5">
        <v>3951.0210000000002</v>
      </c>
      <c r="M34" s="5">
        <v>99.45</v>
      </c>
      <c r="N34" s="5">
        <v>17.44068</v>
      </c>
      <c r="O34" s="5">
        <v>1.6000000000000001E-4</v>
      </c>
      <c r="P34" s="4">
        <f t="shared" si="1"/>
        <v>17.440519999999999</v>
      </c>
    </row>
    <row r="35" spans="1:16" x14ac:dyDescent="0.3">
      <c r="A35" s="13">
        <v>33</v>
      </c>
      <c r="B35" s="13">
        <v>3938.0940000000001</v>
      </c>
      <c r="C35" s="13">
        <v>99.12</v>
      </c>
      <c r="D35" s="13">
        <v>6.0489100000000002</v>
      </c>
      <c r="E35" s="13">
        <v>7.1209999999999996E-2</v>
      </c>
      <c r="F35" s="4">
        <f t="shared" si="0"/>
        <v>5.9777000000000005</v>
      </c>
      <c r="K35" s="5">
        <v>33</v>
      </c>
      <c r="L35" s="5">
        <v>3858.7579999999998</v>
      </c>
      <c r="M35" s="5">
        <v>97.12</v>
      </c>
      <c r="N35" s="5">
        <v>17.433769999999999</v>
      </c>
      <c r="O35" s="5">
        <v>6.8669999999999995E-2</v>
      </c>
      <c r="P35" s="4">
        <f t="shared" si="1"/>
        <v>17.365099999999998</v>
      </c>
    </row>
    <row r="36" spans="1:16" x14ac:dyDescent="0.3">
      <c r="A36" s="13">
        <v>34</v>
      </c>
      <c r="B36" s="13">
        <v>3972.9960000000001</v>
      </c>
      <c r="C36" s="13">
        <v>100</v>
      </c>
      <c r="D36" s="13">
        <v>8.6835100000000001</v>
      </c>
      <c r="E36" s="13">
        <v>7.4700000000000003E-2</v>
      </c>
      <c r="F36" s="4">
        <f t="shared" si="0"/>
        <v>8.6088100000000001</v>
      </c>
      <c r="K36" s="5">
        <v>34</v>
      </c>
      <c r="L36" s="5">
        <v>3875.855</v>
      </c>
      <c r="M36" s="5">
        <v>97.55</v>
      </c>
      <c r="N36" s="5">
        <v>17.421230000000001</v>
      </c>
      <c r="O36" s="5">
        <v>7.1830000000000005E-2</v>
      </c>
      <c r="P36" s="4">
        <f t="shared" si="1"/>
        <v>17.349400000000003</v>
      </c>
    </row>
    <row r="37" spans="1:16" x14ac:dyDescent="0.3">
      <c r="A37" s="13">
        <v>35</v>
      </c>
      <c r="B37" s="13">
        <v>3972.027</v>
      </c>
      <c r="C37" s="13">
        <v>99.98</v>
      </c>
      <c r="D37" s="13">
        <v>8.5476299999999998</v>
      </c>
      <c r="E37" s="13">
        <v>3.9210000000000002E-2</v>
      </c>
      <c r="F37" s="4">
        <f t="shared" si="0"/>
        <v>8.5084199999999992</v>
      </c>
      <c r="K37" s="5">
        <v>35</v>
      </c>
      <c r="L37" s="5">
        <v>3959.0549999999998</v>
      </c>
      <c r="M37" s="5">
        <v>99.65</v>
      </c>
      <c r="N37" s="5">
        <v>17.43383</v>
      </c>
      <c r="O37" s="5">
        <v>7.2309999999999999E-2</v>
      </c>
      <c r="P37" s="4">
        <f t="shared" si="1"/>
        <v>17.361519999999999</v>
      </c>
    </row>
    <row r="38" spans="1:16" x14ac:dyDescent="0.3">
      <c r="A38" s="13">
        <v>36</v>
      </c>
      <c r="B38" s="13">
        <v>3966.5329999999999</v>
      </c>
      <c r="C38" s="13">
        <v>99.84</v>
      </c>
      <c r="D38" s="13">
        <v>10.309369999999999</v>
      </c>
      <c r="E38" s="13">
        <v>3.7220000000000003E-2</v>
      </c>
      <c r="F38" s="4">
        <f t="shared" si="0"/>
        <v>10.27215</v>
      </c>
      <c r="K38" s="5">
        <v>36</v>
      </c>
      <c r="L38" s="5">
        <v>3953.8850000000002</v>
      </c>
      <c r="M38" s="5">
        <v>99.52</v>
      </c>
      <c r="N38" s="5">
        <v>17.4453</v>
      </c>
      <c r="O38" s="5">
        <v>7.2830000000000006E-2</v>
      </c>
      <c r="P38" s="4">
        <f t="shared" si="1"/>
        <v>17.37247</v>
      </c>
    </row>
    <row r="39" spans="1:16" x14ac:dyDescent="0.3">
      <c r="A39" s="13">
        <v>37</v>
      </c>
      <c r="B39" s="13">
        <v>3960.0050000000001</v>
      </c>
      <c r="C39" s="13">
        <v>99.67</v>
      </c>
      <c r="D39" s="13">
        <v>10.13993</v>
      </c>
      <c r="E39" s="13">
        <v>7.0999999999999994E-2</v>
      </c>
      <c r="F39" s="4">
        <f t="shared" si="0"/>
        <v>10.06893</v>
      </c>
      <c r="K39" s="5">
        <v>37</v>
      </c>
      <c r="L39" s="5">
        <v>3958.0210000000002</v>
      </c>
      <c r="M39" s="5">
        <v>99.62</v>
      </c>
      <c r="N39" s="5">
        <v>17.428190000000001</v>
      </c>
      <c r="O39" s="5">
        <v>1.09E-3</v>
      </c>
      <c r="P39" s="4">
        <f t="shared" si="1"/>
        <v>17.427099999999999</v>
      </c>
    </row>
    <row r="40" spans="1:16" x14ac:dyDescent="0.3">
      <c r="A40" s="13">
        <v>38</v>
      </c>
      <c r="B40" s="13">
        <v>3868.0749999999998</v>
      </c>
      <c r="C40" s="13">
        <v>97.36</v>
      </c>
      <c r="D40" s="13">
        <v>9.5258099999999999</v>
      </c>
      <c r="E40" s="13">
        <v>7.263E-2</v>
      </c>
      <c r="F40" s="4">
        <f t="shared" si="0"/>
        <v>9.4531799999999997</v>
      </c>
      <c r="K40" s="5">
        <v>38</v>
      </c>
      <c r="L40" s="5">
        <v>3889.7779999999998</v>
      </c>
      <c r="M40" s="5">
        <v>97.91</v>
      </c>
      <c r="N40" s="5">
        <v>17.430610000000001</v>
      </c>
      <c r="O40" s="5">
        <v>6.7839999999999998E-2</v>
      </c>
      <c r="P40" s="4">
        <f t="shared" si="1"/>
        <v>17.362770000000001</v>
      </c>
    </row>
    <row r="41" spans="1:16" x14ac:dyDescent="0.3">
      <c r="A41" s="13">
        <v>39</v>
      </c>
      <c r="B41" s="13">
        <v>3864.0889999999999</v>
      </c>
      <c r="C41" s="13">
        <v>97.26</v>
      </c>
      <c r="D41" s="13">
        <v>10.36688</v>
      </c>
      <c r="E41" s="13">
        <v>2.307E-2</v>
      </c>
      <c r="F41" s="4">
        <f t="shared" si="0"/>
        <v>10.34381</v>
      </c>
      <c r="K41" s="5">
        <v>39</v>
      </c>
      <c r="L41" s="5">
        <v>3921.6280000000002</v>
      </c>
      <c r="M41" s="5">
        <v>98.71</v>
      </c>
      <c r="N41" s="5">
        <v>17.426549999999999</v>
      </c>
      <c r="O41" s="5">
        <v>7.5840000000000005E-2</v>
      </c>
      <c r="P41" s="4">
        <f t="shared" si="1"/>
        <v>17.350709999999999</v>
      </c>
    </row>
    <row r="42" spans="1:16" x14ac:dyDescent="0.3">
      <c r="A42" s="13">
        <v>40</v>
      </c>
      <c r="B42" s="13">
        <v>3968.3609999999999</v>
      </c>
      <c r="C42" s="13">
        <v>99.88</v>
      </c>
      <c r="D42" s="13">
        <v>8.6105400000000003</v>
      </c>
      <c r="E42" s="13">
        <v>6.9739999999999996E-2</v>
      </c>
      <c r="F42" s="4">
        <f t="shared" si="0"/>
        <v>8.5408000000000008</v>
      </c>
      <c r="K42" s="5">
        <v>40</v>
      </c>
      <c r="L42" s="5">
        <v>3966.8560000000002</v>
      </c>
      <c r="M42" s="5">
        <v>99.85</v>
      </c>
      <c r="N42" s="5">
        <v>17.412510000000001</v>
      </c>
      <c r="O42" s="5">
        <v>4.0999999999999999E-4</v>
      </c>
      <c r="P42" s="4">
        <f t="shared" si="1"/>
        <v>17.412100000000002</v>
      </c>
    </row>
    <row r="43" spans="1:16" x14ac:dyDescent="0.3">
      <c r="A43" s="13">
        <v>41</v>
      </c>
      <c r="B43" s="13">
        <v>3937.8580000000002</v>
      </c>
      <c r="C43" s="13">
        <v>99.12</v>
      </c>
      <c r="D43" s="13">
        <v>9.4147700000000007</v>
      </c>
      <c r="E43" s="13">
        <v>6.7820000000000005E-2</v>
      </c>
      <c r="F43" s="4">
        <f t="shared" si="0"/>
        <v>9.3469500000000014</v>
      </c>
      <c r="K43" s="5">
        <v>41</v>
      </c>
      <c r="L43" s="5">
        <v>3967.5279999999998</v>
      </c>
      <c r="M43" s="5">
        <v>99.86</v>
      </c>
      <c r="N43" s="5">
        <v>17.231839999999998</v>
      </c>
      <c r="O43" s="5">
        <v>6.9629999999999997E-2</v>
      </c>
      <c r="P43" s="4">
        <f t="shared" si="1"/>
        <v>17.162209999999998</v>
      </c>
    </row>
    <row r="44" spans="1:16" x14ac:dyDescent="0.3">
      <c r="A44" s="13">
        <v>42</v>
      </c>
      <c r="B44" s="13">
        <v>3946.13</v>
      </c>
      <c r="C44" s="13">
        <v>99.32</v>
      </c>
      <c r="D44" s="13">
        <v>8.2463200000000008</v>
      </c>
      <c r="E44" s="13">
        <v>7.1110000000000007E-2</v>
      </c>
      <c r="F44" s="4">
        <f t="shared" si="0"/>
        <v>8.1752099999999999</v>
      </c>
      <c r="K44" s="5">
        <v>42</v>
      </c>
      <c r="L44" s="5">
        <v>3923.5520000000001</v>
      </c>
      <c r="M44" s="5">
        <v>98.76</v>
      </c>
      <c r="N44" s="5">
        <v>17.39847</v>
      </c>
      <c r="O44" s="5">
        <v>4.5500000000000002E-3</v>
      </c>
      <c r="P44" s="4">
        <f t="shared" si="1"/>
        <v>17.393920000000001</v>
      </c>
    </row>
    <row r="45" spans="1:16" x14ac:dyDescent="0.3">
      <c r="A45" s="13">
        <v>43</v>
      </c>
      <c r="B45" s="13">
        <v>3923.875</v>
      </c>
      <c r="C45" s="13">
        <v>98.76</v>
      </c>
      <c r="D45" s="13">
        <v>5.6969099999999999</v>
      </c>
      <c r="E45" s="13">
        <v>7.1360000000000007E-2</v>
      </c>
      <c r="F45" s="4">
        <f t="shared" si="0"/>
        <v>5.6255499999999996</v>
      </c>
      <c r="K45" s="5">
        <v>43</v>
      </c>
      <c r="L45" s="5">
        <v>3754.8829999999998</v>
      </c>
      <c r="M45" s="5">
        <v>94.51</v>
      </c>
      <c r="N45" s="5">
        <v>17.151990000000001</v>
      </c>
      <c r="O45" s="5">
        <v>6.8239999999999995E-2</v>
      </c>
      <c r="P45" s="4">
        <f t="shared" si="1"/>
        <v>17.083750000000002</v>
      </c>
    </row>
    <row r="46" spans="1:16" x14ac:dyDescent="0.3">
      <c r="A46" s="13">
        <v>44</v>
      </c>
      <c r="B46" s="13">
        <v>3954.098</v>
      </c>
      <c r="C46" s="13">
        <v>99.52</v>
      </c>
      <c r="D46" s="13">
        <v>8.2924900000000008</v>
      </c>
      <c r="E46" s="13">
        <v>7.0029999999999995E-2</v>
      </c>
      <c r="F46" s="4">
        <f t="shared" si="0"/>
        <v>8.2224600000000017</v>
      </c>
      <c r="K46" s="5">
        <v>44</v>
      </c>
      <c r="L46" s="5">
        <v>3943.0279999999998</v>
      </c>
      <c r="M46" s="5">
        <v>99.25</v>
      </c>
      <c r="N46" s="5">
        <v>17.445430000000002</v>
      </c>
      <c r="O46" s="5">
        <v>7.2190000000000004E-2</v>
      </c>
      <c r="P46" s="4">
        <f t="shared" si="1"/>
        <v>17.373240000000003</v>
      </c>
    </row>
    <row r="47" spans="1:16" x14ac:dyDescent="0.3">
      <c r="A47" s="13">
        <v>45</v>
      </c>
      <c r="B47" s="13">
        <v>3952.8510000000001</v>
      </c>
      <c r="C47" s="13">
        <v>99.49</v>
      </c>
      <c r="D47" s="13">
        <v>9.7658500000000004</v>
      </c>
      <c r="E47" s="13">
        <v>7.288E-2</v>
      </c>
      <c r="F47" s="4">
        <f t="shared" si="0"/>
        <v>9.6929700000000008</v>
      </c>
      <c r="K47" s="5">
        <v>45</v>
      </c>
      <c r="L47" s="5">
        <v>3951.6930000000002</v>
      </c>
      <c r="M47" s="5">
        <v>99.46</v>
      </c>
      <c r="N47" s="5">
        <v>17.403040000000001</v>
      </c>
      <c r="O47" s="5">
        <v>7.4550000000000005E-2</v>
      </c>
      <c r="P47" s="4">
        <f t="shared" si="1"/>
        <v>17.328490000000002</v>
      </c>
    </row>
    <row r="48" spans="1:16" x14ac:dyDescent="0.3">
      <c r="A48" s="13">
        <v>46</v>
      </c>
      <c r="B48" s="13">
        <v>3926.3449999999998</v>
      </c>
      <c r="C48" s="13">
        <v>98.83</v>
      </c>
      <c r="D48" s="13">
        <v>9.8829799999999999</v>
      </c>
      <c r="E48" s="13">
        <v>7.0970000000000005E-2</v>
      </c>
      <c r="F48" s="4">
        <f t="shared" si="0"/>
        <v>9.812009999999999</v>
      </c>
      <c r="K48" s="5">
        <v>46</v>
      </c>
      <c r="L48" s="5">
        <v>3924.82</v>
      </c>
      <c r="M48" s="5">
        <v>98.79</v>
      </c>
      <c r="N48" s="5">
        <v>17.34149</v>
      </c>
      <c r="O48" s="5">
        <v>7.2440000000000004E-2</v>
      </c>
      <c r="P48" s="4">
        <f t="shared" si="1"/>
        <v>17.26905</v>
      </c>
    </row>
    <row r="49" spans="1:16" x14ac:dyDescent="0.3">
      <c r="A49" s="13">
        <v>47</v>
      </c>
      <c r="B49" s="13">
        <v>3925.9670000000001</v>
      </c>
      <c r="C49" s="13">
        <v>98.82</v>
      </c>
      <c r="D49" s="13">
        <v>10.24929</v>
      </c>
      <c r="E49" s="13">
        <v>7.2069999999999995E-2</v>
      </c>
      <c r="F49" s="4">
        <f t="shared" si="0"/>
        <v>10.17722</v>
      </c>
      <c r="K49" s="5">
        <v>47</v>
      </c>
      <c r="L49" s="5">
        <v>3969.4409999999998</v>
      </c>
      <c r="M49" s="5">
        <v>99.91</v>
      </c>
      <c r="N49" s="5">
        <v>17.38682</v>
      </c>
      <c r="O49" s="5">
        <v>2.8600000000000001E-3</v>
      </c>
      <c r="P49" s="4">
        <f t="shared" si="1"/>
        <v>17.383960000000002</v>
      </c>
    </row>
    <row r="50" spans="1:16" x14ac:dyDescent="0.3">
      <c r="A50" s="13">
        <v>48</v>
      </c>
      <c r="B50" s="13">
        <v>3962.674</v>
      </c>
      <c r="C50" s="13">
        <v>99.74</v>
      </c>
      <c r="D50" s="13">
        <v>9.9530700000000003</v>
      </c>
      <c r="E50" s="13">
        <v>4.8079999999999998E-2</v>
      </c>
      <c r="F50" s="4">
        <f t="shared" si="0"/>
        <v>9.9049899999999997</v>
      </c>
      <c r="K50" s="5">
        <v>48</v>
      </c>
      <c r="L50" s="5">
        <v>3949.7489999999998</v>
      </c>
      <c r="M50" s="5">
        <v>99.41</v>
      </c>
      <c r="N50" s="5">
        <v>17.432040000000001</v>
      </c>
      <c r="O50" s="5">
        <v>7.1609999999999993E-2</v>
      </c>
      <c r="P50" s="4">
        <f t="shared" si="1"/>
        <v>17.360430000000001</v>
      </c>
    </row>
    <row r="51" spans="1:16" x14ac:dyDescent="0.3">
      <c r="A51" s="13">
        <v>49</v>
      </c>
      <c r="B51" s="13">
        <v>3943.5450000000001</v>
      </c>
      <c r="C51" s="13">
        <v>99.26</v>
      </c>
      <c r="D51" s="13">
        <v>10.050409999999999</v>
      </c>
      <c r="E51" s="13">
        <v>7.3469999999999994E-2</v>
      </c>
      <c r="F51" s="4">
        <f t="shared" si="0"/>
        <v>9.976939999999999</v>
      </c>
      <c r="K51" s="5">
        <v>49</v>
      </c>
      <c r="L51" s="5">
        <v>3914.453</v>
      </c>
      <c r="M51" s="5">
        <v>98.53</v>
      </c>
      <c r="N51" s="5">
        <v>17.415209999999998</v>
      </c>
      <c r="O51" s="5">
        <v>6.7559999999999995E-2</v>
      </c>
      <c r="P51" s="4">
        <f t="shared" si="1"/>
        <v>17.347649999999998</v>
      </c>
    </row>
    <row r="52" spans="1:16" x14ac:dyDescent="0.3">
      <c r="A52" s="13">
        <v>50</v>
      </c>
      <c r="B52" s="13">
        <v>3971.0569999999998</v>
      </c>
      <c r="C52" s="13">
        <v>99.95</v>
      </c>
      <c r="D52" s="13">
        <v>8.5875900000000005</v>
      </c>
      <c r="E52" s="13">
        <v>8.0199999999999994E-3</v>
      </c>
      <c r="F52" s="4">
        <f t="shared" si="0"/>
        <v>8.5795700000000004</v>
      </c>
      <c r="K52" s="5">
        <v>50</v>
      </c>
      <c r="L52" s="5">
        <v>3931.1370000000002</v>
      </c>
      <c r="M52" s="5">
        <v>98.95</v>
      </c>
      <c r="N52" s="5">
        <v>17.35249</v>
      </c>
      <c r="O52" s="5">
        <v>7.2929999999999995E-2</v>
      </c>
      <c r="P52" s="4">
        <f t="shared" si="1"/>
        <v>17.27956</v>
      </c>
    </row>
    <row r="53" spans="1:16" x14ac:dyDescent="0.3">
      <c r="A53" s="13">
        <v>51</v>
      </c>
      <c r="B53" s="13">
        <v>3920.877</v>
      </c>
      <c r="C53" s="13">
        <v>98.69</v>
      </c>
      <c r="D53" s="13">
        <v>6.9031200000000004</v>
      </c>
      <c r="E53" s="13">
        <v>7.0019999999999999E-2</v>
      </c>
      <c r="F53" s="4">
        <f t="shared" si="0"/>
        <v>6.8331</v>
      </c>
      <c r="K53" s="5">
        <v>51</v>
      </c>
      <c r="L53" s="5">
        <v>3856.0410000000002</v>
      </c>
      <c r="M53" s="5">
        <v>97.06</v>
      </c>
      <c r="N53" s="5">
        <v>17.34834</v>
      </c>
      <c r="O53" s="5">
        <v>6.9769999999999999E-2</v>
      </c>
      <c r="P53" s="4">
        <f t="shared" si="1"/>
        <v>17.278570000000002</v>
      </c>
    </row>
    <row r="54" spans="1:16" x14ac:dyDescent="0.3">
      <c r="A54" s="13">
        <v>52</v>
      </c>
      <c r="B54" s="13">
        <v>3943.5450000000001</v>
      </c>
      <c r="C54" s="13">
        <v>99.26</v>
      </c>
      <c r="D54" s="13">
        <v>8.7129499999999993</v>
      </c>
      <c r="E54" s="13">
        <v>8.5800000000000008E-3</v>
      </c>
      <c r="F54" s="4">
        <f t="shared" si="0"/>
        <v>8.7043699999999991</v>
      </c>
      <c r="K54" s="5">
        <v>52</v>
      </c>
      <c r="L54" s="5">
        <v>3943.5880000000002</v>
      </c>
      <c r="M54" s="5">
        <v>99.26</v>
      </c>
      <c r="N54" s="5">
        <v>17.337879999999998</v>
      </c>
      <c r="O54" s="5">
        <v>1.7309999999999999E-2</v>
      </c>
      <c r="P54" s="4">
        <f t="shared" si="1"/>
        <v>17.32057</v>
      </c>
    </row>
    <row r="55" spans="1:16" x14ac:dyDescent="0.3">
      <c r="A55" s="13">
        <v>53</v>
      </c>
      <c r="B55" s="13">
        <v>3866.5129999999999</v>
      </c>
      <c r="C55" s="13">
        <v>97.32</v>
      </c>
      <c r="D55" s="13">
        <v>6.44801</v>
      </c>
      <c r="E55" s="13">
        <v>6.8409999999999999E-2</v>
      </c>
      <c r="F55" s="4">
        <f t="shared" si="0"/>
        <v>6.3795999999999999</v>
      </c>
      <c r="K55" s="5">
        <v>53</v>
      </c>
      <c r="L55" s="5">
        <v>3968.3609999999999</v>
      </c>
      <c r="M55" s="5">
        <v>99.88</v>
      </c>
      <c r="N55" s="5">
        <v>17.371369999999999</v>
      </c>
      <c r="O55" s="5">
        <v>2.9999999999999997E-4</v>
      </c>
      <c r="P55" s="4">
        <f t="shared" si="1"/>
        <v>17.37107</v>
      </c>
    </row>
    <row r="56" spans="1:16" x14ac:dyDescent="0.3">
      <c r="A56" s="13">
        <v>54</v>
      </c>
      <c r="B56" s="13">
        <v>3953.0770000000002</v>
      </c>
      <c r="C56" s="13">
        <v>99.5</v>
      </c>
      <c r="D56" s="13">
        <v>8.1868700000000008</v>
      </c>
      <c r="E56" s="13">
        <v>7.1510000000000004E-2</v>
      </c>
      <c r="F56" s="4">
        <f t="shared" si="0"/>
        <v>8.1153600000000008</v>
      </c>
      <c r="K56" s="5">
        <v>54</v>
      </c>
      <c r="L56" s="5">
        <v>3956.47</v>
      </c>
      <c r="M56" s="5">
        <v>99.58</v>
      </c>
      <c r="N56" s="5">
        <v>17.434460000000001</v>
      </c>
      <c r="O56" s="5">
        <v>4.4000000000000002E-4</v>
      </c>
      <c r="P56" s="4">
        <f t="shared" si="1"/>
        <v>17.43402</v>
      </c>
    </row>
    <row r="57" spans="1:16" x14ac:dyDescent="0.3">
      <c r="A57" s="13">
        <v>55</v>
      </c>
      <c r="B57" s="13">
        <v>3962.5909999999999</v>
      </c>
      <c r="C57" s="13">
        <v>99.74</v>
      </c>
      <c r="D57" s="13">
        <v>9.5185600000000008</v>
      </c>
      <c r="E57" s="13">
        <v>7.1360000000000007E-2</v>
      </c>
      <c r="F57" s="4">
        <f t="shared" si="0"/>
        <v>9.4472000000000005</v>
      </c>
      <c r="K57" s="5">
        <v>55</v>
      </c>
      <c r="L57" s="5">
        <v>3956.9810000000002</v>
      </c>
      <c r="M57" s="5">
        <v>99.6</v>
      </c>
      <c r="N57" s="5">
        <v>17.393080000000001</v>
      </c>
      <c r="O57" s="5">
        <v>7.1809999999999999E-2</v>
      </c>
      <c r="P57" s="4">
        <f t="shared" si="1"/>
        <v>17.321270000000002</v>
      </c>
    </row>
    <row r="58" spans="1:16" x14ac:dyDescent="0.3">
      <c r="A58" s="13">
        <v>56</v>
      </c>
      <c r="B58" s="13">
        <v>3873.5819999999999</v>
      </c>
      <c r="C58" s="13">
        <v>97.5</v>
      </c>
      <c r="D58" s="13">
        <v>7.5894700000000004</v>
      </c>
      <c r="E58" s="13">
        <v>6.787E-2</v>
      </c>
      <c r="F58" s="4">
        <f t="shared" si="0"/>
        <v>7.5216000000000003</v>
      </c>
      <c r="K58" s="5">
        <v>56</v>
      </c>
      <c r="L58" s="5">
        <v>3968.7950000000001</v>
      </c>
      <c r="M58" s="5">
        <v>99.89</v>
      </c>
      <c r="N58" s="5">
        <v>17.363109999999999</v>
      </c>
      <c r="O58" s="5">
        <v>1.357E-2</v>
      </c>
      <c r="P58" s="4">
        <f t="shared" si="1"/>
        <v>17.349539999999998</v>
      </c>
    </row>
    <row r="59" spans="1:16" x14ac:dyDescent="0.3">
      <c r="A59" s="13">
        <v>57</v>
      </c>
      <c r="B59" s="13">
        <v>3962.9780000000001</v>
      </c>
      <c r="C59" s="13">
        <v>99.75</v>
      </c>
      <c r="D59" s="13">
        <v>8.2865099999999998</v>
      </c>
      <c r="E59" s="13">
        <v>7.0110000000000006E-2</v>
      </c>
      <c r="F59" s="4">
        <f t="shared" si="0"/>
        <v>8.2164000000000001</v>
      </c>
      <c r="K59" s="5">
        <v>57</v>
      </c>
      <c r="L59" s="5">
        <v>3967.8440000000001</v>
      </c>
      <c r="M59" s="5">
        <v>99.87</v>
      </c>
      <c r="N59" s="5">
        <v>17.43618</v>
      </c>
      <c r="O59" s="5">
        <v>9.2000000000000003E-4</v>
      </c>
      <c r="P59" s="4">
        <f t="shared" si="1"/>
        <v>17.43526</v>
      </c>
    </row>
    <row r="60" spans="1:16" x14ac:dyDescent="0.3">
      <c r="A60" s="13">
        <v>58</v>
      </c>
      <c r="B60" s="13">
        <v>3924.1979999999999</v>
      </c>
      <c r="C60" s="13">
        <v>98.77</v>
      </c>
      <c r="D60" s="13">
        <v>9.1628699999999998</v>
      </c>
      <c r="E60" s="13">
        <v>2.18E-2</v>
      </c>
      <c r="F60" s="4">
        <f t="shared" si="0"/>
        <v>9.1410699999999991</v>
      </c>
      <c r="K60" s="5">
        <v>58</v>
      </c>
      <c r="L60" s="5">
        <v>3953.3679999999999</v>
      </c>
      <c r="M60" s="5">
        <v>99.51</v>
      </c>
      <c r="N60" s="5">
        <v>17.409970000000001</v>
      </c>
      <c r="O60" s="5">
        <v>7.3219999999999993E-2</v>
      </c>
      <c r="P60" s="4">
        <f t="shared" si="1"/>
        <v>17.336750000000002</v>
      </c>
    </row>
    <row r="61" spans="1:16" x14ac:dyDescent="0.3">
      <c r="A61" s="13">
        <v>59</v>
      </c>
      <c r="B61" s="13">
        <v>3959.0549999999998</v>
      </c>
      <c r="C61" s="13">
        <v>99.65</v>
      </c>
      <c r="D61" s="13">
        <v>4.3605900000000002</v>
      </c>
      <c r="E61" s="13">
        <v>7.3120000000000004E-2</v>
      </c>
      <c r="F61" s="4">
        <f t="shared" si="0"/>
        <v>4.2874699999999999</v>
      </c>
      <c r="K61" s="5">
        <v>59</v>
      </c>
      <c r="L61" s="5">
        <v>3951.4609999999998</v>
      </c>
      <c r="M61" s="5">
        <v>99.46</v>
      </c>
      <c r="N61" s="5">
        <v>17.404250000000001</v>
      </c>
      <c r="O61" s="5">
        <v>7.1220000000000006E-2</v>
      </c>
      <c r="P61" s="4">
        <f t="shared" si="1"/>
        <v>17.333030000000001</v>
      </c>
    </row>
    <row r="62" spans="1:16" x14ac:dyDescent="0.3">
      <c r="A62" s="13">
        <v>60</v>
      </c>
      <c r="B62" s="13">
        <v>3971.98</v>
      </c>
      <c r="C62" s="13">
        <v>99.97</v>
      </c>
      <c r="D62" s="13">
        <v>9.71495</v>
      </c>
      <c r="E62" s="13">
        <v>3.7150000000000002E-2</v>
      </c>
      <c r="F62" s="4">
        <f t="shared" si="0"/>
        <v>9.6777999999999995</v>
      </c>
      <c r="K62" s="5">
        <v>60</v>
      </c>
      <c r="L62" s="5">
        <v>3962.674</v>
      </c>
      <c r="M62" s="5">
        <v>99.74</v>
      </c>
      <c r="N62" s="5">
        <v>17.405259999999998</v>
      </c>
      <c r="O62" s="5">
        <v>1.4300000000000001E-3</v>
      </c>
      <c r="P62" s="4">
        <f t="shared" si="1"/>
        <v>17.403829999999999</v>
      </c>
    </row>
    <row r="63" spans="1:16" x14ac:dyDescent="0.3">
      <c r="A63" s="13">
        <v>61</v>
      </c>
      <c r="B63" s="13">
        <v>3795.424</v>
      </c>
      <c r="C63" s="13">
        <v>95.53</v>
      </c>
      <c r="D63" s="13">
        <v>8.3336100000000002</v>
      </c>
      <c r="E63" s="13">
        <v>6.6100000000000006E-2</v>
      </c>
      <c r="F63" s="4">
        <f t="shared" si="0"/>
        <v>8.2675099999999997</v>
      </c>
      <c r="K63" s="5">
        <v>61</v>
      </c>
      <c r="L63" s="5">
        <v>3970.7339999999999</v>
      </c>
      <c r="M63" s="5">
        <v>99.94</v>
      </c>
      <c r="N63" s="5">
        <v>17.38147</v>
      </c>
      <c r="O63" s="5">
        <v>1.82E-3</v>
      </c>
      <c r="P63" s="4">
        <f t="shared" si="1"/>
        <v>17.379650000000002</v>
      </c>
    </row>
    <row r="64" spans="1:16" x14ac:dyDescent="0.3">
      <c r="A64" s="13">
        <v>62</v>
      </c>
      <c r="B64" s="13">
        <v>3870.6489999999999</v>
      </c>
      <c r="C64" s="13">
        <v>97.42</v>
      </c>
      <c r="D64" s="13">
        <v>10.093220000000001</v>
      </c>
      <c r="E64" s="13">
        <v>7.1510000000000004E-2</v>
      </c>
      <c r="F64" s="4">
        <f t="shared" si="0"/>
        <v>10.021710000000001</v>
      </c>
      <c r="K64" s="5">
        <v>62</v>
      </c>
      <c r="L64" s="5">
        <v>3930.62</v>
      </c>
      <c r="M64" s="5">
        <v>98.93</v>
      </c>
      <c r="N64" s="5">
        <v>17.438700000000001</v>
      </c>
      <c r="O64" s="5">
        <v>7.2609999999999994E-2</v>
      </c>
      <c r="P64" s="4">
        <f t="shared" si="1"/>
        <v>17.36609</v>
      </c>
    </row>
    <row r="65" spans="1:16" x14ac:dyDescent="0.3">
      <c r="A65" s="13">
        <v>63</v>
      </c>
      <c r="B65" s="13">
        <v>3915.913</v>
      </c>
      <c r="C65" s="13">
        <v>98.56</v>
      </c>
      <c r="D65" s="13">
        <v>7.86653</v>
      </c>
      <c r="E65" s="13">
        <v>6.0780000000000001E-2</v>
      </c>
      <c r="F65" s="4">
        <f t="shared" si="0"/>
        <v>7.8057499999999997</v>
      </c>
      <c r="K65" s="5">
        <v>63</v>
      </c>
      <c r="L65" s="5">
        <v>3969.4670000000001</v>
      </c>
      <c r="M65" s="5">
        <v>99.91</v>
      </c>
      <c r="N65" s="5">
        <v>17.366330000000001</v>
      </c>
      <c r="O65" s="5">
        <v>7.0379999999999998E-2</v>
      </c>
      <c r="P65" s="4">
        <f t="shared" si="1"/>
        <v>17.295950000000001</v>
      </c>
    </row>
    <row r="66" spans="1:16" x14ac:dyDescent="0.3">
      <c r="A66" s="13">
        <v>64</v>
      </c>
      <c r="B66" s="13">
        <v>3904.6529999999998</v>
      </c>
      <c r="C66" s="13">
        <v>98.28</v>
      </c>
      <c r="D66" s="13">
        <v>9.95031</v>
      </c>
      <c r="E66" s="13">
        <v>6.7229999999999998E-2</v>
      </c>
      <c r="F66" s="4">
        <f t="shared" si="0"/>
        <v>9.8830799999999996</v>
      </c>
      <c r="K66" s="5">
        <v>64</v>
      </c>
      <c r="L66" s="5">
        <v>3961.123</v>
      </c>
      <c r="M66" s="5">
        <v>99.7</v>
      </c>
      <c r="N66" s="5">
        <v>17.440349999999999</v>
      </c>
      <c r="O66" s="5">
        <v>2.9E-4</v>
      </c>
      <c r="P66" s="4">
        <f t="shared" si="1"/>
        <v>17.440059999999999</v>
      </c>
    </row>
    <row r="67" spans="1:16" x14ac:dyDescent="0.3">
      <c r="A67" s="13">
        <v>65</v>
      </c>
      <c r="B67" s="13">
        <v>3926.3969999999999</v>
      </c>
      <c r="C67" s="13">
        <v>98.83</v>
      </c>
      <c r="D67" s="13">
        <v>10.72743</v>
      </c>
      <c r="E67" s="13">
        <v>7.2569999999999996E-2</v>
      </c>
      <c r="F67" s="4">
        <f t="shared" si="0"/>
        <v>10.654859999999999</v>
      </c>
      <c r="K67" s="5">
        <v>65</v>
      </c>
      <c r="L67" s="5">
        <v>3917.6959999999999</v>
      </c>
      <c r="M67" s="5">
        <v>98.61</v>
      </c>
      <c r="N67" s="5">
        <v>17.440169999999998</v>
      </c>
      <c r="O67" s="5">
        <v>7.4609999999999996E-2</v>
      </c>
      <c r="P67" s="4">
        <f t="shared" si="1"/>
        <v>17.365559999999999</v>
      </c>
    </row>
    <row r="68" spans="1:16" x14ac:dyDescent="0.3">
      <c r="A68" s="13">
        <v>66</v>
      </c>
      <c r="B68" s="13">
        <v>3915.6280000000002</v>
      </c>
      <c r="C68" s="13">
        <v>98.56</v>
      </c>
      <c r="D68" s="13">
        <v>6.4103599999999998</v>
      </c>
      <c r="E68" s="13">
        <v>7.0400000000000004E-2</v>
      </c>
      <c r="F68" s="4">
        <f t="shared" ref="F68:F131" si="2">D68-E68</f>
        <v>6.3399599999999996</v>
      </c>
      <c r="K68" s="5">
        <v>66</v>
      </c>
      <c r="L68" s="5">
        <v>3939.4780000000001</v>
      </c>
      <c r="M68" s="5">
        <v>99.16</v>
      </c>
      <c r="N68" s="5">
        <v>17.408709999999999</v>
      </c>
      <c r="O68" s="5">
        <v>7.2650000000000006E-2</v>
      </c>
      <c r="P68" s="4">
        <f t="shared" ref="P68:P131" si="3">N68-O68</f>
        <v>17.33606</v>
      </c>
    </row>
    <row r="69" spans="1:16" x14ac:dyDescent="0.3">
      <c r="A69" s="13">
        <v>67</v>
      </c>
      <c r="B69" s="13">
        <v>3943.5450000000001</v>
      </c>
      <c r="C69" s="13">
        <v>99.26</v>
      </c>
      <c r="D69" s="13">
        <v>9.4530899999999995</v>
      </c>
      <c r="E69" s="13">
        <v>6.7049999999999998E-2</v>
      </c>
      <c r="F69" s="4">
        <f t="shared" si="2"/>
        <v>9.3860399999999995</v>
      </c>
      <c r="K69" s="5">
        <v>67</v>
      </c>
      <c r="L69" s="5">
        <v>3930.92</v>
      </c>
      <c r="M69" s="5">
        <v>98.94</v>
      </c>
      <c r="N69" s="5">
        <v>17.41226</v>
      </c>
      <c r="O69" s="5">
        <v>7.1239999999999998E-2</v>
      </c>
      <c r="P69" s="4">
        <f t="shared" si="3"/>
        <v>17.34102</v>
      </c>
    </row>
    <row r="70" spans="1:16" x14ac:dyDescent="0.3">
      <c r="A70" s="13">
        <v>68</v>
      </c>
      <c r="B70" s="13">
        <v>3833.9430000000002</v>
      </c>
      <c r="C70" s="13">
        <v>96.5</v>
      </c>
      <c r="D70" s="13">
        <v>9.3590099999999996</v>
      </c>
      <c r="E70" s="13">
        <v>7.2319999999999995E-2</v>
      </c>
      <c r="F70" s="4">
        <f t="shared" si="2"/>
        <v>9.2866900000000001</v>
      </c>
      <c r="K70" s="5">
        <v>68</v>
      </c>
      <c r="L70" s="5">
        <v>3768.049</v>
      </c>
      <c r="M70" s="5">
        <v>94.84</v>
      </c>
      <c r="N70" s="5">
        <v>17.429310000000001</v>
      </c>
      <c r="O70" s="5">
        <v>6.9360000000000005E-2</v>
      </c>
      <c r="P70" s="4">
        <f t="shared" si="3"/>
        <v>17.359950000000001</v>
      </c>
    </row>
    <row r="71" spans="1:16" x14ac:dyDescent="0.3">
      <c r="A71" s="13">
        <v>69</v>
      </c>
      <c r="B71" s="13">
        <v>3923.5520000000001</v>
      </c>
      <c r="C71" s="13">
        <v>98.76</v>
      </c>
      <c r="D71" s="13">
        <v>9.2876899999999996</v>
      </c>
      <c r="E71" s="13">
        <v>6.7530000000000007E-2</v>
      </c>
      <c r="F71" s="4">
        <f t="shared" si="2"/>
        <v>9.2201599999999999</v>
      </c>
      <c r="K71" s="5">
        <v>69</v>
      </c>
      <c r="L71" s="5">
        <v>3852.5540000000001</v>
      </c>
      <c r="M71" s="5">
        <v>96.97</v>
      </c>
      <c r="N71" s="5">
        <v>17.436509999999998</v>
      </c>
      <c r="O71" s="5">
        <v>7.1340000000000001E-2</v>
      </c>
      <c r="P71" s="4">
        <f t="shared" si="3"/>
        <v>17.365169999999999</v>
      </c>
    </row>
    <row r="72" spans="1:16" x14ac:dyDescent="0.3">
      <c r="A72" s="13">
        <v>70</v>
      </c>
      <c r="B72" s="13">
        <v>3828.7730000000001</v>
      </c>
      <c r="C72" s="13">
        <v>96.37</v>
      </c>
      <c r="D72" s="13">
        <v>9.8767700000000005</v>
      </c>
      <c r="E72" s="13">
        <v>7.3219999999999993E-2</v>
      </c>
      <c r="F72" s="4">
        <f t="shared" si="2"/>
        <v>9.8035500000000013</v>
      </c>
      <c r="K72" s="5">
        <v>70</v>
      </c>
      <c r="L72" s="5">
        <v>3880.6379999999999</v>
      </c>
      <c r="M72" s="5">
        <v>97.68</v>
      </c>
      <c r="N72" s="5">
        <v>17.43488</v>
      </c>
      <c r="O72" s="5">
        <v>7.1669999999999998E-2</v>
      </c>
      <c r="P72" s="4">
        <f t="shared" si="3"/>
        <v>17.363209999999999</v>
      </c>
    </row>
    <row r="73" spans="1:16" x14ac:dyDescent="0.3">
      <c r="A73" s="13">
        <v>71</v>
      </c>
      <c r="B73" s="13">
        <v>3946.13</v>
      </c>
      <c r="C73" s="13">
        <v>99.32</v>
      </c>
      <c r="D73" s="13">
        <v>9.8639100000000006</v>
      </c>
      <c r="E73" s="13">
        <v>7.3529999999999998E-2</v>
      </c>
      <c r="F73" s="4">
        <f t="shared" si="2"/>
        <v>9.7903800000000007</v>
      </c>
      <c r="K73" s="5">
        <v>71</v>
      </c>
      <c r="L73" s="5">
        <v>3875.3020000000001</v>
      </c>
      <c r="M73" s="5">
        <v>97.54</v>
      </c>
      <c r="N73" s="5">
        <v>17.409600000000001</v>
      </c>
      <c r="O73" s="5">
        <v>7.177E-2</v>
      </c>
      <c r="P73" s="4">
        <f t="shared" si="3"/>
        <v>17.33783</v>
      </c>
    </row>
    <row r="74" spans="1:16" x14ac:dyDescent="0.3">
      <c r="A74" s="13">
        <v>72</v>
      </c>
      <c r="B74" s="13">
        <v>3954.9250000000002</v>
      </c>
      <c r="C74" s="13">
        <v>99.54</v>
      </c>
      <c r="D74" s="13">
        <v>8.5475200000000005</v>
      </c>
      <c r="E74" s="13">
        <v>6.948E-2</v>
      </c>
      <c r="F74" s="4">
        <f t="shared" si="2"/>
        <v>8.47804</v>
      </c>
      <c r="K74" s="5">
        <v>72</v>
      </c>
      <c r="L74" s="5">
        <v>3945.6129999999998</v>
      </c>
      <c r="M74" s="5">
        <v>99.31</v>
      </c>
      <c r="N74" s="5">
        <v>17.416419999999999</v>
      </c>
      <c r="O74" s="5">
        <v>2.48E-3</v>
      </c>
      <c r="P74" s="4">
        <f t="shared" si="3"/>
        <v>17.41394</v>
      </c>
    </row>
    <row r="75" spans="1:16" x14ac:dyDescent="0.3">
      <c r="A75" s="13">
        <v>73</v>
      </c>
      <c r="B75" s="13">
        <v>3969.7640000000001</v>
      </c>
      <c r="C75" s="13">
        <v>99.92</v>
      </c>
      <c r="D75" s="13">
        <v>6.29556</v>
      </c>
      <c r="E75" s="13">
        <v>7.1569999999999995E-2</v>
      </c>
      <c r="F75" s="4">
        <f t="shared" si="2"/>
        <v>6.2239899999999997</v>
      </c>
      <c r="K75" s="5">
        <v>73</v>
      </c>
      <c r="L75" s="5">
        <v>3900.7489999999998</v>
      </c>
      <c r="M75" s="5">
        <v>98.18</v>
      </c>
      <c r="N75" s="5">
        <v>17.433209999999999</v>
      </c>
      <c r="O75" s="5">
        <v>7.2709999999999997E-2</v>
      </c>
      <c r="P75" s="4">
        <f t="shared" si="3"/>
        <v>17.360499999999998</v>
      </c>
    </row>
    <row r="76" spans="1:16" x14ac:dyDescent="0.3">
      <c r="A76" s="13">
        <v>74</v>
      </c>
      <c r="B76" s="13">
        <v>3958.8029999999999</v>
      </c>
      <c r="C76" s="13">
        <v>99.64</v>
      </c>
      <c r="D76" s="13">
        <v>8.3977000000000004</v>
      </c>
      <c r="E76" s="13">
        <v>6.8379999999999996E-2</v>
      </c>
      <c r="F76" s="4">
        <f t="shared" si="2"/>
        <v>8.3293200000000009</v>
      </c>
      <c r="K76" s="5">
        <v>74</v>
      </c>
      <c r="L76" s="5">
        <v>3936.3069999999998</v>
      </c>
      <c r="M76" s="5">
        <v>99.08</v>
      </c>
      <c r="N76" s="5">
        <v>17.416429999999998</v>
      </c>
      <c r="O76" s="5">
        <v>7.1279999999999996E-2</v>
      </c>
      <c r="P76" s="4">
        <f t="shared" si="3"/>
        <v>17.345149999999997</v>
      </c>
    </row>
    <row r="77" spans="1:16" x14ac:dyDescent="0.3">
      <c r="A77" s="13">
        <v>75</v>
      </c>
      <c r="B77" s="13">
        <v>3801.2869999999998</v>
      </c>
      <c r="C77" s="13">
        <v>95.68</v>
      </c>
      <c r="D77" s="13">
        <v>9.32714</v>
      </c>
      <c r="E77" s="13">
        <v>7.2050000000000003E-2</v>
      </c>
      <c r="F77" s="4">
        <f t="shared" si="2"/>
        <v>9.2550899999999992</v>
      </c>
      <c r="K77" s="5">
        <v>75</v>
      </c>
      <c r="L77" s="5">
        <v>3922.348</v>
      </c>
      <c r="M77" s="5">
        <v>98.72</v>
      </c>
      <c r="N77" s="5">
        <v>17.35651</v>
      </c>
      <c r="O77" s="5">
        <v>7.0690000000000003E-2</v>
      </c>
      <c r="P77" s="4">
        <f t="shared" si="3"/>
        <v>17.285820000000001</v>
      </c>
    </row>
    <row r="78" spans="1:16" x14ac:dyDescent="0.3">
      <c r="A78" s="13">
        <v>76</v>
      </c>
      <c r="B78" s="13">
        <v>3903.22</v>
      </c>
      <c r="C78" s="13">
        <v>98.24</v>
      </c>
      <c r="D78" s="13">
        <v>9.3686699999999998</v>
      </c>
      <c r="E78" s="13">
        <v>7.2249999999999995E-2</v>
      </c>
      <c r="F78" s="4">
        <f t="shared" si="2"/>
        <v>9.2964199999999995</v>
      </c>
      <c r="K78" s="5">
        <v>76</v>
      </c>
      <c r="L78" s="5">
        <v>3960.0889999999999</v>
      </c>
      <c r="M78" s="5">
        <v>99.67</v>
      </c>
      <c r="N78" s="5">
        <v>17.357849999999999</v>
      </c>
      <c r="O78" s="5">
        <v>7.1590000000000001E-2</v>
      </c>
      <c r="P78" s="4">
        <f t="shared" si="3"/>
        <v>17.286259999999999</v>
      </c>
    </row>
    <row r="79" spans="1:16" x14ac:dyDescent="0.3">
      <c r="A79" s="13">
        <v>77</v>
      </c>
      <c r="B79" s="13">
        <v>3970.23</v>
      </c>
      <c r="C79" s="13">
        <v>99.93</v>
      </c>
      <c r="D79" s="13">
        <v>10.074400000000001</v>
      </c>
      <c r="E79" s="13">
        <v>7.2040000000000007E-2</v>
      </c>
      <c r="F79" s="4">
        <f t="shared" si="2"/>
        <v>10.002360000000001</v>
      </c>
      <c r="K79" s="5">
        <v>77</v>
      </c>
      <c r="L79" s="5">
        <v>3962.1570000000002</v>
      </c>
      <c r="M79" s="5">
        <v>99.73</v>
      </c>
      <c r="N79" s="5">
        <v>17.388459999999998</v>
      </c>
      <c r="O79" s="5">
        <v>1E-4</v>
      </c>
      <c r="P79" s="4">
        <f t="shared" si="3"/>
        <v>17.388359999999999</v>
      </c>
    </row>
    <row r="80" spans="1:16" x14ac:dyDescent="0.3">
      <c r="A80" s="13">
        <v>78</v>
      </c>
      <c r="B80" s="13">
        <v>3933.57</v>
      </c>
      <c r="C80" s="13">
        <v>99.01</v>
      </c>
      <c r="D80" s="13">
        <v>8.9667200000000005</v>
      </c>
      <c r="E80" s="13">
        <v>7.1099999999999997E-2</v>
      </c>
      <c r="F80" s="4">
        <f t="shared" si="2"/>
        <v>8.895620000000001</v>
      </c>
      <c r="K80" s="5">
        <v>78</v>
      </c>
      <c r="L80" s="5">
        <v>3942.761</v>
      </c>
      <c r="M80" s="5">
        <v>99.24</v>
      </c>
      <c r="N80" s="5">
        <v>17.396529999999998</v>
      </c>
      <c r="O80" s="5">
        <v>7.6759999999999995E-2</v>
      </c>
      <c r="P80" s="4">
        <f t="shared" si="3"/>
        <v>17.319769999999998</v>
      </c>
    </row>
    <row r="81" spans="1:16" x14ac:dyDescent="0.3">
      <c r="A81" s="13">
        <v>79</v>
      </c>
      <c r="B81" s="13">
        <v>3958.8939999999998</v>
      </c>
      <c r="C81" s="13">
        <v>99.64</v>
      </c>
      <c r="D81" s="13">
        <v>10.13383</v>
      </c>
      <c r="E81" s="13">
        <v>7.1110000000000007E-2</v>
      </c>
      <c r="F81" s="4">
        <f t="shared" si="2"/>
        <v>10.062719999999999</v>
      </c>
      <c r="K81" s="5">
        <v>79</v>
      </c>
      <c r="L81" s="5">
        <v>3960.7159999999999</v>
      </c>
      <c r="M81" s="5">
        <v>99.69</v>
      </c>
      <c r="N81" s="5">
        <v>17.414169999999999</v>
      </c>
      <c r="O81" s="5">
        <v>9.3999999999999997E-4</v>
      </c>
      <c r="P81" s="4">
        <f t="shared" si="3"/>
        <v>17.413229999999999</v>
      </c>
    </row>
    <row r="82" spans="1:16" x14ac:dyDescent="0.3">
      <c r="A82" s="13">
        <v>80</v>
      </c>
      <c r="B82" s="13">
        <v>3964.7420000000002</v>
      </c>
      <c r="C82" s="13">
        <v>99.79</v>
      </c>
      <c r="D82" s="13">
        <v>9.3571899999999992</v>
      </c>
      <c r="E82" s="13">
        <v>5.4640000000000001E-2</v>
      </c>
      <c r="F82" s="4">
        <f t="shared" si="2"/>
        <v>9.3025500000000001</v>
      </c>
      <c r="K82" s="5">
        <v>80</v>
      </c>
      <c r="L82" s="5">
        <v>3970.7339999999999</v>
      </c>
      <c r="M82" s="5">
        <v>99.94</v>
      </c>
      <c r="N82" s="5">
        <v>17.358519999999999</v>
      </c>
      <c r="O82" s="5">
        <v>4.6000000000000001E-4</v>
      </c>
      <c r="P82" s="4">
        <f t="shared" si="3"/>
        <v>17.358059999999998</v>
      </c>
    </row>
    <row r="83" spans="1:16" x14ac:dyDescent="0.3">
      <c r="A83" s="13">
        <v>81</v>
      </c>
      <c r="B83" s="13">
        <v>3972.9960000000001</v>
      </c>
      <c r="C83" s="13">
        <v>100</v>
      </c>
      <c r="D83" s="13">
        <v>8.6798199999999994</v>
      </c>
      <c r="E83" s="13">
        <v>7.1179999999999993E-2</v>
      </c>
      <c r="F83" s="4">
        <f t="shared" si="2"/>
        <v>8.6086399999999994</v>
      </c>
      <c r="K83" s="5">
        <v>81</v>
      </c>
      <c r="L83" s="5">
        <v>3959.1260000000002</v>
      </c>
      <c r="M83" s="5">
        <v>99.65</v>
      </c>
      <c r="N83" s="5">
        <v>17.42435</v>
      </c>
      <c r="O83" s="5">
        <v>6.9400000000000003E-2</v>
      </c>
      <c r="P83" s="4">
        <f t="shared" si="3"/>
        <v>17.354949999999999</v>
      </c>
    </row>
    <row r="84" spans="1:16" x14ac:dyDescent="0.3">
      <c r="A84" s="13">
        <v>82</v>
      </c>
      <c r="B84" s="13">
        <v>3968.4720000000002</v>
      </c>
      <c r="C84" s="13">
        <v>99.89</v>
      </c>
      <c r="D84" s="13">
        <v>6.21699</v>
      </c>
      <c r="E84" s="13">
        <v>7.2370000000000004E-2</v>
      </c>
      <c r="F84" s="4">
        <f t="shared" si="2"/>
        <v>6.1446199999999997</v>
      </c>
      <c r="K84" s="5">
        <v>82</v>
      </c>
      <c r="L84" s="5">
        <v>3931.9540000000002</v>
      </c>
      <c r="M84" s="5">
        <v>98.97</v>
      </c>
      <c r="N84" s="5">
        <v>17.413869999999999</v>
      </c>
      <c r="O84" s="5">
        <v>1.2999999999999999E-4</v>
      </c>
      <c r="P84" s="4">
        <f t="shared" si="3"/>
        <v>17.413740000000001</v>
      </c>
    </row>
    <row r="85" spans="1:16" x14ac:dyDescent="0.3">
      <c r="A85" s="13">
        <v>83</v>
      </c>
      <c r="B85" s="13">
        <v>3874.4459999999999</v>
      </c>
      <c r="C85" s="13">
        <v>97.52</v>
      </c>
      <c r="D85" s="13">
        <v>10.33845</v>
      </c>
      <c r="E85" s="13">
        <v>7.0559999999999998E-2</v>
      </c>
      <c r="F85" s="4">
        <f t="shared" si="2"/>
        <v>10.26789</v>
      </c>
      <c r="K85" s="5">
        <v>83</v>
      </c>
      <c r="L85" s="5">
        <v>3959.7460000000001</v>
      </c>
      <c r="M85" s="5">
        <v>99.67</v>
      </c>
      <c r="N85" s="5">
        <v>17.42417</v>
      </c>
      <c r="O85" s="5">
        <v>1.07E-3</v>
      </c>
      <c r="P85" s="4">
        <f t="shared" si="3"/>
        <v>17.423100000000002</v>
      </c>
    </row>
    <row r="86" spans="1:16" x14ac:dyDescent="0.3">
      <c r="A86" s="13">
        <v>84</v>
      </c>
      <c r="B86" s="13">
        <v>3947.4920000000002</v>
      </c>
      <c r="C86" s="13">
        <v>99.36</v>
      </c>
      <c r="D86" s="13">
        <v>10.15611</v>
      </c>
      <c r="E86" s="13">
        <v>7.3219999999999993E-2</v>
      </c>
      <c r="F86" s="4">
        <f t="shared" si="2"/>
        <v>10.082890000000001</v>
      </c>
      <c r="K86" s="5">
        <v>84</v>
      </c>
      <c r="L86" s="5">
        <v>3765.0430000000001</v>
      </c>
      <c r="M86" s="5">
        <v>94.77</v>
      </c>
      <c r="N86" s="5">
        <v>17.219439999999999</v>
      </c>
      <c r="O86" s="5">
        <v>7.1749999999999994E-2</v>
      </c>
      <c r="P86" s="4">
        <f t="shared" si="3"/>
        <v>17.147689999999997</v>
      </c>
    </row>
    <row r="87" spans="1:16" x14ac:dyDescent="0.3">
      <c r="A87" s="13">
        <v>85</v>
      </c>
      <c r="B87" s="13">
        <v>3939.9259999999999</v>
      </c>
      <c r="C87" s="13">
        <v>99.17</v>
      </c>
      <c r="D87" s="13">
        <v>8.7566000000000006</v>
      </c>
      <c r="E87" s="13">
        <v>7.1970000000000006E-2</v>
      </c>
      <c r="F87" s="4">
        <f t="shared" si="2"/>
        <v>8.6846300000000003</v>
      </c>
      <c r="K87" s="5">
        <v>85</v>
      </c>
      <c r="L87" s="5">
        <v>3958.0210000000002</v>
      </c>
      <c r="M87" s="5">
        <v>99.62</v>
      </c>
      <c r="N87" s="5">
        <v>17.44519</v>
      </c>
      <c r="O87" s="5">
        <v>6.9900000000000004E-2</v>
      </c>
      <c r="P87" s="4">
        <f t="shared" si="3"/>
        <v>17.37529</v>
      </c>
    </row>
    <row r="88" spans="1:16" x14ac:dyDescent="0.3">
      <c r="A88" s="13">
        <v>86</v>
      </c>
      <c r="B88" s="13">
        <v>3924.933</v>
      </c>
      <c r="C88" s="13">
        <v>98.79</v>
      </c>
      <c r="D88" s="13">
        <v>10.75221</v>
      </c>
      <c r="E88" s="13">
        <v>7.3289999999999994E-2</v>
      </c>
      <c r="F88" s="4">
        <f t="shared" si="2"/>
        <v>10.67892</v>
      </c>
      <c r="K88" s="5">
        <v>86</v>
      </c>
      <c r="L88" s="5">
        <v>3906.4389999999999</v>
      </c>
      <c r="M88" s="5">
        <v>98.32</v>
      </c>
      <c r="N88" s="5">
        <v>17.38495</v>
      </c>
      <c r="O88" s="5">
        <v>7.1819999999999995E-2</v>
      </c>
      <c r="P88" s="4">
        <f t="shared" si="3"/>
        <v>17.313130000000001</v>
      </c>
    </row>
    <row r="89" spans="1:16" x14ac:dyDescent="0.3">
      <c r="A89" s="13">
        <v>87</v>
      </c>
      <c r="B89" s="13">
        <v>3913.0430000000001</v>
      </c>
      <c r="C89" s="13">
        <v>98.49</v>
      </c>
      <c r="D89" s="13">
        <v>8.3349100000000007</v>
      </c>
      <c r="E89" s="13">
        <v>7.1150000000000005E-2</v>
      </c>
      <c r="F89" s="4">
        <f t="shared" si="2"/>
        <v>8.2637600000000013</v>
      </c>
      <c r="K89" s="5">
        <v>87</v>
      </c>
      <c r="L89" s="5">
        <v>3971.846</v>
      </c>
      <c r="M89" s="5">
        <v>99.97</v>
      </c>
      <c r="N89" s="5">
        <v>17.161079999999998</v>
      </c>
      <c r="O89" s="5">
        <v>7.1800000000000003E-2</v>
      </c>
      <c r="P89" s="4">
        <f t="shared" si="3"/>
        <v>17.089279999999999</v>
      </c>
    </row>
    <row r="90" spans="1:16" x14ac:dyDescent="0.3">
      <c r="A90" s="13">
        <v>88</v>
      </c>
      <c r="B90" s="13">
        <v>3949.232</v>
      </c>
      <c r="C90" s="13">
        <v>99.4</v>
      </c>
      <c r="D90" s="13">
        <v>8.5504099999999994</v>
      </c>
      <c r="E90" s="13">
        <v>6.7059999999999995E-2</v>
      </c>
      <c r="F90" s="4">
        <f t="shared" si="2"/>
        <v>8.4833499999999997</v>
      </c>
      <c r="K90" s="5">
        <v>88</v>
      </c>
      <c r="L90" s="5">
        <v>3756.3939999999998</v>
      </c>
      <c r="M90" s="5">
        <v>94.55</v>
      </c>
      <c r="N90" s="5">
        <v>17.15165</v>
      </c>
      <c r="O90" s="5">
        <v>6.9949999999999998E-2</v>
      </c>
      <c r="P90" s="4">
        <f t="shared" si="3"/>
        <v>17.081700000000001</v>
      </c>
    </row>
    <row r="91" spans="1:16" x14ac:dyDescent="0.3">
      <c r="A91" s="13">
        <v>89</v>
      </c>
      <c r="B91" s="13">
        <v>3956.47</v>
      </c>
      <c r="C91" s="13">
        <v>99.58</v>
      </c>
      <c r="D91" s="13">
        <v>7.6295700000000002</v>
      </c>
      <c r="E91" s="13">
        <v>1.4630000000000001E-2</v>
      </c>
      <c r="F91" s="4">
        <f t="shared" si="2"/>
        <v>7.6149399999999998</v>
      </c>
      <c r="K91" s="5">
        <v>89</v>
      </c>
      <c r="L91" s="5">
        <v>3720.5740000000001</v>
      </c>
      <c r="M91" s="5">
        <v>93.65</v>
      </c>
      <c r="N91" s="5">
        <v>17.438600000000001</v>
      </c>
      <c r="O91" s="5">
        <v>6.8870000000000001E-2</v>
      </c>
      <c r="P91" s="4">
        <f t="shared" si="3"/>
        <v>17.369730000000001</v>
      </c>
    </row>
    <row r="92" spans="1:16" x14ac:dyDescent="0.3">
      <c r="A92" s="13">
        <v>90</v>
      </c>
      <c r="B92" s="13">
        <v>3915.6280000000002</v>
      </c>
      <c r="C92" s="13">
        <v>98.56</v>
      </c>
      <c r="D92" s="13">
        <v>10.34737</v>
      </c>
      <c r="E92" s="13">
        <v>7.1150000000000005E-2</v>
      </c>
      <c r="F92" s="4">
        <f t="shared" si="2"/>
        <v>10.27622</v>
      </c>
      <c r="K92" s="5">
        <v>90</v>
      </c>
      <c r="L92" s="5">
        <v>3966.5329999999999</v>
      </c>
      <c r="M92" s="5">
        <v>99.84</v>
      </c>
      <c r="N92" s="5">
        <v>17.387869999999999</v>
      </c>
      <c r="O92" s="5">
        <v>2.9E-4</v>
      </c>
      <c r="P92" s="4">
        <f t="shared" si="3"/>
        <v>17.38758</v>
      </c>
    </row>
    <row r="93" spans="1:16" x14ac:dyDescent="0.3">
      <c r="A93" s="13">
        <v>91</v>
      </c>
      <c r="B93" s="13">
        <v>3891.2</v>
      </c>
      <c r="C93" s="13">
        <v>97.94</v>
      </c>
      <c r="D93" s="13">
        <v>10.044969999999999</v>
      </c>
      <c r="E93" s="13">
        <v>7.1690000000000004E-2</v>
      </c>
      <c r="F93" s="4">
        <f t="shared" si="2"/>
        <v>9.973279999999999</v>
      </c>
      <c r="K93" s="5">
        <v>91</v>
      </c>
      <c r="L93" s="5">
        <v>3850.4859999999999</v>
      </c>
      <c r="M93" s="5">
        <v>96.92</v>
      </c>
      <c r="N93" s="5">
        <v>17.369959999999999</v>
      </c>
      <c r="O93" s="5">
        <v>6.7500000000000004E-2</v>
      </c>
      <c r="P93" s="4">
        <f t="shared" si="3"/>
        <v>17.30246</v>
      </c>
    </row>
    <row r="94" spans="1:16" x14ac:dyDescent="0.3">
      <c r="A94" s="13">
        <v>92</v>
      </c>
      <c r="B94" s="13">
        <v>3961.0390000000002</v>
      </c>
      <c r="C94" s="13">
        <v>99.7</v>
      </c>
      <c r="D94" s="13">
        <v>8.0992899999999999</v>
      </c>
      <c r="E94" s="13">
        <v>6.9029999999999994E-2</v>
      </c>
      <c r="F94" s="4">
        <f t="shared" si="2"/>
        <v>8.0302600000000002</v>
      </c>
      <c r="K94" s="5">
        <v>92</v>
      </c>
      <c r="L94" s="5">
        <v>3934.5650000000001</v>
      </c>
      <c r="M94" s="5">
        <v>99.03</v>
      </c>
      <c r="N94" s="5">
        <v>17.42801</v>
      </c>
      <c r="O94" s="5">
        <v>6.8790000000000004E-2</v>
      </c>
      <c r="P94" s="4">
        <f t="shared" si="3"/>
        <v>17.359220000000001</v>
      </c>
    </row>
    <row r="95" spans="1:16" x14ac:dyDescent="0.3">
      <c r="A95" s="13">
        <v>93</v>
      </c>
      <c r="B95" s="13">
        <v>3959.0549999999998</v>
      </c>
      <c r="C95" s="13">
        <v>99.65</v>
      </c>
      <c r="D95" s="13">
        <v>9.5620899999999995</v>
      </c>
      <c r="E95" s="13">
        <v>2.2200000000000001E-2</v>
      </c>
      <c r="F95" s="4">
        <f t="shared" si="2"/>
        <v>9.5398899999999998</v>
      </c>
      <c r="K95" s="5">
        <v>93</v>
      </c>
      <c r="L95" s="5">
        <v>3961.64</v>
      </c>
      <c r="M95" s="5">
        <v>99.71</v>
      </c>
      <c r="N95" s="5">
        <v>17.412680000000002</v>
      </c>
      <c r="O95" s="5">
        <v>2.7E-4</v>
      </c>
      <c r="P95" s="4">
        <f t="shared" si="3"/>
        <v>17.412410000000001</v>
      </c>
    </row>
    <row r="96" spans="1:16" x14ac:dyDescent="0.3">
      <c r="A96" s="13">
        <v>94</v>
      </c>
      <c r="B96" s="13">
        <v>3810.5279999999998</v>
      </c>
      <c r="C96" s="13">
        <v>95.91</v>
      </c>
      <c r="D96" s="13">
        <v>6.96591</v>
      </c>
      <c r="E96" s="13">
        <v>6.8489999999999995E-2</v>
      </c>
      <c r="F96" s="4">
        <f t="shared" si="2"/>
        <v>6.8974200000000003</v>
      </c>
      <c r="K96" s="5">
        <v>94</v>
      </c>
      <c r="L96" s="5">
        <v>3925.45</v>
      </c>
      <c r="M96" s="5">
        <v>98.8</v>
      </c>
      <c r="N96" s="5">
        <v>17.433260000000001</v>
      </c>
      <c r="O96" s="5">
        <v>6.9309999999999997E-2</v>
      </c>
      <c r="P96" s="4">
        <f t="shared" si="3"/>
        <v>17.363949999999999</v>
      </c>
    </row>
    <row r="97" spans="1:16" x14ac:dyDescent="0.3">
      <c r="A97" s="13">
        <v>95</v>
      </c>
      <c r="B97" s="13">
        <v>3966.8820000000001</v>
      </c>
      <c r="C97" s="13">
        <v>99.85</v>
      </c>
      <c r="D97" s="13">
        <v>9.2347300000000008</v>
      </c>
      <c r="E97" s="13">
        <v>7.0519999999999999E-2</v>
      </c>
      <c r="F97" s="4">
        <f t="shared" si="2"/>
        <v>9.1642100000000006</v>
      </c>
      <c r="K97" s="5">
        <v>95</v>
      </c>
      <c r="L97" s="5">
        <v>3949.7489999999998</v>
      </c>
      <c r="M97" s="5">
        <v>99.41</v>
      </c>
      <c r="N97" s="5">
        <v>17.433430000000001</v>
      </c>
      <c r="O97" s="5">
        <v>1.6000000000000001E-4</v>
      </c>
      <c r="P97" s="4">
        <f t="shared" si="3"/>
        <v>17.43327</v>
      </c>
    </row>
    <row r="98" spans="1:16" x14ac:dyDescent="0.3">
      <c r="A98" s="13">
        <v>96</v>
      </c>
      <c r="B98" s="13">
        <v>3828.7730000000001</v>
      </c>
      <c r="C98" s="13">
        <v>96.37</v>
      </c>
      <c r="D98" s="13">
        <v>10.16367</v>
      </c>
      <c r="E98" s="13">
        <v>7.0110000000000006E-2</v>
      </c>
      <c r="F98" s="4">
        <f t="shared" si="2"/>
        <v>10.09356</v>
      </c>
      <c r="K98" s="5">
        <v>96</v>
      </c>
      <c r="L98" s="5">
        <v>3911.8690000000001</v>
      </c>
      <c r="M98" s="5">
        <v>98.46</v>
      </c>
      <c r="N98" s="5">
        <v>17.42728</v>
      </c>
      <c r="O98" s="5">
        <v>7.1139999999999995E-2</v>
      </c>
      <c r="P98" s="4">
        <f t="shared" si="3"/>
        <v>17.35614</v>
      </c>
    </row>
    <row r="99" spans="1:16" x14ac:dyDescent="0.3">
      <c r="A99" s="13">
        <v>97</v>
      </c>
      <c r="B99" s="13">
        <v>3953.3679999999999</v>
      </c>
      <c r="C99" s="13">
        <v>99.51</v>
      </c>
      <c r="D99" s="13">
        <v>10.324820000000001</v>
      </c>
      <c r="E99" s="13">
        <v>1.2600000000000001E-3</v>
      </c>
      <c r="F99" s="4">
        <f t="shared" si="2"/>
        <v>10.323560000000001</v>
      </c>
      <c r="K99" s="5">
        <v>97</v>
      </c>
      <c r="L99" s="5">
        <v>3953.2829999999999</v>
      </c>
      <c r="M99" s="5">
        <v>99.5</v>
      </c>
      <c r="N99" s="5">
        <v>17.397939999999998</v>
      </c>
      <c r="O99" s="5">
        <v>1.34E-3</v>
      </c>
      <c r="P99" s="4">
        <f t="shared" si="3"/>
        <v>17.396599999999999</v>
      </c>
    </row>
    <row r="100" spans="1:16" x14ac:dyDescent="0.3">
      <c r="A100" s="13">
        <v>98</v>
      </c>
      <c r="B100" s="13">
        <v>3972.4969999999998</v>
      </c>
      <c r="C100" s="13">
        <v>99.99</v>
      </c>
      <c r="D100" s="13">
        <v>9.0398399999999999</v>
      </c>
      <c r="E100" s="13">
        <v>4.8999999999999998E-4</v>
      </c>
      <c r="F100" s="4">
        <f t="shared" si="2"/>
        <v>9.0393500000000007</v>
      </c>
      <c r="K100" s="5">
        <v>98</v>
      </c>
      <c r="L100" s="5">
        <v>3959.0549999999998</v>
      </c>
      <c r="M100" s="5">
        <v>99.65</v>
      </c>
      <c r="N100" s="5">
        <v>17.43253</v>
      </c>
      <c r="O100" s="5">
        <v>7.1550000000000002E-2</v>
      </c>
      <c r="P100" s="4">
        <f t="shared" si="3"/>
        <v>17.360980000000001</v>
      </c>
    </row>
    <row r="101" spans="1:16" x14ac:dyDescent="0.3">
      <c r="A101" s="13">
        <v>99</v>
      </c>
      <c r="B101" s="13">
        <v>3972.4969999999998</v>
      </c>
      <c r="C101" s="13">
        <v>99.99</v>
      </c>
      <c r="D101" s="13">
        <v>10.31795</v>
      </c>
      <c r="E101" s="13">
        <v>2.162E-2</v>
      </c>
      <c r="F101" s="4">
        <f t="shared" si="2"/>
        <v>10.296329999999999</v>
      </c>
      <c r="K101" s="5">
        <v>99</v>
      </c>
      <c r="L101" s="5">
        <v>3950.194</v>
      </c>
      <c r="M101" s="5">
        <v>99.43</v>
      </c>
      <c r="N101" s="5">
        <v>17.42304</v>
      </c>
      <c r="O101" s="5">
        <v>7.1620000000000003E-2</v>
      </c>
      <c r="P101" s="4">
        <f t="shared" si="3"/>
        <v>17.351420000000001</v>
      </c>
    </row>
    <row r="102" spans="1:16" x14ac:dyDescent="0.3">
      <c r="A102" s="13">
        <v>100</v>
      </c>
      <c r="B102" s="13">
        <v>3853.1930000000002</v>
      </c>
      <c r="C102" s="13">
        <v>96.98</v>
      </c>
      <c r="D102" s="13">
        <v>9.7278599999999997</v>
      </c>
      <c r="E102" s="13">
        <v>7.2400000000000006E-2</v>
      </c>
      <c r="F102" s="4">
        <f t="shared" si="2"/>
        <v>9.6554599999999997</v>
      </c>
      <c r="K102" s="5">
        <v>100</v>
      </c>
      <c r="L102" s="5">
        <v>3957.6260000000002</v>
      </c>
      <c r="M102" s="5">
        <v>99.61</v>
      </c>
      <c r="N102" s="5">
        <v>17.420490000000001</v>
      </c>
      <c r="O102" s="5">
        <v>6.9070000000000006E-2</v>
      </c>
      <c r="P102" s="4">
        <f t="shared" si="3"/>
        <v>17.351420000000001</v>
      </c>
    </row>
    <row r="103" spans="1:16" x14ac:dyDescent="0.3">
      <c r="A103" s="13">
        <v>101</v>
      </c>
      <c r="B103" s="13">
        <v>3970.4290000000001</v>
      </c>
      <c r="C103" s="13">
        <v>99.94</v>
      </c>
      <c r="D103" s="13">
        <v>5.5448300000000001</v>
      </c>
      <c r="E103" s="13">
        <v>2.2339999999999999E-2</v>
      </c>
      <c r="F103" s="4">
        <f t="shared" si="2"/>
        <v>5.5224900000000003</v>
      </c>
      <c r="K103" s="5">
        <v>101</v>
      </c>
      <c r="L103" s="5">
        <v>3952.7280000000001</v>
      </c>
      <c r="M103" s="5">
        <v>99.49</v>
      </c>
      <c r="N103" s="5">
        <v>17.434139999999999</v>
      </c>
      <c r="O103" s="5">
        <v>7.1230000000000002E-2</v>
      </c>
      <c r="P103" s="4">
        <f t="shared" si="3"/>
        <v>17.362909999999999</v>
      </c>
    </row>
    <row r="104" spans="1:16" x14ac:dyDescent="0.3">
      <c r="A104" s="13">
        <v>102</v>
      </c>
      <c r="B104" s="13">
        <v>3890.9929999999999</v>
      </c>
      <c r="C104" s="13">
        <v>97.94</v>
      </c>
      <c r="D104" s="13">
        <v>9.5059100000000001</v>
      </c>
      <c r="E104" s="13">
        <v>6.9790000000000005E-2</v>
      </c>
      <c r="F104" s="4">
        <f t="shared" si="2"/>
        <v>9.4361200000000007</v>
      </c>
      <c r="K104" s="5">
        <v>102</v>
      </c>
      <c r="L104" s="5">
        <v>3968.1489999999999</v>
      </c>
      <c r="M104" s="5">
        <v>99.88</v>
      </c>
      <c r="N104" s="5">
        <v>17.415479999999999</v>
      </c>
      <c r="O104" s="5">
        <v>6.2E-4</v>
      </c>
      <c r="P104" s="4">
        <f t="shared" si="3"/>
        <v>17.414859999999997</v>
      </c>
    </row>
    <row r="105" spans="1:16" x14ac:dyDescent="0.3">
      <c r="A105" s="13">
        <v>103</v>
      </c>
      <c r="B105" s="13">
        <v>3965.259</v>
      </c>
      <c r="C105" s="13">
        <v>99.8</v>
      </c>
      <c r="D105" s="13">
        <v>8.2965</v>
      </c>
      <c r="E105" s="13">
        <v>7.2400000000000006E-2</v>
      </c>
      <c r="F105" s="4">
        <f t="shared" si="2"/>
        <v>8.2241</v>
      </c>
      <c r="K105" s="5">
        <v>103</v>
      </c>
      <c r="L105" s="5">
        <v>3972.35</v>
      </c>
      <c r="M105" s="5">
        <v>99.98</v>
      </c>
      <c r="N105" s="5">
        <v>17.427</v>
      </c>
      <c r="O105" s="5">
        <v>4.4999999999999999E-4</v>
      </c>
      <c r="P105" s="4">
        <f t="shared" si="3"/>
        <v>17.426549999999999</v>
      </c>
    </row>
    <row r="106" spans="1:16" x14ac:dyDescent="0.3">
      <c r="A106" s="13">
        <v>104</v>
      </c>
      <c r="B106" s="13">
        <v>3941.2759999999998</v>
      </c>
      <c r="C106" s="13">
        <v>99.2</v>
      </c>
      <c r="D106" s="13">
        <v>8.1693499999999997</v>
      </c>
      <c r="E106" s="13">
        <v>7.1919999999999998E-2</v>
      </c>
      <c r="F106" s="4">
        <f t="shared" si="2"/>
        <v>8.0974299999999992</v>
      </c>
      <c r="K106" s="5">
        <v>104</v>
      </c>
      <c r="L106" s="5">
        <v>3952.3339999999998</v>
      </c>
      <c r="M106" s="5">
        <v>99.48</v>
      </c>
      <c r="N106" s="5">
        <v>17.357759999999999</v>
      </c>
      <c r="O106" s="5">
        <v>2.9999999999999997E-4</v>
      </c>
      <c r="P106" s="4">
        <f t="shared" si="3"/>
        <v>17.35746</v>
      </c>
    </row>
    <row r="107" spans="1:16" x14ac:dyDescent="0.3">
      <c r="A107" s="13">
        <v>105</v>
      </c>
      <c r="B107" s="13">
        <v>3930.1030000000001</v>
      </c>
      <c r="C107" s="13">
        <v>98.92</v>
      </c>
      <c r="D107" s="13">
        <v>8.4990100000000002</v>
      </c>
      <c r="E107" s="13">
        <v>7.1800000000000003E-2</v>
      </c>
      <c r="F107" s="4">
        <f t="shared" si="2"/>
        <v>8.4272100000000005</v>
      </c>
      <c r="K107" s="5">
        <v>105</v>
      </c>
      <c r="L107" s="5">
        <v>3961.6849999999999</v>
      </c>
      <c r="M107" s="5">
        <v>99.71</v>
      </c>
      <c r="N107" s="5">
        <v>17.40917</v>
      </c>
      <c r="O107" s="5">
        <v>3.4299999999999999E-3</v>
      </c>
      <c r="P107" s="4">
        <f t="shared" si="3"/>
        <v>17.405739999999998</v>
      </c>
    </row>
    <row r="108" spans="1:16" x14ac:dyDescent="0.3">
      <c r="A108" s="13">
        <v>106</v>
      </c>
      <c r="B108" s="13">
        <v>3893.9119999999998</v>
      </c>
      <c r="C108" s="13">
        <v>98.01</v>
      </c>
      <c r="D108" s="13">
        <v>10.23762</v>
      </c>
      <c r="E108" s="13">
        <v>7.1929999999999994E-2</v>
      </c>
      <c r="F108" s="4">
        <f t="shared" si="2"/>
        <v>10.16569</v>
      </c>
      <c r="K108" s="5">
        <v>106</v>
      </c>
      <c r="L108" s="5">
        <v>3968.7950000000001</v>
      </c>
      <c r="M108" s="5">
        <v>99.89</v>
      </c>
      <c r="N108" s="5">
        <v>17.207979999999999</v>
      </c>
      <c r="O108" s="5">
        <v>9.41E-3</v>
      </c>
      <c r="P108" s="4">
        <f t="shared" si="3"/>
        <v>17.19857</v>
      </c>
    </row>
    <row r="109" spans="1:16" x14ac:dyDescent="0.3">
      <c r="A109" s="13">
        <v>107</v>
      </c>
      <c r="B109" s="13">
        <v>3970.4290000000001</v>
      </c>
      <c r="C109" s="13">
        <v>99.94</v>
      </c>
      <c r="D109" s="13">
        <v>8.7686499999999992</v>
      </c>
      <c r="E109" s="13">
        <v>7.2349999999999998E-2</v>
      </c>
      <c r="F109" s="4">
        <f t="shared" si="2"/>
        <v>8.696299999999999</v>
      </c>
      <c r="K109" s="5">
        <v>107</v>
      </c>
      <c r="L109" s="5">
        <v>3973.0140000000001</v>
      </c>
      <c r="M109" s="5">
        <v>100</v>
      </c>
      <c r="N109" s="5">
        <v>17.29391</v>
      </c>
      <c r="O109" s="5">
        <v>2.2429999999999999E-2</v>
      </c>
      <c r="P109" s="4">
        <f t="shared" si="3"/>
        <v>17.27148</v>
      </c>
    </row>
    <row r="110" spans="1:16" x14ac:dyDescent="0.3">
      <c r="A110" s="13">
        <v>108</v>
      </c>
      <c r="B110" s="13">
        <v>3962.1570000000002</v>
      </c>
      <c r="C110" s="13">
        <v>99.73</v>
      </c>
      <c r="D110" s="13">
        <v>8.1703499999999991</v>
      </c>
      <c r="E110" s="13">
        <v>1.7809999999999999E-2</v>
      </c>
      <c r="F110" s="4">
        <f t="shared" si="2"/>
        <v>8.1525399999999983</v>
      </c>
      <c r="K110" s="5">
        <v>108</v>
      </c>
      <c r="L110" s="5">
        <v>3921.3139999999999</v>
      </c>
      <c r="M110" s="5">
        <v>98.7</v>
      </c>
      <c r="N110" s="5">
        <v>17.440529999999999</v>
      </c>
      <c r="O110" s="5">
        <v>7.4550000000000005E-2</v>
      </c>
      <c r="P110" s="4">
        <f t="shared" si="3"/>
        <v>17.36598</v>
      </c>
    </row>
    <row r="111" spans="1:16" x14ac:dyDescent="0.3">
      <c r="A111" s="13">
        <v>109</v>
      </c>
      <c r="B111" s="13">
        <v>3852.5540000000001</v>
      </c>
      <c r="C111" s="13">
        <v>96.97</v>
      </c>
      <c r="D111" s="13">
        <v>10.70035</v>
      </c>
      <c r="E111" s="13">
        <v>7.2669999999999998E-2</v>
      </c>
      <c r="F111" s="4">
        <f t="shared" si="2"/>
        <v>10.62768</v>
      </c>
      <c r="K111" s="5">
        <v>109</v>
      </c>
      <c r="L111" s="5">
        <v>3972.35</v>
      </c>
      <c r="M111" s="5">
        <v>99.98</v>
      </c>
      <c r="N111" s="5">
        <v>17.43638</v>
      </c>
      <c r="O111" s="5">
        <v>4.2000000000000002E-4</v>
      </c>
      <c r="P111" s="4">
        <f t="shared" si="3"/>
        <v>17.435960000000001</v>
      </c>
    </row>
    <row r="112" spans="1:16" x14ac:dyDescent="0.3">
      <c r="A112" s="13">
        <v>110</v>
      </c>
      <c r="B112" s="13">
        <v>3958.538</v>
      </c>
      <c r="C112" s="13">
        <v>99.64</v>
      </c>
      <c r="D112" s="13">
        <v>7.2481600000000004</v>
      </c>
      <c r="E112" s="13">
        <v>7.0660000000000001E-2</v>
      </c>
      <c r="F112" s="4">
        <f t="shared" si="2"/>
        <v>7.1775000000000002</v>
      </c>
      <c r="K112" s="5">
        <v>110</v>
      </c>
      <c r="L112" s="5">
        <v>3943.473</v>
      </c>
      <c r="M112" s="5">
        <v>99.26</v>
      </c>
      <c r="N112" s="5">
        <v>17.42756</v>
      </c>
      <c r="O112" s="5">
        <v>7.034E-2</v>
      </c>
      <c r="P112" s="4">
        <f t="shared" si="3"/>
        <v>17.357219999999998</v>
      </c>
    </row>
    <row r="113" spans="1:16" x14ac:dyDescent="0.3">
      <c r="A113" s="13">
        <v>111</v>
      </c>
      <c r="B113" s="13">
        <v>3927.87</v>
      </c>
      <c r="C113" s="13">
        <v>98.86</v>
      </c>
      <c r="D113" s="13">
        <v>8.6307700000000001</v>
      </c>
      <c r="E113" s="13">
        <v>7.0059999999999997E-2</v>
      </c>
      <c r="F113" s="4">
        <f t="shared" si="2"/>
        <v>8.5607100000000003</v>
      </c>
      <c r="K113" s="5">
        <v>111</v>
      </c>
      <c r="L113" s="5">
        <v>3917.6959999999999</v>
      </c>
      <c r="M113" s="5">
        <v>98.61</v>
      </c>
      <c r="N113" s="5">
        <v>17.420120000000001</v>
      </c>
      <c r="O113" s="5">
        <v>6.7949999999999997E-2</v>
      </c>
      <c r="P113" s="4">
        <f t="shared" si="3"/>
        <v>17.352170000000001</v>
      </c>
    </row>
    <row r="114" spans="1:16" x14ac:dyDescent="0.3">
      <c r="A114" s="13">
        <v>112</v>
      </c>
      <c r="B114" s="13">
        <v>3948.2040000000002</v>
      </c>
      <c r="C114" s="13">
        <v>99.38</v>
      </c>
      <c r="D114" s="13">
        <v>7.6458000000000004</v>
      </c>
      <c r="E114" s="13">
        <v>7.1970000000000006E-2</v>
      </c>
      <c r="F114" s="4">
        <f t="shared" si="2"/>
        <v>7.5738300000000001</v>
      </c>
      <c r="K114" s="5">
        <v>112</v>
      </c>
      <c r="L114" s="5">
        <v>3952.6370000000002</v>
      </c>
      <c r="M114" s="5">
        <v>99.49</v>
      </c>
      <c r="N114" s="5">
        <v>17.415620000000001</v>
      </c>
      <c r="O114" s="5">
        <v>4.8999999999999998E-4</v>
      </c>
      <c r="P114" s="4">
        <f t="shared" si="3"/>
        <v>17.415130000000001</v>
      </c>
    </row>
    <row r="115" spans="1:16" x14ac:dyDescent="0.3">
      <c r="A115" s="13">
        <v>113</v>
      </c>
      <c r="B115" s="13">
        <v>3958.538</v>
      </c>
      <c r="C115" s="13">
        <v>99.64</v>
      </c>
      <c r="D115" s="13">
        <v>10.469469999999999</v>
      </c>
      <c r="E115" s="13">
        <v>4.0710000000000003E-2</v>
      </c>
      <c r="F115" s="4">
        <f t="shared" si="2"/>
        <v>10.428759999999999</v>
      </c>
      <c r="K115" s="5">
        <v>113</v>
      </c>
      <c r="L115" s="5">
        <v>3912.6559999999999</v>
      </c>
      <c r="M115" s="5">
        <v>98.48</v>
      </c>
      <c r="N115" s="5">
        <v>17.40211</v>
      </c>
      <c r="O115" s="5">
        <v>7.1069999999999994E-2</v>
      </c>
      <c r="P115" s="4">
        <f t="shared" si="3"/>
        <v>17.331040000000002</v>
      </c>
    </row>
    <row r="116" spans="1:16" x14ac:dyDescent="0.3">
      <c r="A116" s="13">
        <v>114</v>
      </c>
      <c r="B116" s="13">
        <v>3882.2280000000001</v>
      </c>
      <c r="C116" s="13">
        <v>97.72</v>
      </c>
      <c r="D116" s="13">
        <v>8.9921900000000008</v>
      </c>
      <c r="E116" s="13">
        <v>7.2179999999999994E-2</v>
      </c>
      <c r="F116" s="4">
        <f t="shared" si="2"/>
        <v>8.9200100000000013</v>
      </c>
      <c r="K116" s="5">
        <v>114</v>
      </c>
      <c r="L116" s="5">
        <v>3786.51</v>
      </c>
      <c r="M116" s="5">
        <v>95.31</v>
      </c>
      <c r="N116" s="5">
        <v>17.398900000000001</v>
      </c>
      <c r="O116" s="5">
        <v>6.7150000000000001E-2</v>
      </c>
      <c r="P116" s="4">
        <f t="shared" si="3"/>
        <v>17.33175</v>
      </c>
    </row>
    <row r="117" spans="1:16" x14ac:dyDescent="0.3">
      <c r="A117" s="13">
        <v>115</v>
      </c>
      <c r="B117" s="13">
        <v>3921.7049999999999</v>
      </c>
      <c r="C117" s="13">
        <v>98.71</v>
      </c>
      <c r="D117" s="13">
        <v>10.19089</v>
      </c>
      <c r="E117" s="13">
        <v>7.3609999999999995E-2</v>
      </c>
      <c r="F117" s="4">
        <f t="shared" si="2"/>
        <v>10.117279999999999</v>
      </c>
      <c r="K117" s="5">
        <v>115</v>
      </c>
      <c r="L117" s="5">
        <v>3926.799</v>
      </c>
      <c r="M117" s="5">
        <v>98.84</v>
      </c>
      <c r="N117" s="5">
        <v>17.391919999999999</v>
      </c>
      <c r="O117" s="5">
        <v>7.3450000000000001E-2</v>
      </c>
      <c r="P117" s="4">
        <f t="shared" si="3"/>
        <v>17.318469999999998</v>
      </c>
    </row>
    <row r="118" spans="1:16" x14ac:dyDescent="0.3">
      <c r="A118" s="13">
        <v>116</v>
      </c>
      <c r="B118" s="13">
        <v>3902.34</v>
      </c>
      <c r="C118" s="13">
        <v>98.22</v>
      </c>
      <c r="D118" s="13">
        <v>7.1726799999999997</v>
      </c>
      <c r="E118" s="13">
        <v>7.3069999999999996E-2</v>
      </c>
      <c r="F118" s="4">
        <f t="shared" si="2"/>
        <v>7.0996099999999993</v>
      </c>
      <c r="K118" s="5">
        <v>116</v>
      </c>
      <c r="L118" s="5">
        <v>3903.192</v>
      </c>
      <c r="M118" s="5">
        <v>98.24</v>
      </c>
      <c r="N118" s="5">
        <v>17.310079999999999</v>
      </c>
      <c r="O118" s="5">
        <v>3.9500000000000004E-3</v>
      </c>
      <c r="P118" s="4">
        <f t="shared" si="3"/>
        <v>17.30613</v>
      </c>
    </row>
    <row r="119" spans="1:16" x14ac:dyDescent="0.3">
      <c r="A119" s="13">
        <v>117</v>
      </c>
      <c r="B119" s="13">
        <v>3637.7959999999998</v>
      </c>
      <c r="C119" s="13">
        <v>91.56</v>
      </c>
      <c r="D119" s="13">
        <v>9.4902300000000004</v>
      </c>
      <c r="E119" s="13">
        <v>7.0889999999999995E-2</v>
      </c>
      <c r="F119" s="4">
        <f t="shared" si="2"/>
        <v>9.41934</v>
      </c>
      <c r="K119" s="5">
        <v>117</v>
      </c>
      <c r="L119" s="5">
        <v>3972.6729999999998</v>
      </c>
      <c r="M119" s="5">
        <v>99.99</v>
      </c>
      <c r="N119" s="5">
        <v>17.41433</v>
      </c>
      <c r="O119" s="5">
        <v>9.2000000000000003E-4</v>
      </c>
      <c r="P119" s="4">
        <f t="shared" si="3"/>
        <v>17.413409999999999</v>
      </c>
    </row>
    <row r="120" spans="1:16" x14ac:dyDescent="0.3">
      <c r="A120" s="13">
        <v>118</v>
      </c>
      <c r="B120" s="13">
        <v>3931.5810000000001</v>
      </c>
      <c r="C120" s="13">
        <v>98.96</v>
      </c>
      <c r="D120" s="13">
        <v>8.4981899999999992</v>
      </c>
      <c r="E120" s="13">
        <v>7.1290000000000006E-2</v>
      </c>
      <c r="F120" s="4">
        <f t="shared" si="2"/>
        <v>8.4268999999999998</v>
      </c>
      <c r="K120" s="5">
        <v>118</v>
      </c>
      <c r="L120" s="5">
        <v>3945.5529999999999</v>
      </c>
      <c r="M120" s="5">
        <v>99.31</v>
      </c>
      <c r="N120" s="5">
        <v>17.423749999999998</v>
      </c>
      <c r="O120" s="5">
        <v>7.2510000000000005E-2</v>
      </c>
      <c r="P120" s="4">
        <f t="shared" si="3"/>
        <v>17.351239999999997</v>
      </c>
    </row>
    <row r="121" spans="1:16" x14ac:dyDescent="0.3">
      <c r="A121" s="13">
        <v>119</v>
      </c>
      <c r="B121" s="13">
        <v>3948.578</v>
      </c>
      <c r="C121" s="13">
        <v>99.39</v>
      </c>
      <c r="D121" s="13">
        <v>9.5904100000000003</v>
      </c>
      <c r="E121" s="13">
        <v>7.2789999999999994E-2</v>
      </c>
      <c r="F121" s="4">
        <f t="shared" si="2"/>
        <v>9.5176200000000009</v>
      </c>
      <c r="K121" s="5">
        <v>119</v>
      </c>
      <c r="L121" s="5">
        <v>3926.4749999999999</v>
      </c>
      <c r="M121" s="5">
        <v>98.83</v>
      </c>
      <c r="N121" s="5">
        <v>17.41441</v>
      </c>
      <c r="O121" s="5">
        <v>7.2690000000000005E-2</v>
      </c>
      <c r="P121" s="4">
        <f t="shared" si="3"/>
        <v>17.341719999999999</v>
      </c>
    </row>
    <row r="122" spans="1:16" x14ac:dyDescent="0.3">
      <c r="A122" s="13">
        <v>120</v>
      </c>
      <c r="B122" s="13">
        <v>3968.3609999999999</v>
      </c>
      <c r="C122" s="13">
        <v>99.88</v>
      </c>
      <c r="D122" s="13">
        <v>8.8378099999999993</v>
      </c>
      <c r="E122" s="13">
        <v>7.5459999999999999E-2</v>
      </c>
      <c r="F122" s="4">
        <f t="shared" si="2"/>
        <v>8.7623499999999996</v>
      </c>
      <c r="K122" s="5">
        <v>120</v>
      </c>
      <c r="L122" s="5">
        <v>3882.1770000000001</v>
      </c>
      <c r="M122" s="5">
        <v>97.71</v>
      </c>
      <c r="N122" s="5">
        <v>17.440090000000001</v>
      </c>
      <c r="O122" s="5">
        <v>7.127E-2</v>
      </c>
      <c r="P122" s="4">
        <f t="shared" si="3"/>
        <v>17.368820000000003</v>
      </c>
    </row>
    <row r="123" spans="1:16" x14ac:dyDescent="0.3">
      <c r="A123" s="13">
        <v>121</v>
      </c>
      <c r="B123" s="13">
        <v>3954.3690000000001</v>
      </c>
      <c r="C123" s="13">
        <v>99.53</v>
      </c>
      <c r="D123" s="13">
        <v>7.4465899999999996</v>
      </c>
      <c r="E123" s="13">
        <v>7.3630000000000001E-2</v>
      </c>
      <c r="F123" s="4">
        <f t="shared" si="2"/>
        <v>7.37296</v>
      </c>
      <c r="K123" s="5">
        <v>121</v>
      </c>
      <c r="L123" s="5">
        <v>3821.3960000000002</v>
      </c>
      <c r="M123" s="5">
        <v>96.18</v>
      </c>
      <c r="N123" s="5">
        <v>17.396270000000001</v>
      </c>
      <c r="O123" s="5">
        <v>6.9489999999999996E-2</v>
      </c>
      <c r="P123" s="4">
        <f t="shared" si="3"/>
        <v>17.326780000000003</v>
      </c>
    </row>
    <row r="124" spans="1:16" x14ac:dyDescent="0.3">
      <c r="A124" s="13">
        <v>122</v>
      </c>
      <c r="B124" s="13">
        <v>3972.35</v>
      </c>
      <c r="C124" s="13">
        <v>99.98</v>
      </c>
      <c r="D124" s="13">
        <v>6.7777000000000003</v>
      </c>
      <c r="E124" s="13">
        <v>8.6599999999999993E-3</v>
      </c>
      <c r="F124" s="4">
        <f t="shared" si="2"/>
        <v>6.7690400000000004</v>
      </c>
      <c r="K124" s="5">
        <v>122</v>
      </c>
      <c r="L124" s="5">
        <v>3945.527</v>
      </c>
      <c r="M124" s="5">
        <v>99.31</v>
      </c>
      <c r="N124" s="5">
        <v>17.326799999999999</v>
      </c>
      <c r="O124" s="5">
        <v>1.435E-2</v>
      </c>
      <c r="P124" s="4">
        <f t="shared" si="3"/>
        <v>17.312449999999998</v>
      </c>
    </row>
    <row r="125" spans="1:16" x14ac:dyDescent="0.3">
      <c r="A125" s="13">
        <v>123</v>
      </c>
      <c r="B125" s="13">
        <v>3909.6559999999999</v>
      </c>
      <c r="C125" s="13">
        <v>98.41</v>
      </c>
      <c r="D125" s="13">
        <v>4.7942900000000002</v>
      </c>
      <c r="E125" s="13">
        <v>6.7299999999999999E-2</v>
      </c>
      <c r="F125" s="4">
        <f t="shared" si="2"/>
        <v>4.7269899999999998</v>
      </c>
      <c r="K125" s="5">
        <v>123</v>
      </c>
      <c r="L125" s="5">
        <v>3943.2649999999999</v>
      </c>
      <c r="M125" s="5">
        <v>99.25</v>
      </c>
      <c r="N125" s="5">
        <v>17.424029999999998</v>
      </c>
      <c r="O125" s="5">
        <v>3.2000000000000003E-4</v>
      </c>
      <c r="P125" s="4">
        <f t="shared" si="3"/>
        <v>17.42371</v>
      </c>
    </row>
    <row r="126" spans="1:16" x14ac:dyDescent="0.3">
      <c r="A126" s="13">
        <v>124</v>
      </c>
      <c r="B126" s="13">
        <v>3943.5450000000001</v>
      </c>
      <c r="C126" s="13">
        <v>99.26</v>
      </c>
      <c r="D126" s="13">
        <v>8.3268199999999997</v>
      </c>
      <c r="E126" s="13">
        <v>7.2609999999999994E-2</v>
      </c>
      <c r="F126" s="4">
        <f t="shared" si="2"/>
        <v>8.2542100000000005</v>
      </c>
      <c r="K126" s="5">
        <v>124</v>
      </c>
      <c r="L126" s="5">
        <v>3917.7350000000001</v>
      </c>
      <c r="M126" s="5">
        <v>98.61</v>
      </c>
      <c r="N126" s="5">
        <v>17.425809999999998</v>
      </c>
      <c r="O126" s="5">
        <v>4.4000000000000002E-4</v>
      </c>
      <c r="P126" s="4">
        <f t="shared" si="3"/>
        <v>17.425369999999997</v>
      </c>
    </row>
    <row r="127" spans="1:16" x14ac:dyDescent="0.3">
      <c r="A127" s="13">
        <v>125</v>
      </c>
      <c r="B127" s="13">
        <v>3847.326</v>
      </c>
      <c r="C127" s="13">
        <v>96.84</v>
      </c>
      <c r="D127" s="13">
        <v>10.63321</v>
      </c>
      <c r="E127" s="13">
        <v>7.0540000000000005E-2</v>
      </c>
      <c r="F127" s="4">
        <f t="shared" si="2"/>
        <v>10.562670000000001</v>
      </c>
      <c r="K127" s="5">
        <v>125</v>
      </c>
      <c r="L127" s="5">
        <v>3961.64</v>
      </c>
      <c r="M127" s="5">
        <v>99.71</v>
      </c>
      <c r="N127" s="5">
        <v>17.403169999999999</v>
      </c>
      <c r="O127" s="5">
        <v>7.0749999999999993E-2</v>
      </c>
      <c r="P127" s="4">
        <f t="shared" si="3"/>
        <v>17.332419999999999</v>
      </c>
    </row>
    <row r="128" spans="1:16" x14ac:dyDescent="0.3">
      <c r="A128" s="13">
        <v>126</v>
      </c>
      <c r="B128" s="13">
        <v>3844.2829999999999</v>
      </c>
      <c r="C128" s="13">
        <v>96.76</v>
      </c>
      <c r="D128" s="13">
        <v>6.9785500000000003</v>
      </c>
      <c r="E128" s="13">
        <v>6.8580000000000002E-2</v>
      </c>
      <c r="F128" s="4">
        <f t="shared" si="2"/>
        <v>6.9099700000000004</v>
      </c>
      <c r="K128" s="5">
        <v>126</v>
      </c>
      <c r="L128" s="5">
        <v>3886.3519999999999</v>
      </c>
      <c r="M128" s="5">
        <v>97.82</v>
      </c>
      <c r="N128" s="5">
        <v>17.440989999999999</v>
      </c>
      <c r="O128" s="5">
        <v>7.3029999999999998E-2</v>
      </c>
      <c r="P128" s="4">
        <f t="shared" si="3"/>
        <v>17.36796</v>
      </c>
    </row>
    <row r="129" spans="1:16" x14ac:dyDescent="0.3">
      <c r="A129" s="13">
        <v>127</v>
      </c>
      <c r="B129" s="13">
        <v>3906.7469999999998</v>
      </c>
      <c r="C129" s="13">
        <v>98.33</v>
      </c>
      <c r="D129" s="13">
        <v>7.8226100000000001</v>
      </c>
      <c r="E129" s="13">
        <v>6.8890000000000007E-2</v>
      </c>
      <c r="F129" s="4">
        <f t="shared" si="2"/>
        <v>7.7537200000000004</v>
      </c>
      <c r="K129" s="5">
        <v>127</v>
      </c>
      <c r="L129" s="5">
        <v>3932.277</v>
      </c>
      <c r="M129" s="5">
        <v>98.97</v>
      </c>
      <c r="N129" s="5">
        <v>17.432320000000001</v>
      </c>
      <c r="O129" s="5">
        <v>3.1E-4</v>
      </c>
      <c r="P129" s="4">
        <f t="shared" si="3"/>
        <v>17.432010000000002</v>
      </c>
    </row>
    <row r="130" spans="1:16" x14ac:dyDescent="0.3">
      <c r="A130" s="13">
        <v>128</v>
      </c>
      <c r="B130" s="13">
        <v>3802.7220000000002</v>
      </c>
      <c r="C130" s="13">
        <v>95.71</v>
      </c>
      <c r="D130" s="13">
        <v>10.52094</v>
      </c>
      <c r="E130" s="13">
        <v>7.3840000000000003E-2</v>
      </c>
      <c r="F130" s="4">
        <f t="shared" si="2"/>
        <v>10.447099999999999</v>
      </c>
      <c r="K130" s="5">
        <v>128</v>
      </c>
      <c r="L130" s="5">
        <v>3931.45</v>
      </c>
      <c r="M130" s="5">
        <v>98.95</v>
      </c>
      <c r="N130" s="5">
        <v>17.417269999999998</v>
      </c>
      <c r="O130" s="5">
        <v>7.2120000000000004E-2</v>
      </c>
      <c r="P130" s="4">
        <f t="shared" si="3"/>
        <v>17.345149999999997</v>
      </c>
    </row>
    <row r="131" spans="1:16" x14ac:dyDescent="0.3">
      <c r="A131" s="13">
        <v>129</v>
      </c>
      <c r="B131" s="13">
        <v>3951.759</v>
      </c>
      <c r="C131" s="13">
        <v>99.47</v>
      </c>
      <c r="D131" s="13">
        <v>6.7740200000000002</v>
      </c>
      <c r="E131" s="13">
        <v>7.4370000000000006E-2</v>
      </c>
      <c r="F131" s="4">
        <f t="shared" si="2"/>
        <v>6.6996500000000001</v>
      </c>
      <c r="K131" s="5">
        <v>129</v>
      </c>
      <c r="L131" s="5">
        <v>3972.9960000000001</v>
      </c>
      <c r="M131" s="5">
        <v>100</v>
      </c>
      <c r="N131" s="5">
        <v>17.41724</v>
      </c>
      <c r="O131" s="5">
        <v>2.9999999999999997E-4</v>
      </c>
      <c r="P131" s="4">
        <f t="shared" si="3"/>
        <v>17.41694</v>
      </c>
    </row>
    <row r="132" spans="1:16" x14ac:dyDescent="0.3">
      <c r="A132" s="13">
        <v>130</v>
      </c>
      <c r="B132" s="13">
        <v>3850.4859999999999</v>
      </c>
      <c r="C132" s="13">
        <v>96.92</v>
      </c>
      <c r="D132" s="13">
        <v>9.2273700000000005</v>
      </c>
      <c r="E132" s="13">
        <v>7.2289999999999993E-2</v>
      </c>
      <c r="F132" s="4">
        <f t="shared" ref="F132:F195" si="4">D132-E132</f>
        <v>9.1550799999999999</v>
      </c>
      <c r="K132" s="5">
        <v>130</v>
      </c>
      <c r="L132" s="5">
        <v>3958.4540000000002</v>
      </c>
      <c r="M132" s="5">
        <v>99.63</v>
      </c>
      <c r="N132" s="5">
        <v>17.43882</v>
      </c>
      <c r="O132" s="5">
        <v>4.8000000000000001E-4</v>
      </c>
      <c r="P132" s="4">
        <f t="shared" ref="P132:P195" si="5">N132-O132</f>
        <v>17.43834</v>
      </c>
    </row>
    <row r="133" spans="1:16" x14ac:dyDescent="0.3">
      <c r="A133" s="13">
        <v>131</v>
      </c>
      <c r="B133" s="13">
        <v>3939.8270000000002</v>
      </c>
      <c r="C133" s="13">
        <v>99.16</v>
      </c>
      <c r="D133" s="13">
        <v>8.8627800000000008</v>
      </c>
      <c r="E133" s="13">
        <v>7.2279999999999997E-2</v>
      </c>
      <c r="F133" s="4">
        <f t="shared" si="4"/>
        <v>8.7905000000000015</v>
      </c>
      <c r="K133" s="5">
        <v>131</v>
      </c>
      <c r="L133" s="5">
        <v>3959.5720000000001</v>
      </c>
      <c r="M133" s="5">
        <v>99.66</v>
      </c>
      <c r="N133" s="5">
        <v>17.440149999999999</v>
      </c>
      <c r="O133" s="5">
        <v>1.6000000000000001E-4</v>
      </c>
      <c r="P133" s="4">
        <f t="shared" si="5"/>
        <v>17.439989999999998</v>
      </c>
    </row>
    <row r="134" spans="1:16" x14ac:dyDescent="0.3">
      <c r="A134" s="13">
        <v>132</v>
      </c>
      <c r="B134" s="13">
        <v>3905.288</v>
      </c>
      <c r="C134" s="13">
        <v>98.3</v>
      </c>
      <c r="D134" s="13">
        <v>7.2146800000000004</v>
      </c>
      <c r="E134" s="13">
        <v>7.1639999999999995E-2</v>
      </c>
      <c r="F134" s="4">
        <f t="shared" si="4"/>
        <v>7.1430400000000001</v>
      </c>
      <c r="K134" s="5">
        <v>132</v>
      </c>
      <c r="L134" s="5">
        <v>3897.0520000000001</v>
      </c>
      <c r="M134" s="5">
        <v>98.09</v>
      </c>
      <c r="N134" s="5">
        <v>17.444610000000001</v>
      </c>
      <c r="O134" s="5">
        <v>1.8000000000000001E-4</v>
      </c>
      <c r="P134" s="4">
        <f t="shared" si="5"/>
        <v>17.444430000000001</v>
      </c>
    </row>
    <row r="135" spans="1:16" x14ac:dyDescent="0.3">
      <c r="A135" s="13">
        <v>133</v>
      </c>
      <c r="B135" s="13">
        <v>3719.4540000000002</v>
      </c>
      <c r="C135" s="13">
        <v>93.62</v>
      </c>
      <c r="D135" s="13">
        <v>9.4739199999999997</v>
      </c>
      <c r="E135" s="13">
        <v>7.0529999999999995E-2</v>
      </c>
      <c r="F135" s="4">
        <f t="shared" si="4"/>
        <v>9.4033899999999999</v>
      </c>
      <c r="K135" s="5">
        <v>133</v>
      </c>
      <c r="L135" s="5">
        <v>3970.4110000000001</v>
      </c>
      <c r="M135" s="5">
        <v>99.93</v>
      </c>
      <c r="N135" s="5">
        <v>17.35669</v>
      </c>
      <c r="O135" s="5">
        <v>1.1E-4</v>
      </c>
      <c r="P135" s="4">
        <f t="shared" si="5"/>
        <v>17.356580000000001</v>
      </c>
    </row>
    <row r="136" spans="1:16" x14ac:dyDescent="0.3">
      <c r="A136" s="13">
        <v>134</v>
      </c>
      <c r="B136" s="13">
        <v>3961.944</v>
      </c>
      <c r="C136" s="13">
        <v>99.72</v>
      </c>
      <c r="D136" s="13">
        <v>9.0764399999999998</v>
      </c>
      <c r="E136" s="13">
        <v>7.2660000000000002E-2</v>
      </c>
      <c r="F136" s="4">
        <f t="shared" si="4"/>
        <v>9.003779999999999</v>
      </c>
      <c r="K136" s="5">
        <v>134</v>
      </c>
      <c r="L136" s="5">
        <v>3777.59</v>
      </c>
      <c r="M136" s="5">
        <v>95.08</v>
      </c>
      <c r="N136" s="5">
        <v>17.44455</v>
      </c>
      <c r="O136" s="5">
        <v>6.9550000000000001E-2</v>
      </c>
      <c r="P136" s="4">
        <f t="shared" si="5"/>
        <v>17.375</v>
      </c>
    </row>
    <row r="137" spans="1:16" x14ac:dyDescent="0.3">
      <c r="A137" s="13">
        <v>135</v>
      </c>
      <c r="B137" s="13">
        <v>3843.2489999999998</v>
      </c>
      <c r="C137" s="13">
        <v>96.73</v>
      </c>
      <c r="D137" s="13">
        <v>9.7149000000000001</v>
      </c>
      <c r="E137" s="13">
        <v>6.6640000000000005E-2</v>
      </c>
      <c r="F137" s="4">
        <f t="shared" si="4"/>
        <v>9.6482600000000005</v>
      </c>
      <c r="K137" s="5">
        <v>135</v>
      </c>
      <c r="L137" s="5">
        <v>3934.011</v>
      </c>
      <c r="M137" s="5">
        <v>99.02</v>
      </c>
      <c r="N137" s="5">
        <v>17.42746</v>
      </c>
      <c r="O137" s="5">
        <v>7.0019999999999999E-2</v>
      </c>
      <c r="P137" s="4">
        <f t="shared" si="5"/>
        <v>17.35744</v>
      </c>
    </row>
    <row r="138" spans="1:16" x14ac:dyDescent="0.3">
      <c r="A138" s="13">
        <v>136</v>
      </c>
      <c r="B138" s="13">
        <v>3850.1930000000002</v>
      </c>
      <c r="C138" s="13">
        <v>96.91</v>
      </c>
      <c r="D138" s="13">
        <v>9.9614700000000003</v>
      </c>
      <c r="E138" s="13">
        <v>2.2239999999999999E-2</v>
      </c>
      <c r="F138" s="4">
        <f t="shared" si="4"/>
        <v>9.9392300000000002</v>
      </c>
      <c r="K138" s="5">
        <v>136</v>
      </c>
      <c r="L138" s="5">
        <v>3956.6309999999999</v>
      </c>
      <c r="M138" s="5">
        <v>99.59</v>
      </c>
      <c r="N138" s="5">
        <v>17.41451</v>
      </c>
      <c r="O138" s="5">
        <v>6.9440000000000002E-2</v>
      </c>
      <c r="P138" s="4">
        <f t="shared" si="5"/>
        <v>17.34507</v>
      </c>
    </row>
    <row r="139" spans="1:16" x14ac:dyDescent="0.3">
      <c r="A139" s="13">
        <v>137</v>
      </c>
      <c r="B139" s="13">
        <v>3913.9989999999998</v>
      </c>
      <c r="C139" s="13">
        <v>98.51</v>
      </c>
      <c r="D139" s="13">
        <v>10.331469999999999</v>
      </c>
      <c r="E139" s="13">
        <v>7.0120000000000002E-2</v>
      </c>
      <c r="F139" s="4">
        <f t="shared" si="4"/>
        <v>10.26135</v>
      </c>
      <c r="K139" s="5">
        <v>137</v>
      </c>
      <c r="L139" s="5">
        <v>3963.7660000000001</v>
      </c>
      <c r="M139" s="5">
        <v>99.77</v>
      </c>
      <c r="N139" s="5">
        <v>17.386089999999999</v>
      </c>
      <c r="O139" s="5">
        <v>7.1580000000000005E-2</v>
      </c>
      <c r="P139" s="4">
        <f t="shared" si="5"/>
        <v>17.314509999999999</v>
      </c>
    </row>
    <row r="140" spans="1:16" x14ac:dyDescent="0.3">
      <c r="A140" s="13">
        <v>138</v>
      </c>
      <c r="B140" s="13">
        <v>3823.002</v>
      </c>
      <c r="C140" s="13">
        <v>96.22</v>
      </c>
      <c r="D140" s="13">
        <v>9.6452100000000005</v>
      </c>
      <c r="E140" s="13">
        <v>6.9819999999999993E-2</v>
      </c>
      <c r="F140" s="4">
        <f t="shared" si="4"/>
        <v>9.5753900000000005</v>
      </c>
      <c r="K140" s="5">
        <v>138</v>
      </c>
      <c r="L140" s="5">
        <v>3961.123</v>
      </c>
      <c r="M140" s="5">
        <v>99.7</v>
      </c>
      <c r="N140" s="5">
        <v>17.42493</v>
      </c>
      <c r="O140" s="5">
        <v>7.6999999999999996E-4</v>
      </c>
      <c r="P140" s="4">
        <f t="shared" si="5"/>
        <v>17.424160000000001</v>
      </c>
    </row>
    <row r="141" spans="1:16" x14ac:dyDescent="0.3">
      <c r="A141" s="13">
        <v>139</v>
      </c>
      <c r="B141" s="13">
        <v>3943.7310000000002</v>
      </c>
      <c r="C141" s="13">
        <v>99.26</v>
      </c>
      <c r="D141" s="13">
        <v>8.6202299999999994</v>
      </c>
      <c r="E141" s="13">
        <v>7.0300000000000001E-2</v>
      </c>
      <c r="F141" s="4">
        <f t="shared" si="4"/>
        <v>8.5499299999999998</v>
      </c>
      <c r="K141" s="5">
        <v>139</v>
      </c>
      <c r="L141" s="5">
        <v>3813.2809999999999</v>
      </c>
      <c r="M141" s="5">
        <v>95.98</v>
      </c>
      <c r="N141" s="5">
        <v>17.286899999999999</v>
      </c>
      <c r="O141" s="5">
        <v>7.1639999999999995E-2</v>
      </c>
      <c r="P141" s="4">
        <f t="shared" si="5"/>
        <v>17.215260000000001</v>
      </c>
    </row>
    <row r="142" spans="1:16" x14ac:dyDescent="0.3">
      <c r="A142" s="13">
        <v>140</v>
      </c>
      <c r="B142" s="13">
        <v>3889.7779999999998</v>
      </c>
      <c r="C142" s="13">
        <v>97.91</v>
      </c>
      <c r="D142" s="13">
        <v>9.1872100000000003</v>
      </c>
      <c r="E142" s="13">
        <v>6.7839999999999998E-2</v>
      </c>
      <c r="F142" s="4">
        <f t="shared" si="4"/>
        <v>9.11937</v>
      </c>
      <c r="K142" s="5">
        <v>140</v>
      </c>
      <c r="L142" s="5">
        <v>3879.8890000000001</v>
      </c>
      <c r="M142" s="5">
        <v>97.66</v>
      </c>
      <c r="N142" s="5">
        <v>17.441299999999998</v>
      </c>
      <c r="O142" s="5">
        <v>7.2319999999999995E-2</v>
      </c>
      <c r="P142" s="4">
        <f t="shared" si="5"/>
        <v>17.368979999999997</v>
      </c>
    </row>
    <row r="143" spans="1:16" x14ac:dyDescent="0.3">
      <c r="A143" s="13">
        <v>141</v>
      </c>
      <c r="B143" s="13">
        <v>3972.6729999999998</v>
      </c>
      <c r="C143" s="13">
        <v>99.99</v>
      </c>
      <c r="D143" s="13">
        <v>10.30439</v>
      </c>
      <c r="E143" s="13">
        <v>2.2370000000000001E-2</v>
      </c>
      <c r="F143" s="4">
        <f t="shared" si="4"/>
        <v>10.282019999999999</v>
      </c>
      <c r="K143" s="5">
        <v>141</v>
      </c>
      <c r="L143" s="5">
        <v>3949.4050000000002</v>
      </c>
      <c r="M143" s="5">
        <v>99.41</v>
      </c>
      <c r="N143" s="5">
        <v>17.406410000000001</v>
      </c>
      <c r="O143" s="5">
        <v>1.01E-3</v>
      </c>
      <c r="P143" s="4">
        <f t="shared" si="5"/>
        <v>17.4054</v>
      </c>
    </row>
    <row r="144" spans="1:16" x14ac:dyDescent="0.3">
      <c r="A144" s="13">
        <v>142</v>
      </c>
      <c r="B144" s="13">
        <v>3946.13</v>
      </c>
      <c r="C144" s="13">
        <v>99.32</v>
      </c>
      <c r="D144" s="13">
        <v>9.6110600000000002</v>
      </c>
      <c r="E144" s="13">
        <v>7.1620000000000003E-2</v>
      </c>
      <c r="F144" s="4">
        <f t="shared" si="4"/>
        <v>9.5394400000000008</v>
      </c>
      <c r="K144" s="5">
        <v>142</v>
      </c>
      <c r="L144" s="5">
        <v>3954.8989999999999</v>
      </c>
      <c r="M144" s="5">
        <v>99.54</v>
      </c>
      <c r="N144" s="5">
        <v>17.38804</v>
      </c>
      <c r="O144" s="5">
        <v>3.3E-4</v>
      </c>
      <c r="P144" s="4">
        <f t="shared" si="5"/>
        <v>17.387709999999998</v>
      </c>
    </row>
    <row r="145" spans="1:16" x14ac:dyDescent="0.3">
      <c r="A145" s="13">
        <v>143</v>
      </c>
      <c r="B145" s="13">
        <v>3912.5259999999998</v>
      </c>
      <c r="C145" s="13">
        <v>98.48</v>
      </c>
      <c r="D145" s="13">
        <v>10.54467</v>
      </c>
      <c r="E145" s="13">
        <v>7.2230000000000003E-2</v>
      </c>
      <c r="F145" s="4">
        <f t="shared" si="4"/>
        <v>10.472440000000001</v>
      </c>
      <c r="K145" s="5">
        <v>143</v>
      </c>
      <c r="L145" s="5">
        <v>3818.95</v>
      </c>
      <c r="M145" s="5">
        <v>96.12</v>
      </c>
      <c r="N145" s="5">
        <v>17.402249999999999</v>
      </c>
      <c r="O145" s="5">
        <v>7.0639999999999994E-2</v>
      </c>
      <c r="P145" s="4">
        <f t="shared" si="5"/>
        <v>17.331609999999998</v>
      </c>
    </row>
    <row r="146" spans="1:16" x14ac:dyDescent="0.3">
      <c r="A146" s="13">
        <v>144</v>
      </c>
      <c r="B146" s="13">
        <v>3908.39</v>
      </c>
      <c r="C146" s="13">
        <v>98.37</v>
      </c>
      <c r="D146" s="13">
        <v>8.8486499999999992</v>
      </c>
      <c r="E146" s="13">
        <v>7.1870000000000003E-2</v>
      </c>
      <c r="F146" s="4">
        <f t="shared" si="4"/>
        <v>8.7767799999999987</v>
      </c>
      <c r="K146" s="5">
        <v>144</v>
      </c>
      <c r="L146" s="5">
        <v>3949.4050000000002</v>
      </c>
      <c r="M146" s="5">
        <v>99.41</v>
      </c>
      <c r="N146" s="5">
        <v>17.424969999999998</v>
      </c>
      <c r="O146" s="5">
        <v>1.8000000000000001E-4</v>
      </c>
      <c r="P146" s="4">
        <f t="shared" si="5"/>
        <v>17.424789999999998</v>
      </c>
    </row>
    <row r="147" spans="1:16" x14ac:dyDescent="0.3">
      <c r="A147" s="13">
        <v>145</v>
      </c>
      <c r="B147" s="13">
        <v>3866.4430000000002</v>
      </c>
      <c r="C147" s="13">
        <v>97.32</v>
      </c>
      <c r="D147" s="13">
        <v>8.8576200000000007</v>
      </c>
      <c r="E147" s="13">
        <v>7.1690000000000004E-2</v>
      </c>
      <c r="F147" s="4">
        <f t="shared" si="4"/>
        <v>8.7859300000000005</v>
      </c>
      <c r="K147" s="5">
        <v>145</v>
      </c>
      <c r="L147" s="5">
        <v>3912.8870000000002</v>
      </c>
      <c r="M147" s="5">
        <v>98.49</v>
      </c>
      <c r="N147" s="5">
        <v>17.391020000000001</v>
      </c>
      <c r="O147" s="5">
        <v>8.0000000000000007E-5</v>
      </c>
      <c r="P147" s="4">
        <f t="shared" si="5"/>
        <v>17.390940000000001</v>
      </c>
    </row>
    <row r="148" spans="1:16" x14ac:dyDescent="0.3">
      <c r="A148" s="13">
        <v>146</v>
      </c>
      <c r="B148" s="13">
        <v>3967.8440000000001</v>
      </c>
      <c r="C148" s="13">
        <v>99.87</v>
      </c>
      <c r="D148" s="13">
        <v>6.0023200000000001</v>
      </c>
      <c r="E148" s="13">
        <v>7.2340000000000002E-2</v>
      </c>
      <c r="F148" s="4">
        <f t="shared" si="4"/>
        <v>5.9299800000000005</v>
      </c>
      <c r="K148" s="5">
        <v>146</v>
      </c>
      <c r="L148" s="5">
        <v>3943.0279999999998</v>
      </c>
      <c r="M148" s="5">
        <v>99.25</v>
      </c>
      <c r="N148" s="5">
        <v>17.339790000000001</v>
      </c>
      <c r="O148" s="5">
        <v>6.9159999999999999E-2</v>
      </c>
      <c r="P148" s="4">
        <f t="shared" si="5"/>
        <v>17.270630000000001</v>
      </c>
    </row>
    <row r="149" spans="1:16" x14ac:dyDescent="0.3">
      <c r="A149" s="13">
        <v>147</v>
      </c>
      <c r="B149" s="13">
        <v>3700.8910000000001</v>
      </c>
      <c r="C149" s="13">
        <v>93.15</v>
      </c>
      <c r="D149" s="13">
        <v>8.1327400000000001</v>
      </c>
      <c r="E149" s="13">
        <v>7.3609999999999995E-2</v>
      </c>
      <c r="F149" s="4">
        <f t="shared" si="4"/>
        <v>8.0591299999999997</v>
      </c>
      <c r="K149" s="5">
        <v>147</v>
      </c>
      <c r="L149" s="5">
        <v>3945.6129999999998</v>
      </c>
      <c r="M149" s="5">
        <v>99.31</v>
      </c>
      <c r="N149" s="5">
        <v>17.083770000000001</v>
      </c>
      <c r="O149" s="5">
        <v>7.1230000000000002E-2</v>
      </c>
      <c r="P149" s="4">
        <f t="shared" si="5"/>
        <v>17.012540000000001</v>
      </c>
    </row>
    <row r="150" spans="1:16" x14ac:dyDescent="0.3">
      <c r="A150" s="13">
        <v>148</v>
      </c>
      <c r="B150" s="13">
        <v>3865.4789999999998</v>
      </c>
      <c r="C150" s="13">
        <v>97.29</v>
      </c>
      <c r="D150" s="13">
        <v>9.4837900000000008</v>
      </c>
      <c r="E150" s="13">
        <v>7.1480000000000002E-2</v>
      </c>
      <c r="F150" s="4">
        <f t="shared" si="4"/>
        <v>9.4123100000000015</v>
      </c>
      <c r="K150" s="5">
        <v>148</v>
      </c>
      <c r="L150" s="5">
        <v>3970.9459999999999</v>
      </c>
      <c r="M150" s="5">
        <v>99.95</v>
      </c>
      <c r="N150" s="5">
        <v>17.44173</v>
      </c>
      <c r="O150" s="5">
        <v>6.8669999999999995E-2</v>
      </c>
      <c r="P150" s="4">
        <f t="shared" si="5"/>
        <v>17.373059999999999</v>
      </c>
    </row>
    <row r="151" spans="1:16" x14ac:dyDescent="0.3">
      <c r="A151" s="13">
        <v>149</v>
      </c>
      <c r="B151" s="13">
        <v>3918.212</v>
      </c>
      <c r="C151" s="13">
        <v>98.62</v>
      </c>
      <c r="D151" s="13">
        <v>8.0833399999999997</v>
      </c>
      <c r="E151" s="13">
        <v>7.2160000000000002E-2</v>
      </c>
      <c r="F151" s="4">
        <f t="shared" si="4"/>
        <v>8.0111799999999995</v>
      </c>
      <c r="K151" s="5">
        <v>149</v>
      </c>
      <c r="L151" s="5">
        <v>3901.6689999999999</v>
      </c>
      <c r="M151" s="5">
        <v>98.2</v>
      </c>
      <c r="N151" s="5">
        <v>17.332519999999999</v>
      </c>
      <c r="O151" s="5">
        <v>6.9260000000000002E-2</v>
      </c>
      <c r="P151" s="4">
        <f t="shared" si="5"/>
        <v>17.263259999999999</v>
      </c>
    </row>
    <row r="152" spans="1:16" x14ac:dyDescent="0.3">
      <c r="A152" s="13">
        <v>150</v>
      </c>
      <c r="B152" s="13">
        <v>3966.2359999999999</v>
      </c>
      <c r="C152" s="13">
        <v>99.83</v>
      </c>
      <c r="D152" s="13">
        <v>6.2249100000000004</v>
      </c>
      <c r="E152" s="13">
        <v>7.0010000000000003E-2</v>
      </c>
      <c r="F152" s="4">
        <f t="shared" si="4"/>
        <v>6.1549000000000005</v>
      </c>
      <c r="K152" s="5">
        <v>150</v>
      </c>
      <c r="L152" s="5">
        <v>3830.87</v>
      </c>
      <c r="M152" s="5">
        <v>96.42</v>
      </c>
      <c r="N152" s="5">
        <v>17.43937</v>
      </c>
      <c r="O152" s="5">
        <v>7.3029999999999998E-2</v>
      </c>
      <c r="P152" s="4">
        <f t="shared" si="5"/>
        <v>17.366340000000001</v>
      </c>
    </row>
    <row r="153" spans="1:16" x14ac:dyDescent="0.3">
      <c r="A153" s="13">
        <v>151</v>
      </c>
      <c r="B153" s="13">
        <v>3879.9549999999999</v>
      </c>
      <c r="C153" s="13">
        <v>97.66</v>
      </c>
      <c r="D153" s="13">
        <v>9.8378899999999998</v>
      </c>
      <c r="E153" s="13">
        <v>7.1040000000000006E-2</v>
      </c>
      <c r="F153" s="4">
        <f t="shared" si="4"/>
        <v>9.7668499999999998</v>
      </c>
      <c r="K153" s="5">
        <v>151</v>
      </c>
      <c r="L153" s="5">
        <v>3925.45</v>
      </c>
      <c r="M153" s="5">
        <v>98.8</v>
      </c>
      <c r="N153" s="5">
        <v>17.41029</v>
      </c>
      <c r="O153" s="5">
        <v>7.1929999999999994E-2</v>
      </c>
      <c r="P153" s="4">
        <f t="shared" si="5"/>
        <v>17.338360000000002</v>
      </c>
    </row>
    <row r="154" spans="1:16" x14ac:dyDescent="0.3">
      <c r="A154" s="13">
        <v>152</v>
      </c>
      <c r="B154" s="13">
        <v>3915.5639999999999</v>
      </c>
      <c r="C154" s="13">
        <v>98.55</v>
      </c>
      <c r="D154" s="13">
        <v>9.4052100000000003</v>
      </c>
      <c r="E154" s="13">
        <v>7.3999999999999996E-2</v>
      </c>
      <c r="F154" s="4">
        <f t="shared" si="4"/>
        <v>9.3312100000000004</v>
      </c>
      <c r="K154" s="5">
        <v>152</v>
      </c>
      <c r="L154" s="5">
        <v>3906.6970000000001</v>
      </c>
      <c r="M154" s="5">
        <v>98.33</v>
      </c>
      <c r="N154" s="5">
        <v>17.351050000000001</v>
      </c>
      <c r="O154" s="5">
        <v>6.9800000000000001E-2</v>
      </c>
      <c r="P154" s="4">
        <f t="shared" si="5"/>
        <v>17.28125</v>
      </c>
    </row>
    <row r="155" spans="1:16" x14ac:dyDescent="0.3">
      <c r="A155" s="13">
        <v>153</v>
      </c>
      <c r="B155" s="13">
        <v>3906.3220000000001</v>
      </c>
      <c r="C155" s="13">
        <v>98.32</v>
      </c>
      <c r="D155" s="13">
        <v>10.11969</v>
      </c>
      <c r="E155" s="13">
        <v>7.0349999999999996E-2</v>
      </c>
      <c r="F155" s="4">
        <f t="shared" si="4"/>
        <v>10.049340000000001</v>
      </c>
      <c r="K155" s="5">
        <v>153</v>
      </c>
      <c r="L155" s="5">
        <v>3960.212</v>
      </c>
      <c r="M155" s="5">
        <v>99.68</v>
      </c>
      <c r="N155" s="5">
        <v>17.419250000000002</v>
      </c>
      <c r="O155" s="5">
        <v>7.1900000000000006E-2</v>
      </c>
      <c r="P155" s="4">
        <f t="shared" si="5"/>
        <v>17.347350000000002</v>
      </c>
    </row>
    <row r="156" spans="1:16" x14ac:dyDescent="0.3">
      <c r="A156" s="13">
        <v>154</v>
      </c>
      <c r="B156" s="13">
        <v>3963.3009999999999</v>
      </c>
      <c r="C156" s="13">
        <v>99.76</v>
      </c>
      <c r="D156" s="13">
        <v>10.752599999999999</v>
      </c>
      <c r="E156" s="13">
        <v>2.3429999999999999E-2</v>
      </c>
      <c r="F156" s="4">
        <f t="shared" si="4"/>
        <v>10.72917</v>
      </c>
      <c r="K156" s="5">
        <v>154</v>
      </c>
      <c r="L156" s="5">
        <v>3969.7640000000001</v>
      </c>
      <c r="M156" s="5">
        <v>99.92</v>
      </c>
      <c r="N156" s="5">
        <v>17.40025</v>
      </c>
      <c r="O156" s="5">
        <v>2.9999999999999997E-4</v>
      </c>
      <c r="P156" s="4">
        <f t="shared" si="5"/>
        <v>17.39995</v>
      </c>
    </row>
    <row r="157" spans="1:16" x14ac:dyDescent="0.3">
      <c r="A157" s="13">
        <v>155</v>
      </c>
      <c r="B157" s="13">
        <v>3888.973</v>
      </c>
      <c r="C157" s="13">
        <v>97.88</v>
      </c>
      <c r="D157" s="13">
        <v>9.0416699999999999</v>
      </c>
      <c r="E157" s="13">
        <v>5.8069999999999997E-2</v>
      </c>
      <c r="F157" s="4">
        <f t="shared" si="4"/>
        <v>8.9835999999999991</v>
      </c>
      <c r="K157" s="5">
        <v>155</v>
      </c>
      <c r="L157" s="5">
        <v>3959.5720000000001</v>
      </c>
      <c r="M157" s="5">
        <v>99.66</v>
      </c>
      <c r="N157" s="5">
        <v>17.368939999999998</v>
      </c>
      <c r="O157" s="5">
        <v>7.7799999999999996E-3</v>
      </c>
      <c r="P157" s="4">
        <f t="shared" si="5"/>
        <v>17.361159999999998</v>
      </c>
    </row>
    <row r="158" spans="1:16" x14ac:dyDescent="0.3">
      <c r="A158" s="13">
        <v>156</v>
      </c>
      <c r="B158" s="13">
        <v>3941.74</v>
      </c>
      <c r="C158" s="13">
        <v>99.21</v>
      </c>
      <c r="D158" s="13">
        <v>8.3421800000000008</v>
      </c>
      <c r="E158" s="13">
        <v>6.9650000000000004E-2</v>
      </c>
      <c r="F158" s="4">
        <f t="shared" si="4"/>
        <v>8.2725300000000015</v>
      </c>
      <c r="K158" s="5">
        <v>156</v>
      </c>
      <c r="L158" s="5">
        <v>3973.0140000000001</v>
      </c>
      <c r="M158" s="5">
        <v>100</v>
      </c>
      <c r="N158" s="5">
        <v>17.425650000000001</v>
      </c>
      <c r="O158" s="5">
        <v>0</v>
      </c>
      <c r="P158" s="4">
        <f t="shared" si="5"/>
        <v>17.425650000000001</v>
      </c>
    </row>
    <row r="159" spans="1:16" x14ac:dyDescent="0.3">
      <c r="A159" s="13">
        <v>157</v>
      </c>
      <c r="B159" s="13">
        <v>3910.5749999999998</v>
      </c>
      <c r="C159" s="13">
        <v>98.43</v>
      </c>
      <c r="D159" s="13">
        <v>8.6838200000000008</v>
      </c>
      <c r="E159" s="13">
        <v>7.3169999999999999E-2</v>
      </c>
      <c r="F159" s="4">
        <f t="shared" si="4"/>
        <v>8.6106500000000015</v>
      </c>
      <c r="K159" s="5">
        <v>157</v>
      </c>
      <c r="L159" s="5">
        <v>3957.3029999999999</v>
      </c>
      <c r="M159" s="5">
        <v>99.6</v>
      </c>
      <c r="N159" s="5">
        <v>17.37125</v>
      </c>
      <c r="O159" s="5">
        <v>7.0610000000000006E-2</v>
      </c>
      <c r="P159" s="4">
        <f t="shared" si="5"/>
        <v>17.300640000000001</v>
      </c>
    </row>
    <row r="160" spans="1:16" x14ac:dyDescent="0.3">
      <c r="A160" s="13">
        <v>158</v>
      </c>
      <c r="B160" s="13">
        <v>3933.2049999999999</v>
      </c>
      <c r="C160" s="13">
        <v>99</v>
      </c>
      <c r="D160" s="13">
        <v>10.23306</v>
      </c>
      <c r="E160" s="13">
        <v>6.9830000000000003E-2</v>
      </c>
      <c r="F160" s="4">
        <f t="shared" si="4"/>
        <v>10.16323</v>
      </c>
      <c r="K160" s="5">
        <v>158</v>
      </c>
      <c r="L160" s="5">
        <v>3927.0010000000002</v>
      </c>
      <c r="M160" s="5">
        <v>98.84</v>
      </c>
      <c r="N160" s="5">
        <v>17.414629999999999</v>
      </c>
      <c r="O160" s="5">
        <v>6.9559999999999997E-2</v>
      </c>
      <c r="P160" s="4">
        <f t="shared" si="5"/>
        <v>17.34507</v>
      </c>
    </row>
    <row r="161" spans="1:16" x14ac:dyDescent="0.3">
      <c r="A161" s="13">
        <v>159</v>
      </c>
      <c r="B161" s="13">
        <v>3926.4839999999999</v>
      </c>
      <c r="C161" s="13">
        <v>98.83</v>
      </c>
      <c r="D161" s="13">
        <v>7.9373800000000001</v>
      </c>
      <c r="E161" s="13">
        <v>6.8930000000000005E-2</v>
      </c>
      <c r="F161" s="4">
        <f t="shared" si="4"/>
        <v>7.8684500000000002</v>
      </c>
      <c r="K161" s="5">
        <v>159</v>
      </c>
      <c r="L161" s="5">
        <v>3962.9780000000001</v>
      </c>
      <c r="M161" s="5">
        <v>99.75</v>
      </c>
      <c r="N161" s="5">
        <v>17.419499999999999</v>
      </c>
      <c r="O161" s="5">
        <v>1.8400000000000001E-3</v>
      </c>
      <c r="P161" s="4">
        <f t="shared" si="5"/>
        <v>17.417659999999998</v>
      </c>
    </row>
    <row r="162" spans="1:16" x14ac:dyDescent="0.3">
      <c r="A162" s="13">
        <v>160</v>
      </c>
      <c r="B162" s="13">
        <v>3970.0880000000002</v>
      </c>
      <c r="C162" s="13">
        <v>99.93</v>
      </c>
      <c r="D162" s="13">
        <v>10.31846</v>
      </c>
      <c r="E162" s="13">
        <v>6.9190000000000002E-2</v>
      </c>
      <c r="F162" s="4">
        <f t="shared" si="4"/>
        <v>10.249269999999999</v>
      </c>
      <c r="K162" s="5">
        <v>160</v>
      </c>
      <c r="L162" s="5">
        <v>3921.3139999999999</v>
      </c>
      <c r="M162" s="5">
        <v>98.7</v>
      </c>
      <c r="N162" s="5">
        <v>17.407720000000001</v>
      </c>
      <c r="O162" s="5">
        <v>7.0830000000000004E-2</v>
      </c>
      <c r="P162" s="4">
        <f t="shared" si="5"/>
        <v>17.33689</v>
      </c>
    </row>
    <row r="163" spans="1:16" x14ac:dyDescent="0.3">
      <c r="A163" s="13">
        <v>161</v>
      </c>
      <c r="B163" s="13">
        <v>3965.2660000000001</v>
      </c>
      <c r="C163" s="13">
        <v>99.81</v>
      </c>
      <c r="D163" s="13">
        <v>6.5963700000000003</v>
      </c>
      <c r="E163" s="13">
        <v>7.3359999999999995E-2</v>
      </c>
      <c r="F163" s="4">
        <f t="shared" si="4"/>
        <v>6.5230100000000002</v>
      </c>
      <c r="K163" s="5">
        <v>161</v>
      </c>
      <c r="L163" s="5">
        <v>3894.431</v>
      </c>
      <c r="M163" s="5">
        <v>98.02</v>
      </c>
      <c r="N163" s="5">
        <v>17.40643</v>
      </c>
      <c r="O163" s="5">
        <v>7.1940000000000004E-2</v>
      </c>
      <c r="P163" s="4">
        <f t="shared" si="5"/>
        <v>17.334489999999999</v>
      </c>
    </row>
    <row r="164" spans="1:16" x14ac:dyDescent="0.3">
      <c r="A164" s="13">
        <v>162</v>
      </c>
      <c r="B164" s="13">
        <v>3902.703</v>
      </c>
      <c r="C164" s="13">
        <v>98.23</v>
      </c>
      <c r="D164" s="13">
        <v>8.8270999999999997</v>
      </c>
      <c r="E164" s="13">
        <v>7.0190000000000002E-2</v>
      </c>
      <c r="F164" s="4">
        <f t="shared" si="4"/>
        <v>8.7569099999999995</v>
      </c>
      <c r="K164" s="5">
        <v>162</v>
      </c>
      <c r="L164" s="5">
        <v>3942.942</v>
      </c>
      <c r="M164" s="5">
        <v>99.24</v>
      </c>
      <c r="N164" s="5">
        <v>17.413170000000001</v>
      </c>
      <c r="O164" s="5">
        <v>2.1000000000000001E-4</v>
      </c>
      <c r="P164" s="4">
        <f t="shared" si="5"/>
        <v>17.412960000000002</v>
      </c>
    </row>
    <row r="165" spans="1:16" x14ac:dyDescent="0.3">
      <c r="A165" s="13">
        <v>163</v>
      </c>
      <c r="B165" s="13">
        <v>3939.4090000000001</v>
      </c>
      <c r="C165" s="13">
        <v>99.15</v>
      </c>
      <c r="D165" s="13">
        <v>4.3880299999999997</v>
      </c>
      <c r="E165" s="13">
        <v>6.9349999999999995E-2</v>
      </c>
      <c r="F165" s="4">
        <f t="shared" si="4"/>
        <v>4.3186799999999996</v>
      </c>
      <c r="K165" s="5">
        <v>163</v>
      </c>
      <c r="L165" s="5">
        <v>3797.9009999999998</v>
      </c>
      <c r="M165" s="5">
        <v>95.59</v>
      </c>
      <c r="N165" s="5">
        <v>17.442170000000001</v>
      </c>
      <c r="O165" s="5">
        <v>7.1929999999999994E-2</v>
      </c>
      <c r="P165" s="4">
        <f t="shared" si="5"/>
        <v>17.370240000000003</v>
      </c>
    </row>
    <row r="166" spans="1:16" x14ac:dyDescent="0.3">
      <c r="A166" s="13">
        <v>164</v>
      </c>
      <c r="B166" s="13">
        <v>3968.4720000000002</v>
      </c>
      <c r="C166" s="13">
        <v>99.89</v>
      </c>
      <c r="D166" s="13">
        <v>7.3411900000000001</v>
      </c>
      <c r="E166" s="13">
        <v>6.8540000000000004E-2</v>
      </c>
      <c r="F166" s="4">
        <f t="shared" si="4"/>
        <v>7.2726500000000005</v>
      </c>
      <c r="K166" s="5">
        <v>164</v>
      </c>
      <c r="L166" s="5">
        <v>3963.3009999999999</v>
      </c>
      <c r="M166" s="5">
        <v>99.76</v>
      </c>
      <c r="N166" s="5">
        <v>17.40522</v>
      </c>
      <c r="O166" s="5">
        <v>1.2600000000000001E-3</v>
      </c>
      <c r="P166" s="4">
        <f t="shared" si="5"/>
        <v>17.403960000000001</v>
      </c>
    </row>
    <row r="167" spans="1:16" x14ac:dyDescent="0.3">
      <c r="A167" s="13">
        <v>165</v>
      </c>
      <c r="B167" s="13">
        <v>3959.1</v>
      </c>
      <c r="C167" s="13">
        <v>99.65</v>
      </c>
      <c r="D167" s="13">
        <v>7.4595700000000003</v>
      </c>
      <c r="E167" s="13">
        <v>7.2059999999999999E-2</v>
      </c>
      <c r="F167" s="4">
        <f t="shared" si="4"/>
        <v>7.3875100000000007</v>
      </c>
      <c r="K167" s="5">
        <v>165</v>
      </c>
      <c r="L167" s="5">
        <v>3929.5859999999998</v>
      </c>
      <c r="M167" s="5">
        <v>98.91</v>
      </c>
      <c r="N167" s="5">
        <v>17.417809999999999</v>
      </c>
      <c r="O167" s="5">
        <v>7.4060000000000001E-2</v>
      </c>
      <c r="P167" s="4">
        <f t="shared" si="5"/>
        <v>17.34375</v>
      </c>
    </row>
    <row r="168" spans="1:16" x14ac:dyDescent="0.3">
      <c r="A168" s="13">
        <v>166</v>
      </c>
      <c r="B168" s="13">
        <v>3717.5329999999999</v>
      </c>
      <c r="C168" s="13">
        <v>93.57</v>
      </c>
      <c r="D168" s="13">
        <v>10.19685</v>
      </c>
      <c r="E168" s="13">
        <v>7.0949999999999999E-2</v>
      </c>
      <c r="F168" s="4">
        <f t="shared" si="4"/>
        <v>10.1259</v>
      </c>
      <c r="K168" s="5">
        <v>166</v>
      </c>
      <c r="L168" s="5">
        <v>3929.3690000000001</v>
      </c>
      <c r="M168" s="5">
        <v>98.9</v>
      </c>
      <c r="N168" s="5">
        <v>17.293859999999999</v>
      </c>
      <c r="O168" s="5">
        <v>6.9999999999999994E-5</v>
      </c>
      <c r="P168" s="4">
        <f t="shared" si="5"/>
        <v>17.293789999999998</v>
      </c>
    </row>
    <row r="169" spans="1:16" x14ac:dyDescent="0.3">
      <c r="A169" s="13">
        <v>167</v>
      </c>
      <c r="B169" s="13">
        <v>3951.6930000000002</v>
      </c>
      <c r="C169" s="13">
        <v>99.46</v>
      </c>
      <c r="D169" s="13">
        <v>9.4809699999999992</v>
      </c>
      <c r="E169" s="13">
        <v>7.4550000000000005E-2</v>
      </c>
      <c r="F169" s="4">
        <f t="shared" si="4"/>
        <v>9.4064199999999989</v>
      </c>
      <c r="K169" s="5">
        <v>167</v>
      </c>
      <c r="L169" s="5">
        <v>3883.8029999999999</v>
      </c>
      <c r="M169" s="5">
        <v>97.75</v>
      </c>
      <c r="N169" s="5">
        <v>17.433610000000002</v>
      </c>
      <c r="O169" s="5">
        <v>1.2999999999999999E-4</v>
      </c>
      <c r="P169" s="4">
        <f t="shared" si="5"/>
        <v>17.433480000000003</v>
      </c>
    </row>
    <row r="170" spans="1:16" x14ac:dyDescent="0.3">
      <c r="A170" s="13">
        <v>168</v>
      </c>
      <c r="B170" s="13">
        <v>3963.1909999999998</v>
      </c>
      <c r="C170" s="13">
        <v>99.75</v>
      </c>
      <c r="D170" s="13">
        <v>8.0829500000000003</v>
      </c>
      <c r="E170" s="13">
        <v>6.9610000000000005E-2</v>
      </c>
      <c r="F170" s="4">
        <f t="shared" si="4"/>
        <v>8.0133399999999995</v>
      </c>
      <c r="K170" s="5">
        <v>168</v>
      </c>
      <c r="L170" s="5">
        <v>3949.7489999999998</v>
      </c>
      <c r="M170" s="5">
        <v>99.41</v>
      </c>
      <c r="N170" s="5">
        <v>17.43158</v>
      </c>
      <c r="O170" s="5">
        <v>4.4999999999999999E-4</v>
      </c>
      <c r="P170" s="4">
        <f t="shared" si="5"/>
        <v>17.43113</v>
      </c>
    </row>
    <row r="171" spans="1:16" x14ac:dyDescent="0.3">
      <c r="A171" s="13">
        <v>169</v>
      </c>
      <c r="B171" s="13">
        <v>3904.4850000000001</v>
      </c>
      <c r="C171" s="13">
        <v>98.28</v>
      </c>
      <c r="D171" s="13">
        <v>8.9348899999999993</v>
      </c>
      <c r="E171" s="13">
        <v>0.04</v>
      </c>
      <c r="F171" s="4">
        <f t="shared" si="4"/>
        <v>8.8948900000000002</v>
      </c>
      <c r="K171" s="5">
        <v>169</v>
      </c>
      <c r="L171" s="5">
        <v>3966.8820000000001</v>
      </c>
      <c r="M171" s="5">
        <v>99.85</v>
      </c>
      <c r="N171" s="5">
        <v>17.43824</v>
      </c>
      <c r="O171" s="5">
        <v>6.8729999999999999E-2</v>
      </c>
      <c r="P171" s="4">
        <f t="shared" si="5"/>
        <v>17.369510000000002</v>
      </c>
    </row>
    <row r="172" spans="1:16" x14ac:dyDescent="0.3">
      <c r="A172" s="13">
        <v>170</v>
      </c>
      <c r="B172" s="13">
        <v>3962.1570000000002</v>
      </c>
      <c r="C172" s="13">
        <v>99.73</v>
      </c>
      <c r="D172" s="13">
        <v>7.5690900000000001</v>
      </c>
      <c r="E172" s="13">
        <v>7.1230000000000002E-2</v>
      </c>
      <c r="F172" s="4">
        <f t="shared" si="4"/>
        <v>7.4978600000000002</v>
      </c>
      <c r="K172" s="5">
        <v>170</v>
      </c>
      <c r="L172" s="5">
        <v>3899.134</v>
      </c>
      <c r="M172" s="5">
        <v>98.14</v>
      </c>
      <c r="N172" s="5">
        <v>17.405629999999999</v>
      </c>
      <c r="O172" s="5">
        <v>7.1179999999999993E-2</v>
      </c>
      <c r="P172" s="4">
        <f t="shared" si="5"/>
        <v>17.33445</v>
      </c>
    </row>
    <row r="173" spans="1:16" x14ac:dyDescent="0.3">
      <c r="A173" s="13">
        <v>171</v>
      </c>
      <c r="B173" s="13">
        <v>3937.4479999999999</v>
      </c>
      <c r="C173" s="13">
        <v>99.1</v>
      </c>
      <c r="D173" s="13">
        <v>8.9338300000000004</v>
      </c>
      <c r="E173" s="13">
        <v>7.22E-2</v>
      </c>
      <c r="F173" s="4">
        <f t="shared" si="4"/>
        <v>8.8616299999999999</v>
      </c>
      <c r="K173" s="5">
        <v>171</v>
      </c>
      <c r="L173" s="5">
        <v>3926.1370000000002</v>
      </c>
      <c r="M173" s="5">
        <v>98.82</v>
      </c>
      <c r="N173" s="5">
        <v>17.393719999999998</v>
      </c>
      <c r="O173" s="5">
        <v>3.6999999999999999E-4</v>
      </c>
      <c r="P173" s="4">
        <f t="shared" si="5"/>
        <v>17.393349999999998</v>
      </c>
    </row>
    <row r="174" spans="1:16" x14ac:dyDescent="0.3">
      <c r="A174" s="13">
        <v>172</v>
      </c>
      <c r="B174" s="13">
        <v>3943.0279999999998</v>
      </c>
      <c r="C174" s="13">
        <v>99.25</v>
      </c>
      <c r="D174" s="13">
        <v>9.0747699999999991</v>
      </c>
      <c r="E174" s="13">
        <v>7.0889999999999995E-2</v>
      </c>
      <c r="F174" s="4">
        <f t="shared" si="4"/>
        <v>9.0038799999999988</v>
      </c>
      <c r="K174" s="5">
        <v>172</v>
      </c>
      <c r="L174" s="5">
        <v>3956.6309999999999</v>
      </c>
      <c r="M174" s="5">
        <v>99.59</v>
      </c>
      <c r="N174" s="5">
        <v>17.407430000000002</v>
      </c>
      <c r="O174" s="5">
        <v>7.0150000000000004E-2</v>
      </c>
      <c r="P174" s="4">
        <f t="shared" si="5"/>
        <v>17.33728</v>
      </c>
    </row>
    <row r="175" spans="1:16" x14ac:dyDescent="0.3">
      <c r="A175" s="13">
        <v>173</v>
      </c>
      <c r="B175" s="13">
        <v>3962.1570000000002</v>
      </c>
      <c r="C175" s="13">
        <v>99.73</v>
      </c>
      <c r="D175" s="13">
        <v>7.47865</v>
      </c>
      <c r="E175" s="13">
        <v>6.7659999999999998E-2</v>
      </c>
      <c r="F175" s="4">
        <f t="shared" si="4"/>
        <v>7.41099</v>
      </c>
      <c r="K175" s="5">
        <v>173</v>
      </c>
      <c r="L175" s="5">
        <v>3892.3470000000002</v>
      </c>
      <c r="M175" s="5">
        <v>97.97</v>
      </c>
      <c r="N175" s="5">
        <v>17.39902</v>
      </c>
      <c r="O175" s="5">
        <v>7.2220000000000006E-2</v>
      </c>
      <c r="P175" s="4">
        <f t="shared" si="5"/>
        <v>17.326799999999999</v>
      </c>
    </row>
    <row r="176" spans="1:16" x14ac:dyDescent="0.3">
      <c r="A176" s="13">
        <v>174</v>
      </c>
      <c r="B176" s="13">
        <v>3969.4409999999998</v>
      </c>
      <c r="C176" s="13">
        <v>99.91</v>
      </c>
      <c r="D176" s="13">
        <v>6.8511800000000003</v>
      </c>
      <c r="E176" s="13">
        <v>7.0110000000000006E-2</v>
      </c>
      <c r="F176" s="4">
        <f t="shared" si="4"/>
        <v>6.7810700000000006</v>
      </c>
      <c r="K176" s="5">
        <v>174</v>
      </c>
      <c r="L176" s="5">
        <v>3918.7959999999998</v>
      </c>
      <c r="M176" s="5">
        <v>98.64</v>
      </c>
      <c r="N176" s="5">
        <v>17.411190000000001</v>
      </c>
      <c r="O176" s="5">
        <v>7.4779999999999999E-2</v>
      </c>
      <c r="P176" s="4">
        <f t="shared" si="5"/>
        <v>17.336410000000001</v>
      </c>
    </row>
    <row r="177" spans="1:16" x14ac:dyDescent="0.3">
      <c r="A177" s="13">
        <v>175</v>
      </c>
      <c r="B177" s="13">
        <v>3930.7530000000002</v>
      </c>
      <c r="C177" s="13">
        <v>98.94</v>
      </c>
      <c r="D177" s="13">
        <v>8.5043000000000006</v>
      </c>
      <c r="E177" s="13">
        <v>7.1790000000000007E-2</v>
      </c>
      <c r="F177" s="4">
        <f t="shared" si="4"/>
        <v>8.4325100000000006</v>
      </c>
      <c r="K177" s="5">
        <v>175</v>
      </c>
      <c r="L177" s="5">
        <v>3884.0909999999999</v>
      </c>
      <c r="M177" s="5">
        <v>97.76</v>
      </c>
      <c r="N177" s="5">
        <v>17.388159999999999</v>
      </c>
      <c r="O177" s="5">
        <v>7.0999999999999994E-2</v>
      </c>
      <c r="P177" s="4">
        <f t="shared" si="5"/>
        <v>17.317159999999998</v>
      </c>
    </row>
    <row r="178" spans="1:16" x14ac:dyDescent="0.3">
      <c r="A178" s="13">
        <v>176</v>
      </c>
      <c r="B178" s="13">
        <v>3942.09</v>
      </c>
      <c r="C178" s="13">
        <v>99.22</v>
      </c>
      <c r="D178" s="13">
        <v>9.6389099999999992</v>
      </c>
      <c r="E178" s="13">
        <v>7.3380000000000001E-2</v>
      </c>
      <c r="F178" s="4">
        <f t="shared" si="4"/>
        <v>9.565529999999999</v>
      </c>
      <c r="K178" s="5">
        <v>176</v>
      </c>
      <c r="L178" s="5">
        <v>3953.8649999999998</v>
      </c>
      <c r="M178" s="5">
        <v>99.52</v>
      </c>
      <c r="N178" s="5">
        <v>17.407830000000001</v>
      </c>
      <c r="O178" s="5">
        <v>7.0139999999999994E-2</v>
      </c>
      <c r="P178" s="4">
        <f t="shared" si="5"/>
        <v>17.337690000000002</v>
      </c>
    </row>
    <row r="179" spans="1:16" x14ac:dyDescent="0.3">
      <c r="A179" s="13">
        <v>177</v>
      </c>
      <c r="B179" s="13">
        <v>3966.8560000000002</v>
      </c>
      <c r="C179" s="13">
        <v>99.85</v>
      </c>
      <c r="D179" s="13">
        <v>8.1079600000000003</v>
      </c>
      <c r="E179" s="13">
        <v>7.0260000000000003E-2</v>
      </c>
      <c r="F179" s="4">
        <f t="shared" si="4"/>
        <v>8.037700000000001</v>
      </c>
      <c r="K179" s="5">
        <v>177</v>
      </c>
      <c r="L179" s="5">
        <v>3922.6239999999998</v>
      </c>
      <c r="M179" s="5">
        <v>98.73</v>
      </c>
      <c r="N179" s="5">
        <v>17.428439999999998</v>
      </c>
      <c r="O179" s="5">
        <v>6.6830000000000001E-2</v>
      </c>
      <c r="P179" s="4">
        <f t="shared" si="5"/>
        <v>17.361609999999999</v>
      </c>
    </row>
    <row r="180" spans="1:16" x14ac:dyDescent="0.3">
      <c r="A180" s="13">
        <v>178</v>
      </c>
      <c r="B180" s="13">
        <v>3870.6590000000001</v>
      </c>
      <c r="C180" s="13">
        <v>97.42</v>
      </c>
      <c r="D180" s="13">
        <v>8.5571999999999999</v>
      </c>
      <c r="E180" s="13">
        <v>7.4499999999999997E-2</v>
      </c>
      <c r="F180" s="4">
        <f t="shared" si="4"/>
        <v>8.4826999999999995</v>
      </c>
      <c r="K180" s="5">
        <v>178</v>
      </c>
      <c r="L180" s="5">
        <v>3895.1039999999998</v>
      </c>
      <c r="M180" s="5">
        <v>98.04</v>
      </c>
      <c r="N180" s="5">
        <v>17.408550000000002</v>
      </c>
      <c r="O180" s="5">
        <v>7.2249999999999995E-2</v>
      </c>
      <c r="P180" s="4">
        <f t="shared" si="5"/>
        <v>17.336300000000001</v>
      </c>
    </row>
    <row r="181" spans="1:16" x14ac:dyDescent="0.3">
      <c r="A181" s="13">
        <v>179</v>
      </c>
      <c r="B181" s="13">
        <v>3939.9259999999999</v>
      </c>
      <c r="C181" s="13">
        <v>99.17</v>
      </c>
      <c r="D181" s="13">
        <v>9.2049500000000002</v>
      </c>
      <c r="E181" s="13">
        <v>7.3230000000000003E-2</v>
      </c>
      <c r="F181" s="4">
        <f t="shared" si="4"/>
        <v>9.1317199999999996</v>
      </c>
      <c r="K181" s="5">
        <v>179</v>
      </c>
      <c r="L181" s="5">
        <v>3925.8139999999999</v>
      </c>
      <c r="M181" s="5">
        <v>98.81</v>
      </c>
      <c r="N181" s="5">
        <v>17.433759999999999</v>
      </c>
      <c r="O181" s="5">
        <v>1.6000000000000001E-4</v>
      </c>
      <c r="P181" s="4">
        <f t="shared" si="5"/>
        <v>17.433599999999998</v>
      </c>
    </row>
    <row r="182" spans="1:16" x14ac:dyDescent="0.3">
      <c r="A182" s="13">
        <v>180</v>
      </c>
      <c r="B182" s="13">
        <v>3624.328</v>
      </c>
      <c r="C182" s="13">
        <v>91.22</v>
      </c>
      <c r="D182" s="13">
        <v>10.597670000000001</v>
      </c>
      <c r="E182" s="13">
        <v>6.9440000000000002E-2</v>
      </c>
      <c r="F182" s="4">
        <f t="shared" si="4"/>
        <v>10.528230000000001</v>
      </c>
      <c r="K182" s="5">
        <v>180</v>
      </c>
      <c r="L182" s="5">
        <v>3965.259</v>
      </c>
      <c r="M182" s="5">
        <v>99.8</v>
      </c>
      <c r="N182" s="5">
        <v>17.419699999999999</v>
      </c>
      <c r="O182" s="5">
        <v>3.4000000000000002E-4</v>
      </c>
      <c r="P182" s="4">
        <f t="shared" si="5"/>
        <v>17.419359999999998</v>
      </c>
    </row>
    <row r="183" spans="1:16" x14ac:dyDescent="0.3">
      <c r="A183" s="13">
        <v>181</v>
      </c>
      <c r="B183" s="13">
        <v>3929.0720000000001</v>
      </c>
      <c r="C183" s="13">
        <v>98.89</v>
      </c>
      <c r="D183" s="13">
        <v>7.6464999999999996</v>
      </c>
      <c r="E183" s="13">
        <v>7.0510000000000003E-2</v>
      </c>
      <c r="F183" s="4">
        <f t="shared" si="4"/>
        <v>7.57599</v>
      </c>
      <c r="K183" s="5">
        <v>181</v>
      </c>
      <c r="L183" s="5">
        <v>3924.4319999999998</v>
      </c>
      <c r="M183" s="5">
        <v>98.78</v>
      </c>
      <c r="N183" s="5">
        <v>17.436730000000001</v>
      </c>
      <c r="O183" s="5">
        <v>7.2900000000000006E-2</v>
      </c>
      <c r="P183" s="4">
        <f t="shared" si="5"/>
        <v>17.36383</v>
      </c>
    </row>
    <row r="184" spans="1:16" x14ac:dyDescent="0.3">
      <c r="A184" s="13">
        <v>182</v>
      </c>
      <c r="B184" s="13">
        <v>3957.95</v>
      </c>
      <c r="C184" s="13">
        <v>99.62</v>
      </c>
      <c r="D184" s="13">
        <v>7.4490800000000004</v>
      </c>
      <c r="E184" s="13">
        <v>7.0730000000000001E-2</v>
      </c>
      <c r="F184" s="4">
        <f t="shared" si="4"/>
        <v>7.3783500000000002</v>
      </c>
      <c r="K184" s="5">
        <v>182</v>
      </c>
      <c r="L184" s="5">
        <v>3970.9459999999999</v>
      </c>
      <c r="M184" s="5">
        <v>99.95</v>
      </c>
      <c r="N184" s="5">
        <v>17.431270000000001</v>
      </c>
      <c r="O184" s="5">
        <v>5.5999999999999995E-4</v>
      </c>
      <c r="P184" s="4">
        <f t="shared" si="5"/>
        <v>17.430710000000001</v>
      </c>
    </row>
    <row r="185" spans="1:16" x14ac:dyDescent="0.3">
      <c r="A185" s="13">
        <v>183</v>
      </c>
      <c r="B185" s="13">
        <v>3968.3609999999999</v>
      </c>
      <c r="C185" s="13">
        <v>99.88</v>
      </c>
      <c r="D185" s="13">
        <v>10.11557</v>
      </c>
      <c r="E185" s="13">
        <v>1.0200000000000001E-3</v>
      </c>
      <c r="F185" s="4">
        <f t="shared" si="4"/>
        <v>10.114549999999999</v>
      </c>
      <c r="K185" s="5">
        <v>183</v>
      </c>
      <c r="L185" s="5">
        <v>3966.029</v>
      </c>
      <c r="M185" s="5">
        <v>99.82</v>
      </c>
      <c r="N185" s="5">
        <v>17.424630000000001</v>
      </c>
      <c r="O185" s="5">
        <v>7.2669999999999998E-2</v>
      </c>
      <c r="P185" s="4">
        <f t="shared" si="5"/>
        <v>17.351960000000002</v>
      </c>
    </row>
    <row r="186" spans="1:16" x14ac:dyDescent="0.3">
      <c r="A186" s="13">
        <v>184</v>
      </c>
      <c r="B186" s="13">
        <v>3937.125</v>
      </c>
      <c r="C186" s="13">
        <v>99.1</v>
      </c>
      <c r="D186" s="13">
        <v>6.3144299999999998</v>
      </c>
      <c r="E186" s="13">
        <v>7.1139999999999995E-2</v>
      </c>
      <c r="F186" s="4">
        <f t="shared" si="4"/>
        <v>6.24329</v>
      </c>
      <c r="K186" s="5">
        <v>184</v>
      </c>
      <c r="L186" s="5">
        <v>3955.2220000000002</v>
      </c>
      <c r="M186" s="5">
        <v>99.55</v>
      </c>
      <c r="N186" s="5">
        <v>17.431329999999999</v>
      </c>
      <c r="O186" s="5">
        <v>1.6000000000000001E-4</v>
      </c>
      <c r="P186" s="4">
        <f t="shared" si="5"/>
        <v>17.431169999999998</v>
      </c>
    </row>
    <row r="187" spans="1:16" x14ac:dyDescent="0.3">
      <c r="A187" s="13">
        <v>185</v>
      </c>
      <c r="B187" s="13">
        <v>3971.98</v>
      </c>
      <c r="C187" s="13">
        <v>99.97</v>
      </c>
      <c r="D187" s="13">
        <v>10.30833</v>
      </c>
      <c r="E187" s="13">
        <v>4.1500000000000002E-2</v>
      </c>
      <c r="F187" s="4">
        <f t="shared" si="4"/>
        <v>10.266830000000001</v>
      </c>
      <c r="K187" s="5">
        <v>185</v>
      </c>
      <c r="L187" s="5">
        <v>3952.3339999999998</v>
      </c>
      <c r="M187" s="5">
        <v>99.48</v>
      </c>
      <c r="N187" s="5">
        <v>17.148399999999999</v>
      </c>
      <c r="O187" s="5">
        <v>7.22E-2</v>
      </c>
      <c r="P187" s="4">
        <f t="shared" si="5"/>
        <v>17.0762</v>
      </c>
    </row>
    <row r="188" spans="1:16" x14ac:dyDescent="0.3">
      <c r="A188" s="13">
        <v>186</v>
      </c>
      <c r="B188" s="13">
        <v>3925.5830000000001</v>
      </c>
      <c r="C188" s="13">
        <v>98.81</v>
      </c>
      <c r="D188" s="13">
        <v>9.8172800000000002</v>
      </c>
      <c r="E188" s="13">
        <v>7.2980000000000003E-2</v>
      </c>
      <c r="F188" s="4">
        <f t="shared" si="4"/>
        <v>9.7443000000000008</v>
      </c>
      <c r="K188" s="5">
        <v>186</v>
      </c>
      <c r="L188" s="5">
        <v>3949.7489999999998</v>
      </c>
      <c r="M188" s="5">
        <v>99.41</v>
      </c>
      <c r="N188" s="5">
        <v>17.417369999999998</v>
      </c>
      <c r="O188" s="5">
        <v>7.1260000000000004E-2</v>
      </c>
      <c r="P188" s="4">
        <f t="shared" si="5"/>
        <v>17.346109999999999</v>
      </c>
    </row>
    <row r="189" spans="1:16" x14ac:dyDescent="0.3">
      <c r="A189" s="13">
        <v>187</v>
      </c>
      <c r="B189" s="13">
        <v>3827.2220000000002</v>
      </c>
      <c r="C189" s="13">
        <v>96.33</v>
      </c>
      <c r="D189" s="13">
        <v>10.05653</v>
      </c>
      <c r="E189" s="13">
        <v>6.7580000000000001E-2</v>
      </c>
      <c r="F189" s="4">
        <f t="shared" si="4"/>
        <v>9.9889500000000009</v>
      </c>
      <c r="K189" s="5">
        <v>187</v>
      </c>
      <c r="L189" s="5">
        <v>3931.748</v>
      </c>
      <c r="M189" s="5">
        <v>98.96</v>
      </c>
      <c r="N189" s="5">
        <v>17.421479999999999</v>
      </c>
      <c r="O189" s="5">
        <v>7.5329999999999994E-2</v>
      </c>
      <c r="P189" s="4">
        <f t="shared" si="5"/>
        <v>17.346149999999998</v>
      </c>
    </row>
    <row r="190" spans="1:16" x14ac:dyDescent="0.3">
      <c r="A190" s="13">
        <v>188</v>
      </c>
      <c r="B190" s="13">
        <v>3966.8560000000002</v>
      </c>
      <c r="C190" s="13">
        <v>99.85</v>
      </c>
      <c r="D190" s="13">
        <v>6.9412700000000003</v>
      </c>
      <c r="E190" s="13">
        <v>7.0569999999999994E-2</v>
      </c>
      <c r="F190" s="4">
        <f t="shared" si="4"/>
        <v>6.8707000000000003</v>
      </c>
      <c r="K190" s="5">
        <v>188</v>
      </c>
      <c r="L190" s="5">
        <v>3931.1370000000002</v>
      </c>
      <c r="M190" s="5">
        <v>98.95</v>
      </c>
      <c r="N190" s="5">
        <v>17.40035</v>
      </c>
      <c r="O190" s="5">
        <v>6.9819999999999993E-2</v>
      </c>
      <c r="P190" s="4">
        <f t="shared" si="5"/>
        <v>17.33053</v>
      </c>
    </row>
    <row r="191" spans="1:16" x14ac:dyDescent="0.3">
      <c r="A191" s="13">
        <v>189</v>
      </c>
      <c r="B191" s="13">
        <v>3924.2240000000002</v>
      </c>
      <c r="C191" s="13">
        <v>98.77</v>
      </c>
      <c r="D191" s="13">
        <v>9.7744999999999997</v>
      </c>
      <c r="E191" s="13">
        <v>7.1029999999999996E-2</v>
      </c>
      <c r="F191" s="4">
        <f t="shared" si="4"/>
        <v>9.7034699999999994</v>
      </c>
      <c r="K191" s="5">
        <v>189</v>
      </c>
      <c r="L191" s="5">
        <v>3863.4110000000001</v>
      </c>
      <c r="M191" s="5">
        <v>97.24</v>
      </c>
      <c r="N191" s="5">
        <v>17.433969999999999</v>
      </c>
      <c r="O191" s="5">
        <v>6.8610000000000004E-2</v>
      </c>
      <c r="P191" s="4">
        <f t="shared" si="5"/>
        <v>17.365359999999999</v>
      </c>
    </row>
    <row r="192" spans="1:16" x14ac:dyDescent="0.3">
      <c r="A192" s="13">
        <v>190</v>
      </c>
      <c r="B192" s="13">
        <v>3971.846</v>
      </c>
      <c r="C192" s="13">
        <v>99.97</v>
      </c>
      <c r="D192" s="13">
        <v>9.0925700000000003</v>
      </c>
      <c r="E192" s="13">
        <v>7.3789999999999994E-2</v>
      </c>
      <c r="F192" s="4">
        <f t="shared" si="4"/>
        <v>9.0187799999999996</v>
      </c>
      <c r="K192" s="5">
        <v>190</v>
      </c>
      <c r="L192" s="5">
        <v>3947.7890000000002</v>
      </c>
      <c r="M192" s="5">
        <v>99.37</v>
      </c>
      <c r="N192" s="5">
        <v>17.44276</v>
      </c>
      <c r="O192" s="5">
        <v>3.3E-4</v>
      </c>
      <c r="P192" s="4">
        <f t="shared" si="5"/>
        <v>17.442429999999998</v>
      </c>
    </row>
    <row r="193" spans="1:16" x14ac:dyDescent="0.3">
      <c r="A193" s="13">
        <v>191</v>
      </c>
      <c r="B193" s="13">
        <v>3958.596</v>
      </c>
      <c r="C193" s="13">
        <v>99.64</v>
      </c>
      <c r="D193" s="13">
        <v>8.3847500000000004</v>
      </c>
      <c r="E193" s="13">
        <v>7.0559999999999998E-2</v>
      </c>
      <c r="F193" s="4">
        <f t="shared" si="4"/>
        <v>8.31419</v>
      </c>
      <c r="K193" s="5">
        <v>191</v>
      </c>
      <c r="L193" s="5">
        <v>3945.346</v>
      </c>
      <c r="M193" s="5">
        <v>99.3</v>
      </c>
      <c r="N193" s="5">
        <v>17.265239999999999</v>
      </c>
      <c r="O193" s="5">
        <v>7.0000000000000007E-2</v>
      </c>
      <c r="P193" s="4">
        <f t="shared" si="5"/>
        <v>17.195239999999998</v>
      </c>
    </row>
    <row r="194" spans="1:16" x14ac:dyDescent="0.3">
      <c r="A194" s="13">
        <v>192</v>
      </c>
      <c r="B194" s="13">
        <v>3932.0459999999998</v>
      </c>
      <c r="C194" s="13">
        <v>98.97</v>
      </c>
      <c r="D194" s="13">
        <v>6.4608100000000004</v>
      </c>
      <c r="E194" s="13">
        <v>7.1349999999999997E-2</v>
      </c>
      <c r="F194" s="4">
        <f t="shared" si="4"/>
        <v>6.3894600000000006</v>
      </c>
      <c r="K194" s="5">
        <v>192</v>
      </c>
      <c r="L194" s="5">
        <v>3967.3270000000002</v>
      </c>
      <c r="M194" s="5">
        <v>99.86</v>
      </c>
      <c r="N194" s="5">
        <v>17.419039999999999</v>
      </c>
      <c r="O194" s="5">
        <v>2.3000000000000001E-4</v>
      </c>
      <c r="P194" s="4">
        <f t="shared" si="5"/>
        <v>17.418810000000001</v>
      </c>
    </row>
    <row r="195" spans="1:16" x14ac:dyDescent="0.3">
      <c r="A195" s="13">
        <v>193</v>
      </c>
      <c r="B195" s="13">
        <v>3967.8249999999998</v>
      </c>
      <c r="C195" s="13">
        <v>99.87</v>
      </c>
      <c r="D195" s="13">
        <v>9.9179999999999993</v>
      </c>
      <c r="E195" s="13">
        <v>3.6949999999999997E-2</v>
      </c>
      <c r="F195" s="4">
        <f t="shared" si="4"/>
        <v>9.8810500000000001</v>
      </c>
      <c r="K195" s="5">
        <v>193</v>
      </c>
      <c r="L195" s="5">
        <v>3969.26</v>
      </c>
      <c r="M195" s="5">
        <v>99.91</v>
      </c>
      <c r="N195" s="5">
        <v>17.41911</v>
      </c>
      <c r="O195" s="5">
        <v>7.1480000000000002E-2</v>
      </c>
      <c r="P195" s="4">
        <f t="shared" si="5"/>
        <v>17.347629999999999</v>
      </c>
    </row>
    <row r="196" spans="1:16" x14ac:dyDescent="0.3">
      <c r="A196" s="13">
        <v>194</v>
      </c>
      <c r="B196" s="13">
        <v>3882.0210000000002</v>
      </c>
      <c r="C196" s="13">
        <v>97.71</v>
      </c>
      <c r="D196" s="13">
        <v>8.9855199999999993</v>
      </c>
      <c r="E196" s="13">
        <v>7.2020000000000001E-2</v>
      </c>
      <c r="F196" s="4">
        <f t="shared" ref="F196:F202" si="6">D196-E196</f>
        <v>8.9134999999999991</v>
      </c>
      <c r="K196" s="5">
        <v>194</v>
      </c>
      <c r="L196" s="5">
        <v>3922.348</v>
      </c>
      <c r="M196" s="5">
        <v>98.72</v>
      </c>
      <c r="N196" s="5">
        <v>17.431660000000001</v>
      </c>
      <c r="O196" s="5">
        <v>7.1279999999999996E-2</v>
      </c>
      <c r="P196" s="4">
        <f t="shared" ref="P196:P202" si="7">N196-O196</f>
        <v>17.360379999999999</v>
      </c>
    </row>
    <row r="197" spans="1:16" x14ac:dyDescent="0.3">
      <c r="A197" s="13">
        <v>195</v>
      </c>
      <c r="B197" s="13">
        <v>3955.364</v>
      </c>
      <c r="C197" s="13">
        <v>99.56</v>
      </c>
      <c r="D197" s="13">
        <v>10.556279999999999</v>
      </c>
      <c r="E197" s="13">
        <v>7.3779999999999998E-2</v>
      </c>
      <c r="F197" s="4">
        <f t="shared" si="6"/>
        <v>10.4825</v>
      </c>
      <c r="K197" s="5">
        <v>195</v>
      </c>
      <c r="L197" s="5">
        <v>3969.1179999999999</v>
      </c>
      <c r="M197" s="5">
        <v>99.9</v>
      </c>
      <c r="N197" s="5">
        <v>17.430140000000002</v>
      </c>
      <c r="O197" s="5">
        <v>7.2000000000000005E-4</v>
      </c>
      <c r="P197" s="4">
        <f t="shared" si="7"/>
        <v>17.42942</v>
      </c>
    </row>
    <row r="198" spans="1:16" x14ac:dyDescent="0.3">
      <c r="A198" s="13">
        <v>196</v>
      </c>
      <c r="B198" s="13">
        <v>3926.46</v>
      </c>
      <c r="C198" s="13">
        <v>98.83</v>
      </c>
      <c r="D198" s="13">
        <v>10.728389999999999</v>
      </c>
      <c r="E198" s="13">
        <v>3.6549999999999999E-2</v>
      </c>
      <c r="F198" s="4">
        <f t="shared" si="6"/>
        <v>10.691839999999999</v>
      </c>
      <c r="K198" s="5">
        <v>196</v>
      </c>
      <c r="L198" s="5">
        <v>3971.0569999999998</v>
      </c>
      <c r="M198" s="5">
        <v>99.95</v>
      </c>
      <c r="N198" s="5">
        <v>17.337769999999999</v>
      </c>
      <c r="O198" s="5">
        <v>2.32E-3</v>
      </c>
      <c r="P198" s="4">
        <f t="shared" si="7"/>
        <v>17.335449999999998</v>
      </c>
    </row>
    <row r="199" spans="1:16" x14ac:dyDescent="0.3">
      <c r="A199" s="13">
        <v>197</v>
      </c>
      <c r="B199" s="13">
        <v>3961.3620000000001</v>
      </c>
      <c r="C199" s="13">
        <v>99.71</v>
      </c>
      <c r="D199" s="13">
        <v>8.0142399999999991</v>
      </c>
      <c r="E199" s="13">
        <v>7.2739999999999999E-2</v>
      </c>
      <c r="F199" s="4">
        <f t="shared" si="6"/>
        <v>7.9414999999999996</v>
      </c>
      <c r="K199" s="5">
        <v>197</v>
      </c>
      <c r="L199" s="5">
        <v>3830.768</v>
      </c>
      <c r="M199" s="5">
        <v>96.42</v>
      </c>
      <c r="N199" s="5">
        <v>17.25</v>
      </c>
      <c r="O199" s="5">
        <v>7.2779999999999997E-2</v>
      </c>
      <c r="P199" s="4">
        <f t="shared" si="7"/>
        <v>17.177219999999998</v>
      </c>
    </row>
    <row r="200" spans="1:16" x14ac:dyDescent="0.3">
      <c r="A200" s="13">
        <v>198</v>
      </c>
      <c r="B200" s="13">
        <v>3900.93</v>
      </c>
      <c r="C200" s="13">
        <v>98.19</v>
      </c>
      <c r="D200" s="13">
        <v>7.4868600000000001</v>
      </c>
      <c r="E200" s="13">
        <v>5.8819999999999997E-2</v>
      </c>
      <c r="F200" s="4">
        <f t="shared" si="6"/>
        <v>7.4280400000000002</v>
      </c>
      <c r="K200" s="5">
        <v>198</v>
      </c>
      <c r="L200" s="5">
        <v>3870.5430000000001</v>
      </c>
      <c r="M200" s="5">
        <v>97.42</v>
      </c>
      <c r="N200" s="5">
        <v>17.286300000000001</v>
      </c>
      <c r="O200" s="5">
        <v>6.9800000000000001E-2</v>
      </c>
      <c r="P200" s="4">
        <f t="shared" si="7"/>
        <v>17.2165</v>
      </c>
    </row>
    <row r="201" spans="1:16" x14ac:dyDescent="0.3">
      <c r="A201" s="13">
        <v>199</v>
      </c>
      <c r="B201" s="13">
        <v>3895.7750000000001</v>
      </c>
      <c r="C201" s="13">
        <v>98.06</v>
      </c>
      <c r="D201" s="13">
        <v>8.5627800000000001</v>
      </c>
      <c r="E201" s="13">
        <v>7.3510000000000006E-2</v>
      </c>
      <c r="F201" s="4">
        <f t="shared" si="6"/>
        <v>8.4892699999999994</v>
      </c>
      <c r="K201" s="5">
        <v>199</v>
      </c>
      <c r="L201" s="5">
        <v>3906.8539999999998</v>
      </c>
      <c r="M201" s="5">
        <v>98.33</v>
      </c>
      <c r="N201" s="5">
        <v>17.434270000000001</v>
      </c>
      <c r="O201" s="5">
        <v>7.1739999999999998E-2</v>
      </c>
      <c r="P201" s="4">
        <f t="shared" si="7"/>
        <v>17.362530000000003</v>
      </c>
    </row>
    <row r="202" spans="1:16" x14ac:dyDescent="0.3">
      <c r="A202" s="13">
        <v>200</v>
      </c>
      <c r="B202" s="13">
        <v>3946.6390000000001</v>
      </c>
      <c r="C202" s="13">
        <v>99.34</v>
      </c>
      <c r="D202" s="13">
        <v>7.14053</v>
      </c>
      <c r="E202" s="13">
        <v>6.7059999999999995E-2</v>
      </c>
      <c r="F202" s="4">
        <f t="shared" si="6"/>
        <v>7.0734700000000004</v>
      </c>
      <c r="K202" s="5">
        <v>200</v>
      </c>
      <c r="L202" s="5">
        <v>3939.4090000000001</v>
      </c>
      <c r="M202" s="5">
        <v>99.15</v>
      </c>
      <c r="N202" s="5">
        <v>17.418420000000001</v>
      </c>
      <c r="O202" s="5">
        <v>3.5999999999999999E-3</v>
      </c>
      <c r="P202" s="4">
        <f t="shared" si="7"/>
        <v>17.414820000000002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workbookViewId="0">
      <selection activeCell="S10" sqref="R10:S10"/>
    </sheetView>
  </sheetViews>
  <sheetFormatPr defaultRowHeight="14.4" x14ac:dyDescent="0.3"/>
  <cols>
    <col min="1" max="1" width="4" bestFit="1" customWidth="1"/>
    <col min="2" max="2" width="9" bestFit="1" customWidth="1"/>
    <col min="3" max="3" width="7" bestFit="1" customWidth="1"/>
    <col min="4" max="4" width="9" bestFit="1" customWidth="1"/>
    <col min="5" max="5" width="8" bestFit="1" customWidth="1"/>
    <col min="6" max="6" width="15.33203125" bestFit="1" customWidth="1"/>
    <col min="8" max="8" width="25.88671875" bestFit="1" customWidth="1"/>
    <col min="9" max="9" width="10" style="24" bestFit="1" customWidth="1"/>
    <col min="11" max="11" width="4" bestFit="1" customWidth="1"/>
    <col min="12" max="12" width="8.5546875" customWidth="1"/>
    <col min="13" max="13" width="5.5546875" customWidth="1"/>
    <col min="14" max="14" width="8.5546875" customWidth="1"/>
    <col min="15" max="15" width="7.5546875" customWidth="1"/>
    <col min="16" max="16" width="15.33203125" bestFit="1" customWidth="1"/>
    <col min="18" max="18" width="25.88671875" bestFit="1" customWidth="1"/>
    <col min="19" max="19" width="10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2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3972.9960000000001</v>
      </c>
    </row>
    <row r="3" spans="1:19" x14ac:dyDescent="0.3">
      <c r="A3" s="13">
        <v>1</v>
      </c>
      <c r="B3" s="13">
        <v>3964.2710000000002</v>
      </c>
      <c r="C3" s="13">
        <v>99.78</v>
      </c>
      <c r="D3" s="13">
        <v>8.6211000000000002</v>
      </c>
      <c r="E3" s="13">
        <v>7.1319999999999995E-2</v>
      </c>
      <c r="F3" s="4">
        <f>D3-E3</f>
        <v>8.5497800000000002</v>
      </c>
      <c r="H3" s="73" t="s">
        <v>21</v>
      </c>
      <c r="I3" s="60">
        <v>3546.0953</v>
      </c>
      <c r="K3" s="13">
        <v>1</v>
      </c>
      <c r="L3" s="13">
        <v>3964.2710000000002</v>
      </c>
      <c r="M3" s="13">
        <v>99.78</v>
      </c>
      <c r="N3" s="13">
        <v>17.418209999999998</v>
      </c>
      <c r="O3" s="13">
        <v>6.8000000000000005E-4</v>
      </c>
      <c r="P3" s="4">
        <f>N3-O3</f>
        <v>17.417529999999999</v>
      </c>
      <c r="R3" s="55" t="s">
        <v>21</v>
      </c>
      <c r="S3" s="63">
        <v>3669.8126000000002</v>
      </c>
    </row>
    <row r="4" spans="1:19" x14ac:dyDescent="0.3">
      <c r="A4" s="13">
        <v>2</v>
      </c>
      <c r="B4" s="13">
        <v>3923.875</v>
      </c>
      <c r="C4" s="13">
        <v>98.76</v>
      </c>
      <c r="D4" s="13">
        <v>7.93065</v>
      </c>
      <c r="E4" s="13">
        <v>6.7669999999999994E-2</v>
      </c>
      <c r="F4" s="4">
        <f t="shared" ref="F4:F67" si="0">D4-E4</f>
        <v>7.8629800000000003</v>
      </c>
      <c r="H4" s="73" t="s">
        <v>22</v>
      </c>
      <c r="I4" s="60">
        <v>3913.7655</v>
      </c>
      <c r="K4" s="13">
        <v>2</v>
      </c>
      <c r="L4" s="13">
        <v>3968.7950000000001</v>
      </c>
      <c r="M4" s="13">
        <v>99.89</v>
      </c>
      <c r="N4" s="13">
        <v>17.412980000000001</v>
      </c>
      <c r="O4" s="13">
        <v>5.6999999999999998E-4</v>
      </c>
      <c r="P4" s="4">
        <f t="shared" ref="P4:P67" si="1">N4-O4</f>
        <v>17.412410000000001</v>
      </c>
      <c r="R4" s="55" t="s">
        <v>22</v>
      </c>
      <c r="S4" s="63">
        <v>3916.7276999999999</v>
      </c>
    </row>
    <row r="5" spans="1:19" x14ac:dyDescent="0.3">
      <c r="A5" s="13">
        <v>3</v>
      </c>
      <c r="B5" s="13">
        <v>3890.5790000000002</v>
      </c>
      <c r="C5" s="13">
        <v>97.93</v>
      </c>
      <c r="D5" s="13">
        <v>8.7885600000000004</v>
      </c>
      <c r="E5" s="13">
        <v>7.2340000000000002E-2</v>
      </c>
      <c r="F5" s="4">
        <f t="shared" si="0"/>
        <v>8.7162199999999999</v>
      </c>
      <c r="H5" s="73" t="s">
        <v>23</v>
      </c>
      <c r="I5" s="60">
        <v>3913.7655</v>
      </c>
      <c r="K5" s="13">
        <v>3</v>
      </c>
      <c r="L5" s="13">
        <v>3958.13</v>
      </c>
      <c r="M5" s="13">
        <v>99.63</v>
      </c>
      <c r="N5" s="13">
        <v>17.308530000000001</v>
      </c>
      <c r="O5" s="13">
        <v>1.2999999999999999E-4</v>
      </c>
      <c r="P5" s="4">
        <f t="shared" si="1"/>
        <v>17.308400000000002</v>
      </c>
      <c r="R5" s="55" t="s">
        <v>23</v>
      </c>
      <c r="S5" s="63">
        <v>3916.7276999999999</v>
      </c>
    </row>
    <row r="6" spans="1:19" x14ac:dyDescent="0.3">
      <c r="A6" s="13">
        <v>4</v>
      </c>
      <c r="B6" s="13">
        <v>3756.636</v>
      </c>
      <c r="C6" s="13">
        <v>94.55</v>
      </c>
      <c r="D6" s="13">
        <v>10.321009999999999</v>
      </c>
      <c r="E6" s="13">
        <v>7.1550000000000002E-2</v>
      </c>
      <c r="F6" s="4">
        <f t="shared" si="0"/>
        <v>10.249459999999999</v>
      </c>
      <c r="H6" s="73" t="s">
        <v>24</v>
      </c>
      <c r="I6" s="60">
        <v>68.753100000000003</v>
      </c>
      <c r="K6" s="13">
        <v>4</v>
      </c>
      <c r="L6" s="13">
        <v>3967.8440000000001</v>
      </c>
      <c r="M6" s="13">
        <v>99.87</v>
      </c>
      <c r="N6" s="13">
        <v>17.381730000000001</v>
      </c>
      <c r="O6" s="13">
        <v>6.6E-4</v>
      </c>
      <c r="P6" s="4">
        <f t="shared" si="1"/>
        <v>17.381070000000001</v>
      </c>
      <c r="R6" s="55" t="s">
        <v>24</v>
      </c>
      <c r="S6" s="63">
        <v>61.609000000000002</v>
      </c>
    </row>
    <row r="7" spans="1:19" x14ac:dyDescent="0.3">
      <c r="A7" s="13">
        <v>5</v>
      </c>
      <c r="B7" s="13">
        <v>3928.0349999999999</v>
      </c>
      <c r="C7" s="13">
        <v>98.87</v>
      </c>
      <c r="D7" s="13">
        <v>6.5183</v>
      </c>
      <c r="E7" s="13">
        <v>7.0699999999999999E-2</v>
      </c>
      <c r="F7" s="4">
        <f t="shared" si="0"/>
        <v>6.4475999999999996</v>
      </c>
      <c r="H7" s="73" t="s">
        <v>25</v>
      </c>
      <c r="I7" s="60">
        <v>16.815000000000001</v>
      </c>
      <c r="K7" s="13">
        <v>5</v>
      </c>
      <c r="L7" s="13">
        <v>3946.13</v>
      </c>
      <c r="M7" s="13">
        <v>99.32</v>
      </c>
      <c r="N7" s="13">
        <v>17.412659999999999</v>
      </c>
      <c r="O7" s="13">
        <v>7.016E-2</v>
      </c>
      <c r="P7" s="4">
        <f t="shared" si="1"/>
        <v>17.342499999999998</v>
      </c>
      <c r="R7" s="55" t="s">
        <v>25</v>
      </c>
      <c r="S7" s="63">
        <v>63.38</v>
      </c>
    </row>
    <row r="8" spans="1:19" x14ac:dyDescent="0.3">
      <c r="A8" s="13">
        <v>6</v>
      </c>
      <c r="B8" s="13">
        <v>3962.1570000000002</v>
      </c>
      <c r="C8" s="13">
        <v>99.73</v>
      </c>
      <c r="D8" s="13">
        <v>9.9530600000000007</v>
      </c>
      <c r="E8" s="13">
        <v>7.0169999999999996E-2</v>
      </c>
      <c r="F8" s="4">
        <f t="shared" si="0"/>
        <v>9.8828900000000015</v>
      </c>
      <c r="H8" s="74" t="s">
        <v>26</v>
      </c>
      <c r="I8" s="62">
        <v>11.5</v>
      </c>
      <c r="K8" s="13">
        <v>6</v>
      </c>
      <c r="L8" s="13">
        <v>3917.6959999999999</v>
      </c>
      <c r="M8" s="13">
        <v>98.61</v>
      </c>
      <c r="N8" s="13">
        <v>17.387599999999999</v>
      </c>
      <c r="O8" s="13">
        <v>7.1529999999999996E-2</v>
      </c>
      <c r="P8" s="4">
        <f t="shared" si="1"/>
        <v>17.31607</v>
      </c>
      <c r="R8" s="56" t="s">
        <v>26</v>
      </c>
      <c r="S8" s="69">
        <v>10.5</v>
      </c>
    </row>
    <row r="9" spans="1:19" x14ac:dyDescent="0.3">
      <c r="A9" s="13">
        <v>7</v>
      </c>
      <c r="B9" s="13">
        <v>3961.123</v>
      </c>
      <c r="C9" s="13">
        <v>99.7</v>
      </c>
      <c r="D9" s="13">
        <v>9.8025599999999997</v>
      </c>
      <c r="E9" s="13">
        <v>7.2239999999999999E-2</v>
      </c>
      <c r="F9" s="4">
        <f t="shared" si="0"/>
        <v>9.730319999999999</v>
      </c>
      <c r="H9" s="74" t="s">
        <v>27</v>
      </c>
      <c r="I9" s="62">
        <v>146.2174</v>
      </c>
      <c r="K9" s="13">
        <v>7</v>
      </c>
      <c r="L9" s="13">
        <v>3860.3090000000002</v>
      </c>
      <c r="M9" s="13">
        <v>97.16</v>
      </c>
      <c r="N9" s="13">
        <v>17.442630000000001</v>
      </c>
      <c r="O9" s="13">
        <v>7.2929999999999995E-2</v>
      </c>
      <c r="P9" s="4">
        <f t="shared" si="1"/>
        <v>17.369700000000002</v>
      </c>
      <c r="R9" s="56" t="s">
        <v>27</v>
      </c>
      <c r="S9" s="69">
        <v>603.61900000000003</v>
      </c>
    </row>
    <row r="10" spans="1:19" x14ac:dyDescent="0.3">
      <c r="A10" s="13">
        <v>8</v>
      </c>
      <c r="B10" s="13">
        <v>3546.0949999999998</v>
      </c>
      <c r="C10" s="13">
        <v>89.25</v>
      </c>
      <c r="D10" s="13">
        <v>9.2022999999999993</v>
      </c>
      <c r="E10" s="13">
        <v>2.562E-2</v>
      </c>
      <c r="F10" s="4">
        <f t="shared" si="0"/>
        <v>9.1766799999999993</v>
      </c>
      <c r="H10" s="74" t="s">
        <v>28</v>
      </c>
      <c r="I10" s="131">
        <v>98.508799999999994</v>
      </c>
      <c r="K10" s="13">
        <v>8</v>
      </c>
      <c r="L10" s="13">
        <v>3962.7719999999999</v>
      </c>
      <c r="M10" s="13">
        <v>99.74</v>
      </c>
      <c r="N10" s="13">
        <v>17.40879</v>
      </c>
      <c r="O10" s="13">
        <v>7.2270000000000001E-2</v>
      </c>
      <c r="P10" s="4">
        <f t="shared" si="1"/>
        <v>17.33652</v>
      </c>
      <c r="R10" s="135" t="s">
        <v>28</v>
      </c>
      <c r="S10" s="131">
        <v>98.583399999999997</v>
      </c>
    </row>
    <row r="11" spans="1:19" x14ac:dyDescent="0.3">
      <c r="A11" s="13">
        <v>9</v>
      </c>
      <c r="B11" s="13">
        <v>3785.3449999999998</v>
      </c>
      <c r="C11" s="13">
        <v>95.28</v>
      </c>
      <c r="D11" s="13">
        <v>8.6351999999999993</v>
      </c>
      <c r="E11" s="13">
        <v>7.2999999999999995E-2</v>
      </c>
      <c r="F11" s="4">
        <f t="shared" si="0"/>
        <v>8.5621999999999989</v>
      </c>
      <c r="H11" s="73" t="s">
        <v>29</v>
      </c>
      <c r="I11" s="60">
        <v>-97.453800000000001</v>
      </c>
      <c r="K11" s="13">
        <v>9</v>
      </c>
      <c r="L11" s="13">
        <v>3882.3069999999998</v>
      </c>
      <c r="M11" s="13">
        <v>97.72</v>
      </c>
      <c r="N11" s="13">
        <v>17.431239999999999</v>
      </c>
      <c r="O11" s="13">
        <v>6.6320000000000004E-2</v>
      </c>
      <c r="P11" s="4">
        <f t="shared" si="1"/>
        <v>17.364919999999998</v>
      </c>
      <c r="R11" s="55" t="s">
        <v>29</v>
      </c>
      <c r="S11" s="63">
        <v>-30.5047</v>
      </c>
    </row>
    <row r="12" spans="1:19" x14ac:dyDescent="0.3">
      <c r="A12" s="13">
        <v>10</v>
      </c>
      <c r="B12" s="13">
        <v>3953.3679999999999</v>
      </c>
      <c r="C12" s="13">
        <v>99.51</v>
      </c>
      <c r="D12" s="13">
        <v>6.94076</v>
      </c>
      <c r="E12" s="13">
        <v>7.17E-2</v>
      </c>
      <c r="F12" s="4">
        <f t="shared" si="0"/>
        <v>6.8690600000000002</v>
      </c>
      <c r="H12" s="74" t="s">
        <v>30</v>
      </c>
      <c r="I12" s="115">
        <v>-0.83843000000000001</v>
      </c>
      <c r="K12" s="13">
        <v>10</v>
      </c>
      <c r="L12" s="13">
        <v>3959.0549999999998</v>
      </c>
      <c r="M12" s="13">
        <v>99.65</v>
      </c>
      <c r="N12" s="13">
        <v>17.427320000000002</v>
      </c>
      <c r="O12" s="13">
        <v>7.1000000000000002E-4</v>
      </c>
      <c r="P12" s="4">
        <f t="shared" si="1"/>
        <v>17.42661</v>
      </c>
      <c r="R12" s="56" t="s">
        <v>30</v>
      </c>
      <c r="S12" s="115">
        <v>-0.87092999999999998</v>
      </c>
    </row>
    <row r="13" spans="1:19" x14ac:dyDescent="0.3">
      <c r="A13" s="13">
        <v>11</v>
      </c>
      <c r="B13" s="13">
        <v>3969.9070000000002</v>
      </c>
      <c r="C13" s="13">
        <v>99.92</v>
      </c>
      <c r="D13" s="13">
        <v>10.10671</v>
      </c>
      <c r="E13" s="13">
        <v>7.2480000000000003E-2</v>
      </c>
      <c r="F13" s="4">
        <f t="shared" si="0"/>
        <v>10.034229999999999</v>
      </c>
      <c r="H13" s="73" t="s">
        <v>17</v>
      </c>
      <c r="I13" s="60">
        <v>56.924999999999997</v>
      </c>
      <c r="K13" s="13">
        <v>11</v>
      </c>
      <c r="L13" s="13">
        <v>3760.53</v>
      </c>
      <c r="M13" s="13">
        <v>94.65</v>
      </c>
      <c r="N13" s="13">
        <v>17.446919999999999</v>
      </c>
      <c r="O13" s="13">
        <v>7.2840000000000002E-2</v>
      </c>
      <c r="P13" s="4">
        <f t="shared" si="1"/>
        <v>17.374079999999999</v>
      </c>
      <c r="R13" s="55" t="s">
        <v>17</v>
      </c>
      <c r="S13" s="63">
        <v>63.573999999999998</v>
      </c>
    </row>
    <row r="14" spans="1:19" x14ac:dyDescent="0.3">
      <c r="A14" s="13">
        <v>12</v>
      </c>
      <c r="B14" s="13">
        <v>3879.0360000000001</v>
      </c>
      <c r="C14" s="13">
        <v>97.63</v>
      </c>
      <c r="D14" s="13">
        <v>9.3572799999999994</v>
      </c>
      <c r="E14" s="13">
        <v>6.6320000000000004E-2</v>
      </c>
      <c r="F14" s="4">
        <f t="shared" si="0"/>
        <v>9.2909600000000001</v>
      </c>
      <c r="H14" s="74" t="s">
        <v>31</v>
      </c>
      <c r="I14" s="62">
        <v>6.8390999999999999E-3</v>
      </c>
      <c r="K14" s="13">
        <v>12</v>
      </c>
      <c r="L14" s="13">
        <v>3834.46</v>
      </c>
      <c r="M14" s="13">
        <v>96.51</v>
      </c>
      <c r="N14" s="13">
        <v>17.398430000000001</v>
      </c>
      <c r="O14" s="13">
        <v>7.1290000000000006E-2</v>
      </c>
      <c r="P14" s="4">
        <f t="shared" si="1"/>
        <v>17.32714</v>
      </c>
      <c r="R14" s="56" t="s">
        <v>31</v>
      </c>
      <c r="S14" s="69">
        <v>1.6567000000000001E-3</v>
      </c>
    </row>
    <row r="15" spans="1:19" ht="15" thickBot="1" x14ac:dyDescent="0.35">
      <c r="A15" s="13">
        <v>13</v>
      </c>
      <c r="B15" s="13">
        <v>3969.1179999999999</v>
      </c>
      <c r="C15" s="13">
        <v>99.9</v>
      </c>
      <c r="D15" s="13">
        <v>9.4542900000000003</v>
      </c>
      <c r="E15" s="13">
        <v>6.9169999999999995E-2</v>
      </c>
      <c r="F15" s="4">
        <f t="shared" si="0"/>
        <v>9.3851200000000006</v>
      </c>
      <c r="H15" s="75" t="s">
        <v>32</v>
      </c>
      <c r="I15" s="59">
        <v>0.77963000000000005</v>
      </c>
      <c r="K15" s="13">
        <v>13</v>
      </c>
      <c r="L15" s="13">
        <v>3885.5250000000001</v>
      </c>
      <c r="M15" s="13">
        <v>97.8</v>
      </c>
      <c r="N15" s="13">
        <v>17.373000000000001</v>
      </c>
      <c r="O15" s="13">
        <v>6.83E-2</v>
      </c>
      <c r="P15" s="4">
        <f t="shared" si="1"/>
        <v>17.3047</v>
      </c>
      <c r="R15" s="57" t="s">
        <v>32</v>
      </c>
      <c r="S15" s="70">
        <v>3.0154000000000001</v>
      </c>
    </row>
    <row r="16" spans="1:19" x14ac:dyDescent="0.3">
      <c r="A16" s="13">
        <v>14</v>
      </c>
      <c r="B16" s="13">
        <v>3929.5859999999998</v>
      </c>
      <c r="C16" s="13">
        <v>98.91</v>
      </c>
      <c r="D16" s="13">
        <v>10.347860000000001</v>
      </c>
      <c r="E16" s="13">
        <v>7.0220000000000005E-2</v>
      </c>
      <c r="F16" s="4">
        <f t="shared" si="0"/>
        <v>10.27764</v>
      </c>
      <c r="K16" s="13">
        <v>14</v>
      </c>
      <c r="L16" s="13">
        <v>3910.3290000000002</v>
      </c>
      <c r="M16" s="13">
        <v>98.42</v>
      </c>
      <c r="N16" s="13">
        <v>17.437449999999998</v>
      </c>
      <c r="O16" s="13">
        <v>7.1199999999999999E-2</v>
      </c>
      <c r="P16" s="4">
        <f t="shared" si="1"/>
        <v>17.366249999999997</v>
      </c>
    </row>
    <row r="17" spans="1:16" x14ac:dyDescent="0.3">
      <c r="A17" s="13">
        <v>15</v>
      </c>
      <c r="B17" s="13">
        <v>3935.9490000000001</v>
      </c>
      <c r="C17" s="13">
        <v>99.07</v>
      </c>
      <c r="D17" s="13">
        <v>7.1920900000000003</v>
      </c>
      <c r="E17" s="13">
        <v>7.2650000000000006E-2</v>
      </c>
      <c r="F17" s="4">
        <f t="shared" si="0"/>
        <v>7.11944</v>
      </c>
      <c r="K17" s="13">
        <v>15</v>
      </c>
      <c r="L17" s="13">
        <v>3930.62</v>
      </c>
      <c r="M17" s="13">
        <v>98.93</v>
      </c>
      <c r="N17" s="13">
        <v>17.261330000000001</v>
      </c>
      <c r="O17" s="13">
        <v>7.2440000000000004E-2</v>
      </c>
      <c r="P17" s="4">
        <f t="shared" si="1"/>
        <v>17.188890000000001</v>
      </c>
    </row>
    <row r="18" spans="1:16" x14ac:dyDescent="0.3">
      <c r="A18" s="13">
        <v>16</v>
      </c>
      <c r="B18" s="13">
        <v>3887.3829999999998</v>
      </c>
      <c r="C18" s="13">
        <v>97.84</v>
      </c>
      <c r="D18" s="13">
        <v>7.6673499999999999</v>
      </c>
      <c r="E18" s="13">
        <v>6.6720000000000002E-2</v>
      </c>
      <c r="F18" s="4">
        <f t="shared" si="0"/>
        <v>7.6006299999999998</v>
      </c>
      <c r="K18" s="13">
        <v>16</v>
      </c>
      <c r="L18" s="13">
        <v>3971.4630000000002</v>
      </c>
      <c r="M18" s="13">
        <v>99.96</v>
      </c>
      <c r="N18" s="13">
        <v>17.422699999999999</v>
      </c>
      <c r="O18" s="13">
        <v>1.6000000000000001E-4</v>
      </c>
      <c r="P18" s="4">
        <f t="shared" si="1"/>
        <v>17.422539999999998</v>
      </c>
    </row>
    <row r="19" spans="1:16" x14ac:dyDescent="0.3">
      <c r="A19" s="13">
        <v>17</v>
      </c>
      <c r="B19" s="13">
        <v>3925.45</v>
      </c>
      <c r="C19" s="13">
        <v>98.8</v>
      </c>
      <c r="D19" s="13">
        <v>8.4380299999999995</v>
      </c>
      <c r="E19" s="13">
        <v>7.1540000000000006E-2</v>
      </c>
      <c r="F19" s="4">
        <f t="shared" si="0"/>
        <v>8.3664899999999989</v>
      </c>
      <c r="K19" s="13">
        <v>17</v>
      </c>
      <c r="L19" s="13">
        <v>3726.9250000000002</v>
      </c>
      <c r="M19" s="13">
        <v>93.81</v>
      </c>
      <c r="N19" s="13">
        <v>17.430910000000001</v>
      </c>
      <c r="O19" s="13">
        <v>6.898E-2</v>
      </c>
      <c r="P19" s="4">
        <f t="shared" si="1"/>
        <v>17.361930000000001</v>
      </c>
    </row>
    <row r="20" spans="1:16" x14ac:dyDescent="0.3">
      <c r="A20" s="13">
        <v>18</v>
      </c>
      <c r="B20" s="13">
        <v>3946.6469999999999</v>
      </c>
      <c r="C20" s="13">
        <v>99.34</v>
      </c>
      <c r="D20" s="13">
        <v>7.4172099999999999</v>
      </c>
      <c r="E20" s="13">
        <v>7.2520000000000001E-2</v>
      </c>
      <c r="F20" s="4">
        <f t="shared" si="0"/>
        <v>7.3446899999999999</v>
      </c>
      <c r="K20" s="13">
        <v>18</v>
      </c>
      <c r="L20" s="13">
        <v>3862.8939999999998</v>
      </c>
      <c r="M20" s="13">
        <v>97.23</v>
      </c>
      <c r="N20" s="13">
        <v>17.176749999999998</v>
      </c>
      <c r="O20" s="13">
        <v>7.3529999999999998E-2</v>
      </c>
      <c r="P20" s="4">
        <f t="shared" si="1"/>
        <v>17.103219999999997</v>
      </c>
    </row>
    <row r="21" spans="1:16" x14ac:dyDescent="0.3">
      <c r="A21" s="13">
        <v>19</v>
      </c>
      <c r="B21" s="13">
        <v>3967.502</v>
      </c>
      <c r="C21" s="13">
        <v>99.86</v>
      </c>
      <c r="D21" s="13">
        <v>7.3935199999999996</v>
      </c>
      <c r="E21" s="13">
        <v>5.4000000000000001E-4</v>
      </c>
      <c r="F21" s="4">
        <f t="shared" si="0"/>
        <v>7.3929799999999997</v>
      </c>
      <c r="K21" s="13">
        <v>19</v>
      </c>
      <c r="L21" s="13">
        <v>3967.6439999999998</v>
      </c>
      <c r="M21" s="13">
        <v>99.86</v>
      </c>
      <c r="N21" s="13">
        <v>17.337250000000001</v>
      </c>
      <c r="O21" s="13">
        <v>7.1220000000000006E-2</v>
      </c>
      <c r="P21" s="4">
        <f t="shared" si="1"/>
        <v>17.266030000000001</v>
      </c>
    </row>
    <row r="22" spans="1:16" x14ac:dyDescent="0.3">
      <c r="A22" s="13">
        <v>20</v>
      </c>
      <c r="B22" s="13">
        <v>3937.4479999999999</v>
      </c>
      <c r="C22" s="13">
        <v>99.1</v>
      </c>
      <c r="D22" s="13">
        <v>9.8741900000000005</v>
      </c>
      <c r="E22" s="13">
        <v>7.1190000000000003E-2</v>
      </c>
      <c r="F22" s="4">
        <f t="shared" si="0"/>
        <v>9.8030000000000008</v>
      </c>
      <c r="K22" s="13">
        <v>20</v>
      </c>
      <c r="L22" s="13">
        <v>3972.6729999999998</v>
      </c>
      <c r="M22" s="13">
        <v>99.99</v>
      </c>
      <c r="N22" s="13">
        <v>17.438369999999999</v>
      </c>
      <c r="O22" s="13">
        <v>8.0999999999999996E-4</v>
      </c>
      <c r="P22" s="4">
        <f t="shared" si="1"/>
        <v>17.437559999999998</v>
      </c>
    </row>
    <row r="23" spans="1:16" x14ac:dyDescent="0.3">
      <c r="A23" s="13">
        <v>21</v>
      </c>
      <c r="B23" s="13">
        <v>3970.7339999999999</v>
      </c>
      <c r="C23" s="13">
        <v>99.94</v>
      </c>
      <c r="D23" s="13">
        <v>10.096550000000001</v>
      </c>
      <c r="E23" s="13">
        <v>4.1579999999999999E-2</v>
      </c>
      <c r="F23" s="4">
        <f t="shared" si="0"/>
        <v>10.054970000000001</v>
      </c>
      <c r="K23" s="13">
        <v>21</v>
      </c>
      <c r="L23" s="13">
        <v>3946.6390000000001</v>
      </c>
      <c r="M23" s="13">
        <v>99.34</v>
      </c>
      <c r="N23" s="13">
        <v>17.408729999999998</v>
      </c>
      <c r="O23" s="13">
        <v>7.2459999999999997E-2</v>
      </c>
      <c r="P23" s="4">
        <f t="shared" si="1"/>
        <v>17.336269999999999</v>
      </c>
    </row>
    <row r="24" spans="1:16" x14ac:dyDescent="0.3">
      <c r="A24" s="13">
        <v>22</v>
      </c>
      <c r="B24" s="13">
        <v>3893.9119999999998</v>
      </c>
      <c r="C24" s="13">
        <v>98.01</v>
      </c>
      <c r="D24" s="13">
        <v>9.8635800000000007</v>
      </c>
      <c r="E24" s="13">
        <v>7.2529999999999997E-2</v>
      </c>
      <c r="F24" s="4">
        <f t="shared" si="0"/>
        <v>9.7910500000000003</v>
      </c>
      <c r="K24" s="13">
        <v>22</v>
      </c>
      <c r="L24" s="13">
        <v>3713.7649999999999</v>
      </c>
      <c r="M24" s="13">
        <v>93.47</v>
      </c>
      <c r="N24" s="13">
        <v>17.439299999999999</v>
      </c>
      <c r="O24" s="13">
        <v>7.1919999999999998E-2</v>
      </c>
      <c r="P24" s="4">
        <f t="shared" si="1"/>
        <v>17.367380000000001</v>
      </c>
    </row>
    <row r="25" spans="1:16" x14ac:dyDescent="0.3">
      <c r="A25" s="13">
        <v>23</v>
      </c>
      <c r="B25" s="13">
        <v>3967.502</v>
      </c>
      <c r="C25" s="13">
        <v>99.86</v>
      </c>
      <c r="D25" s="13">
        <v>8.7409499999999998</v>
      </c>
      <c r="E25" s="13">
        <v>7.4510000000000007E-2</v>
      </c>
      <c r="F25" s="4">
        <f t="shared" si="0"/>
        <v>8.6664399999999997</v>
      </c>
      <c r="K25" s="13">
        <v>23</v>
      </c>
      <c r="L25" s="13">
        <v>3952.3339999999998</v>
      </c>
      <c r="M25" s="13">
        <v>99.48</v>
      </c>
      <c r="N25" s="13">
        <v>17.189419999999998</v>
      </c>
      <c r="O25" s="13">
        <v>3.9809999999999998E-2</v>
      </c>
      <c r="P25" s="4">
        <f t="shared" si="1"/>
        <v>17.149609999999999</v>
      </c>
    </row>
    <row r="26" spans="1:16" x14ac:dyDescent="0.3">
      <c r="A26" s="13">
        <v>24</v>
      </c>
      <c r="B26" s="13">
        <v>3954.8989999999999</v>
      </c>
      <c r="C26" s="13">
        <v>99.54</v>
      </c>
      <c r="D26" s="13">
        <v>9.3701000000000008</v>
      </c>
      <c r="E26" s="13">
        <v>6.9970000000000004E-2</v>
      </c>
      <c r="F26" s="4">
        <f t="shared" si="0"/>
        <v>9.3001300000000011</v>
      </c>
      <c r="K26" s="13">
        <v>24</v>
      </c>
      <c r="L26" s="13">
        <v>3944.0619999999999</v>
      </c>
      <c r="M26" s="13">
        <v>99.27</v>
      </c>
      <c r="N26" s="13">
        <v>17.41629</v>
      </c>
      <c r="O26" s="13">
        <v>3.8000000000000002E-4</v>
      </c>
      <c r="P26" s="4">
        <f t="shared" si="1"/>
        <v>17.41591</v>
      </c>
    </row>
    <row r="27" spans="1:16" x14ac:dyDescent="0.3">
      <c r="A27" s="13">
        <v>25</v>
      </c>
      <c r="B27" s="13">
        <v>3956.8</v>
      </c>
      <c r="C27" s="13">
        <v>99.59</v>
      </c>
      <c r="D27" s="13">
        <v>9.8567</v>
      </c>
      <c r="E27" s="13">
        <v>7.2580000000000006E-2</v>
      </c>
      <c r="F27" s="4">
        <f t="shared" si="0"/>
        <v>9.7841199999999997</v>
      </c>
      <c r="K27" s="13">
        <v>25</v>
      </c>
      <c r="L27" s="13">
        <v>3962.4740000000002</v>
      </c>
      <c r="M27" s="13">
        <v>99.73</v>
      </c>
      <c r="N27" s="13">
        <v>17.4283</v>
      </c>
      <c r="O27" s="13">
        <v>7.3510000000000006E-2</v>
      </c>
      <c r="P27" s="4">
        <f t="shared" si="1"/>
        <v>17.354790000000001</v>
      </c>
    </row>
    <row r="28" spans="1:16" x14ac:dyDescent="0.3">
      <c r="A28" s="13">
        <v>26</v>
      </c>
      <c r="B28" s="13">
        <v>3963.7080000000001</v>
      </c>
      <c r="C28" s="13">
        <v>99.77</v>
      </c>
      <c r="D28" s="13">
        <v>9.3931400000000007</v>
      </c>
      <c r="E28" s="13">
        <v>3.628E-2</v>
      </c>
      <c r="F28" s="4">
        <f t="shared" si="0"/>
        <v>9.3568600000000011</v>
      </c>
      <c r="K28" s="13">
        <v>26</v>
      </c>
      <c r="L28" s="13">
        <v>3961.64</v>
      </c>
      <c r="M28" s="13">
        <v>99.71</v>
      </c>
      <c r="N28" s="13">
        <v>17.378219999999999</v>
      </c>
      <c r="O28" s="13">
        <v>7.0419999999999996E-2</v>
      </c>
      <c r="P28" s="4">
        <f t="shared" si="1"/>
        <v>17.3078</v>
      </c>
    </row>
    <row r="29" spans="1:16" x14ac:dyDescent="0.3">
      <c r="A29" s="13">
        <v>27</v>
      </c>
      <c r="B29" s="13">
        <v>3647.308</v>
      </c>
      <c r="C29" s="13">
        <v>91.8</v>
      </c>
      <c r="D29" s="13">
        <v>9.6049000000000007</v>
      </c>
      <c r="E29" s="13">
        <v>7.1889999999999996E-2</v>
      </c>
      <c r="F29" s="4">
        <f t="shared" si="0"/>
        <v>9.5330100000000009</v>
      </c>
      <c r="K29" s="13">
        <v>27</v>
      </c>
      <c r="L29" s="13">
        <v>3965.259</v>
      </c>
      <c r="M29" s="13">
        <v>99.8</v>
      </c>
      <c r="N29" s="13">
        <v>17.410889999999998</v>
      </c>
      <c r="O29" s="13">
        <v>1.0000000000000001E-5</v>
      </c>
      <c r="P29" s="4">
        <f t="shared" si="1"/>
        <v>17.410879999999999</v>
      </c>
    </row>
    <row r="30" spans="1:16" x14ac:dyDescent="0.3">
      <c r="A30" s="13">
        <v>28</v>
      </c>
      <c r="B30" s="13">
        <v>3846.3510000000001</v>
      </c>
      <c r="C30" s="13">
        <v>96.81</v>
      </c>
      <c r="D30" s="13">
        <v>9.4636899999999997</v>
      </c>
      <c r="E30" s="13">
        <v>6.9379999999999997E-2</v>
      </c>
      <c r="F30" s="4">
        <f t="shared" si="0"/>
        <v>9.3943099999999991</v>
      </c>
      <c r="K30" s="13">
        <v>28</v>
      </c>
      <c r="L30" s="13">
        <v>3959.1</v>
      </c>
      <c r="M30" s="13">
        <v>99.65</v>
      </c>
      <c r="N30" s="13">
        <v>17.427140000000001</v>
      </c>
      <c r="O30" s="13">
        <v>2.3500000000000001E-3</v>
      </c>
      <c r="P30" s="4">
        <f t="shared" si="1"/>
        <v>17.424790000000002</v>
      </c>
    </row>
    <row r="31" spans="1:16" x14ac:dyDescent="0.3">
      <c r="A31" s="13">
        <v>29</v>
      </c>
      <c r="B31" s="13">
        <v>3919.857</v>
      </c>
      <c r="C31" s="13">
        <v>98.66</v>
      </c>
      <c r="D31" s="13">
        <v>8.7222600000000003</v>
      </c>
      <c r="E31" s="13">
        <v>6.6140000000000004E-2</v>
      </c>
      <c r="F31" s="4">
        <f t="shared" si="0"/>
        <v>8.6561199999999996</v>
      </c>
      <c r="K31" s="13">
        <v>29</v>
      </c>
      <c r="L31" s="13">
        <v>3970.7339999999999</v>
      </c>
      <c r="M31" s="13">
        <v>99.94</v>
      </c>
      <c r="N31" s="13">
        <v>17.42933</v>
      </c>
      <c r="O31" s="13">
        <v>3.8000000000000002E-4</v>
      </c>
      <c r="P31" s="4">
        <f t="shared" si="1"/>
        <v>17.42895</v>
      </c>
    </row>
    <row r="32" spans="1:16" x14ac:dyDescent="0.3">
      <c r="A32" s="13">
        <v>30</v>
      </c>
      <c r="B32" s="13">
        <v>3968.1750000000002</v>
      </c>
      <c r="C32" s="13">
        <v>99.88</v>
      </c>
      <c r="D32" s="13">
        <v>5.7537599999999998</v>
      </c>
      <c r="E32" s="13">
        <v>6.8190000000000001E-2</v>
      </c>
      <c r="F32" s="4">
        <f t="shared" si="0"/>
        <v>5.6855699999999993</v>
      </c>
      <c r="K32" s="13">
        <v>30</v>
      </c>
      <c r="L32" s="13">
        <v>3894.9479999999999</v>
      </c>
      <c r="M32" s="13">
        <v>98.04</v>
      </c>
      <c r="N32" s="13">
        <v>17.418340000000001</v>
      </c>
      <c r="O32" s="13">
        <v>1.2E-4</v>
      </c>
      <c r="P32" s="4">
        <f t="shared" si="1"/>
        <v>17.418220000000002</v>
      </c>
    </row>
    <row r="33" spans="1:16" x14ac:dyDescent="0.3">
      <c r="A33" s="13">
        <v>31</v>
      </c>
      <c r="B33" s="13">
        <v>3728.9929999999999</v>
      </c>
      <c r="C33" s="13">
        <v>93.86</v>
      </c>
      <c r="D33" s="13">
        <v>10.91873</v>
      </c>
      <c r="E33" s="13">
        <v>7.0629999999999998E-2</v>
      </c>
      <c r="F33" s="4">
        <f t="shared" si="0"/>
        <v>10.848100000000001</v>
      </c>
      <c r="K33" s="13">
        <v>31</v>
      </c>
      <c r="L33" s="13">
        <v>3821.018</v>
      </c>
      <c r="M33" s="13">
        <v>96.17</v>
      </c>
      <c r="N33" s="13">
        <v>17.444199999999999</v>
      </c>
      <c r="O33" s="13">
        <v>7.1040000000000006E-2</v>
      </c>
      <c r="P33" s="4">
        <f t="shared" si="1"/>
        <v>17.373159999999999</v>
      </c>
    </row>
    <row r="34" spans="1:16" x14ac:dyDescent="0.3">
      <c r="A34" s="13">
        <v>32</v>
      </c>
      <c r="B34" s="13">
        <v>3971.703</v>
      </c>
      <c r="C34" s="13">
        <v>99.97</v>
      </c>
      <c r="D34" s="13">
        <v>9.84314</v>
      </c>
      <c r="E34" s="13">
        <v>6.6390000000000005E-2</v>
      </c>
      <c r="F34" s="4">
        <f t="shared" si="0"/>
        <v>9.7767499999999998</v>
      </c>
      <c r="K34" s="13">
        <v>32</v>
      </c>
      <c r="L34" s="13">
        <v>3903.2179999999998</v>
      </c>
      <c r="M34" s="13">
        <v>98.24</v>
      </c>
      <c r="N34" s="13">
        <v>17.358260000000001</v>
      </c>
      <c r="O34" s="13">
        <v>6.7589999999999997E-2</v>
      </c>
      <c r="P34" s="4">
        <f t="shared" si="1"/>
        <v>17.290670000000002</v>
      </c>
    </row>
    <row r="35" spans="1:16" x14ac:dyDescent="0.3">
      <c r="A35" s="13">
        <v>33</v>
      </c>
      <c r="B35" s="13">
        <v>3803.44</v>
      </c>
      <c r="C35" s="13">
        <v>95.73</v>
      </c>
      <c r="D35" s="13">
        <v>9.4186700000000005</v>
      </c>
      <c r="E35" s="13">
        <v>7.2919999999999999E-2</v>
      </c>
      <c r="F35" s="4">
        <f t="shared" si="0"/>
        <v>9.3457500000000007</v>
      </c>
      <c r="K35" s="13">
        <v>33</v>
      </c>
      <c r="L35" s="13">
        <v>3968.8780000000002</v>
      </c>
      <c r="M35" s="13">
        <v>99.9</v>
      </c>
      <c r="N35" s="13">
        <v>17.42633</v>
      </c>
      <c r="O35" s="13">
        <v>2.7999999999999998E-4</v>
      </c>
      <c r="P35" s="4">
        <f t="shared" si="1"/>
        <v>17.42605</v>
      </c>
    </row>
    <row r="36" spans="1:16" x14ac:dyDescent="0.3">
      <c r="A36" s="13">
        <v>34</v>
      </c>
      <c r="B36" s="13">
        <v>3912.2669999999998</v>
      </c>
      <c r="C36" s="13">
        <v>98.47</v>
      </c>
      <c r="D36" s="13">
        <v>8.5063999999999993</v>
      </c>
      <c r="E36" s="13">
        <v>7.4130000000000001E-2</v>
      </c>
      <c r="F36" s="4">
        <f t="shared" si="0"/>
        <v>8.432269999999999</v>
      </c>
      <c r="K36" s="13">
        <v>34</v>
      </c>
      <c r="L36" s="13">
        <v>3972.4920000000002</v>
      </c>
      <c r="M36" s="13">
        <v>99.99</v>
      </c>
      <c r="N36" s="13">
        <v>17.200410000000002</v>
      </c>
      <c r="O36" s="13">
        <v>7.0029999999999995E-2</v>
      </c>
      <c r="P36" s="4">
        <f t="shared" si="1"/>
        <v>17.130380000000002</v>
      </c>
    </row>
    <row r="37" spans="1:16" x14ac:dyDescent="0.3">
      <c r="A37" s="13">
        <v>35</v>
      </c>
      <c r="B37" s="13">
        <v>3900.1179999999999</v>
      </c>
      <c r="C37" s="13">
        <v>98.17</v>
      </c>
      <c r="D37" s="13">
        <v>10.45424</v>
      </c>
      <c r="E37" s="13">
        <v>7.2270000000000001E-2</v>
      </c>
      <c r="F37" s="4">
        <f t="shared" si="0"/>
        <v>10.381970000000001</v>
      </c>
      <c r="K37" s="13">
        <v>35</v>
      </c>
      <c r="L37" s="13">
        <v>3816.7449999999999</v>
      </c>
      <c r="M37" s="13">
        <v>96.07</v>
      </c>
      <c r="N37" s="13">
        <v>17.157430000000002</v>
      </c>
      <c r="O37" s="13">
        <v>7.2169999999999998E-2</v>
      </c>
      <c r="P37" s="4">
        <f t="shared" si="1"/>
        <v>17.085260000000002</v>
      </c>
    </row>
    <row r="38" spans="1:16" x14ac:dyDescent="0.3">
      <c r="A38" s="13">
        <v>36</v>
      </c>
      <c r="B38" s="13">
        <v>3951.0210000000002</v>
      </c>
      <c r="C38" s="13">
        <v>99.45</v>
      </c>
      <c r="D38" s="13">
        <v>7.14588</v>
      </c>
      <c r="E38" s="13">
        <v>5.8810000000000001E-2</v>
      </c>
      <c r="F38" s="4">
        <f t="shared" si="0"/>
        <v>7.0870699999999998</v>
      </c>
      <c r="K38" s="13">
        <v>36</v>
      </c>
      <c r="L38" s="13">
        <v>3968.4720000000002</v>
      </c>
      <c r="M38" s="13">
        <v>99.89</v>
      </c>
      <c r="N38" s="13">
        <v>17.437850000000001</v>
      </c>
      <c r="O38" s="13">
        <v>1.6000000000000001E-4</v>
      </c>
      <c r="P38" s="4">
        <f t="shared" si="1"/>
        <v>17.43769</v>
      </c>
    </row>
    <row r="39" spans="1:16" x14ac:dyDescent="0.3">
      <c r="A39" s="13">
        <v>37</v>
      </c>
      <c r="B39" s="13">
        <v>3950.2660000000001</v>
      </c>
      <c r="C39" s="13">
        <v>99.43</v>
      </c>
      <c r="D39" s="13">
        <v>4.3120599999999998</v>
      </c>
      <c r="E39" s="13">
        <v>7.2450000000000001E-2</v>
      </c>
      <c r="F39" s="4">
        <f t="shared" si="0"/>
        <v>4.2396099999999999</v>
      </c>
      <c r="K39" s="13">
        <v>37</v>
      </c>
      <c r="L39" s="13">
        <v>3954.692</v>
      </c>
      <c r="M39" s="13">
        <v>99.54</v>
      </c>
      <c r="N39" s="13">
        <v>17.42061</v>
      </c>
      <c r="O39" s="13">
        <v>6.8779999999999994E-2</v>
      </c>
      <c r="P39" s="4">
        <f t="shared" si="1"/>
        <v>17.35183</v>
      </c>
    </row>
    <row r="40" spans="1:16" x14ac:dyDescent="0.3">
      <c r="A40" s="13">
        <v>38</v>
      </c>
      <c r="B40" s="13">
        <v>3962.674</v>
      </c>
      <c r="C40" s="13">
        <v>99.74</v>
      </c>
      <c r="D40" s="13">
        <v>8.4126999999999992</v>
      </c>
      <c r="E40" s="13">
        <v>7.1980000000000002E-2</v>
      </c>
      <c r="F40" s="4">
        <f t="shared" si="0"/>
        <v>8.3407199999999992</v>
      </c>
      <c r="K40" s="13">
        <v>38</v>
      </c>
      <c r="L40" s="13">
        <v>3675.66</v>
      </c>
      <c r="M40" s="13">
        <v>92.52</v>
      </c>
      <c r="N40" s="13">
        <v>17.43177</v>
      </c>
      <c r="O40" s="13">
        <v>7.0620000000000002E-2</v>
      </c>
      <c r="P40" s="4">
        <f t="shared" si="1"/>
        <v>17.361149999999999</v>
      </c>
    </row>
    <row r="41" spans="1:16" x14ac:dyDescent="0.3">
      <c r="A41" s="13">
        <v>39</v>
      </c>
      <c r="B41" s="13">
        <v>3902.91</v>
      </c>
      <c r="C41" s="13">
        <v>98.24</v>
      </c>
      <c r="D41" s="13">
        <v>7.8924700000000003</v>
      </c>
      <c r="E41" s="13">
        <v>6.8739999999999996E-2</v>
      </c>
      <c r="F41" s="4">
        <f t="shared" si="0"/>
        <v>7.8237300000000003</v>
      </c>
      <c r="K41" s="13">
        <v>39</v>
      </c>
      <c r="L41" s="13">
        <v>3962.4479999999999</v>
      </c>
      <c r="M41" s="13">
        <v>99.73</v>
      </c>
      <c r="N41" s="13">
        <v>17.406369999999999</v>
      </c>
      <c r="O41" s="13">
        <v>7.0650000000000004E-2</v>
      </c>
      <c r="P41" s="4">
        <f t="shared" si="1"/>
        <v>17.335719999999998</v>
      </c>
    </row>
    <row r="42" spans="1:16" x14ac:dyDescent="0.3">
      <c r="A42" s="13">
        <v>40</v>
      </c>
      <c r="B42" s="13">
        <v>3956.1909999999998</v>
      </c>
      <c r="C42" s="13">
        <v>99.58</v>
      </c>
      <c r="D42" s="13">
        <v>8.3027300000000004</v>
      </c>
      <c r="E42" s="13">
        <v>6.6830000000000001E-2</v>
      </c>
      <c r="F42" s="4">
        <f t="shared" si="0"/>
        <v>8.2359000000000009</v>
      </c>
      <c r="K42" s="13">
        <v>40</v>
      </c>
      <c r="L42" s="13">
        <v>3939.9259999999999</v>
      </c>
      <c r="M42" s="13">
        <v>99.17</v>
      </c>
      <c r="N42" s="13">
        <v>17.419689999999999</v>
      </c>
      <c r="O42" s="13">
        <v>7.1989999999999998E-2</v>
      </c>
      <c r="P42" s="4">
        <f t="shared" si="1"/>
        <v>17.3477</v>
      </c>
    </row>
    <row r="43" spans="1:16" x14ac:dyDescent="0.3">
      <c r="A43" s="13">
        <v>41</v>
      </c>
      <c r="B43" s="13">
        <v>3963.1909999999998</v>
      </c>
      <c r="C43" s="13">
        <v>99.75</v>
      </c>
      <c r="D43" s="13">
        <v>8.9596300000000006</v>
      </c>
      <c r="E43" s="13">
        <v>4.9259999999999998E-2</v>
      </c>
      <c r="F43" s="4">
        <f t="shared" si="0"/>
        <v>8.9103700000000003</v>
      </c>
      <c r="K43" s="13">
        <v>41</v>
      </c>
      <c r="L43" s="13">
        <v>3926.578</v>
      </c>
      <c r="M43" s="13">
        <v>98.83</v>
      </c>
      <c r="N43" s="13">
        <v>17.303560000000001</v>
      </c>
      <c r="O43" s="13">
        <v>7.1319999999999995E-2</v>
      </c>
      <c r="P43" s="4">
        <f t="shared" si="1"/>
        <v>17.232240000000001</v>
      </c>
    </row>
    <row r="44" spans="1:16" x14ac:dyDescent="0.3">
      <c r="A44" s="13">
        <v>42</v>
      </c>
      <c r="B44" s="13">
        <v>3969.5830000000001</v>
      </c>
      <c r="C44" s="13">
        <v>99.91</v>
      </c>
      <c r="D44" s="13">
        <v>9.4998500000000003</v>
      </c>
      <c r="E44" s="13">
        <v>7.2220000000000006E-2</v>
      </c>
      <c r="F44" s="4">
        <f t="shared" si="0"/>
        <v>9.4276300000000006</v>
      </c>
      <c r="K44" s="13">
        <v>42</v>
      </c>
      <c r="L44" s="13">
        <v>3935.79</v>
      </c>
      <c r="M44" s="13">
        <v>99.06</v>
      </c>
      <c r="N44" s="13">
        <v>17.382169999999999</v>
      </c>
      <c r="O44" s="13">
        <v>7.0239999999999997E-2</v>
      </c>
      <c r="P44" s="4">
        <f t="shared" si="1"/>
        <v>17.31193</v>
      </c>
    </row>
    <row r="45" spans="1:16" x14ac:dyDescent="0.3">
      <c r="A45" s="13">
        <v>43</v>
      </c>
      <c r="B45" s="13">
        <v>3769.7739999999999</v>
      </c>
      <c r="C45" s="13">
        <v>94.88</v>
      </c>
      <c r="D45" s="13">
        <v>8.2350399999999997</v>
      </c>
      <c r="E45" s="13">
        <v>6.9370000000000001E-2</v>
      </c>
      <c r="F45" s="4">
        <f t="shared" si="0"/>
        <v>8.1656700000000004</v>
      </c>
      <c r="K45" s="13">
        <v>43</v>
      </c>
      <c r="L45" s="13">
        <v>3970.0880000000002</v>
      </c>
      <c r="M45" s="13">
        <v>99.93</v>
      </c>
      <c r="N45" s="13">
        <v>17.42192</v>
      </c>
      <c r="O45" s="13">
        <v>8.3000000000000001E-4</v>
      </c>
      <c r="P45" s="4">
        <f t="shared" si="1"/>
        <v>17.42109</v>
      </c>
    </row>
    <row r="46" spans="1:16" x14ac:dyDescent="0.3">
      <c r="A46" s="13">
        <v>44</v>
      </c>
      <c r="B46" s="13">
        <v>3875.3020000000001</v>
      </c>
      <c r="C46" s="13">
        <v>97.54</v>
      </c>
      <c r="D46" s="13">
        <v>9.96706</v>
      </c>
      <c r="E46" s="13">
        <v>7.0559999999999998E-2</v>
      </c>
      <c r="F46" s="4">
        <f t="shared" si="0"/>
        <v>9.8964999999999996</v>
      </c>
      <c r="K46" s="13">
        <v>44</v>
      </c>
      <c r="L46" s="13">
        <v>3824.9920000000002</v>
      </c>
      <c r="M46" s="13">
        <v>96.27</v>
      </c>
      <c r="N46" s="13">
        <v>17.360600000000002</v>
      </c>
      <c r="O46" s="13">
        <v>7.2779999999999997E-2</v>
      </c>
      <c r="P46" s="4">
        <f t="shared" si="1"/>
        <v>17.28782</v>
      </c>
    </row>
    <row r="47" spans="1:16" x14ac:dyDescent="0.3">
      <c r="A47" s="13">
        <v>45</v>
      </c>
      <c r="B47" s="13">
        <v>3841.7449999999999</v>
      </c>
      <c r="C47" s="13">
        <v>96.7</v>
      </c>
      <c r="D47" s="13">
        <v>10.30972</v>
      </c>
      <c r="E47" s="13">
        <v>6.9639999999999994E-2</v>
      </c>
      <c r="F47" s="4">
        <f t="shared" si="0"/>
        <v>10.240080000000001</v>
      </c>
      <c r="K47" s="13">
        <v>45</v>
      </c>
      <c r="L47" s="13">
        <v>3894.9479999999999</v>
      </c>
      <c r="M47" s="13">
        <v>98.04</v>
      </c>
      <c r="N47" s="13">
        <v>17.370840000000001</v>
      </c>
      <c r="O47" s="13">
        <v>6.7309999999999995E-2</v>
      </c>
      <c r="P47" s="4">
        <f t="shared" si="1"/>
        <v>17.303530000000002</v>
      </c>
    </row>
    <row r="48" spans="1:16" x14ac:dyDescent="0.3">
      <c r="A48" s="13">
        <v>46</v>
      </c>
      <c r="B48" s="13">
        <v>3955.3389999999999</v>
      </c>
      <c r="C48" s="13">
        <v>99.56</v>
      </c>
      <c r="D48" s="13">
        <v>9.4030799999999992</v>
      </c>
      <c r="E48" s="13">
        <v>6.9279999999999994E-2</v>
      </c>
      <c r="F48" s="4">
        <f t="shared" si="0"/>
        <v>9.3338000000000001</v>
      </c>
      <c r="K48" s="13">
        <v>46</v>
      </c>
      <c r="L48" s="13">
        <v>3963.1909999999998</v>
      </c>
      <c r="M48" s="13">
        <v>99.75</v>
      </c>
      <c r="N48" s="13">
        <v>17.411190000000001</v>
      </c>
      <c r="O48" s="13">
        <v>1.07E-3</v>
      </c>
      <c r="P48" s="4">
        <f t="shared" si="1"/>
        <v>17.410120000000003</v>
      </c>
    </row>
    <row r="49" spans="1:16" x14ac:dyDescent="0.3">
      <c r="A49" s="13">
        <v>47</v>
      </c>
      <c r="B49" s="13">
        <v>3885.7420000000002</v>
      </c>
      <c r="C49" s="13">
        <v>97.8</v>
      </c>
      <c r="D49" s="13">
        <v>8.5377299999999998</v>
      </c>
      <c r="E49" s="13">
        <v>2.4140000000000002E-2</v>
      </c>
      <c r="F49" s="4">
        <f t="shared" si="0"/>
        <v>8.5135900000000007</v>
      </c>
      <c r="K49" s="13">
        <v>47</v>
      </c>
      <c r="L49" s="13">
        <v>3951.817</v>
      </c>
      <c r="M49" s="13">
        <v>99.47</v>
      </c>
      <c r="N49" s="13">
        <v>17.423459999999999</v>
      </c>
      <c r="O49" s="13">
        <v>7.4829999999999994E-2</v>
      </c>
      <c r="P49" s="4">
        <f t="shared" si="1"/>
        <v>17.34863</v>
      </c>
    </row>
    <row r="50" spans="1:16" x14ac:dyDescent="0.3">
      <c r="A50" s="13">
        <v>48</v>
      </c>
      <c r="B50" s="13">
        <v>3959.0549999999998</v>
      </c>
      <c r="C50" s="13">
        <v>99.65</v>
      </c>
      <c r="D50" s="13">
        <v>9.9657800000000005</v>
      </c>
      <c r="E50" s="13">
        <v>7.1279999999999996E-2</v>
      </c>
      <c r="F50" s="4">
        <f t="shared" si="0"/>
        <v>9.8945000000000007</v>
      </c>
      <c r="K50" s="13">
        <v>48</v>
      </c>
      <c r="L50" s="13">
        <v>3972.6729999999998</v>
      </c>
      <c r="M50" s="13">
        <v>99.99</v>
      </c>
      <c r="N50" s="13">
        <v>17.385940000000002</v>
      </c>
      <c r="O50" s="13">
        <v>1.5299999999999999E-3</v>
      </c>
      <c r="P50" s="4">
        <f t="shared" si="1"/>
        <v>17.384410000000003</v>
      </c>
    </row>
    <row r="51" spans="1:16" x14ac:dyDescent="0.3">
      <c r="A51" s="13">
        <v>49</v>
      </c>
      <c r="B51" s="13">
        <v>3967.8249999999998</v>
      </c>
      <c r="C51" s="13">
        <v>99.87</v>
      </c>
      <c r="D51" s="13">
        <v>9.8180499999999995</v>
      </c>
      <c r="E51" s="13">
        <v>7.1249999999999994E-2</v>
      </c>
      <c r="F51" s="4">
        <f t="shared" si="0"/>
        <v>9.7468000000000004</v>
      </c>
      <c r="K51" s="13">
        <v>49</v>
      </c>
      <c r="L51" s="13">
        <v>3899.3139999999999</v>
      </c>
      <c r="M51" s="13">
        <v>98.15</v>
      </c>
      <c r="N51" s="13">
        <v>17.178180000000001</v>
      </c>
      <c r="O51" s="13">
        <v>4.2220000000000001E-2</v>
      </c>
      <c r="P51" s="4">
        <f t="shared" si="1"/>
        <v>17.135960000000001</v>
      </c>
    </row>
    <row r="52" spans="1:16" x14ac:dyDescent="0.3">
      <c r="A52" s="13">
        <v>50</v>
      </c>
      <c r="B52" s="13">
        <v>3972.35</v>
      </c>
      <c r="C52" s="13">
        <v>99.98</v>
      </c>
      <c r="D52" s="13">
        <v>8.89696</v>
      </c>
      <c r="E52" s="13">
        <v>7.0559999999999998E-2</v>
      </c>
      <c r="F52" s="4">
        <f t="shared" si="0"/>
        <v>8.8263999999999996</v>
      </c>
      <c r="K52" s="13">
        <v>50</v>
      </c>
      <c r="L52" s="13">
        <v>3885.0949999999998</v>
      </c>
      <c r="M52" s="13">
        <v>97.79</v>
      </c>
      <c r="N52" s="13">
        <v>17.441800000000001</v>
      </c>
      <c r="O52" s="13">
        <v>1.7000000000000001E-4</v>
      </c>
      <c r="P52" s="4">
        <f t="shared" si="1"/>
        <v>17.44163</v>
      </c>
    </row>
    <row r="53" spans="1:16" x14ac:dyDescent="0.3">
      <c r="A53" s="13">
        <v>51</v>
      </c>
      <c r="B53" s="13">
        <v>3971.4630000000002</v>
      </c>
      <c r="C53" s="13">
        <v>99.96</v>
      </c>
      <c r="D53" s="13">
        <v>6.5687100000000003</v>
      </c>
      <c r="E53" s="13">
        <v>6.8400000000000002E-2</v>
      </c>
      <c r="F53" s="4">
        <f t="shared" si="0"/>
        <v>6.5003100000000007</v>
      </c>
      <c r="K53" s="13">
        <v>51</v>
      </c>
      <c r="L53" s="13">
        <v>3906.1010000000001</v>
      </c>
      <c r="M53" s="13">
        <v>98.32</v>
      </c>
      <c r="N53" s="13">
        <v>17.44482</v>
      </c>
      <c r="O53" s="13">
        <v>3.2000000000000003E-4</v>
      </c>
      <c r="P53" s="4">
        <f t="shared" si="1"/>
        <v>17.444500000000001</v>
      </c>
    </row>
    <row r="54" spans="1:16" x14ac:dyDescent="0.3">
      <c r="A54" s="13">
        <v>52</v>
      </c>
      <c r="B54" s="13">
        <v>3955.5450000000001</v>
      </c>
      <c r="C54" s="13">
        <v>99.56</v>
      </c>
      <c r="D54" s="13">
        <v>8.3776499999999992</v>
      </c>
      <c r="E54" s="13">
        <v>7.0910000000000001E-2</v>
      </c>
      <c r="F54" s="4">
        <f t="shared" si="0"/>
        <v>8.3067399999999996</v>
      </c>
      <c r="K54" s="13">
        <v>52</v>
      </c>
      <c r="L54" s="13">
        <v>3954.692</v>
      </c>
      <c r="M54" s="13">
        <v>99.54</v>
      </c>
      <c r="N54" s="13">
        <v>17.43167</v>
      </c>
      <c r="O54" s="13">
        <v>7.0309999999999997E-2</v>
      </c>
      <c r="P54" s="4">
        <f t="shared" si="1"/>
        <v>17.361360000000001</v>
      </c>
    </row>
    <row r="55" spans="1:16" x14ac:dyDescent="0.3">
      <c r="A55" s="13">
        <v>53</v>
      </c>
      <c r="B55" s="13">
        <v>3886.1590000000001</v>
      </c>
      <c r="C55" s="13">
        <v>97.81</v>
      </c>
      <c r="D55" s="13">
        <v>7.6540600000000003</v>
      </c>
      <c r="E55" s="13">
        <v>7.2349999999999998E-2</v>
      </c>
      <c r="F55" s="4">
        <f t="shared" si="0"/>
        <v>7.5817100000000002</v>
      </c>
      <c r="K55" s="13">
        <v>53</v>
      </c>
      <c r="L55" s="13">
        <v>3880.4720000000002</v>
      </c>
      <c r="M55" s="13">
        <v>97.67</v>
      </c>
      <c r="N55" s="13">
        <v>17.348949999999999</v>
      </c>
      <c r="O55" s="13">
        <v>6.9930000000000006E-2</v>
      </c>
      <c r="P55" s="4">
        <f t="shared" si="1"/>
        <v>17.279019999999999</v>
      </c>
    </row>
    <row r="56" spans="1:16" x14ac:dyDescent="0.3">
      <c r="A56" s="13">
        <v>54</v>
      </c>
      <c r="B56" s="13">
        <v>3795.0390000000002</v>
      </c>
      <c r="C56" s="13">
        <v>95.52</v>
      </c>
      <c r="D56" s="13">
        <v>10.087680000000001</v>
      </c>
      <c r="E56" s="13">
        <v>6.8849999999999995E-2</v>
      </c>
      <c r="F56" s="4">
        <f t="shared" si="0"/>
        <v>10.018830000000001</v>
      </c>
      <c r="K56" s="13">
        <v>54</v>
      </c>
      <c r="L56" s="13">
        <v>3828.2559999999999</v>
      </c>
      <c r="M56" s="13">
        <v>96.36</v>
      </c>
      <c r="N56" s="13">
        <v>17.429179999999999</v>
      </c>
      <c r="O56" s="13">
        <v>7.0919999999999997E-2</v>
      </c>
      <c r="P56" s="4">
        <f t="shared" si="1"/>
        <v>17.358259999999998</v>
      </c>
    </row>
    <row r="57" spans="1:16" x14ac:dyDescent="0.3">
      <c r="A57" s="13">
        <v>55</v>
      </c>
      <c r="B57" s="13">
        <v>3971.4630000000002</v>
      </c>
      <c r="C57" s="13">
        <v>99.96</v>
      </c>
      <c r="D57" s="13">
        <v>9.2257899999999999</v>
      </c>
      <c r="E57" s="13">
        <v>1.983E-2</v>
      </c>
      <c r="F57" s="4">
        <f t="shared" si="0"/>
        <v>9.2059599999999993</v>
      </c>
      <c r="K57" s="13">
        <v>55</v>
      </c>
      <c r="L57" s="13">
        <v>3897.0520000000001</v>
      </c>
      <c r="M57" s="13">
        <v>98.09</v>
      </c>
      <c r="N57" s="13">
        <v>17.436050000000002</v>
      </c>
      <c r="O57" s="13">
        <v>3.1E-4</v>
      </c>
      <c r="P57" s="4">
        <f t="shared" si="1"/>
        <v>17.435740000000003</v>
      </c>
    </row>
    <row r="58" spans="1:16" x14ac:dyDescent="0.3">
      <c r="A58" s="13">
        <v>56</v>
      </c>
      <c r="B58" s="13">
        <v>3953.8649999999998</v>
      </c>
      <c r="C58" s="13">
        <v>99.52</v>
      </c>
      <c r="D58" s="13">
        <v>7.05185</v>
      </c>
      <c r="E58" s="13">
        <v>7.4160000000000004E-2</v>
      </c>
      <c r="F58" s="4">
        <f t="shared" si="0"/>
        <v>6.9776899999999999</v>
      </c>
      <c r="K58" s="13">
        <v>56</v>
      </c>
      <c r="L58" s="13">
        <v>3862.0650000000001</v>
      </c>
      <c r="M58" s="13">
        <v>97.21</v>
      </c>
      <c r="N58" s="13">
        <v>17.441520000000001</v>
      </c>
      <c r="O58" s="13">
        <v>7.1440000000000003E-2</v>
      </c>
      <c r="P58" s="4">
        <f t="shared" si="1"/>
        <v>17.370080000000002</v>
      </c>
    </row>
    <row r="59" spans="1:16" x14ac:dyDescent="0.3">
      <c r="A59" s="13">
        <v>57</v>
      </c>
      <c r="B59" s="13">
        <v>3935.328</v>
      </c>
      <c r="C59" s="13">
        <v>99.05</v>
      </c>
      <c r="D59" s="13">
        <v>9.4849499999999995</v>
      </c>
      <c r="E59" s="13">
        <v>7.0999999999999994E-2</v>
      </c>
      <c r="F59" s="4">
        <f t="shared" si="0"/>
        <v>9.4139499999999998</v>
      </c>
      <c r="K59" s="13">
        <v>57</v>
      </c>
      <c r="L59" s="13">
        <v>3972.9960000000001</v>
      </c>
      <c r="M59" s="13">
        <v>100</v>
      </c>
      <c r="N59" s="13">
        <v>17.420719999999999</v>
      </c>
      <c r="O59" s="13">
        <v>4.0000000000000002E-4</v>
      </c>
      <c r="P59" s="4">
        <f t="shared" si="1"/>
        <v>17.42032</v>
      </c>
    </row>
    <row r="60" spans="1:16" x14ac:dyDescent="0.3">
      <c r="A60" s="13">
        <v>58</v>
      </c>
      <c r="B60" s="13">
        <v>3884.6080000000002</v>
      </c>
      <c r="C60" s="13">
        <v>97.77</v>
      </c>
      <c r="D60" s="13">
        <v>8.4011600000000008</v>
      </c>
      <c r="E60" s="13">
        <v>6.8360000000000004E-2</v>
      </c>
      <c r="F60" s="4">
        <f t="shared" si="0"/>
        <v>8.3328000000000007</v>
      </c>
      <c r="K60" s="13">
        <v>58</v>
      </c>
      <c r="L60" s="13">
        <v>3950.2660000000001</v>
      </c>
      <c r="M60" s="13">
        <v>99.43</v>
      </c>
      <c r="N60" s="13">
        <v>17.264050000000001</v>
      </c>
      <c r="O60" s="13">
        <v>7.1069999999999994E-2</v>
      </c>
      <c r="P60" s="4">
        <f t="shared" si="1"/>
        <v>17.192980000000002</v>
      </c>
    </row>
    <row r="61" spans="1:16" x14ac:dyDescent="0.3">
      <c r="A61" s="13">
        <v>59</v>
      </c>
      <c r="B61" s="13">
        <v>3972.35</v>
      </c>
      <c r="C61" s="13">
        <v>99.98</v>
      </c>
      <c r="D61" s="13">
        <v>10.230119999999999</v>
      </c>
      <c r="E61" s="13">
        <v>4.1419999999999998E-2</v>
      </c>
      <c r="F61" s="4">
        <f t="shared" si="0"/>
        <v>10.188699999999999</v>
      </c>
      <c r="K61" s="13">
        <v>59</v>
      </c>
      <c r="L61" s="13">
        <v>3940.96</v>
      </c>
      <c r="M61" s="13">
        <v>99.19</v>
      </c>
      <c r="N61" s="13">
        <v>17.44061</v>
      </c>
      <c r="O61" s="13">
        <v>1.0000000000000001E-5</v>
      </c>
      <c r="P61" s="4">
        <f t="shared" si="1"/>
        <v>17.4406</v>
      </c>
    </row>
    <row r="62" spans="1:16" x14ac:dyDescent="0.3">
      <c r="A62" s="13">
        <v>60</v>
      </c>
      <c r="B62" s="13">
        <v>3972.9960000000001</v>
      </c>
      <c r="C62" s="13">
        <v>100</v>
      </c>
      <c r="D62" s="13">
        <v>8.5824599999999993</v>
      </c>
      <c r="E62" s="13">
        <v>5.3510000000000002E-2</v>
      </c>
      <c r="F62" s="4">
        <f t="shared" si="0"/>
        <v>8.52895</v>
      </c>
      <c r="K62" s="13">
        <v>60</v>
      </c>
      <c r="L62" s="13">
        <v>3971.5219999999999</v>
      </c>
      <c r="M62" s="13">
        <v>99.96</v>
      </c>
      <c r="N62" s="13">
        <v>17.35623</v>
      </c>
      <c r="O62" s="13">
        <v>7.0650000000000004E-2</v>
      </c>
      <c r="P62" s="4">
        <f t="shared" si="1"/>
        <v>17.28558</v>
      </c>
    </row>
    <row r="63" spans="1:16" x14ac:dyDescent="0.3">
      <c r="A63" s="13">
        <v>61</v>
      </c>
      <c r="B63" s="13">
        <v>3970.4290000000001</v>
      </c>
      <c r="C63" s="13">
        <v>99.94</v>
      </c>
      <c r="D63" s="13">
        <v>7.9394499999999999</v>
      </c>
      <c r="E63" s="13">
        <v>6.6659999999999997E-2</v>
      </c>
      <c r="F63" s="4">
        <f t="shared" si="0"/>
        <v>7.8727900000000002</v>
      </c>
      <c r="K63" s="13">
        <v>61</v>
      </c>
      <c r="L63" s="13">
        <v>3871.8449999999998</v>
      </c>
      <c r="M63" s="13">
        <v>97.45</v>
      </c>
      <c r="N63" s="13">
        <v>17.400729999999999</v>
      </c>
      <c r="O63" s="13">
        <v>1.89E-3</v>
      </c>
      <c r="P63" s="4">
        <f t="shared" si="1"/>
        <v>17.39884</v>
      </c>
    </row>
    <row r="64" spans="1:16" x14ac:dyDescent="0.3">
      <c r="A64" s="13">
        <v>62</v>
      </c>
      <c r="B64" s="13">
        <v>3964.9169999999999</v>
      </c>
      <c r="C64" s="13">
        <v>99.8</v>
      </c>
      <c r="D64" s="13">
        <v>6.7435099999999997</v>
      </c>
      <c r="E64" s="13">
        <v>7.17E-2</v>
      </c>
      <c r="F64" s="4">
        <f t="shared" si="0"/>
        <v>6.6718099999999998</v>
      </c>
      <c r="K64" s="13">
        <v>62</v>
      </c>
      <c r="L64" s="13">
        <v>3941.6489999999999</v>
      </c>
      <c r="M64" s="13">
        <v>99.21</v>
      </c>
      <c r="N64" s="13">
        <v>17.414829999999998</v>
      </c>
      <c r="O64" s="13">
        <v>4.0899999999999999E-3</v>
      </c>
      <c r="P64" s="4">
        <f t="shared" si="1"/>
        <v>17.410739999999997</v>
      </c>
    </row>
    <row r="65" spans="1:16" x14ac:dyDescent="0.3">
      <c r="A65" s="13">
        <v>63</v>
      </c>
      <c r="B65" s="13">
        <v>3798.7460000000001</v>
      </c>
      <c r="C65" s="13">
        <v>95.61</v>
      </c>
      <c r="D65" s="13">
        <v>9.7840699999999998</v>
      </c>
      <c r="E65" s="13">
        <v>7.1220000000000006E-2</v>
      </c>
      <c r="F65" s="4">
        <f t="shared" si="0"/>
        <v>9.7128499999999995</v>
      </c>
      <c r="K65" s="13">
        <v>63</v>
      </c>
      <c r="L65" s="13">
        <v>3869.098</v>
      </c>
      <c r="M65" s="13">
        <v>97.38</v>
      </c>
      <c r="N65" s="13">
        <v>17.429410000000001</v>
      </c>
      <c r="O65" s="13">
        <v>6.9529999999999995E-2</v>
      </c>
      <c r="P65" s="4">
        <f t="shared" si="1"/>
        <v>17.35988</v>
      </c>
    </row>
    <row r="66" spans="1:16" x14ac:dyDescent="0.3">
      <c r="A66" s="13">
        <v>64</v>
      </c>
      <c r="B66" s="13">
        <v>3950.2660000000001</v>
      </c>
      <c r="C66" s="13">
        <v>99.43</v>
      </c>
      <c r="D66" s="13">
        <v>8.8301800000000004</v>
      </c>
      <c r="E66" s="13">
        <v>5.8619999999999998E-2</v>
      </c>
      <c r="F66" s="4">
        <f t="shared" si="0"/>
        <v>8.7715600000000009</v>
      </c>
      <c r="K66" s="13">
        <v>64</v>
      </c>
      <c r="L66" s="13">
        <v>3927.518</v>
      </c>
      <c r="M66" s="13">
        <v>98.85</v>
      </c>
      <c r="N66" s="13">
        <v>17.401800000000001</v>
      </c>
      <c r="O66" s="13">
        <v>7.3249999999999996E-2</v>
      </c>
      <c r="P66" s="4">
        <f t="shared" si="1"/>
        <v>17.32855</v>
      </c>
    </row>
    <row r="67" spans="1:16" x14ac:dyDescent="0.3">
      <c r="A67" s="13">
        <v>65</v>
      </c>
      <c r="B67" s="13">
        <v>3863.7660000000001</v>
      </c>
      <c r="C67" s="13">
        <v>97.25</v>
      </c>
      <c r="D67" s="13">
        <v>9.4339499999999994</v>
      </c>
      <c r="E67" s="13">
        <v>6.8709999999999993E-2</v>
      </c>
      <c r="F67" s="4">
        <f t="shared" si="0"/>
        <v>9.36524</v>
      </c>
      <c r="K67" s="13">
        <v>65</v>
      </c>
      <c r="L67" s="13">
        <v>3950.3359999999998</v>
      </c>
      <c r="M67" s="13">
        <v>99.43</v>
      </c>
      <c r="N67" s="13">
        <v>17.429569999999998</v>
      </c>
      <c r="O67" s="13">
        <v>7.016E-2</v>
      </c>
      <c r="P67" s="4">
        <f t="shared" si="1"/>
        <v>17.359409999999997</v>
      </c>
    </row>
    <row r="68" spans="1:16" x14ac:dyDescent="0.3">
      <c r="A68" s="13">
        <v>66</v>
      </c>
      <c r="B68" s="13">
        <v>3882.9140000000002</v>
      </c>
      <c r="C68" s="13">
        <v>97.73</v>
      </c>
      <c r="D68" s="13">
        <v>9.3320799999999995</v>
      </c>
      <c r="E68" s="13">
        <v>7.2109999999999994E-2</v>
      </c>
      <c r="F68" s="4">
        <f t="shared" ref="F68:F131" si="2">D68-E68</f>
        <v>9.2599699999999991</v>
      </c>
      <c r="K68" s="13">
        <v>66</v>
      </c>
      <c r="L68" s="13">
        <v>3972.35</v>
      </c>
      <c r="M68" s="13">
        <v>99.98</v>
      </c>
      <c r="N68" s="13">
        <v>17.410509999999999</v>
      </c>
      <c r="O68" s="13">
        <v>3.3E-4</v>
      </c>
      <c r="P68" s="4">
        <f t="shared" ref="P68:P131" si="3">N68-O68</f>
        <v>17.410179999999997</v>
      </c>
    </row>
    <row r="69" spans="1:16" x14ac:dyDescent="0.3">
      <c r="A69" s="13">
        <v>67</v>
      </c>
      <c r="B69" s="13">
        <v>3943.6790000000001</v>
      </c>
      <c r="C69" s="13">
        <v>99.26</v>
      </c>
      <c r="D69" s="13">
        <v>10.46224</v>
      </c>
      <c r="E69" s="13">
        <v>7.5929999999999997E-2</v>
      </c>
      <c r="F69" s="4">
        <f t="shared" si="2"/>
        <v>10.38631</v>
      </c>
      <c r="K69" s="13">
        <v>67</v>
      </c>
      <c r="L69" s="13">
        <v>3894.9479999999999</v>
      </c>
      <c r="M69" s="13">
        <v>98.04</v>
      </c>
      <c r="N69" s="13">
        <v>17.366700000000002</v>
      </c>
      <c r="O69" s="13">
        <v>7.1499999999999994E-2</v>
      </c>
      <c r="P69" s="4">
        <f t="shared" si="3"/>
        <v>17.295200000000001</v>
      </c>
    </row>
    <row r="70" spans="1:16" x14ac:dyDescent="0.3">
      <c r="A70" s="13">
        <v>68</v>
      </c>
      <c r="B70" s="13">
        <v>3962.2669999999998</v>
      </c>
      <c r="C70" s="13">
        <v>99.73</v>
      </c>
      <c r="D70" s="13">
        <v>8.6208299999999998</v>
      </c>
      <c r="E70" s="13">
        <v>7.1900000000000006E-2</v>
      </c>
      <c r="F70" s="4">
        <f t="shared" si="2"/>
        <v>8.5489300000000004</v>
      </c>
      <c r="K70" s="13">
        <v>68</v>
      </c>
      <c r="L70" s="13">
        <v>3966.5590000000002</v>
      </c>
      <c r="M70" s="13">
        <v>99.84</v>
      </c>
      <c r="N70" s="13">
        <v>17.287590000000002</v>
      </c>
      <c r="O70" s="13">
        <v>7.3529999999999998E-2</v>
      </c>
      <c r="P70" s="4">
        <f t="shared" si="3"/>
        <v>17.21406</v>
      </c>
    </row>
    <row r="71" spans="1:16" x14ac:dyDescent="0.3">
      <c r="A71" s="13">
        <v>69</v>
      </c>
      <c r="B71" s="13">
        <v>3956.47</v>
      </c>
      <c r="C71" s="13">
        <v>99.58</v>
      </c>
      <c r="D71" s="13">
        <v>8.1289999999999996</v>
      </c>
      <c r="E71" s="13">
        <v>6.9370000000000001E-2</v>
      </c>
      <c r="F71" s="4">
        <f t="shared" si="2"/>
        <v>8.0596300000000003</v>
      </c>
      <c r="K71" s="13">
        <v>69</v>
      </c>
      <c r="L71" s="13">
        <v>3959.7460000000001</v>
      </c>
      <c r="M71" s="13">
        <v>99.67</v>
      </c>
      <c r="N71" s="13">
        <v>17.42418</v>
      </c>
      <c r="O71" s="13">
        <v>8.9999999999999998E-4</v>
      </c>
      <c r="P71" s="4">
        <f t="shared" si="3"/>
        <v>17.423279999999998</v>
      </c>
    </row>
    <row r="72" spans="1:16" x14ac:dyDescent="0.3">
      <c r="A72" s="13">
        <v>70</v>
      </c>
      <c r="B72" s="13">
        <v>3914.518</v>
      </c>
      <c r="C72" s="13">
        <v>98.53</v>
      </c>
      <c r="D72" s="13">
        <v>9.7670600000000007</v>
      </c>
      <c r="E72" s="13">
        <v>7.1230000000000002E-2</v>
      </c>
      <c r="F72" s="4">
        <f t="shared" si="2"/>
        <v>9.6958300000000008</v>
      </c>
      <c r="K72" s="13">
        <v>70</v>
      </c>
      <c r="L72" s="13">
        <v>3963.4430000000002</v>
      </c>
      <c r="M72" s="13">
        <v>99.76</v>
      </c>
      <c r="N72" s="13">
        <v>17.432089999999999</v>
      </c>
      <c r="O72" s="13">
        <v>7.0290000000000005E-2</v>
      </c>
      <c r="P72" s="4">
        <f t="shared" si="3"/>
        <v>17.361799999999999</v>
      </c>
    </row>
    <row r="73" spans="1:16" x14ac:dyDescent="0.3">
      <c r="A73" s="13">
        <v>71</v>
      </c>
      <c r="B73" s="13">
        <v>3829.308</v>
      </c>
      <c r="C73" s="13">
        <v>96.38</v>
      </c>
      <c r="D73" s="13">
        <v>9.2506400000000006</v>
      </c>
      <c r="E73" s="13">
        <v>7.0029999999999995E-2</v>
      </c>
      <c r="F73" s="4">
        <f t="shared" si="2"/>
        <v>9.1806100000000015</v>
      </c>
      <c r="K73" s="13">
        <v>71</v>
      </c>
      <c r="L73" s="13">
        <v>3912.5259999999998</v>
      </c>
      <c r="M73" s="13">
        <v>98.48</v>
      </c>
      <c r="N73" s="13">
        <v>17.428429999999999</v>
      </c>
      <c r="O73" s="13">
        <v>7.2270000000000001E-2</v>
      </c>
      <c r="P73" s="4">
        <f t="shared" si="3"/>
        <v>17.356159999999999</v>
      </c>
    </row>
    <row r="74" spans="1:16" x14ac:dyDescent="0.3">
      <c r="A74" s="13">
        <v>72</v>
      </c>
      <c r="B74" s="13">
        <v>3925.9560000000001</v>
      </c>
      <c r="C74" s="13">
        <v>98.82</v>
      </c>
      <c r="D74" s="13">
        <v>9.4775299999999998</v>
      </c>
      <c r="E74" s="13">
        <v>6.7519999999999997E-2</v>
      </c>
      <c r="F74" s="4">
        <f t="shared" si="2"/>
        <v>9.4100099999999998</v>
      </c>
      <c r="K74" s="13">
        <v>72</v>
      </c>
      <c r="L74" s="13">
        <v>3884.7719999999999</v>
      </c>
      <c r="M74" s="13">
        <v>97.78</v>
      </c>
      <c r="N74" s="13">
        <v>17.415569999999999</v>
      </c>
      <c r="O74" s="13">
        <v>3.5999999999999999E-3</v>
      </c>
      <c r="P74" s="4">
        <f t="shared" si="3"/>
        <v>17.41197</v>
      </c>
    </row>
    <row r="75" spans="1:16" x14ac:dyDescent="0.3">
      <c r="A75" s="13">
        <v>73</v>
      </c>
      <c r="B75" s="13">
        <v>3865.9960000000001</v>
      </c>
      <c r="C75" s="13">
        <v>97.31</v>
      </c>
      <c r="D75" s="13">
        <v>7.4658600000000002</v>
      </c>
      <c r="E75" s="13">
        <v>7.5719999999999996E-2</v>
      </c>
      <c r="F75" s="4">
        <f t="shared" si="2"/>
        <v>7.3901400000000006</v>
      </c>
      <c r="K75" s="13">
        <v>73</v>
      </c>
      <c r="L75" s="13">
        <v>3792.0659999999998</v>
      </c>
      <c r="M75" s="13">
        <v>95.45</v>
      </c>
      <c r="N75" s="13">
        <v>17.424009999999999</v>
      </c>
      <c r="O75" s="13">
        <v>7.2080000000000005E-2</v>
      </c>
      <c r="P75" s="4">
        <f t="shared" si="3"/>
        <v>17.351929999999999</v>
      </c>
    </row>
    <row r="76" spans="1:16" x14ac:dyDescent="0.3">
      <c r="A76" s="13">
        <v>74</v>
      </c>
      <c r="B76" s="13">
        <v>3842.0430000000001</v>
      </c>
      <c r="C76" s="13">
        <v>96.7</v>
      </c>
      <c r="D76" s="13">
        <v>7.0762400000000003</v>
      </c>
      <c r="E76" s="13">
        <v>6.8769999999999998E-2</v>
      </c>
      <c r="F76" s="4">
        <f t="shared" si="2"/>
        <v>7.0074700000000005</v>
      </c>
      <c r="K76" s="13">
        <v>74</v>
      </c>
      <c r="L76" s="13">
        <v>3906.424</v>
      </c>
      <c r="M76" s="13">
        <v>98.32</v>
      </c>
      <c r="N76" s="13">
        <v>17.371459999999999</v>
      </c>
      <c r="O76" s="13">
        <v>5.6999999999999998E-4</v>
      </c>
      <c r="P76" s="4">
        <f t="shared" si="3"/>
        <v>17.370889999999999</v>
      </c>
    </row>
    <row r="77" spans="1:16" x14ac:dyDescent="0.3">
      <c r="A77" s="13">
        <v>75</v>
      </c>
      <c r="B77" s="13">
        <v>3970.4290000000001</v>
      </c>
      <c r="C77" s="13">
        <v>99.94</v>
      </c>
      <c r="D77" s="13">
        <v>10.075670000000001</v>
      </c>
      <c r="E77" s="13">
        <v>1.9730000000000001E-2</v>
      </c>
      <c r="F77" s="4">
        <f t="shared" si="2"/>
        <v>10.055940000000001</v>
      </c>
      <c r="K77" s="13">
        <v>75</v>
      </c>
      <c r="L77" s="13">
        <v>3935.4589999999998</v>
      </c>
      <c r="M77" s="13">
        <v>99.05</v>
      </c>
      <c r="N77" s="13">
        <v>17.42398</v>
      </c>
      <c r="O77" s="13">
        <v>7.1800000000000003E-2</v>
      </c>
      <c r="P77" s="4">
        <f t="shared" si="3"/>
        <v>17.352180000000001</v>
      </c>
    </row>
    <row r="78" spans="1:16" x14ac:dyDescent="0.3">
      <c r="A78" s="13">
        <v>76</v>
      </c>
      <c r="B78" s="13">
        <v>3833.989</v>
      </c>
      <c r="C78" s="13">
        <v>96.5</v>
      </c>
      <c r="D78" s="13">
        <v>9.5998400000000004</v>
      </c>
      <c r="E78" s="13">
        <v>7.1779999999999997E-2</v>
      </c>
      <c r="F78" s="4">
        <f t="shared" si="2"/>
        <v>9.52806</v>
      </c>
      <c r="K78" s="13">
        <v>76</v>
      </c>
      <c r="L78" s="13">
        <v>3968.7950000000001</v>
      </c>
      <c r="M78" s="13">
        <v>99.89</v>
      </c>
      <c r="N78" s="13">
        <v>17.34496</v>
      </c>
      <c r="O78" s="13">
        <v>1.7000000000000001E-4</v>
      </c>
      <c r="P78" s="4">
        <f t="shared" si="3"/>
        <v>17.34479</v>
      </c>
    </row>
    <row r="79" spans="1:16" x14ac:dyDescent="0.3">
      <c r="A79" s="13">
        <v>77</v>
      </c>
      <c r="B79" s="13">
        <v>3967.1790000000001</v>
      </c>
      <c r="C79" s="13">
        <v>99.85</v>
      </c>
      <c r="D79" s="13">
        <v>7.2205899999999996</v>
      </c>
      <c r="E79" s="13">
        <v>4.1459999999999997E-2</v>
      </c>
      <c r="F79" s="4">
        <f t="shared" si="2"/>
        <v>7.1791299999999998</v>
      </c>
      <c r="K79" s="13">
        <v>77</v>
      </c>
      <c r="L79" s="13">
        <v>3821.0230000000001</v>
      </c>
      <c r="M79" s="13">
        <v>96.17</v>
      </c>
      <c r="N79" s="13">
        <v>17.417449999999999</v>
      </c>
      <c r="O79" s="13">
        <v>7.0959999999999995E-2</v>
      </c>
      <c r="P79" s="4">
        <f t="shared" si="3"/>
        <v>17.346489999999999</v>
      </c>
    </row>
    <row r="80" spans="1:16" x14ac:dyDescent="0.3">
      <c r="A80" s="13">
        <v>78</v>
      </c>
      <c r="B80" s="13">
        <v>3964.2710000000002</v>
      </c>
      <c r="C80" s="13">
        <v>99.78</v>
      </c>
      <c r="D80" s="13">
        <v>8.5874500000000005</v>
      </c>
      <c r="E80" s="13">
        <v>4.7559999999999998E-2</v>
      </c>
      <c r="F80" s="4">
        <f t="shared" si="2"/>
        <v>8.5398899999999998</v>
      </c>
      <c r="K80" s="13">
        <v>78</v>
      </c>
      <c r="L80" s="13">
        <v>3941.2359999999999</v>
      </c>
      <c r="M80" s="13">
        <v>99.2</v>
      </c>
      <c r="N80" s="13">
        <v>17.42802</v>
      </c>
      <c r="O80" s="13">
        <v>7.0639999999999994E-2</v>
      </c>
      <c r="P80" s="4">
        <f t="shared" si="3"/>
        <v>17.357379999999999</v>
      </c>
    </row>
    <row r="81" spans="1:16" x14ac:dyDescent="0.3">
      <c r="A81" s="13">
        <v>79</v>
      </c>
      <c r="B81" s="13">
        <v>3970.7339999999999</v>
      </c>
      <c r="C81" s="13">
        <v>99.94</v>
      </c>
      <c r="D81" s="13">
        <v>7.3261599999999998</v>
      </c>
      <c r="E81" s="13">
        <v>7.077E-2</v>
      </c>
      <c r="F81" s="4">
        <f t="shared" si="2"/>
        <v>7.2553900000000002</v>
      </c>
      <c r="K81" s="13">
        <v>79</v>
      </c>
      <c r="L81" s="13">
        <v>3919.9969999999998</v>
      </c>
      <c r="M81" s="13">
        <v>98.67</v>
      </c>
      <c r="N81" s="13">
        <v>17.40354</v>
      </c>
      <c r="O81" s="13">
        <v>7.7999999999999999E-4</v>
      </c>
      <c r="P81" s="4">
        <f t="shared" si="3"/>
        <v>17.402760000000001</v>
      </c>
    </row>
    <row r="82" spans="1:16" x14ac:dyDescent="0.3">
      <c r="A82" s="13">
        <v>80</v>
      </c>
      <c r="B82" s="13">
        <v>3957.1610000000001</v>
      </c>
      <c r="C82" s="13">
        <v>99.6</v>
      </c>
      <c r="D82" s="13">
        <v>7.7152200000000004</v>
      </c>
      <c r="E82" s="13">
        <v>7.0849999999999996E-2</v>
      </c>
      <c r="F82" s="4">
        <f t="shared" si="2"/>
        <v>7.6443700000000003</v>
      </c>
      <c r="K82" s="13">
        <v>80</v>
      </c>
      <c r="L82" s="13">
        <v>3949.7280000000001</v>
      </c>
      <c r="M82" s="13">
        <v>99.41</v>
      </c>
      <c r="N82" s="13">
        <v>17.401979999999998</v>
      </c>
      <c r="O82" s="13">
        <v>1E-4</v>
      </c>
      <c r="P82" s="4">
        <f t="shared" si="3"/>
        <v>17.401879999999998</v>
      </c>
    </row>
    <row r="83" spans="1:16" x14ac:dyDescent="0.3">
      <c r="A83" s="13">
        <v>81</v>
      </c>
      <c r="B83" s="13">
        <v>3972.6729999999998</v>
      </c>
      <c r="C83" s="13">
        <v>99.99</v>
      </c>
      <c r="D83" s="13">
        <v>6.3929099999999996</v>
      </c>
      <c r="E83" s="13">
        <v>6.9900000000000004E-2</v>
      </c>
      <c r="F83" s="4">
        <f t="shared" si="2"/>
        <v>6.32301</v>
      </c>
      <c r="K83" s="13">
        <v>81</v>
      </c>
      <c r="L83" s="13">
        <v>3896.098</v>
      </c>
      <c r="M83" s="13">
        <v>98.06</v>
      </c>
      <c r="N83" s="13">
        <v>17.44556</v>
      </c>
      <c r="O83" s="13">
        <v>7.1929999999999994E-2</v>
      </c>
      <c r="P83" s="4">
        <f t="shared" si="3"/>
        <v>17.373630000000002</v>
      </c>
    </row>
    <row r="84" spans="1:16" x14ac:dyDescent="0.3">
      <c r="A84" s="13">
        <v>82</v>
      </c>
      <c r="B84" s="13">
        <v>3957.1610000000001</v>
      </c>
      <c r="C84" s="13">
        <v>99.6</v>
      </c>
      <c r="D84" s="13">
        <v>9.8941599999999994</v>
      </c>
      <c r="E84" s="13">
        <v>2.1149999999999999E-2</v>
      </c>
      <c r="F84" s="4">
        <f t="shared" si="2"/>
        <v>9.873009999999999</v>
      </c>
      <c r="K84" s="13">
        <v>82</v>
      </c>
      <c r="L84" s="13">
        <v>3870.6489999999999</v>
      </c>
      <c r="M84" s="13">
        <v>97.42</v>
      </c>
      <c r="N84" s="13">
        <v>17.414300000000001</v>
      </c>
      <c r="O84" s="13">
        <v>7.2590000000000002E-2</v>
      </c>
      <c r="P84" s="4">
        <f t="shared" si="3"/>
        <v>17.341709999999999</v>
      </c>
    </row>
    <row r="85" spans="1:16" x14ac:dyDescent="0.3">
      <c r="A85" s="13">
        <v>83</v>
      </c>
      <c r="B85" s="13">
        <v>3962.9780000000001</v>
      </c>
      <c r="C85" s="13">
        <v>99.75</v>
      </c>
      <c r="D85" s="13">
        <v>10.285270000000001</v>
      </c>
      <c r="E85" s="13">
        <v>1.0200000000000001E-3</v>
      </c>
      <c r="F85" s="4">
        <f t="shared" si="2"/>
        <v>10.28425</v>
      </c>
      <c r="K85" s="13">
        <v>83</v>
      </c>
      <c r="L85" s="13">
        <v>3907.3560000000002</v>
      </c>
      <c r="M85" s="13">
        <v>98.35</v>
      </c>
      <c r="N85" s="13">
        <v>17.425519999999999</v>
      </c>
      <c r="O85" s="13">
        <v>7.177E-2</v>
      </c>
      <c r="P85" s="4">
        <f t="shared" si="3"/>
        <v>17.353749999999998</v>
      </c>
    </row>
    <row r="86" spans="1:16" x14ac:dyDescent="0.3">
      <c r="A86" s="13">
        <v>84</v>
      </c>
      <c r="B86" s="13">
        <v>3924.933</v>
      </c>
      <c r="C86" s="13">
        <v>98.79</v>
      </c>
      <c r="D86" s="13">
        <v>4.6928400000000003</v>
      </c>
      <c r="E86" s="13">
        <v>6.7919999999999994E-2</v>
      </c>
      <c r="F86" s="4">
        <f t="shared" si="2"/>
        <v>4.6249200000000004</v>
      </c>
      <c r="K86" s="13">
        <v>84</v>
      </c>
      <c r="L86" s="13">
        <v>3965.24</v>
      </c>
      <c r="M86" s="13">
        <v>99.8</v>
      </c>
      <c r="N86" s="13">
        <v>17.23705</v>
      </c>
      <c r="O86" s="13">
        <v>3.4840000000000003E-2</v>
      </c>
      <c r="P86" s="4">
        <f t="shared" si="3"/>
        <v>17.202210000000001</v>
      </c>
    </row>
    <row r="87" spans="1:16" x14ac:dyDescent="0.3">
      <c r="A87" s="13">
        <v>85</v>
      </c>
      <c r="B87" s="13">
        <v>3821.5520000000001</v>
      </c>
      <c r="C87" s="13">
        <v>96.19</v>
      </c>
      <c r="D87" s="13">
        <v>5.6701199999999998</v>
      </c>
      <c r="E87" s="13">
        <v>7.2160000000000002E-2</v>
      </c>
      <c r="F87" s="4">
        <f t="shared" si="2"/>
        <v>5.5979599999999996</v>
      </c>
      <c r="K87" s="13">
        <v>85</v>
      </c>
      <c r="L87" s="13">
        <v>3916.145</v>
      </c>
      <c r="M87" s="13">
        <v>98.57</v>
      </c>
      <c r="N87" s="13">
        <v>17.4346</v>
      </c>
      <c r="O87" s="13">
        <v>6.8080000000000002E-2</v>
      </c>
      <c r="P87" s="4">
        <f t="shared" si="3"/>
        <v>17.366520000000001</v>
      </c>
    </row>
    <row r="88" spans="1:16" x14ac:dyDescent="0.3">
      <c r="A88" s="13">
        <v>86</v>
      </c>
      <c r="B88" s="13">
        <v>3959.0549999999998</v>
      </c>
      <c r="C88" s="13">
        <v>99.65</v>
      </c>
      <c r="D88" s="13">
        <v>5.1146900000000004</v>
      </c>
      <c r="E88" s="13">
        <v>6.8529999999999994E-2</v>
      </c>
      <c r="F88" s="4">
        <f t="shared" si="2"/>
        <v>5.0461600000000004</v>
      </c>
      <c r="K88" s="13">
        <v>86</v>
      </c>
      <c r="L88" s="13">
        <v>3946.13</v>
      </c>
      <c r="M88" s="13">
        <v>99.32</v>
      </c>
      <c r="N88" s="13">
        <v>17.386679999999998</v>
      </c>
      <c r="O88" s="13">
        <v>7.3389999999999997E-2</v>
      </c>
      <c r="P88" s="4">
        <f t="shared" si="3"/>
        <v>17.313289999999999</v>
      </c>
    </row>
    <row r="89" spans="1:16" x14ac:dyDescent="0.3">
      <c r="A89" s="13">
        <v>87</v>
      </c>
      <c r="B89" s="13">
        <v>3886.5079999999998</v>
      </c>
      <c r="C89" s="13">
        <v>97.82</v>
      </c>
      <c r="D89" s="13">
        <v>10.43355</v>
      </c>
      <c r="E89" s="13">
        <v>7.3179999999999995E-2</v>
      </c>
      <c r="F89" s="4">
        <f t="shared" si="2"/>
        <v>10.36037</v>
      </c>
      <c r="K89" s="13">
        <v>87</v>
      </c>
      <c r="L89" s="13">
        <v>3956.6309999999999</v>
      </c>
      <c r="M89" s="13">
        <v>99.59</v>
      </c>
      <c r="N89" s="13">
        <v>17.304130000000001</v>
      </c>
      <c r="O89" s="13">
        <v>6.9000000000000006E-2</v>
      </c>
      <c r="P89" s="4">
        <f t="shared" si="3"/>
        <v>17.235130000000002</v>
      </c>
    </row>
    <row r="90" spans="1:16" x14ac:dyDescent="0.3">
      <c r="A90" s="13">
        <v>88</v>
      </c>
      <c r="B90" s="13">
        <v>3819.9839999999999</v>
      </c>
      <c r="C90" s="13">
        <v>96.15</v>
      </c>
      <c r="D90" s="13">
        <v>9.6589799999999997</v>
      </c>
      <c r="E90" s="13">
        <v>7.0900000000000005E-2</v>
      </c>
      <c r="F90" s="4">
        <f t="shared" si="2"/>
        <v>9.5880799999999997</v>
      </c>
      <c r="K90" s="13">
        <v>88</v>
      </c>
      <c r="L90" s="13">
        <v>3967.8440000000001</v>
      </c>
      <c r="M90" s="13">
        <v>99.87</v>
      </c>
      <c r="N90" s="13">
        <v>17.44107</v>
      </c>
      <c r="O90" s="13">
        <v>1.0000000000000001E-5</v>
      </c>
      <c r="P90" s="4">
        <f t="shared" si="3"/>
        <v>17.44106</v>
      </c>
    </row>
    <row r="91" spans="1:16" x14ac:dyDescent="0.3">
      <c r="A91" s="13">
        <v>89</v>
      </c>
      <c r="B91" s="13">
        <v>3952.6370000000002</v>
      </c>
      <c r="C91" s="13">
        <v>99.49</v>
      </c>
      <c r="D91" s="13">
        <v>9.8095499999999998</v>
      </c>
      <c r="E91" s="13">
        <v>3.669E-2</v>
      </c>
      <c r="F91" s="4">
        <f t="shared" si="2"/>
        <v>9.7728599999999997</v>
      </c>
      <c r="K91" s="13">
        <v>89</v>
      </c>
      <c r="L91" s="13">
        <v>3961.0390000000002</v>
      </c>
      <c r="M91" s="13">
        <v>99.7</v>
      </c>
      <c r="N91" s="13">
        <v>17.435659999999999</v>
      </c>
      <c r="O91" s="13">
        <v>1.6000000000000001E-4</v>
      </c>
      <c r="P91" s="4">
        <f t="shared" si="3"/>
        <v>17.435499999999998</v>
      </c>
    </row>
    <row r="92" spans="1:16" x14ac:dyDescent="0.3">
      <c r="A92" s="13">
        <v>90</v>
      </c>
      <c r="B92" s="13">
        <v>3902.703</v>
      </c>
      <c r="C92" s="13">
        <v>98.23</v>
      </c>
      <c r="D92" s="13">
        <v>10.382</v>
      </c>
      <c r="E92" s="13">
        <v>7.1139999999999995E-2</v>
      </c>
      <c r="F92" s="4">
        <f t="shared" si="2"/>
        <v>10.31086</v>
      </c>
      <c r="K92" s="13">
        <v>90</v>
      </c>
      <c r="L92" s="13">
        <v>3972.1689999999999</v>
      </c>
      <c r="M92" s="13">
        <v>99.98</v>
      </c>
      <c r="N92" s="13">
        <v>17.40578</v>
      </c>
      <c r="O92" s="13">
        <v>7.528E-2</v>
      </c>
      <c r="P92" s="4">
        <f t="shared" si="3"/>
        <v>17.330500000000001</v>
      </c>
    </row>
    <row r="93" spans="1:16" x14ac:dyDescent="0.3">
      <c r="A93" s="13">
        <v>91</v>
      </c>
      <c r="B93" s="13">
        <v>3908.6860000000001</v>
      </c>
      <c r="C93" s="13">
        <v>98.38</v>
      </c>
      <c r="D93" s="13">
        <v>9.9146699999999992</v>
      </c>
      <c r="E93" s="13">
        <v>7.0940000000000003E-2</v>
      </c>
      <c r="F93" s="4">
        <f t="shared" si="2"/>
        <v>9.843729999999999</v>
      </c>
      <c r="K93" s="13">
        <v>91</v>
      </c>
      <c r="L93" s="13">
        <v>3939.4090000000001</v>
      </c>
      <c r="M93" s="13">
        <v>99.15</v>
      </c>
      <c r="N93" s="13">
        <v>17.400179999999999</v>
      </c>
      <c r="O93" s="13">
        <v>7.1040000000000006E-2</v>
      </c>
      <c r="P93" s="4">
        <f t="shared" si="3"/>
        <v>17.329139999999999</v>
      </c>
    </row>
    <row r="94" spans="1:16" x14ac:dyDescent="0.3">
      <c r="A94" s="13">
        <v>92</v>
      </c>
      <c r="B94" s="13">
        <v>3887.8229999999999</v>
      </c>
      <c r="C94" s="13">
        <v>97.86</v>
      </c>
      <c r="D94" s="13">
        <v>9.2592800000000004</v>
      </c>
      <c r="E94" s="13">
        <v>7.2580000000000006E-2</v>
      </c>
      <c r="F94" s="4">
        <f t="shared" si="2"/>
        <v>9.1867000000000001</v>
      </c>
      <c r="K94" s="13">
        <v>92</v>
      </c>
      <c r="L94" s="13">
        <v>3964.9169999999999</v>
      </c>
      <c r="M94" s="13">
        <v>99.8</v>
      </c>
      <c r="N94" s="13">
        <v>17.27384</v>
      </c>
      <c r="O94" s="13">
        <v>4.0699999999999998E-3</v>
      </c>
      <c r="P94" s="4">
        <f t="shared" si="3"/>
        <v>17.269770000000001</v>
      </c>
    </row>
    <row r="95" spans="1:16" x14ac:dyDescent="0.3">
      <c r="A95" s="13">
        <v>93</v>
      </c>
      <c r="B95" s="13">
        <v>3844.4969999999998</v>
      </c>
      <c r="C95" s="13">
        <v>96.77</v>
      </c>
      <c r="D95" s="13">
        <v>7.6918600000000001</v>
      </c>
      <c r="E95" s="13">
        <v>7.1199999999999999E-2</v>
      </c>
      <c r="F95" s="4">
        <f t="shared" si="2"/>
        <v>7.62066</v>
      </c>
      <c r="K95" s="13">
        <v>93</v>
      </c>
      <c r="L95" s="13">
        <v>3921.3139999999999</v>
      </c>
      <c r="M95" s="13">
        <v>98.7</v>
      </c>
      <c r="N95" s="13">
        <v>17.435359999999999</v>
      </c>
      <c r="O95" s="13">
        <v>6.8830000000000002E-2</v>
      </c>
      <c r="P95" s="4">
        <f t="shared" si="3"/>
        <v>17.366530000000001</v>
      </c>
    </row>
    <row r="96" spans="1:16" x14ac:dyDescent="0.3">
      <c r="A96" s="13">
        <v>94</v>
      </c>
      <c r="B96" s="13">
        <v>3846.3510000000001</v>
      </c>
      <c r="C96" s="13">
        <v>96.81</v>
      </c>
      <c r="D96" s="13">
        <v>7.8365499999999999</v>
      </c>
      <c r="E96" s="13">
        <v>6.9320000000000007E-2</v>
      </c>
      <c r="F96" s="4">
        <f t="shared" si="2"/>
        <v>7.7672299999999996</v>
      </c>
      <c r="K96" s="13">
        <v>94</v>
      </c>
      <c r="L96" s="13">
        <v>3873.6030000000001</v>
      </c>
      <c r="M96" s="13">
        <v>97.5</v>
      </c>
      <c r="N96" s="13">
        <v>17.423870000000001</v>
      </c>
      <c r="O96" s="13">
        <v>6.9830000000000003E-2</v>
      </c>
      <c r="P96" s="4">
        <f t="shared" si="3"/>
        <v>17.354040000000001</v>
      </c>
    </row>
    <row r="97" spans="1:16" x14ac:dyDescent="0.3">
      <c r="A97" s="13">
        <v>95</v>
      </c>
      <c r="B97" s="13">
        <v>3902.9859999999999</v>
      </c>
      <c r="C97" s="13">
        <v>98.24</v>
      </c>
      <c r="D97" s="13">
        <v>10.438040000000001</v>
      </c>
      <c r="E97" s="13">
        <v>7.041E-2</v>
      </c>
      <c r="F97" s="4">
        <f t="shared" si="2"/>
        <v>10.36763</v>
      </c>
      <c r="K97" s="13">
        <v>95</v>
      </c>
      <c r="L97" s="13">
        <v>3934.239</v>
      </c>
      <c r="M97" s="13">
        <v>99.02</v>
      </c>
      <c r="N97" s="13">
        <v>17.442959999999999</v>
      </c>
      <c r="O97" s="13">
        <v>6.8820000000000006E-2</v>
      </c>
      <c r="P97" s="4">
        <f t="shared" si="3"/>
        <v>17.374140000000001</v>
      </c>
    </row>
    <row r="98" spans="1:16" x14ac:dyDescent="0.3">
      <c r="A98" s="13">
        <v>96</v>
      </c>
      <c r="B98" s="13">
        <v>3899.6010000000001</v>
      </c>
      <c r="C98" s="13">
        <v>98.15</v>
      </c>
      <c r="D98" s="13">
        <v>6.1803299999999997</v>
      </c>
      <c r="E98" s="13">
        <v>6.9370000000000001E-2</v>
      </c>
      <c r="F98" s="4">
        <f t="shared" si="2"/>
        <v>6.1109599999999995</v>
      </c>
      <c r="K98" s="13">
        <v>96</v>
      </c>
      <c r="L98" s="13">
        <v>3832.1930000000002</v>
      </c>
      <c r="M98" s="13">
        <v>96.46</v>
      </c>
      <c r="N98" s="13">
        <v>17.44042</v>
      </c>
      <c r="O98" s="13">
        <v>6.9709999999999994E-2</v>
      </c>
      <c r="P98" s="4">
        <f t="shared" si="3"/>
        <v>17.370709999999999</v>
      </c>
    </row>
    <row r="99" spans="1:16" x14ac:dyDescent="0.3">
      <c r="A99" s="13">
        <v>97</v>
      </c>
      <c r="B99" s="13">
        <v>3970.9459999999999</v>
      </c>
      <c r="C99" s="13">
        <v>99.95</v>
      </c>
      <c r="D99" s="13">
        <v>7.98245</v>
      </c>
      <c r="E99" s="13">
        <v>7.5109999999999996E-2</v>
      </c>
      <c r="F99" s="4">
        <f t="shared" si="2"/>
        <v>7.9073400000000005</v>
      </c>
      <c r="K99" s="13">
        <v>97</v>
      </c>
      <c r="L99" s="13">
        <v>3940.125</v>
      </c>
      <c r="M99" s="13">
        <v>99.17</v>
      </c>
      <c r="N99" s="13">
        <v>17.36281</v>
      </c>
      <c r="O99" s="13">
        <v>6.9610000000000005E-2</v>
      </c>
      <c r="P99" s="4">
        <f t="shared" si="3"/>
        <v>17.293199999999999</v>
      </c>
    </row>
    <row r="100" spans="1:16" x14ac:dyDescent="0.3">
      <c r="A100" s="13">
        <v>98</v>
      </c>
      <c r="B100" s="13">
        <v>3947.681</v>
      </c>
      <c r="C100" s="13">
        <v>99.36</v>
      </c>
      <c r="D100" s="13">
        <v>6.9511799999999999</v>
      </c>
      <c r="E100" s="13">
        <v>7.6920000000000002E-2</v>
      </c>
      <c r="F100" s="4">
        <f t="shared" si="2"/>
        <v>6.8742599999999996</v>
      </c>
      <c r="K100" s="13">
        <v>98</v>
      </c>
      <c r="L100" s="13">
        <v>3961.64</v>
      </c>
      <c r="M100" s="13">
        <v>99.71</v>
      </c>
      <c r="N100" s="13">
        <v>17.42934</v>
      </c>
      <c r="O100" s="13">
        <v>7.0559999999999998E-2</v>
      </c>
      <c r="P100" s="4">
        <f t="shared" si="3"/>
        <v>17.358779999999999</v>
      </c>
    </row>
    <row r="101" spans="1:16" x14ac:dyDescent="0.3">
      <c r="A101" s="13">
        <v>99</v>
      </c>
      <c r="B101" s="13">
        <v>3949.0819999999999</v>
      </c>
      <c r="C101" s="13">
        <v>99.4</v>
      </c>
      <c r="D101" s="13">
        <v>9.5432600000000001</v>
      </c>
      <c r="E101" s="13">
        <v>7.5270000000000004E-2</v>
      </c>
      <c r="F101" s="4">
        <f t="shared" si="2"/>
        <v>9.4679900000000004</v>
      </c>
      <c r="K101" s="13">
        <v>99</v>
      </c>
      <c r="L101" s="13">
        <v>3970.4110000000001</v>
      </c>
      <c r="M101" s="13">
        <v>99.93</v>
      </c>
      <c r="N101" s="13">
        <v>17.44387</v>
      </c>
      <c r="O101" s="13">
        <v>1.0000000000000001E-5</v>
      </c>
      <c r="P101" s="4">
        <f t="shared" si="3"/>
        <v>17.443860000000001</v>
      </c>
    </row>
    <row r="102" spans="1:16" x14ac:dyDescent="0.3">
      <c r="A102" s="13">
        <v>100</v>
      </c>
      <c r="B102" s="13">
        <v>3959.0549999999998</v>
      </c>
      <c r="C102" s="13">
        <v>99.65</v>
      </c>
      <c r="D102" s="13">
        <v>9.7022499999999994</v>
      </c>
      <c r="E102" s="13">
        <v>5.0909999999999997E-2</v>
      </c>
      <c r="F102" s="4">
        <f t="shared" si="2"/>
        <v>9.6513399999999994</v>
      </c>
      <c r="K102" s="13">
        <v>100</v>
      </c>
      <c r="L102" s="13">
        <v>3959.2170000000001</v>
      </c>
      <c r="M102" s="13">
        <v>99.65</v>
      </c>
      <c r="N102" s="13">
        <v>17.42304</v>
      </c>
      <c r="O102" s="13">
        <v>7.0959999999999995E-2</v>
      </c>
      <c r="P102" s="4">
        <f t="shared" si="3"/>
        <v>17.352080000000001</v>
      </c>
    </row>
    <row r="103" spans="1:16" x14ac:dyDescent="0.3">
      <c r="A103" s="13">
        <v>101</v>
      </c>
      <c r="B103" s="13">
        <v>3921.8310000000001</v>
      </c>
      <c r="C103" s="13">
        <v>98.71</v>
      </c>
      <c r="D103" s="13">
        <v>10.25206</v>
      </c>
      <c r="E103" s="13">
        <v>6.8570000000000006E-2</v>
      </c>
      <c r="F103" s="4">
        <f t="shared" si="2"/>
        <v>10.183490000000001</v>
      </c>
      <c r="K103" s="13">
        <v>101</v>
      </c>
      <c r="L103" s="13">
        <v>3960.509</v>
      </c>
      <c r="M103" s="13">
        <v>99.69</v>
      </c>
      <c r="N103" s="13">
        <v>17.388539999999999</v>
      </c>
      <c r="O103" s="13">
        <v>6.7299999999999999E-2</v>
      </c>
      <c r="P103" s="4">
        <f t="shared" si="3"/>
        <v>17.32124</v>
      </c>
    </row>
    <row r="104" spans="1:16" x14ac:dyDescent="0.3">
      <c r="A104" s="13">
        <v>102</v>
      </c>
      <c r="B104" s="13">
        <v>3966.21</v>
      </c>
      <c r="C104" s="13">
        <v>99.83</v>
      </c>
      <c r="D104" s="13">
        <v>10.33916</v>
      </c>
      <c r="E104" s="13">
        <v>2.07E-2</v>
      </c>
      <c r="F104" s="4">
        <f t="shared" si="2"/>
        <v>10.31846</v>
      </c>
      <c r="K104" s="13">
        <v>102</v>
      </c>
      <c r="L104" s="13">
        <v>3965.9119999999998</v>
      </c>
      <c r="M104" s="13">
        <v>99.82</v>
      </c>
      <c r="N104" s="13">
        <v>17.429120000000001</v>
      </c>
      <c r="O104" s="13">
        <v>7.424E-2</v>
      </c>
      <c r="P104" s="4">
        <f t="shared" si="3"/>
        <v>17.354880000000001</v>
      </c>
    </row>
    <row r="105" spans="1:16" x14ac:dyDescent="0.3">
      <c r="A105" s="13">
        <v>103</v>
      </c>
      <c r="B105" s="13">
        <v>3968.8780000000002</v>
      </c>
      <c r="C105" s="13">
        <v>99.9</v>
      </c>
      <c r="D105" s="13">
        <v>10.515739999999999</v>
      </c>
      <c r="E105" s="13">
        <v>1.0200000000000001E-3</v>
      </c>
      <c r="F105" s="4">
        <f t="shared" si="2"/>
        <v>10.514719999999999</v>
      </c>
      <c r="K105" s="13">
        <v>103</v>
      </c>
      <c r="L105" s="13">
        <v>3971.846</v>
      </c>
      <c r="M105" s="13">
        <v>99.97</v>
      </c>
      <c r="N105" s="13">
        <v>17.429379999999998</v>
      </c>
      <c r="O105" s="13">
        <v>7.3580000000000007E-2</v>
      </c>
      <c r="P105" s="4">
        <f t="shared" si="3"/>
        <v>17.355799999999999</v>
      </c>
    </row>
    <row r="106" spans="1:16" x14ac:dyDescent="0.3">
      <c r="A106" s="13">
        <v>104</v>
      </c>
      <c r="B106" s="13">
        <v>3971.703</v>
      </c>
      <c r="C106" s="13">
        <v>99.97</v>
      </c>
      <c r="D106" s="13">
        <v>7.6575199999999999</v>
      </c>
      <c r="E106" s="13">
        <v>7.0180000000000006E-2</v>
      </c>
      <c r="F106" s="4">
        <f t="shared" si="2"/>
        <v>7.5873400000000002</v>
      </c>
      <c r="K106" s="13">
        <v>104</v>
      </c>
      <c r="L106" s="13">
        <v>3968.2910000000002</v>
      </c>
      <c r="M106" s="13">
        <v>99.88</v>
      </c>
      <c r="N106" s="13">
        <v>17.435479999999998</v>
      </c>
      <c r="O106" s="13">
        <v>7.4410000000000004E-2</v>
      </c>
      <c r="P106" s="4">
        <f t="shared" si="3"/>
        <v>17.361069999999998</v>
      </c>
    </row>
    <row r="107" spans="1:16" x14ac:dyDescent="0.3">
      <c r="A107" s="13">
        <v>105</v>
      </c>
      <c r="B107" s="13">
        <v>3954.9189999999999</v>
      </c>
      <c r="C107" s="13">
        <v>99.54</v>
      </c>
      <c r="D107" s="13">
        <v>8.97499</v>
      </c>
      <c r="E107" s="13">
        <v>7.4329999999999993E-2</v>
      </c>
      <c r="F107" s="4">
        <f t="shared" si="2"/>
        <v>8.9006600000000002</v>
      </c>
      <c r="K107" s="13">
        <v>105</v>
      </c>
      <c r="L107" s="13">
        <v>3970.7339999999999</v>
      </c>
      <c r="M107" s="13">
        <v>99.94</v>
      </c>
      <c r="N107" s="13">
        <v>17.421399999999998</v>
      </c>
      <c r="O107" s="13">
        <v>3.8500000000000001E-3</v>
      </c>
      <c r="P107" s="4">
        <f t="shared" si="3"/>
        <v>17.417549999999999</v>
      </c>
    </row>
    <row r="108" spans="1:16" x14ac:dyDescent="0.3">
      <c r="A108" s="13">
        <v>106</v>
      </c>
      <c r="B108" s="13">
        <v>3905.096</v>
      </c>
      <c r="C108" s="13">
        <v>98.29</v>
      </c>
      <c r="D108" s="13">
        <v>8.6044999999999998</v>
      </c>
      <c r="E108" s="13">
        <v>6.9930000000000006E-2</v>
      </c>
      <c r="F108" s="4">
        <f t="shared" si="2"/>
        <v>8.5345700000000004</v>
      </c>
      <c r="K108" s="13">
        <v>106</v>
      </c>
      <c r="L108" s="13">
        <v>3904.808</v>
      </c>
      <c r="M108" s="13">
        <v>98.28</v>
      </c>
      <c r="N108" s="13">
        <v>17.433350000000001</v>
      </c>
      <c r="O108" s="13">
        <v>1.3999999999999999E-4</v>
      </c>
      <c r="P108" s="4">
        <f t="shared" si="3"/>
        <v>17.433210000000003</v>
      </c>
    </row>
    <row r="109" spans="1:16" x14ac:dyDescent="0.3">
      <c r="A109" s="13">
        <v>107</v>
      </c>
      <c r="B109" s="13">
        <v>3959.0549999999998</v>
      </c>
      <c r="C109" s="13">
        <v>99.65</v>
      </c>
      <c r="D109" s="13">
        <v>8.3383500000000002</v>
      </c>
      <c r="E109" s="13">
        <v>7.0819999999999994E-2</v>
      </c>
      <c r="F109" s="4">
        <f t="shared" si="2"/>
        <v>8.2675300000000007</v>
      </c>
      <c r="K109" s="13">
        <v>107</v>
      </c>
      <c r="L109" s="13">
        <v>3918.3960000000002</v>
      </c>
      <c r="M109" s="13">
        <v>98.63</v>
      </c>
      <c r="N109" s="13">
        <v>17.430230000000002</v>
      </c>
      <c r="O109" s="13">
        <v>6.8379999999999996E-2</v>
      </c>
      <c r="P109" s="4">
        <f t="shared" si="3"/>
        <v>17.36185</v>
      </c>
    </row>
    <row r="110" spans="1:16" x14ac:dyDescent="0.3">
      <c r="A110" s="13">
        <v>108</v>
      </c>
      <c r="B110" s="13">
        <v>3939.297</v>
      </c>
      <c r="C110" s="13">
        <v>99.15</v>
      </c>
      <c r="D110" s="13">
        <v>8.6077700000000004</v>
      </c>
      <c r="E110" s="13">
        <v>7.0449999999999999E-2</v>
      </c>
      <c r="F110" s="4">
        <f t="shared" si="2"/>
        <v>8.5373200000000011</v>
      </c>
      <c r="K110" s="13">
        <v>108</v>
      </c>
      <c r="L110" s="13">
        <v>3955.0160000000001</v>
      </c>
      <c r="M110" s="13">
        <v>99.55</v>
      </c>
      <c r="N110" s="13">
        <v>17.433499999999999</v>
      </c>
      <c r="O110" s="13">
        <v>7.4160000000000004E-2</v>
      </c>
      <c r="P110" s="4">
        <f t="shared" si="3"/>
        <v>17.35934</v>
      </c>
    </row>
    <row r="111" spans="1:16" x14ac:dyDescent="0.3">
      <c r="A111" s="13">
        <v>109</v>
      </c>
      <c r="B111" s="13">
        <v>3937.3409999999999</v>
      </c>
      <c r="C111" s="13">
        <v>99.1</v>
      </c>
      <c r="D111" s="13">
        <v>10.228999999999999</v>
      </c>
      <c r="E111" s="13">
        <v>7.4300000000000005E-2</v>
      </c>
      <c r="F111" s="4">
        <f t="shared" si="2"/>
        <v>10.1547</v>
      </c>
      <c r="K111" s="13">
        <v>109</v>
      </c>
      <c r="L111" s="13">
        <v>3898.826</v>
      </c>
      <c r="M111" s="13">
        <v>98.13</v>
      </c>
      <c r="N111" s="13">
        <v>17.43507</v>
      </c>
      <c r="O111" s="13">
        <v>7.3590000000000003E-2</v>
      </c>
      <c r="P111" s="4">
        <f t="shared" si="3"/>
        <v>17.36148</v>
      </c>
    </row>
    <row r="112" spans="1:16" x14ac:dyDescent="0.3">
      <c r="A112" s="13">
        <v>110</v>
      </c>
      <c r="B112" s="13">
        <v>3782.904</v>
      </c>
      <c r="C112" s="13">
        <v>95.22</v>
      </c>
      <c r="D112" s="13">
        <v>9.9653399999999994</v>
      </c>
      <c r="E112" s="13">
        <v>7.2709999999999997E-2</v>
      </c>
      <c r="F112" s="4">
        <f t="shared" si="2"/>
        <v>9.8926299999999987</v>
      </c>
      <c r="K112" s="13">
        <v>110</v>
      </c>
      <c r="L112" s="13">
        <v>3827.739</v>
      </c>
      <c r="M112" s="13">
        <v>96.34</v>
      </c>
      <c r="N112" s="13">
        <v>17.391760000000001</v>
      </c>
      <c r="O112" s="13">
        <v>7.0000000000000007E-2</v>
      </c>
      <c r="P112" s="4">
        <f t="shared" si="3"/>
        <v>17.321760000000001</v>
      </c>
    </row>
    <row r="113" spans="1:16" x14ac:dyDescent="0.3">
      <c r="A113" s="13">
        <v>111</v>
      </c>
      <c r="B113" s="13">
        <v>3925.45</v>
      </c>
      <c r="C113" s="13">
        <v>98.8</v>
      </c>
      <c r="D113" s="13">
        <v>10.466139999999999</v>
      </c>
      <c r="E113" s="13">
        <v>7.1639999999999995E-2</v>
      </c>
      <c r="F113" s="4">
        <f t="shared" si="2"/>
        <v>10.394499999999999</v>
      </c>
      <c r="K113" s="13">
        <v>111</v>
      </c>
      <c r="L113" s="13">
        <v>3960.509</v>
      </c>
      <c r="M113" s="13">
        <v>99.69</v>
      </c>
      <c r="N113" s="13">
        <v>17.43027</v>
      </c>
      <c r="O113" s="13">
        <v>6.7070000000000005E-2</v>
      </c>
      <c r="P113" s="4">
        <f t="shared" si="3"/>
        <v>17.363199999999999</v>
      </c>
    </row>
    <row r="114" spans="1:16" x14ac:dyDescent="0.3">
      <c r="A114" s="13">
        <v>112</v>
      </c>
      <c r="B114" s="13">
        <v>3935.509</v>
      </c>
      <c r="C114" s="13">
        <v>99.06</v>
      </c>
      <c r="D114" s="13">
        <v>7.7858999999999998</v>
      </c>
      <c r="E114" s="13">
        <v>7.1599999999999997E-2</v>
      </c>
      <c r="F114" s="4">
        <f t="shared" si="2"/>
        <v>7.7142999999999997</v>
      </c>
      <c r="K114" s="13">
        <v>112</v>
      </c>
      <c r="L114" s="13">
        <v>3810.6779999999999</v>
      </c>
      <c r="M114" s="13">
        <v>95.91</v>
      </c>
      <c r="N114" s="13">
        <v>17.19285</v>
      </c>
      <c r="O114" s="13">
        <v>7.0959999999999995E-2</v>
      </c>
      <c r="P114" s="4">
        <f t="shared" si="3"/>
        <v>17.12189</v>
      </c>
    </row>
    <row r="115" spans="1:16" x14ac:dyDescent="0.3">
      <c r="A115" s="13">
        <v>113</v>
      </c>
      <c r="B115" s="13">
        <v>3918.4989999999998</v>
      </c>
      <c r="C115" s="13">
        <v>98.63</v>
      </c>
      <c r="D115" s="13">
        <v>10.232670000000001</v>
      </c>
      <c r="E115" s="13">
        <v>7.2580000000000006E-2</v>
      </c>
      <c r="F115" s="4">
        <f t="shared" si="2"/>
        <v>10.16009</v>
      </c>
      <c r="K115" s="13">
        <v>113</v>
      </c>
      <c r="L115" s="13">
        <v>3927.518</v>
      </c>
      <c r="M115" s="13">
        <v>98.85</v>
      </c>
      <c r="N115" s="13">
        <v>17.43385</v>
      </c>
      <c r="O115" s="13">
        <v>6.9040000000000004E-2</v>
      </c>
      <c r="P115" s="4">
        <f t="shared" si="3"/>
        <v>17.364809999999999</v>
      </c>
    </row>
    <row r="116" spans="1:16" x14ac:dyDescent="0.3">
      <c r="A116" s="13">
        <v>114</v>
      </c>
      <c r="B116" s="13">
        <v>3802.7220000000002</v>
      </c>
      <c r="C116" s="13">
        <v>95.71</v>
      </c>
      <c r="D116" s="13">
        <v>8.0116999999999994</v>
      </c>
      <c r="E116" s="13">
        <v>7.0980000000000001E-2</v>
      </c>
      <c r="F116" s="4">
        <f t="shared" si="2"/>
        <v>7.9407199999999998</v>
      </c>
      <c r="K116" s="13">
        <v>114</v>
      </c>
      <c r="L116" s="13">
        <v>3884.0650000000001</v>
      </c>
      <c r="M116" s="13">
        <v>97.76</v>
      </c>
      <c r="N116" s="13">
        <v>17.367560000000001</v>
      </c>
      <c r="O116" s="13">
        <v>6.9379999999999997E-2</v>
      </c>
      <c r="P116" s="4">
        <f t="shared" si="3"/>
        <v>17.298180000000002</v>
      </c>
    </row>
    <row r="117" spans="1:16" x14ac:dyDescent="0.3">
      <c r="A117" s="13">
        <v>115</v>
      </c>
      <c r="B117" s="13">
        <v>3965.259</v>
      </c>
      <c r="C117" s="13">
        <v>99.8</v>
      </c>
      <c r="D117" s="13">
        <v>10.82208</v>
      </c>
      <c r="E117" s="13">
        <v>7.8450000000000006E-2</v>
      </c>
      <c r="F117" s="4">
        <f t="shared" si="2"/>
        <v>10.74363</v>
      </c>
      <c r="K117" s="13">
        <v>115</v>
      </c>
      <c r="L117" s="13">
        <v>3935.1860000000001</v>
      </c>
      <c r="M117" s="13">
        <v>99.05</v>
      </c>
      <c r="N117" s="13">
        <v>17.366949999999999</v>
      </c>
      <c r="O117" s="13">
        <v>6.5399999999999998E-3</v>
      </c>
      <c r="P117" s="4">
        <f t="shared" si="3"/>
        <v>17.360409999999998</v>
      </c>
    </row>
    <row r="118" spans="1:16" x14ac:dyDescent="0.3">
      <c r="A118" s="13">
        <v>116</v>
      </c>
      <c r="B118" s="13">
        <v>3926.9920000000002</v>
      </c>
      <c r="C118" s="13">
        <v>98.84</v>
      </c>
      <c r="D118" s="13">
        <v>7.2292500000000004</v>
      </c>
      <c r="E118" s="13">
        <v>7.2059999999999999E-2</v>
      </c>
      <c r="F118" s="4">
        <f t="shared" si="2"/>
        <v>7.1571900000000008</v>
      </c>
      <c r="K118" s="13">
        <v>116</v>
      </c>
      <c r="L118" s="13">
        <v>3972.027</v>
      </c>
      <c r="M118" s="13">
        <v>99.98</v>
      </c>
      <c r="N118" s="13">
        <v>17.394179999999999</v>
      </c>
      <c r="O118" s="13">
        <v>1.6000000000000001E-3</v>
      </c>
      <c r="P118" s="4">
        <f t="shared" si="3"/>
        <v>17.392579999999999</v>
      </c>
    </row>
    <row r="119" spans="1:16" x14ac:dyDescent="0.3">
      <c r="A119" s="13">
        <v>117</v>
      </c>
      <c r="B119" s="13">
        <v>3611.627</v>
      </c>
      <c r="C119" s="13">
        <v>90.9</v>
      </c>
      <c r="D119" s="13">
        <v>10.65002</v>
      </c>
      <c r="E119" s="13">
        <v>6.5860000000000002E-2</v>
      </c>
      <c r="F119" s="4">
        <f t="shared" si="2"/>
        <v>10.584159999999999</v>
      </c>
      <c r="K119" s="13">
        <v>117</v>
      </c>
      <c r="L119" s="13">
        <v>3972.9960000000001</v>
      </c>
      <c r="M119" s="13">
        <v>100</v>
      </c>
      <c r="N119" s="13">
        <v>17.436579999999999</v>
      </c>
      <c r="O119" s="13">
        <v>1.7000000000000001E-4</v>
      </c>
      <c r="P119" s="4">
        <f t="shared" si="3"/>
        <v>17.436409999999999</v>
      </c>
    </row>
    <row r="120" spans="1:16" x14ac:dyDescent="0.3">
      <c r="A120" s="13">
        <v>118</v>
      </c>
      <c r="B120" s="13">
        <v>3959.5720000000001</v>
      </c>
      <c r="C120" s="13">
        <v>99.66</v>
      </c>
      <c r="D120" s="13">
        <v>7.1528999999999998</v>
      </c>
      <c r="E120" s="13">
        <v>7.356E-2</v>
      </c>
      <c r="F120" s="4">
        <f t="shared" si="2"/>
        <v>7.0793400000000002</v>
      </c>
      <c r="K120" s="13">
        <v>118</v>
      </c>
      <c r="L120" s="13">
        <v>3954.9189999999999</v>
      </c>
      <c r="M120" s="13">
        <v>99.54</v>
      </c>
      <c r="N120" s="13">
        <v>17.38062</v>
      </c>
      <c r="O120" s="13">
        <v>5.8999999999999999E-3</v>
      </c>
      <c r="P120" s="4">
        <f t="shared" si="3"/>
        <v>17.37472</v>
      </c>
    </row>
    <row r="121" spans="1:16" x14ac:dyDescent="0.3">
      <c r="A121" s="13">
        <v>119</v>
      </c>
      <c r="B121" s="13">
        <v>3858.7280000000001</v>
      </c>
      <c r="C121" s="13">
        <v>97.12</v>
      </c>
      <c r="D121" s="13">
        <v>10.09956</v>
      </c>
      <c r="E121" s="13">
        <v>7.3700000000000002E-2</v>
      </c>
      <c r="F121" s="4">
        <f t="shared" si="2"/>
        <v>10.02586</v>
      </c>
      <c r="K121" s="13">
        <v>119</v>
      </c>
      <c r="L121" s="13">
        <v>3970.7339999999999</v>
      </c>
      <c r="M121" s="13">
        <v>99.94</v>
      </c>
      <c r="N121" s="13">
        <v>17.4041</v>
      </c>
      <c r="O121" s="13">
        <v>4.6000000000000001E-4</v>
      </c>
      <c r="P121" s="4">
        <f t="shared" si="3"/>
        <v>17.403639999999999</v>
      </c>
    </row>
    <row r="122" spans="1:16" x14ac:dyDescent="0.3">
      <c r="A122" s="13">
        <v>120</v>
      </c>
      <c r="B122" s="13">
        <v>3949.7489999999998</v>
      </c>
      <c r="C122" s="13">
        <v>99.41</v>
      </c>
      <c r="D122" s="13">
        <v>8.2290600000000005</v>
      </c>
      <c r="E122" s="13">
        <v>7.7810000000000004E-2</v>
      </c>
      <c r="F122" s="4">
        <f t="shared" si="2"/>
        <v>8.151250000000001</v>
      </c>
      <c r="K122" s="13">
        <v>120</v>
      </c>
      <c r="L122" s="13">
        <v>3945.6439999999998</v>
      </c>
      <c r="M122" s="13">
        <v>99.31</v>
      </c>
      <c r="N122" s="13">
        <v>17.437200000000001</v>
      </c>
      <c r="O122" s="13">
        <v>7.4230000000000004E-2</v>
      </c>
      <c r="P122" s="4">
        <f t="shared" si="3"/>
        <v>17.362970000000001</v>
      </c>
    </row>
    <row r="123" spans="1:16" x14ac:dyDescent="0.3">
      <c r="A123" s="13">
        <v>121</v>
      </c>
      <c r="B123" s="13">
        <v>3965.7759999999998</v>
      </c>
      <c r="C123" s="13">
        <v>99.82</v>
      </c>
      <c r="D123" s="13">
        <v>8.9444300000000005</v>
      </c>
      <c r="E123" s="13">
        <v>1.805E-2</v>
      </c>
      <c r="F123" s="4">
        <f t="shared" si="2"/>
        <v>8.92638</v>
      </c>
      <c r="K123" s="13">
        <v>121</v>
      </c>
      <c r="L123" s="13">
        <v>3908.3270000000002</v>
      </c>
      <c r="M123" s="13">
        <v>98.37</v>
      </c>
      <c r="N123" s="13">
        <v>17.407440000000001</v>
      </c>
      <c r="O123" s="13">
        <v>7.0129999999999998E-2</v>
      </c>
      <c r="P123" s="4">
        <f t="shared" si="3"/>
        <v>17.337310000000002</v>
      </c>
    </row>
    <row r="124" spans="1:16" x14ac:dyDescent="0.3">
      <c r="A124" s="13">
        <v>122</v>
      </c>
      <c r="B124" s="13">
        <v>3931.654</v>
      </c>
      <c r="C124" s="13">
        <v>98.96</v>
      </c>
      <c r="D124" s="13">
        <v>9.2363499999999998</v>
      </c>
      <c r="E124" s="13">
        <v>7.1419999999999997E-2</v>
      </c>
      <c r="F124" s="4">
        <f t="shared" si="2"/>
        <v>9.16493</v>
      </c>
      <c r="K124" s="13">
        <v>122</v>
      </c>
      <c r="L124" s="13">
        <v>3883.1210000000001</v>
      </c>
      <c r="M124" s="13">
        <v>97.74</v>
      </c>
      <c r="N124" s="13">
        <v>17.408069999999999</v>
      </c>
      <c r="O124" s="13">
        <v>7.1609999999999993E-2</v>
      </c>
      <c r="P124" s="4">
        <f t="shared" si="3"/>
        <v>17.336459999999999</v>
      </c>
    </row>
    <row r="125" spans="1:16" x14ac:dyDescent="0.3">
      <c r="A125" s="13">
        <v>123</v>
      </c>
      <c r="B125" s="13">
        <v>3918.3310000000001</v>
      </c>
      <c r="C125" s="13">
        <v>98.62</v>
      </c>
      <c r="D125" s="13">
        <v>9.7161600000000004</v>
      </c>
      <c r="E125" s="13">
        <v>7.1169999999999997E-2</v>
      </c>
      <c r="F125" s="4">
        <f t="shared" si="2"/>
        <v>9.64499</v>
      </c>
      <c r="K125" s="13">
        <v>123</v>
      </c>
      <c r="L125" s="13">
        <v>3777.5920000000001</v>
      </c>
      <c r="M125" s="13">
        <v>95.08</v>
      </c>
      <c r="N125" s="13">
        <v>17.437709999999999</v>
      </c>
      <c r="O125" s="13">
        <v>7.0660000000000001E-2</v>
      </c>
      <c r="P125" s="4">
        <f t="shared" si="3"/>
        <v>17.367049999999999</v>
      </c>
    </row>
    <row r="126" spans="1:16" x14ac:dyDescent="0.3">
      <c r="A126" s="13">
        <v>124</v>
      </c>
      <c r="B126" s="13">
        <v>3934.2159999999999</v>
      </c>
      <c r="C126" s="13">
        <v>99.02</v>
      </c>
      <c r="D126" s="13">
        <v>10.63841</v>
      </c>
      <c r="E126" s="13">
        <v>9.2000000000000003E-4</v>
      </c>
      <c r="F126" s="4">
        <f t="shared" si="2"/>
        <v>10.63749</v>
      </c>
      <c r="K126" s="13">
        <v>124</v>
      </c>
      <c r="L126" s="13">
        <v>3724.6619999999998</v>
      </c>
      <c r="M126" s="13">
        <v>93.75</v>
      </c>
      <c r="N126" s="13">
        <v>17.375399999999999</v>
      </c>
      <c r="O126" s="13">
        <v>7.0910000000000001E-2</v>
      </c>
      <c r="P126" s="4">
        <f t="shared" si="3"/>
        <v>17.304489999999998</v>
      </c>
    </row>
    <row r="127" spans="1:16" x14ac:dyDescent="0.3">
      <c r="A127" s="13">
        <v>125</v>
      </c>
      <c r="B127" s="13">
        <v>3971.846</v>
      </c>
      <c r="C127" s="13">
        <v>99.97</v>
      </c>
      <c r="D127" s="13">
        <v>9.5034899999999993</v>
      </c>
      <c r="E127" s="13">
        <v>6.7629999999999996E-2</v>
      </c>
      <c r="F127" s="4">
        <f t="shared" si="2"/>
        <v>9.4358599999999999</v>
      </c>
      <c r="K127" s="13">
        <v>125</v>
      </c>
      <c r="L127" s="13">
        <v>3967.8440000000001</v>
      </c>
      <c r="M127" s="13">
        <v>99.87</v>
      </c>
      <c r="N127" s="13">
        <v>17.37848</v>
      </c>
      <c r="O127" s="13">
        <v>1.64E-3</v>
      </c>
      <c r="P127" s="4">
        <f t="shared" si="3"/>
        <v>17.376840000000001</v>
      </c>
    </row>
    <row r="128" spans="1:16" x14ac:dyDescent="0.3">
      <c r="A128" s="13">
        <v>126</v>
      </c>
      <c r="B128" s="13">
        <v>3953.3679999999999</v>
      </c>
      <c r="C128" s="13">
        <v>99.51</v>
      </c>
      <c r="D128" s="13">
        <v>9.2381100000000007</v>
      </c>
      <c r="E128" s="13">
        <v>7.2139999999999996E-2</v>
      </c>
      <c r="F128" s="4">
        <f t="shared" si="2"/>
        <v>9.1659700000000015</v>
      </c>
      <c r="K128" s="13">
        <v>126</v>
      </c>
      <c r="L128" s="13">
        <v>3885.46</v>
      </c>
      <c r="M128" s="13">
        <v>97.8</v>
      </c>
      <c r="N128" s="13">
        <v>17.410119999999999</v>
      </c>
      <c r="O128" s="13">
        <v>7.0809999999999998E-2</v>
      </c>
      <c r="P128" s="4">
        <f t="shared" si="3"/>
        <v>17.339309999999998</v>
      </c>
    </row>
    <row r="129" spans="1:16" x14ac:dyDescent="0.3">
      <c r="A129" s="13">
        <v>127</v>
      </c>
      <c r="B129" s="13">
        <v>3767.1660000000002</v>
      </c>
      <c r="C129" s="13">
        <v>94.82</v>
      </c>
      <c r="D129" s="13">
        <v>10.451169999999999</v>
      </c>
      <c r="E129" s="13">
        <v>6.7949999999999997E-2</v>
      </c>
      <c r="F129" s="4">
        <f t="shared" si="2"/>
        <v>10.38322</v>
      </c>
      <c r="K129" s="13">
        <v>127</v>
      </c>
      <c r="L129" s="13">
        <v>3924.933</v>
      </c>
      <c r="M129" s="13">
        <v>98.79</v>
      </c>
      <c r="N129" s="13">
        <v>17.438939999999999</v>
      </c>
      <c r="O129" s="13">
        <v>7.0279999999999995E-2</v>
      </c>
      <c r="P129" s="4">
        <f t="shared" si="3"/>
        <v>17.368659999999998</v>
      </c>
    </row>
    <row r="130" spans="1:16" x14ac:dyDescent="0.3">
      <c r="A130" s="13">
        <v>128</v>
      </c>
      <c r="B130" s="13">
        <v>3845.3870000000002</v>
      </c>
      <c r="C130" s="13">
        <v>96.79</v>
      </c>
      <c r="D130" s="13">
        <v>7.7835799999999997</v>
      </c>
      <c r="E130" s="13">
        <v>7.0489999999999997E-2</v>
      </c>
      <c r="F130" s="4">
        <f t="shared" si="2"/>
        <v>7.7130899999999993</v>
      </c>
      <c r="K130" s="13">
        <v>128</v>
      </c>
      <c r="L130" s="13">
        <v>3963.6239999999998</v>
      </c>
      <c r="M130" s="13">
        <v>99.76</v>
      </c>
      <c r="N130" s="13">
        <v>17.350809999999999</v>
      </c>
      <c r="O130" s="13">
        <v>9.2999999999999992E-3</v>
      </c>
      <c r="P130" s="4">
        <f t="shared" si="3"/>
        <v>17.34151</v>
      </c>
    </row>
    <row r="131" spans="1:16" x14ac:dyDescent="0.3">
      <c r="A131" s="13">
        <v>129</v>
      </c>
      <c r="B131" s="13">
        <v>3851.4859999999999</v>
      </c>
      <c r="C131" s="13">
        <v>96.94</v>
      </c>
      <c r="D131" s="13">
        <v>9.4153699999999994</v>
      </c>
      <c r="E131" s="13">
        <v>7.3340000000000002E-2</v>
      </c>
      <c r="F131" s="4">
        <f t="shared" si="2"/>
        <v>9.3420299999999994</v>
      </c>
      <c r="K131" s="13">
        <v>129</v>
      </c>
      <c r="L131" s="13">
        <v>3930.0149999999999</v>
      </c>
      <c r="M131" s="13">
        <v>98.92</v>
      </c>
      <c r="N131" s="13">
        <v>17.38796</v>
      </c>
      <c r="O131" s="13">
        <v>4.4999999999999999E-4</v>
      </c>
      <c r="P131" s="4">
        <f t="shared" si="3"/>
        <v>17.387509999999999</v>
      </c>
    </row>
    <row r="132" spans="1:16" x14ac:dyDescent="0.3">
      <c r="A132" s="13">
        <v>130</v>
      </c>
      <c r="B132" s="13">
        <v>3966.8560000000002</v>
      </c>
      <c r="C132" s="13">
        <v>99.85</v>
      </c>
      <c r="D132" s="13">
        <v>8.3962900000000005</v>
      </c>
      <c r="E132" s="13">
        <v>7.0620000000000002E-2</v>
      </c>
      <c r="F132" s="4">
        <f t="shared" ref="F132:F195" si="4">D132-E132</f>
        <v>8.3256700000000006</v>
      </c>
      <c r="K132" s="13">
        <v>130</v>
      </c>
      <c r="L132" s="13">
        <v>3968.7950000000001</v>
      </c>
      <c r="M132" s="13">
        <v>99.89</v>
      </c>
      <c r="N132" s="13">
        <v>17.25874</v>
      </c>
      <c r="O132" s="13">
        <v>2.0369999999999999E-2</v>
      </c>
      <c r="P132" s="4">
        <f t="shared" ref="P132:P195" si="5">N132-O132</f>
        <v>17.23837</v>
      </c>
    </row>
    <row r="133" spans="1:16" x14ac:dyDescent="0.3">
      <c r="A133" s="13">
        <v>131</v>
      </c>
      <c r="B133" s="13">
        <v>3841.4180000000001</v>
      </c>
      <c r="C133" s="13">
        <v>96.69</v>
      </c>
      <c r="D133" s="13">
        <v>10.06105</v>
      </c>
      <c r="E133" s="13">
        <v>7.2499999999999995E-2</v>
      </c>
      <c r="F133" s="4">
        <f t="shared" si="4"/>
        <v>9.98855</v>
      </c>
      <c r="K133" s="13">
        <v>131</v>
      </c>
      <c r="L133" s="13">
        <v>3919.3130000000001</v>
      </c>
      <c r="M133" s="13">
        <v>98.65</v>
      </c>
      <c r="N133" s="13">
        <v>17.41846</v>
      </c>
      <c r="O133" s="13">
        <v>6.9580000000000003E-2</v>
      </c>
      <c r="P133" s="4">
        <f t="shared" si="5"/>
        <v>17.348880000000001</v>
      </c>
    </row>
    <row r="134" spans="1:16" x14ac:dyDescent="0.3">
      <c r="A134" s="13">
        <v>132</v>
      </c>
      <c r="B134" s="13">
        <v>3945.85</v>
      </c>
      <c r="C134" s="13">
        <v>99.32</v>
      </c>
      <c r="D134" s="13">
        <v>8.1023999999999994</v>
      </c>
      <c r="E134" s="13">
        <v>6.9150000000000003E-2</v>
      </c>
      <c r="F134" s="4">
        <f t="shared" si="4"/>
        <v>8.0332499999999989</v>
      </c>
      <c r="K134" s="13">
        <v>132</v>
      </c>
      <c r="L134" s="13">
        <v>3952.0819999999999</v>
      </c>
      <c r="M134" s="13">
        <v>99.47</v>
      </c>
      <c r="N134" s="13">
        <v>17.42671</v>
      </c>
      <c r="O134" s="13">
        <v>7.4690000000000006E-2</v>
      </c>
      <c r="P134" s="4">
        <f t="shared" si="5"/>
        <v>17.35202</v>
      </c>
    </row>
    <row r="135" spans="1:16" x14ac:dyDescent="0.3">
      <c r="A135" s="13">
        <v>133</v>
      </c>
      <c r="B135" s="13">
        <v>3946.3159999999998</v>
      </c>
      <c r="C135" s="13">
        <v>99.33</v>
      </c>
      <c r="D135" s="13">
        <v>10.50586</v>
      </c>
      <c r="E135" s="13">
        <v>7.5039999999999996E-2</v>
      </c>
      <c r="F135" s="4">
        <f t="shared" si="4"/>
        <v>10.430820000000001</v>
      </c>
      <c r="K135" s="13">
        <v>133</v>
      </c>
      <c r="L135" s="13">
        <v>3893.8620000000001</v>
      </c>
      <c r="M135" s="13">
        <v>98.01</v>
      </c>
      <c r="N135" s="13">
        <v>17.407959999999999</v>
      </c>
      <c r="O135" s="13">
        <v>6.9409999999999999E-2</v>
      </c>
      <c r="P135" s="4">
        <f t="shared" si="5"/>
        <v>17.338549999999998</v>
      </c>
    </row>
    <row r="136" spans="1:16" x14ac:dyDescent="0.3">
      <c r="A136" s="13">
        <v>134</v>
      </c>
      <c r="B136" s="13">
        <v>3881.0410000000002</v>
      </c>
      <c r="C136" s="13">
        <v>97.69</v>
      </c>
      <c r="D136" s="13">
        <v>9.2580799999999996</v>
      </c>
      <c r="E136" s="13">
        <v>6.6540000000000002E-2</v>
      </c>
      <c r="F136" s="4">
        <f t="shared" si="4"/>
        <v>9.1915399999999998</v>
      </c>
      <c r="K136" s="13">
        <v>134</v>
      </c>
      <c r="L136" s="13">
        <v>3733.3739999999998</v>
      </c>
      <c r="M136" s="13">
        <v>93.97</v>
      </c>
      <c r="N136" s="13">
        <v>17.437370000000001</v>
      </c>
      <c r="O136" s="13">
        <v>6.8519999999999998E-2</v>
      </c>
      <c r="P136" s="4">
        <f t="shared" si="5"/>
        <v>17.368850000000002</v>
      </c>
    </row>
    <row r="137" spans="1:16" x14ac:dyDescent="0.3">
      <c r="A137" s="13">
        <v>135</v>
      </c>
      <c r="B137" s="13">
        <v>3753.567</v>
      </c>
      <c r="C137" s="13">
        <v>94.48</v>
      </c>
      <c r="D137" s="13">
        <v>9.7767800000000005</v>
      </c>
      <c r="E137" s="13">
        <v>1.728E-2</v>
      </c>
      <c r="F137" s="4">
        <f t="shared" si="4"/>
        <v>9.759500000000001</v>
      </c>
      <c r="K137" s="13">
        <v>135</v>
      </c>
      <c r="L137" s="13">
        <v>3937.0610000000001</v>
      </c>
      <c r="M137" s="13">
        <v>99.1</v>
      </c>
      <c r="N137" s="13">
        <v>17.445609999999999</v>
      </c>
      <c r="O137" s="13">
        <v>7.3380000000000001E-2</v>
      </c>
      <c r="P137" s="4">
        <f t="shared" si="5"/>
        <v>17.372229999999998</v>
      </c>
    </row>
    <row r="138" spans="1:16" x14ac:dyDescent="0.3">
      <c r="A138" s="13">
        <v>136</v>
      </c>
      <c r="B138" s="13">
        <v>3967.6439999999998</v>
      </c>
      <c r="C138" s="13">
        <v>99.86</v>
      </c>
      <c r="D138" s="13">
        <v>9.4234399999999994</v>
      </c>
      <c r="E138" s="13">
        <v>6.8400000000000002E-2</v>
      </c>
      <c r="F138" s="4">
        <f t="shared" si="4"/>
        <v>9.3550399999999989</v>
      </c>
      <c r="K138" s="13">
        <v>136</v>
      </c>
      <c r="L138" s="13">
        <v>3879.8890000000001</v>
      </c>
      <c r="M138" s="13">
        <v>97.66</v>
      </c>
      <c r="N138" s="13">
        <v>17.420909999999999</v>
      </c>
      <c r="O138" s="13">
        <v>7.3459999999999998E-2</v>
      </c>
      <c r="P138" s="4">
        <f t="shared" si="5"/>
        <v>17.347449999999998</v>
      </c>
    </row>
    <row r="139" spans="1:16" x14ac:dyDescent="0.3">
      <c r="A139" s="13">
        <v>137</v>
      </c>
      <c r="B139" s="13">
        <v>3961.3620000000001</v>
      </c>
      <c r="C139" s="13">
        <v>99.71</v>
      </c>
      <c r="D139" s="13">
        <v>8.0094600000000007</v>
      </c>
      <c r="E139" s="13">
        <v>6.6489999999999994E-2</v>
      </c>
      <c r="F139" s="4">
        <f t="shared" si="4"/>
        <v>7.9429700000000008</v>
      </c>
      <c r="K139" s="13">
        <v>137</v>
      </c>
      <c r="L139" s="13">
        <v>3972.9960000000001</v>
      </c>
      <c r="M139" s="13">
        <v>100</v>
      </c>
      <c r="N139" s="13">
        <v>17.44238</v>
      </c>
      <c r="O139" s="13">
        <v>1.3999999999999999E-4</v>
      </c>
      <c r="P139" s="4">
        <f t="shared" si="5"/>
        <v>17.442240000000002</v>
      </c>
    </row>
    <row r="140" spans="1:16" x14ac:dyDescent="0.3">
      <c r="A140" s="13">
        <v>138</v>
      </c>
      <c r="B140" s="13">
        <v>3957.8069999999998</v>
      </c>
      <c r="C140" s="13">
        <v>99.62</v>
      </c>
      <c r="D140" s="13">
        <v>9.0420200000000008</v>
      </c>
      <c r="E140" s="13">
        <v>2.7480000000000001E-2</v>
      </c>
      <c r="F140" s="4">
        <f t="shared" si="4"/>
        <v>9.0145400000000002</v>
      </c>
      <c r="K140" s="13">
        <v>138</v>
      </c>
      <c r="L140" s="13">
        <v>3967.8440000000001</v>
      </c>
      <c r="M140" s="13">
        <v>99.87</v>
      </c>
      <c r="N140" s="13">
        <v>17.364999999999998</v>
      </c>
      <c r="O140" s="13">
        <v>6.9379999999999997E-2</v>
      </c>
      <c r="P140" s="4">
        <f t="shared" si="5"/>
        <v>17.29562</v>
      </c>
    </row>
    <row r="141" spans="1:16" x14ac:dyDescent="0.3">
      <c r="A141" s="13">
        <v>139</v>
      </c>
      <c r="B141" s="13">
        <v>3956.8380000000002</v>
      </c>
      <c r="C141" s="13">
        <v>99.59</v>
      </c>
      <c r="D141" s="13">
        <v>7.8131000000000004</v>
      </c>
      <c r="E141" s="13">
        <v>6.4019999999999994E-2</v>
      </c>
      <c r="F141" s="4">
        <f t="shared" si="4"/>
        <v>7.7490800000000002</v>
      </c>
      <c r="K141" s="13">
        <v>139</v>
      </c>
      <c r="L141" s="13">
        <v>3972.6729999999998</v>
      </c>
      <c r="M141" s="13">
        <v>99.99</v>
      </c>
      <c r="N141" s="13">
        <v>17.261579999999999</v>
      </c>
      <c r="O141" s="13">
        <v>2.3699999999999999E-2</v>
      </c>
      <c r="P141" s="4">
        <f t="shared" si="5"/>
        <v>17.237879999999997</v>
      </c>
    </row>
    <row r="142" spans="1:16" x14ac:dyDescent="0.3">
      <c r="A142" s="13">
        <v>140</v>
      </c>
      <c r="B142" s="13">
        <v>3910.8589999999999</v>
      </c>
      <c r="C142" s="13">
        <v>98.44</v>
      </c>
      <c r="D142" s="13">
        <v>10.20936</v>
      </c>
      <c r="E142" s="13">
        <v>7.0419999999999996E-2</v>
      </c>
      <c r="F142" s="4">
        <f t="shared" si="4"/>
        <v>10.13894</v>
      </c>
      <c r="K142" s="13">
        <v>140</v>
      </c>
      <c r="L142" s="13">
        <v>3935.328</v>
      </c>
      <c r="M142" s="13">
        <v>99.05</v>
      </c>
      <c r="N142" s="13">
        <v>17.428709999999999</v>
      </c>
      <c r="O142" s="13">
        <v>6.9070000000000006E-2</v>
      </c>
      <c r="P142" s="4">
        <f t="shared" si="5"/>
        <v>17.359639999999999</v>
      </c>
    </row>
    <row r="143" spans="1:16" x14ac:dyDescent="0.3">
      <c r="A143" s="13">
        <v>141</v>
      </c>
      <c r="B143" s="13">
        <v>3965.259</v>
      </c>
      <c r="C143" s="13">
        <v>99.8</v>
      </c>
      <c r="D143" s="13">
        <v>10.284000000000001</v>
      </c>
      <c r="E143" s="13">
        <v>4.0579999999999998E-2</v>
      </c>
      <c r="F143" s="4">
        <f t="shared" si="4"/>
        <v>10.24342</v>
      </c>
      <c r="K143" s="13">
        <v>141</v>
      </c>
      <c r="L143" s="13">
        <v>3946.13</v>
      </c>
      <c r="M143" s="13">
        <v>99.32</v>
      </c>
      <c r="N143" s="13">
        <v>17.42576</v>
      </c>
      <c r="O143" s="13">
        <v>2.8400000000000001E-3</v>
      </c>
      <c r="P143" s="4">
        <f t="shared" si="5"/>
        <v>17.422920000000001</v>
      </c>
    </row>
    <row r="144" spans="1:16" x14ac:dyDescent="0.3">
      <c r="A144" s="13">
        <v>142</v>
      </c>
      <c r="B144" s="13">
        <v>3923.5520000000001</v>
      </c>
      <c r="C144" s="13">
        <v>98.76</v>
      </c>
      <c r="D144" s="13">
        <v>7.3518400000000002</v>
      </c>
      <c r="E144" s="13">
        <v>7.0250000000000007E-2</v>
      </c>
      <c r="F144" s="4">
        <f t="shared" si="4"/>
        <v>7.2815900000000005</v>
      </c>
      <c r="K144" s="13">
        <v>142</v>
      </c>
      <c r="L144" s="13">
        <v>3895.982</v>
      </c>
      <c r="M144" s="13">
        <v>98.06</v>
      </c>
      <c r="N144" s="13">
        <v>17.350919999999999</v>
      </c>
      <c r="O144" s="13">
        <v>7.1999999999999995E-2</v>
      </c>
      <c r="P144" s="4">
        <f t="shared" si="5"/>
        <v>17.278919999999999</v>
      </c>
    </row>
    <row r="145" spans="1:16" x14ac:dyDescent="0.3">
      <c r="A145" s="13">
        <v>143</v>
      </c>
      <c r="B145" s="13">
        <v>3954.3440000000001</v>
      </c>
      <c r="C145" s="13">
        <v>99.53</v>
      </c>
      <c r="D145" s="13">
        <v>9.4241899999999994</v>
      </c>
      <c r="E145" s="13">
        <v>6.8709999999999993E-2</v>
      </c>
      <c r="F145" s="4">
        <f t="shared" si="4"/>
        <v>9.35548</v>
      </c>
      <c r="K145" s="13">
        <v>143</v>
      </c>
      <c r="L145" s="13">
        <v>3872.518</v>
      </c>
      <c r="M145" s="13">
        <v>97.47</v>
      </c>
      <c r="N145" s="13">
        <v>17.430949999999999</v>
      </c>
      <c r="O145" s="13">
        <v>7.2800000000000004E-2</v>
      </c>
      <c r="P145" s="4">
        <f t="shared" si="5"/>
        <v>17.358149999999998</v>
      </c>
    </row>
    <row r="146" spans="1:16" x14ac:dyDescent="0.3">
      <c r="A146" s="13">
        <v>144</v>
      </c>
      <c r="B146" s="13">
        <v>3852.5720000000001</v>
      </c>
      <c r="C146" s="13">
        <v>96.97</v>
      </c>
      <c r="D146" s="13">
        <v>9.1202799999999993</v>
      </c>
      <c r="E146" s="13">
        <v>6.9790000000000005E-2</v>
      </c>
      <c r="F146" s="4">
        <f t="shared" si="4"/>
        <v>9.0504899999999999</v>
      </c>
      <c r="K146" s="13">
        <v>144</v>
      </c>
      <c r="L146" s="13">
        <v>3963.0949999999998</v>
      </c>
      <c r="M146" s="13">
        <v>99.75</v>
      </c>
      <c r="N146" s="13">
        <v>17.430479999999999</v>
      </c>
      <c r="O146" s="13">
        <v>7.4490000000000001E-2</v>
      </c>
      <c r="P146" s="4">
        <f t="shared" si="5"/>
        <v>17.355989999999998</v>
      </c>
    </row>
    <row r="147" spans="1:16" x14ac:dyDescent="0.3">
      <c r="A147" s="13">
        <v>145</v>
      </c>
      <c r="B147" s="13">
        <v>3926.46</v>
      </c>
      <c r="C147" s="13">
        <v>98.83</v>
      </c>
      <c r="D147" s="13">
        <v>8.0586199999999995</v>
      </c>
      <c r="E147" s="13">
        <v>1.2829999999999999E-2</v>
      </c>
      <c r="F147" s="4">
        <f t="shared" si="4"/>
        <v>8.0457900000000002</v>
      </c>
      <c r="K147" s="13">
        <v>145</v>
      </c>
      <c r="L147" s="13">
        <v>3939.9259999999999</v>
      </c>
      <c r="M147" s="13">
        <v>99.17</v>
      </c>
      <c r="N147" s="13">
        <v>17.427199999999999</v>
      </c>
      <c r="O147" s="13">
        <v>7.0419999999999996E-2</v>
      </c>
      <c r="P147" s="4">
        <f t="shared" si="5"/>
        <v>17.356780000000001</v>
      </c>
    </row>
    <row r="148" spans="1:16" x14ac:dyDescent="0.3">
      <c r="A148" s="13">
        <v>146</v>
      </c>
      <c r="B148" s="13">
        <v>3877.1370000000002</v>
      </c>
      <c r="C148" s="13">
        <v>97.59</v>
      </c>
      <c r="D148" s="13">
        <v>9.6803100000000004</v>
      </c>
      <c r="E148" s="13">
        <v>7.3899999999999993E-2</v>
      </c>
      <c r="F148" s="4">
        <f t="shared" si="4"/>
        <v>9.6064100000000003</v>
      </c>
      <c r="K148" s="13">
        <v>146</v>
      </c>
      <c r="L148" s="13">
        <v>3848.6689999999999</v>
      </c>
      <c r="M148" s="13">
        <v>96.87</v>
      </c>
      <c r="N148" s="13">
        <v>17.324079999999999</v>
      </c>
      <c r="O148" s="13">
        <v>7.1840000000000001E-2</v>
      </c>
      <c r="P148" s="4">
        <f t="shared" si="5"/>
        <v>17.252239999999997</v>
      </c>
    </row>
    <row r="149" spans="1:16" x14ac:dyDescent="0.3">
      <c r="A149" s="13">
        <v>147</v>
      </c>
      <c r="B149" s="13">
        <v>3965.259</v>
      </c>
      <c r="C149" s="13">
        <v>99.8</v>
      </c>
      <c r="D149" s="13">
        <v>8.5888100000000005</v>
      </c>
      <c r="E149" s="13">
        <v>7.0430000000000006E-2</v>
      </c>
      <c r="F149" s="4">
        <f t="shared" si="4"/>
        <v>8.5183800000000005</v>
      </c>
      <c r="K149" s="13">
        <v>147</v>
      </c>
      <c r="L149" s="13">
        <v>3930.223</v>
      </c>
      <c r="M149" s="13">
        <v>98.92</v>
      </c>
      <c r="N149" s="13">
        <v>17.426269999999999</v>
      </c>
      <c r="O149" s="13">
        <v>6.7540000000000003E-2</v>
      </c>
      <c r="P149" s="4">
        <f t="shared" si="5"/>
        <v>17.358729999999998</v>
      </c>
    </row>
    <row r="150" spans="1:16" x14ac:dyDescent="0.3">
      <c r="A150" s="13">
        <v>148</v>
      </c>
      <c r="B150" s="13">
        <v>3895.8009999999999</v>
      </c>
      <c r="C150" s="13">
        <v>98.06</v>
      </c>
      <c r="D150" s="13">
        <v>10.24404</v>
      </c>
      <c r="E150" s="13">
        <v>7.2919999999999999E-2</v>
      </c>
      <c r="F150" s="4">
        <f t="shared" si="4"/>
        <v>10.17112</v>
      </c>
      <c r="K150" s="13">
        <v>148</v>
      </c>
      <c r="L150" s="13">
        <v>3912.5639999999999</v>
      </c>
      <c r="M150" s="13">
        <v>98.48</v>
      </c>
      <c r="N150" s="13">
        <v>17.41751</v>
      </c>
      <c r="O150" s="13">
        <v>1.2E-4</v>
      </c>
      <c r="P150" s="4">
        <f t="shared" si="5"/>
        <v>17.417390000000001</v>
      </c>
    </row>
    <row r="151" spans="1:16" x14ac:dyDescent="0.3">
      <c r="A151" s="13">
        <v>149</v>
      </c>
      <c r="B151" s="13">
        <v>3959.4490000000001</v>
      </c>
      <c r="C151" s="13">
        <v>99.66</v>
      </c>
      <c r="D151" s="13">
        <v>9.5243800000000007</v>
      </c>
      <c r="E151" s="13">
        <v>7.127E-2</v>
      </c>
      <c r="F151" s="4">
        <f t="shared" si="4"/>
        <v>9.4531100000000006</v>
      </c>
      <c r="K151" s="13">
        <v>149</v>
      </c>
      <c r="L151" s="13">
        <v>3927.518</v>
      </c>
      <c r="M151" s="13">
        <v>98.85</v>
      </c>
      <c r="N151" s="13">
        <v>17.411290000000001</v>
      </c>
      <c r="O151" s="13">
        <v>7.4569999999999997E-2</v>
      </c>
      <c r="P151" s="4">
        <f t="shared" si="5"/>
        <v>17.33672</v>
      </c>
    </row>
    <row r="152" spans="1:16" x14ac:dyDescent="0.3">
      <c r="A152" s="13">
        <v>150</v>
      </c>
      <c r="B152" s="13">
        <v>3897.375</v>
      </c>
      <c r="C152" s="13">
        <v>98.1</v>
      </c>
      <c r="D152" s="13">
        <v>9.3252900000000007</v>
      </c>
      <c r="E152" s="13">
        <v>2.7060000000000001E-2</v>
      </c>
      <c r="F152" s="4">
        <f t="shared" si="4"/>
        <v>9.2982300000000002</v>
      </c>
      <c r="K152" s="13">
        <v>150</v>
      </c>
      <c r="L152" s="13">
        <v>3931.98</v>
      </c>
      <c r="M152" s="13">
        <v>98.97</v>
      </c>
      <c r="N152" s="13">
        <v>17.09355</v>
      </c>
      <c r="O152" s="13">
        <v>7.4829999999999994E-2</v>
      </c>
      <c r="P152" s="4">
        <f t="shared" si="5"/>
        <v>17.018720000000002</v>
      </c>
    </row>
    <row r="153" spans="1:16" x14ac:dyDescent="0.3">
      <c r="A153" s="13">
        <v>151</v>
      </c>
      <c r="B153" s="13">
        <v>3931.723</v>
      </c>
      <c r="C153" s="13">
        <v>98.96</v>
      </c>
      <c r="D153" s="13">
        <v>8.3424600000000009</v>
      </c>
      <c r="E153" s="13">
        <v>7.1429999999999993E-2</v>
      </c>
      <c r="F153" s="4">
        <f t="shared" si="4"/>
        <v>8.2710300000000014</v>
      </c>
      <c r="K153" s="13">
        <v>151</v>
      </c>
      <c r="L153" s="13">
        <v>3887.09</v>
      </c>
      <c r="M153" s="13">
        <v>97.84</v>
      </c>
      <c r="N153" s="13">
        <v>17.437909999999999</v>
      </c>
      <c r="O153" s="13">
        <v>7.4279999999999999E-2</v>
      </c>
      <c r="P153" s="4">
        <f t="shared" si="5"/>
        <v>17.363629999999997</v>
      </c>
    </row>
    <row r="154" spans="1:16" x14ac:dyDescent="0.3">
      <c r="A154" s="13">
        <v>152</v>
      </c>
      <c r="B154" s="13">
        <v>3972.4969999999998</v>
      </c>
      <c r="C154" s="13">
        <v>99.99</v>
      </c>
      <c r="D154" s="13">
        <v>6.7049700000000003</v>
      </c>
      <c r="E154" s="13">
        <v>6.7960000000000007E-2</v>
      </c>
      <c r="F154" s="4">
        <f t="shared" si="4"/>
        <v>6.6370100000000001</v>
      </c>
      <c r="K154" s="13">
        <v>152</v>
      </c>
      <c r="L154" s="13">
        <v>3908.9070000000002</v>
      </c>
      <c r="M154" s="13">
        <v>98.39</v>
      </c>
      <c r="N154" s="13">
        <v>17.428940000000001</v>
      </c>
      <c r="O154" s="13">
        <v>7.0790000000000006E-2</v>
      </c>
      <c r="P154" s="4">
        <f t="shared" si="5"/>
        <v>17.358150000000002</v>
      </c>
    </row>
    <row r="155" spans="1:16" x14ac:dyDescent="0.3">
      <c r="A155" s="13">
        <v>153</v>
      </c>
      <c r="B155" s="13">
        <v>3959.5720000000001</v>
      </c>
      <c r="C155" s="13">
        <v>99.66</v>
      </c>
      <c r="D155" s="13">
        <v>9.6939100000000007</v>
      </c>
      <c r="E155" s="13">
        <v>7.1300000000000002E-2</v>
      </c>
      <c r="F155" s="4">
        <f t="shared" si="4"/>
        <v>9.6226099999999999</v>
      </c>
      <c r="K155" s="13">
        <v>153</v>
      </c>
      <c r="L155" s="13">
        <v>3919.2460000000001</v>
      </c>
      <c r="M155" s="13">
        <v>98.65</v>
      </c>
      <c r="N155" s="13">
        <v>17.432480000000002</v>
      </c>
      <c r="O155" s="13">
        <v>3.3E-4</v>
      </c>
      <c r="P155" s="4">
        <f t="shared" si="5"/>
        <v>17.43215</v>
      </c>
    </row>
    <row r="156" spans="1:16" x14ac:dyDescent="0.3">
      <c r="A156" s="13">
        <v>154</v>
      </c>
      <c r="B156" s="13">
        <v>3967.8440000000001</v>
      </c>
      <c r="C156" s="13">
        <v>99.87</v>
      </c>
      <c r="D156" s="13">
        <v>7.5747499999999999</v>
      </c>
      <c r="E156" s="13">
        <v>2.7380000000000002E-2</v>
      </c>
      <c r="F156" s="4">
        <f t="shared" si="4"/>
        <v>7.5473699999999999</v>
      </c>
      <c r="K156" s="13">
        <v>154</v>
      </c>
      <c r="L156" s="13">
        <v>3850.1930000000002</v>
      </c>
      <c r="M156" s="13">
        <v>96.91</v>
      </c>
      <c r="N156" s="13">
        <v>17.393999999999998</v>
      </c>
      <c r="O156" s="13">
        <v>8.9999999999999998E-4</v>
      </c>
      <c r="P156" s="4">
        <f t="shared" si="5"/>
        <v>17.393099999999997</v>
      </c>
    </row>
    <row r="157" spans="1:16" x14ac:dyDescent="0.3">
      <c r="A157" s="13">
        <v>155</v>
      </c>
      <c r="B157" s="13">
        <v>3973.0140000000001</v>
      </c>
      <c r="C157" s="13">
        <v>100</v>
      </c>
      <c r="D157" s="13">
        <v>6.1945300000000003</v>
      </c>
      <c r="E157" s="13">
        <v>3.7280000000000001E-2</v>
      </c>
      <c r="F157" s="4">
        <f t="shared" si="4"/>
        <v>6.1572500000000003</v>
      </c>
      <c r="K157" s="13">
        <v>155</v>
      </c>
      <c r="L157" s="13">
        <v>3961.0650000000001</v>
      </c>
      <c r="M157" s="13">
        <v>99.7</v>
      </c>
      <c r="N157" s="13">
        <v>17.29457</v>
      </c>
      <c r="O157" s="13">
        <v>6.9279999999999994E-2</v>
      </c>
      <c r="P157" s="4">
        <f t="shared" si="5"/>
        <v>17.225290000000001</v>
      </c>
    </row>
    <row r="158" spans="1:16" x14ac:dyDescent="0.3">
      <c r="A158" s="13">
        <v>156</v>
      </c>
      <c r="B158" s="13">
        <v>3898.567</v>
      </c>
      <c r="C158" s="13">
        <v>98.13</v>
      </c>
      <c r="D158" s="13">
        <v>10.242050000000001</v>
      </c>
      <c r="E158" s="13">
        <v>7.0459999999999995E-2</v>
      </c>
      <c r="F158" s="4">
        <f t="shared" si="4"/>
        <v>10.17159</v>
      </c>
      <c r="K158" s="13">
        <v>156</v>
      </c>
      <c r="L158" s="13">
        <v>3886.1590000000001</v>
      </c>
      <c r="M158" s="13">
        <v>97.81</v>
      </c>
      <c r="N158" s="13">
        <v>17.42324</v>
      </c>
      <c r="O158" s="13">
        <v>6.9290000000000004E-2</v>
      </c>
      <c r="P158" s="4">
        <f t="shared" si="5"/>
        <v>17.353950000000001</v>
      </c>
    </row>
    <row r="159" spans="1:16" x14ac:dyDescent="0.3">
      <c r="A159" s="13">
        <v>157</v>
      </c>
      <c r="B159" s="13">
        <v>3949.7489999999998</v>
      </c>
      <c r="C159" s="13">
        <v>99.41</v>
      </c>
      <c r="D159" s="13">
        <v>10.52341</v>
      </c>
      <c r="E159" s="13">
        <v>7.2760000000000005E-2</v>
      </c>
      <c r="F159" s="4">
        <f t="shared" si="4"/>
        <v>10.45065</v>
      </c>
      <c r="K159" s="13">
        <v>157</v>
      </c>
      <c r="L159" s="13">
        <v>3952.8510000000001</v>
      </c>
      <c r="M159" s="13">
        <v>99.49</v>
      </c>
      <c r="N159" s="13">
        <v>17.400110000000002</v>
      </c>
      <c r="O159" s="13">
        <v>6.5759999999999999E-2</v>
      </c>
      <c r="P159" s="4">
        <f t="shared" si="5"/>
        <v>17.334350000000001</v>
      </c>
    </row>
    <row r="160" spans="1:16" x14ac:dyDescent="0.3">
      <c r="A160" s="13">
        <v>158</v>
      </c>
      <c r="B160" s="13">
        <v>3890.2950000000001</v>
      </c>
      <c r="C160" s="13">
        <v>97.92</v>
      </c>
      <c r="D160" s="13">
        <v>9.7862399999999994</v>
      </c>
      <c r="E160" s="13">
        <v>7.1279999999999996E-2</v>
      </c>
      <c r="F160" s="4">
        <f t="shared" si="4"/>
        <v>9.7149599999999996</v>
      </c>
      <c r="K160" s="13">
        <v>158</v>
      </c>
      <c r="L160" s="13">
        <v>3972.1689999999999</v>
      </c>
      <c r="M160" s="13">
        <v>99.98</v>
      </c>
      <c r="N160" s="13">
        <v>17.425329999999999</v>
      </c>
      <c r="O160" s="13">
        <v>6.9330000000000003E-2</v>
      </c>
      <c r="P160" s="4">
        <f t="shared" si="5"/>
        <v>17.355999999999998</v>
      </c>
    </row>
    <row r="161" spans="1:16" x14ac:dyDescent="0.3">
      <c r="A161" s="13">
        <v>159</v>
      </c>
      <c r="B161" s="13">
        <v>3967.3270000000002</v>
      </c>
      <c r="C161" s="13">
        <v>99.86</v>
      </c>
      <c r="D161" s="13">
        <v>10.63165</v>
      </c>
      <c r="E161" s="13">
        <v>6.923E-2</v>
      </c>
      <c r="F161" s="4">
        <f t="shared" si="4"/>
        <v>10.562420000000001</v>
      </c>
      <c r="K161" s="13">
        <v>159</v>
      </c>
      <c r="L161" s="13">
        <v>3954.5120000000002</v>
      </c>
      <c r="M161" s="13">
        <v>99.53</v>
      </c>
      <c r="N161" s="13">
        <v>17.441859999999998</v>
      </c>
      <c r="O161" s="13">
        <v>7.4569999999999997E-2</v>
      </c>
      <c r="P161" s="4">
        <f t="shared" si="5"/>
        <v>17.367289999999997</v>
      </c>
    </row>
    <row r="162" spans="1:16" x14ac:dyDescent="0.3">
      <c r="A162" s="13">
        <v>160</v>
      </c>
      <c r="B162" s="13">
        <v>3968.1489999999999</v>
      </c>
      <c r="C162" s="13">
        <v>99.88</v>
      </c>
      <c r="D162" s="13">
        <v>8.3122399999999992</v>
      </c>
      <c r="E162" s="13">
        <v>7.4190000000000006E-2</v>
      </c>
      <c r="F162" s="4">
        <f t="shared" si="4"/>
        <v>8.2380499999999994</v>
      </c>
      <c r="K162" s="13">
        <v>160</v>
      </c>
      <c r="L162" s="13">
        <v>3949.7489999999998</v>
      </c>
      <c r="M162" s="13">
        <v>99.41</v>
      </c>
      <c r="N162" s="13">
        <v>17.443580000000001</v>
      </c>
      <c r="O162" s="13">
        <v>7.0900000000000005E-2</v>
      </c>
      <c r="P162" s="4">
        <f t="shared" si="5"/>
        <v>17.372679999999999</v>
      </c>
    </row>
    <row r="163" spans="1:16" x14ac:dyDescent="0.3">
      <c r="A163" s="13">
        <v>161</v>
      </c>
      <c r="B163" s="13">
        <v>3705.5770000000002</v>
      </c>
      <c r="C163" s="13">
        <v>93.27</v>
      </c>
      <c r="D163" s="13">
        <v>10.253220000000001</v>
      </c>
      <c r="E163" s="13">
        <v>6.9849999999999995E-2</v>
      </c>
      <c r="F163" s="4">
        <f t="shared" si="4"/>
        <v>10.18337</v>
      </c>
      <c r="K163" s="13">
        <v>161</v>
      </c>
      <c r="L163" s="13">
        <v>3962.1570000000002</v>
      </c>
      <c r="M163" s="13">
        <v>99.73</v>
      </c>
      <c r="N163" s="13">
        <v>17.42268</v>
      </c>
      <c r="O163" s="13">
        <v>4.4999999999999999E-4</v>
      </c>
      <c r="P163" s="4">
        <f t="shared" si="5"/>
        <v>17.422229999999999</v>
      </c>
    </row>
    <row r="164" spans="1:16" x14ac:dyDescent="0.3">
      <c r="A164" s="13">
        <v>162</v>
      </c>
      <c r="B164" s="13">
        <v>3922.9050000000002</v>
      </c>
      <c r="C164" s="13">
        <v>98.74</v>
      </c>
      <c r="D164" s="13">
        <v>8.1621500000000005</v>
      </c>
      <c r="E164" s="13">
        <v>7.0449999999999999E-2</v>
      </c>
      <c r="F164" s="4">
        <f t="shared" si="4"/>
        <v>8.0917000000000012</v>
      </c>
      <c r="K164" s="13">
        <v>162</v>
      </c>
      <c r="L164" s="13">
        <v>3834.46</v>
      </c>
      <c r="M164" s="13">
        <v>96.51</v>
      </c>
      <c r="N164" s="13">
        <v>17.438179999999999</v>
      </c>
      <c r="O164" s="13">
        <v>7.3160000000000003E-2</v>
      </c>
      <c r="P164" s="4">
        <f t="shared" si="5"/>
        <v>17.365019999999998</v>
      </c>
    </row>
    <row r="165" spans="1:16" x14ac:dyDescent="0.3">
      <c r="A165" s="13">
        <v>163</v>
      </c>
      <c r="B165" s="13">
        <v>3947.5569999999998</v>
      </c>
      <c r="C165" s="13">
        <v>99.36</v>
      </c>
      <c r="D165" s="13">
        <v>7.4519900000000003</v>
      </c>
      <c r="E165" s="13">
        <v>7.1989999999999998E-2</v>
      </c>
      <c r="F165" s="4">
        <f t="shared" si="4"/>
        <v>7.3800000000000008</v>
      </c>
      <c r="K165" s="13">
        <v>163</v>
      </c>
      <c r="L165" s="13">
        <v>3933.2049999999999</v>
      </c>
      <c r="M165" s="13">
        <v>99</v>
      </c>
      <c r="N165" s="13">
        <v>17.419560000000001</v>
      </c>
      <c r="O165" s="13">
        <v>7.2169999999999998E-2</v>
      </c>
      <c r="P165" s="4">
        <f t="shared" si="5"/>
        <v>17.347390000000001</v>
      </c>
    </row>
    <row r="166" spans="1:16" x14ac:dyDescent="0.3">
      <c r="A166" s="13">
        <v>164</v>
      </c>
      <c r="B166" s="13">
        <v>3910.6660000000002</v>
      </c>
      <c r="C166" s="13">
        <v>98.43</v>
      </c>
      <c r="D166" s="13">
        <v>8.0404999999999998</v>
      </c>
      <c r="E166" s="13">
        <v>7.1529999999999996E-2</v>
      </c>
      <c r="F166" s="4">
        <f t="shared" si="4"/>
        <v>7.9689699999999997</v>
      </c>
      <c r="K166" s="13">
        <v>164</v>
      </c>
      <c r="L166" s="13">
        <v>3959.0549999999998</v>
      </c>
      <c r="M166" s="13">
        <v>99.65</v>
      </c>
      <c r="N166" s="13">
        <v>17.419429999999998</v>
      </c>
      <c r="O166" s="13">
        <v>7.0510000000000003E-2</v>
      </c>
      <c r="P166" s="4">
        <f t="shared" si="5"/>
        <v>17.34892</v>
      </c>
    </row>
    <row r="167" spans="1:16" x14ac:dyDescent="0.3">
      <c r="A167" s="13">
        <v>165</v>
      </c>
      <c r="B167" s="13">
        <v>3887.71</v>
      </c>
      <c r="C167" s="13">
        <v>97.85</v>
      </c>
      <c r="D167" s="13">
        <v>10.33459</v>
      </c>
      <c r="E167" s="13">
        <v>7.1989999999999998E-2</v>
      </c>
      <c r="F167" s="4">
        <f t="shared" si="4"/>
        <v>10.262600000000001</v>
      </c>
      <c r="K167" s="13">
        <v>165</v>
      </c>
      <c r="L167" s="13">
        <v>3833.7959999999998</v>
      </c>
      <c r="M167" s="13">
        <v>96.5</v>
      </c>
      <c r="N167" s="13">
        <v>17.404520000000002</v>
      </c>
      <c r="O167" s="13">
        <v>7.5990000000000002E-2</v>
      </c>
      <c r="P167" s="4">
        <f t="shared" si="5"/>
        <v>17.328530000000001</v>
      </c>
    </row>
    <row r="168" spans="1:16" x14ac:dyDescent="0.3">
      <c r="A168" s="13">
        <v>166</v>
      </c>
      <c r="B168" s="13">
        <v>3865.232</v>
      </c>
      <c r="C168" s="13">
        <v>97.29</v>
      </c>
      <c r="D168" s="13">
        <v>9.6074800000000007</v>
      </c>
      <c r="E168" s="13">
        <v>7.1360000000000007E-2</v>
      </c>
      <c r="F168" s="4">
        <f t="shared" si="4"/>
        <v>9.5361200000000004</v>
      </c>
      <c r="K168" s="13">
        <v>166</v>
      </c>
      <c r="L168" s="13">
        <v>3951.6930000000002</v>
      </c>
      <c r="M168" s="13">
        <v>99.46</v>
      </c>
      <c r="N168" s="13">
        <v>17.436900000000001</v>
      </c>
      <c r="O168" s="13">
        <v>7.4249999999999997E-2</v>
      </c>
      <c r="P168" s="4">
        <f t="shared" si="5"/>
        <v>17.362650000000002</v>
      </c>
    </row>
    <row r="169" spans="1:16" x14ac:dyDescent="0.3">
      <c r="A169" s="13">
        <v>167</v>
      </c>
      <c r="B169" s="13">
        <v>3926.9259999999999</v>
      </c>
      <c r="C169" s="13">
        <v>98.84</v>
      </c>
      <c r="D169" s="13">
        <v>9.3599099999999993</v>
      </c>
      <c r="E169" s="13">
        <v>7.0059999999999997E-2</v>
      </c>
      <c r="F169" s="4">
        <f t="shared" si="4"/>
        <v>9.2898499999999995</v>
      </c>
      <c r="K169" s="13">
        <v>167</v>
      </c>
      <c r="L169" s="13">
        <v>3865.4789999999998</v>
      </c>
      <c r="M169" s="13">
        <v>97.29</v>
      </c>
      <c r="N169" s="13">
        <v>17.428560000000001</v>
      </c>
      <c r="O169" s="13">
        <v>6.8989999999999996E-2</v>
      </c>
      <c r="P169" s="4">
        <f t="shared" si="5"/>
        <v>17.359570000000001</v>
      </c>
    </row>
    <row r="170" spans="1:16" x14ac:dyDescent="0.3">
      <c r="A170" s="13">
        <v>168</v>
      </c>
      <c r="B170" s="13">
        <v>3896.7289999999998</v>
      </c>
      <c r="C170" s="13">
        <v>98.08</v>
      </c>
      <c r="D170" s="13">
        <v>7.9503000000000004</v>
      </c>
      <c r="E170" s="13">
        <v>6.9269999999999998E-2</v>
      </c>
      <c r="F170" s="4">
        <f t="shared" si="4"/>
        <v>7.88103</v>
      </c>
      <c r="K170" s="13">
        <v>168</v>
      </c>
      <c r="L170" s="13">
        <v>3962.6550000000002</v>
      </c>
      <c r="M170" s="13">
        <v>99.74</v>
      </c>
      <c r="N170" s="13">
        <v>17.317029999999999</v>
      </c>
      <c r="O170" s="13">
        <v>9.6000000000000002E-4</v>
      </c>
      <c r="P170" s="4">
        <f t="shared" si="5"/>
        <v>17.31607</v>
      </c>
    </row>
    <row r="171" spans="1:16" x14ac:dyDescent="0.3">
      <c r="A171" s="13">
        <v>169</v>
      </c>
      <c r="B171" s="13">
        <v>3970.0880000000002</v>
      </c>
      <c r="C171" s="13">
        <v>99.93</v>
      </c>
      <c r="D171" s="13">
        <v>7.9044100000000004</v>
      </c>
      <c r="E171" s="13">
        <v>7.0129999999999998E-2</v>
      </c>
      <c r="F171" s="4">
        <f t="shared" si="4"/>
        <v>7.8342800000000006</v>
      </c>
      <c r="K171" s="13">
        <v>169</v>
      </c>
      <c r="L171" s="13">
        <v>3889.261</v>
      </c>
      <c r="M171" s="13">
        <v>97.89</v>
      </c>
      <c r="N171" s="13">
        <v>17.373529999999999</v>
      </c>
      <c r="O171" s="13">
        <v>8.3000000000000001E-4</v>
      </c>
      <c r="P171" s="4">
        <f t="shared" si="5"/>
        <v>17.372699999999998</v>
      </c>
    </row>
    <row r="172" spans="1:16" x14ac:dyDescent="0.3">
      <c r="A172" s="13">
        <v>170</v>
      </c>
      <c r="B172" s="13">
        <v>3892.5949999999998</v>
      </c>
      <c r="C172" s="13">
        <v>97.98</v>
      </c>
      <c r="D172" s="13">
        <v>8.6812799999999992</v>
      </c>
      <c r="E172" s="13">
        <v>7.016E-2</v>
      </c>
      <c r="F172" s="4">
        <f t="shared" si="4"/>
        <v>8.6111199999999997</v>
      </c>
      <c r="K172" s="13">
        <v>170</v>
      </c>
      <c r="L172" s="13">
        <v>3921.0079999999998</v>
      </c>
      <c r="M172" s="13">
        <v>98.69</v>
      </c>
      <c r="N172" s="13">
        <v>17.436800000000002</v>
      </c>
      <c r="O172" s="13">
        <v>6.9440000000000002E-2</v>
      </c>
      <c r="P172" s="4">
        <f t="shared" si="5"/>
        <v>17.367360000000001</v>
      </c>
    </row>
    <row r="173" spans="1:16" x14ac:dyDescent="0.3">
      <c r="A173" s="13">
        <v>171</v>
      </c>
      <c r="B173" s="13">
        <v>3970.4110000000001</v>
      </c>
      <c r="C173" s="13">
        <v>99.93</v>
      </c>
      <c r="D173" s="13">
        <v>7.2090199999999998</v>
      </c>
      <c r="E173" s="13">
        <v>6.8769999999999998E-2</v>
      </c>
      <c r="F173" s="4">
        <f t="shared" si="4"/>
        <v>7.14025</v>
      </c>
      <c r="K173" s="13">
        <v>171</v>
      </c>
      <c r="L173" s="13">
        <v>3940.96</v>
      </c>
      <c r="M173" s="13">
        <v>99.19</v>
      </c>
      <c r="N173" s="13">
        <v>17.418140000000001</v>
      </c>
      <c r="O173" s="13">
        <v>1.2E-4</v>
      </c>
      <c r="P173" s="4">
        <f t="shared" si="5"/>
        <v>17.418020000000002</v>
      </c>
    </row>
    <row r="174" spans="1:16" x14ac:dyDescent="0.3">
      <c r="A174" s="13">
        <v>172</v>
      </c>
      <c r="B174" s="13">
        <v>3870.9960000000001</v>
      </c>
      <c r="C174" s="13">
        <v>97.43</v>
      </c>
      <c r="D174" s="13">
        <v>10.224220000000001</v>
      </c>
      <c r="E174" s="13">
        <v>6.4829999999999999E-2</v>
      </c>
      <c r="F174" s="4">
        <f t="shared" si="4"/>
        <v>10.15939</v>
      </c>
      <c r="K174" s="13">
        <v>172</v>
      </c>
      <c r="L174" s="13">
        <v>3939.337</v>
      </c>
      <c r="M174" s="13">
        <v>99.15</v>
      </c>
      <c r="N174" s="13">
        <v>17.40616</v>
      </c>
      <c r="O174" s="13">
        <v>7.0970000000000005E-2</v>
      </c>
      <c r="P174" s="4">
        <f t="shared" si="5"/>
        <v>17.335190000000001</v>
      </c>
    </row>
    <row r="175" spans="1:16" x14ac:dyDescent="0.3">
      <c r="A175" s="13">
        <v>173</v>
      </c>
      <c r="B175" s="13">
        <v>3830.8040000000001</v>
      </c>
      <c r="C175" s="13">
        <v>96.42</v>
      </c>
      <c r="D175" s="13">
        <v>8.9742300000000004</v>
      </c>
      <c r="E175" s="13">
        <v>7.0660000000000001E-2</v>
      </c>
      <c r="F175" s="4">
        <f t="shared" si="4"/>
        <v>8.9035700000000002</v>
      </c>
      <c r="K175" s="13">
        <v>173</v>
      </c>
      <c r="L175" s="13">
        <v>3918.5239999999999</v>
      </c>
      <c r="M175" s="13">
        <v>98.63</v>
      </c>
      <c r="N175" s="13">
        <v>17.438700000000001</v>
      </c>
      <c r="O175" s="13">
        <v>7.4219999999999994E-2</v>
      </c>
      <c r="P175" s="4">
        <f t="shared" si="5"/>
        <v>17.36448</v>
      </c>
    </row>
    <row r="176" spans="1:16" x14ac:dyDescent="0.3">
      <c r="A176" s="13">
        <v>174</v>
      </c>
      <c r="B176" s="13">
        <v>3885.125</v>
      </c>
      <c r="C176" s="13">
        <v>97.79</v>
      </c>
      <c r="D176" s="13">
        <v>9.0686300000000006</v>
      </c>
      <c r="E176" s="13">
        <v>7.2929999999999995E-2</v>
      </c>
      <c r="F176" s="4">
        <f t="shared" si="4"/>
        <v>8.9957000000000011</v>
      </c>
      <c r="K176" s="13">
        <v>174</v>
      </c>
      <c r="L176" s="13">
        <v>3972.6729999999998</v>
      </c>
      <c r="M176" s="13">
        <v>99.99</v>
      </c>
      <c r="N176" s="13">
        <v>17.426559999999998</v>
      </c>
      <c r="O176" s="13">
        <v>6.3000000000000003E-4</v>
      </c>
      <c r="P176" s="4">
        <f t="shared" si="5"/>
        <v>17.425929999999997</v>
      </c>
    </row>
    <row r="177" spans="1:16" x14ac:dyDescent="0.3">
      <c r="A177" s="13">
        <v>175</v>
      </c>
      <c r="B177" s="13">
        <v>3957.51</v>
      </c>
      <c r="C177" s="13">
        <v>99.61</v>
      </c>
      <c r="D177" s="13">
        <v>10.25667</v>
      </c>
      <c r="E177" s="13">
        <v>6.9570000000000007E-2</v>
      </c>
      <c r="F177" s="4">
        <f t="shared" si="4"/>
        <v>10.187099999999999</v>
      </c>
      <c r="K177" s="13">
        <v>175</v>
      </c>
      <c r="L177" s="13">
        <v>3669.8130000000001</v>
      </c>
      <c r="M177" s="13">
        <v>92.37</v>
      </c>
      <c r="N177" s="13">
        <v>17.440079999999998</v>
      </c>
      <c r="O177" s="13">
        <v>6.9750000000000006E-2</v>
      </c>
      <c r="P177" s="4">
        <f t="shared" si="5"/>
        <v>17.370329999999999</v>
      </c>
    </row>
    <row r="178" spans="1:16" x14ac:dyDescent="0.3">
      <c r="A178" s="13">
        <v>176</v>
      </c>
      <c r="B178" s="13">
        <v>3951.817</v>
      </c>
      <c r="C178" s="13">
        <v>99.47</v>
      </c>
      <c r="D178" s="13">
        <v>8.4062099999999997</v>
      </c>
      <c r="E178" s="13">
        <v>7.4829999999999994E-2</v>
      </c>
      <c r="F178" s="4">
        <f t="shared" si="4"/>
        <v>8.3313799999999993</v>
      </c>
      <c r="K178" s="13">
        <v>176</v>
      </c>
      <c r="L178" s="13">
        <v>3965.24</v>
      </c>
      <c r="M178" s="13">
        <v>99.8</v>
      </c>
      <c r="N178" s="13">
        <v>17.43187</v>
      </c>
      <c r="O178" s="13">
        <v>4.4999999999999999E-4</v>
      </c>
      <c r="P178" s="4">
        <f t="shared" si="5"/>
        <v>17.431419999999999</v>
      </c>
    </row>
    <row r="179" spans="1:16" x14ac:dyDescent="0.3">
      <c r="A179" s="13">
        <v>177</v>
      </c>
      <c r="B179" s="13">
        <v>3908.3270000000002</v>
      </c>
      <c r="C179" s="13">
        <v>98.37</v>
      </c>
      <c r="D179" s="13">
        <v>6.9611400000000003</v>
      </c>
      <c r="E179" s="13">
        <v>6.5100000000000005E-2</v>
      </c>
      <c r="F179" s="4">
        <f t="shared" si="4"/>
        <v>6.8960400000000002</v>
      </c>
      <c r="K179" s="13">
        <v>177</v>
      </c>
      <c r="L179" s="13">
        <v>3917.6959999999999</v>
      </c>
      <c r="M179" s="13">
        <v>98.61</v>
      </c>
      <c r="N179" s="13">
        <v>17.434799999999999</v>
      </c>
      <c r="O179" s="13">
        <v>7.3380000000000001E-2</v>
      </c>
      <c r="P179" s="4">
        <f t="shared" si="5"/>
        <v>17.361419999999999</v>
      </c>
    </row>
    <row r="180" spans="1:16" x14ac:dyDescent="0.3">
      <c r="A180" s="13">
        <v>178</v>
      </c>
      <c r="B180" s="13">
        <v>3924.1979999999999</v>
      </c>
      <c r="C180" s="13">
        <v>98.77</v>
      </c>
      <c r="D180" s="13">
        <v>6.3179600000000002</v>
      </c>
      <c r="E180" s="13">
        <v>7.1800000000000003E-2</v>
      </c>
      <c r="F180" s="4">
        <f t="shared" si="4"/>
        <v>6.2461600000000006</v>
      </c>
      <c r="K180" s="13">
        <v>178</v>
      </c>
      <c r="L180" s="13">
        <v>3947.143</v>
      </c>
      <c r="M180" s="13">
        <v>99.35</v>
      </c>
      <c r="N180" s="13">
        <v>17.27467</v>
      </c>
      <c r="O180" s="13">
        <v>2.4000000000000001E-4</v>
      </c>
      <c r="P180" s="4">
        <f t="shared" si="5"/>
        <v>17.274429999999999</v>
      </c>
    </row>
    <row r="181" spans="1:16" x14ac:dyDescent="0.3">
      <c r="A181" s="13">
        <v>179</v>
      </c>
      <c r="B181" s="13">
        <v>3966.21</v>
      </c>
      <c r="C181" s="13">
        <v>99.83</v>
      </c>
      <c r="D181" s="13">
        <v>9.0000300000000006</v>
      </c>
      <c r="E181" s="13">
        <v>7.3510000000000006E-2</v>
      </c>
      <c r="F181" s="4">
        <f t="shared" si="4"/>
        <v>8.92652</v>
      </c>
      <c r="K181" s="13">
        <v>179</v>
      </c>
      <c r="L181" s="13">
        <v>3966.2359999999999</v>
      </c>
      <c r="M181" s="13">
        <v>99.83</v>
      </c>
      <c r="N181" s="13">
        <v>17.424040000000002</v>
      </c>
      <c r="O181" s="13">
        <v>7.3440000000000005E-2</v>
      </c>
      <c r="P181" s="4">
        <f t="shared" si="5"/>
        <v>17.3506</v>
      </c>
    </row>
    <row r="182" spans="1:16" x14ac:dyDescent="0.3">
      <c r="A182" s="13">
        <v>180</v>
      </c>
      <c r="B182" s="13">
        <v>3921.951</v>
      </c>
      <c r="C182" s="13">
        <v>98.71</v>
      </c>
      <c r="D182" s="13">
        <v>9.4634400000000003</v>
      </c>
      <c r="E182" s="13">
        <v>7.3289999999999994E-2</v>
      </c>
      <c r="F182" s="4">
        <f t="shared" si="4"/>
        <v>9.3901500000000002</v>
      </c>
      <c r="K182" s="13">
        <v>180</v>
      </c>
      <c r="L182" s="13">
        <v>3919.8310000000001</v>
      </c>
      <c r="M182" s="13">
        <v>98.66</v>
      </c>
      <c r="N182" s="13">
        <v>17.43008</v>
      </c>
      <c r="O182" s="13">
        <v>7.1230000000000002E-2</v>
      </c>
      <c r="P182" s="4">
        <f t="shared" si="5"/>
        <v>17.35885</v>
      </c>
    </row>
    <row r="183" spans="1:16" x14ac:dyDescent="0.3">
      <c r="A183" s="13">
        <v>181</v>
      </c>
      <c r="B183" s="13">
        <v>3732.6120000000001</v>
      </c>
      <c r="C183" s="13">
        <v>93.95</v>
      </c>
      <c r="D183" s="13">
        <v>9.7723600000000008</v>
      </c>
      <c r="E183" s="13">
        <v>7.1440000000000003E-2</v>
      </c>
      <c r="F183" s="4">
        <f t="shared" si="4"/>
        <v>9.70092</v>
      </c>
      <c r="K183" s="13">
        <v>181</v>
      </c>
      <c r="L183" s="13">
        <v>3956.9870000000001</v>
      </c>
      <c r="M183" s="13">
        <v>99.6</v>
      </c>
      <c r="N183" s="13">
        <v>17.421009999999999</v>
      </c>
      <c r="O183" s="13">
        <v>7.2489999999999999E-2</v>
      </c>
      <c r="P183" s="4">
        <f t="shared" si="5"/>
        <v>17.348520000000001</v>
      </c>
    </row>
    <row r="184" spans="1:16" x14ac:dyDescent="0.3">
      <c r="A184" s="13">
        <v>182</v>
      </c>
      <c r="B184" s="13">
        <v>3972.35</v>
      </c>
      <c r="C184" s="13">
        <v>99.98</v>
      </c>
      <c r="D184" s="13">
        <v>6.8430499999999999</v>
      </c>
      <c r="E184" s="13">
        <v>5.1860000000000003E-2</v>
      </c>
      <c r="F184" s="4">
        <f t="shared" si="4"/>
        <v>6.7911900000000003</v>
      </c>
      <c r="K184" s="13">
        <v>182</v>
      </c>
      <c r="L184" s="13">
        <v>3962.1570000000002</v>
      </c>
      <c r="M184" s="13">
        <v>99.73</v>
      </c>
      <c r="N184" s="13">
        <v>17.438870000000001</v>
      </c>
      <c r="O184" s="13">
        <v>9.5E-4</v>
      </c>
      <c r="P184" s="4">
        <f t="shared" si="5"/>
        <v>17.437920000000002</v>
      </c>
    </row>
    <row r="185" spans="1:16" x14ac:dyDescent="0.3">
      <c r="A185" s="13">
        <v>183</v>
      </c>
      <c r="B185" s="13">
        <v>3970.7339999999999</v>
      </c>
      <c r="C185" s="13">
        <v>99.94</v>
      </c>
      <c r="D185" s="13">
        <v>7.5359499999999997</v>
      </c>
      <c r="E185" s="13">
        <v>5.4000000000000001E-4</v>
      </c>
      <c r="F185" s="4">
        <f t="shared" si="4"/>
        <v>7.5354099999999997</v>
      </c>
      <c r="K185" s="13">
        <v>183</v>
      </c>
      <c r="L185" s="13">
        <v>3952.3339999999998</v>
      </c>
      <c r="M185" s="13">
        <v>99.48</v>
      </c>
      <c r="N185" s="13">
        <v>17.438600000000001</v>
      </c>
      <c r="O185" s="13">
        <v>6.7960000000000007E-2</v>
      </c>
      <c r="P185" s="4">
        <f t="shared" si="5"/>
        <v>17.370640000000002</v>
      </c>
    </row>
    <row r="186" spans="1:16" x14ac:dyDescent="0.3">
      <c r="A186" s="13">
        <v>184</v>
      </c>
      <c r="B186" s="13">
        <v>3941.12</v>
      </c>
      <c r="C186" s="13">
        <v>99.2</v>
      </c>
      <c r="D186" s="13">
        <v>9.07315</v>
      </c>
      <c r="E186" s="13">
        <v>7.6259999999999994E-2</v>
      </c>
      <c r="F186" s="4">
        <f t="shared" si="4"/>
        <v>8.9968900000000005</v>
      </c>
      <c r="K186" s="13">
        <v>184</v>
      </c>
      <c r="L186" s="13">
        <v>3704.89</v>
      </c>
      <c r="M186" s="13">
        <v>93.25</v>
      </c>
      <c r="N186" s="13">
        <v>17.425899999999999</v>
      </c>
      <c r="O186" s="13">
        <v>7.009E-2</v>
      </c>
      <c r="P186" s="4">
        <f t="shared" si="5"/>
        <v>17.355809999999998</v>
      </c>
    </row>
    <row r="187" spans="1:16" x14ac:dyDescent="0.3">
      <c r="A187" s="13">
        <v>185</v>
      </c>
      <c r="B187" s="13">
        <v>3923.9670000000001</v>
      </c>
      <c r="C187" s="13">
        <v>98.77</v>
      </c>
      <c r="D187" s="13">
        <v>8.9670799999999993</v>
      </c>
      <c r="E187" s="13">
        <v>6.9860000000000005E-2</v>
      </c>
      <c r="F187" s="4">
        <f t="shared" si="4"/>
        <v>8.897219999999999</v>
      </c>
      <c r="K187" s="13">
        <v>185</v>
      </c>
      <c r="L187" s="13">
        <v>3968.8780000000002</v>
      </c>
      <c r="M187" s="13">
        <v>99.9</v>
      </c>
      <c r="N187" s="13">
        <v>17.433620000000001</v>
      </c>
      <c r="O187" s="13">
        <v>7.4679999999999996E-2</v>
      </c>
      <c r="P187" s="4">
        <f t="shared" si="5"/>
        <v>17.35894</v>
      </c>
    </row>
    <row r="188" spans="1:16" x14ac:dyDescent="0.3">
      <c r="A188" s="13">
        <v>186</v>
      </c>
      <c r="B188" s="13">
        <v>3945.85</v>
      </c>
      <c r="C188" s="13">
        <v>99.32</v>
      </c>
      <c r="D188" s="13">
        <v>10.013870000000001</v>
      </c>
      <c r="E188" s="13">
        <v>1.9900000000000001E-2</v>
      </c>
      <c r="F188" s="4">
        <f t="shared" si="4"/>
        <v>9.9939700000000009</v>
      </c>
      <c r="K188" s="13">
        <v>186</v>
      </c>
      <c r="L188" s="13">
        <v>3959.0549999999998</v>
      </c>
      <c r="M188" s="13">
        <v>99.65</v>
      </c>
      <c r="N188" s="13">
        <v>17.436399999999999</v>
      </c>
      <c r="O188" s="13">
        <v>7.1150000000000005E-2</v>
      </c>
      <c r="P188" s="4">
        <f t="shared" si="5"/>
        <v>17.36525</v>
      </c>
    </row>
    <row r="189" spans="1:16" x14ac:dyDescent="0.3">
      <c r="A189" s="13">
        <v>187</v>
      </c>
      <c r="B189" s="13">
        <v>3943.5880000000002</v>
      </c>
      <c r="C189" s="13">
        <v>99.26</v>
      </c>
      <c r="D189" s="13">
        <v>9.6144099999999995</v>
      </c>
      <c r="E189" s="13">
        <v>1.358E-2</v>
      </c>
      <c r="F189" s="4">
        <f t="shared" si="4"/>
        <v>9.6008300000000002</v>
      </c>
      <c r="K189" s="13">
        <v>187</v>
      </c>
      <c r="L189" s="13">
        <v>3940.96</v>
      </c>
      <c r="M189" s="13">
        <v>99.19</v>
      </c>
      <c r="N189" s="13">
        <v>17.377700000000001</v>
      </c>
      <c r="O189" s="13">
        <v>6.2199999999999998E-3</v>
      </c>
      <c r="P189" s="4">
        <f t="shared" si="5"/>
        <v>17.371480000000002</v>
      </c>
    </row>
    <row r="190" spans="1:16" x14ac:dyDescent="0.3">
      <c r="A190" s="13">
        <v>188</v>
      </c>
      <c r="B190" s="13">
        <v>3951.0210000000002</v>
      </c>
      <c r="C190" s="13">
        <v>99.45</v>
      </c>
      <c r="D190" s="13">
        <v>9.5906900000000004</v>
      </c>
      <c r="E190" s="13">
        <v>4.1959999999999997E-2</v>
      </c>
      <c r="F190" s="4">
        <f t="shared" si="4"/>
        <v>9.5487300000000008</v>
      </c>
      <c r="K190" s="13">
        <v>188</v>
      </c>
      <c r="L190" s="13">
        <v>3899.7959999999998</v>
      </c>
      <c r="M190" s="13">
        <v>98.16</v>
      </c>
      <c r="N190" s="13">
        <v>17.427199999999999</v>
      </c>
      <c r="O190" s="13">
        <v>6.9500000000000006E-2</v>
      </c>
      <c r="P190" s="4">
        <f t="shared" si="5"/>
        <v>17.357699999999998</v>
      </c>
    </row>
    <row r="191" spans="1:16" x14ac:dyDescent="0.3">
      <c r="A191" s="13">
        <v>189</v>
      </c>
      <c r="B191" s="13">
        <v>3949.4050000000002</v>
      </c>
      <c r="C191" s="13">
        <v>99.41</v>
      </c>
      <c r="D191" s="13">
        <v>9.1457099999999993</v>
      </c>
      <c r="E191" s="13">
        <v>7.1639999999999995E-2</v>
      </c>
      <c r="F191" s="4">
        <f t="shared" si="4"/>
        <v>9.074069999999999</v>
      </c>
      <c r="K191" s="13">
        <v>189</v>
      </c>
      <c r="L191" s="13">
        <v>3856.1729999999998</v>
      </c>
      <c r="M191" s="13">
        <v>97.06</v>
      </c>
      <c r="N191" s="13">
        <v>17.43892</v>
      </c>
      <c r="O191" s="13">
        <v>7.3599999999999999E-2</v>
      </c>
      <c r="P191" s="4">
        <f t="shared" si="5"/>
        <v>17.365320000000001</v>
      </c>
    </row>
    <row r="192" spans="1:16" x14ac:dyDescent="0.3">
      <c r="A192" s="13">
        <v>190</v>
      </c>
      <c r="B192" s="13">
        <v>3829.944</v>
      </c>
      <c r="C192" s="13">
        <v>96.4</v>
      </c>
      <c r="D192" s="13">
        <v>8.6475799999999996</v>
      </c>
      <c r="E192" s="13">
        <v>7.0099999999999996E-2</v>
      </c>
      <c r="F192" s="4">
        <f t="shared" si="4"/>
        <v>8.5774799999999995</v>
      </c>
      <c r="K192" s="13">
        <v>190</v>
      </c>
      <c r="L192" s="13">
        <v>3856.1729999999998</v>
      </c>
      <c r="M192" s="13">
        <v>97.06</v>
      </c>
      <c r="N192" s="13">
        <v>17.423300000000001</v>
      </c>
      <c r="O192" s="13">
        <v>7.2050000000000003E-2</v>
      </c>
      <c r="P192" s="4">
        <f t="shared" si="5"/>
        <v>17.35125</v>
      </c>
    </row>
    <row r="193" spans="1:16" x14ac:dyDescent="0.3">
      <c r="A193" s="13">
        <v>191</v>
      </c>
      <c r="B193" s="13">
        <v>3919.2460000000001</v>
      </c>
      <c r="C193" s="13">
        <v>98.65</v>
      </c>
      <c r="D193" s="13">
        <v>8.3858099999999993</v>
      </c>
      <c r="E193" s="13">
        <v>7.2179999999999994E-2</v>
      </c>
      <c r="F193" s="4">
        <f t="shared" si="4"/>
        <v>8.3136299999999999</v>
      </c>
      <c r="K193" s="13">
        <v>191</v>
      </c>
      <c r="L193" s="13">
        <v>3943.5450000000001</v>
      </c>
      <c r="M193" s="13">
        <v>99.26</v>
      </c>
      <c r="N193" s="13">
        <v>17.381630000000001</v>
      </c>
      <c r="O193" s="13">
        <v>6.9089999999999999E-2</v>
      </c>
      <c r="P193" s="4">
        <f t="shared" si="5"/>
        <v>17.312540000000002</v>
      </c>
    </row>
    <row r="194" spans="1:16" x14ac:dyDescent="0.3">
      <c r="A194" s="13">
        <v>192</v>
      </c>
      <c r="B194" s="13">
        <v>3948.1979999999999</v>
      </c>
      <c r="C194" s="13">
        <v>99.38</v>
      </c>
      <c r="D194" s="13">
        <v>9.1546000000000003</v>
      </c>
      <c r="E194" s="13">
        <v>6.8949999999999997E-2</v>
      </c>
      <c r="F194" s="4">
        <f t="shared" si="4"/>
        <v>9.0856500000000011</v>
      </c>
      <c r="K194" s="13">
        <v>192</v>
      </c>
      <c r="L194" s="13">
        <v>3930.62</v>
      </c>
      <c r="M194" s="13">
        <v>98.93</v>
      </c>
      <c r="N194" s="13">
        <v>17.400749999999999</v>
      </c>
      <c r="O194" s="13">
        <v>7.442E-2</v>
      </c>
      <c r="P194" s="4">
        <f t="shared" si="5"/>
        <v>17.326329999999999</v>
      </c>
    </row>
    <row r="195" spans="1:16" x14ac:dyDescent="0.3">
      <c r="A195" s="13">
        <v>193</v>
      </c>
      <c r="B195" s="13">
        <v>3906.1010000000001</v>
      </c>
      <c r="C195" s="13">
        <v>98.32</v>
      </c>
      <c r="D195" s="13">
        <v>10.475429999999999</v>
      </c>
      <c r="E195" s="13">
        <v>4.0890000000000003E-2</v>
      </c>
      <c r="F195" s="4">
        <f t="shared" si="4"/>
        <v>10.43454</v>
      </c>
      <c r="K195" s="13">
        <v>193</v>
      </c>
      <c r="L195" s="13">
        <v>3906.3220000000001</v>
      </c>
      <c r="M195" s="13">
        <v>98.32</v>
      </c>
      <c r="N195" s="13">
        <v>17.423069999999999</v>
      </c>
      <c r="O195" s="13">
        <v>3.3E-4</v>
      </c>
      <c r="P195" s="4">
        <f t="shared" si="5"/>
        <v>17.422739999999997</v>
      </c>
    </row>
    <row r="196" spans="1:16" x14ac:dyDescent="0.3">
      <c r="A196" s="13">
        <v>194</v>
      </c>
      <c r="B196" s="13">
        <v>3959.1</v>
      </c>
      <c r="C196" s="13">
        <v>99.65</v>
      </c>
      <c r="D196" s="13">
        <v>9.3293499999999998</v>
      </c>
      <c r="E196" s="13">
        <v>7.0900000000000005E-2</v>
      </c>
      <c r="F196" s="4">
        <f t="shared" ref="F196:F202" si="6">D196-E196</f>
        <v>9.2584499999999998</v>
      </c>
      <c r="K196" s="13">
        <v>194</v>
      </c>
      <c r="L196" s="13">
        <v>3960.2379999999998</v>
      </c>
      <c r="M196" s="13">
        <v>99.68</v>
      </c>
      <c r="N196" s="13">
        <v>17.411359999999998</v>
      </c>
      <c r="O196" s="13">
        <v>7.1709999999999996E-2</v>
      </c>
      <c r="P196" s="4">
        <f t="shared" ref="P196:P202" si="7">N196-O196</f>
        <v>17.339649999999999</v>
      </c>
    </row>
    <row r="197" spans="1:16" x14ac:dyDescent="0.3">
      <c r="A197" s="13">
        <v>195</v>
      </c>
      <c r="B197" s="13">
        <v>3813.78</v>
      </c>
      <c r="C197" s="13">
        <v>95.99</v>
      </c>
      <c r="D197" s="13">
        <v>8.4009699999999992</v>
      </c>
      <c r="E197" s="13">
        <v>7.1779999999999997E-2</v>
      </c>
      <c r="F197" s="4">
        <f t="shared" si="6"/>
        <v>8.3291899999999988</v>
      </c>
      <c r="K197" s="13">
        <v>195</v>
      </c>
      <c r="L197" s="13">
        <v>3921.4319999999998</v>
      </c>
      <c r="M197" s="13">
        <v>98.7</v>
      </c>
      <c r="N197" s="13">
        <v>17.427669999999999</v>
      </c>
      <c r="O197" s="13">
        <v>7.1050000000000002E-2</v>
      </c>
      <c r="P197" s="4">
        <f t="shared" si="7"/>
        <v>17.356619999999999</v>
      </c>
    </row>
    <row r="198" spans="1:16" x14ac:dyDescent="0.3">
      <c r="A198" s="13">
        <v>196</v>
      </c>
      <c r="B198" s="13">
        <v>3900.6350000000002</v>
      </c>
      <c r="C198" s="13">
        <v>98.18</v>
      </c>
      <c r="D198" s="13">
        <v>9.4083199999999998</v>
      </c>
      <c r="E198" s="13">
        <v>7.0550000000000002E-2</v>
      </c>
      <c r="F198" s="4">
        <f t="shared" si="6"/>
        <v>9.337769999999999</v>
      </c>
      <c r="K198" s="13">
        <v>196</v>
      </c>
      <c r="L198" s="13">
        <v>3792.1669999999999</v>
      </c>
      <c r="M198" s="13">
        <v>95.45</v>
      </c>
      <c r="N198" s="13">
        <v>17.417739999999998</v>
      </c>
      <c r="O198" s="13">
        <v>7.0639999999999994E-2</v>
      </c>
      <c r="P198" s="4">
        <f t="shared" si="7"/>
        <v>17.347099999999998</v>
      </c>
    </row>
    <row r="199" spans="1:16" x14ac:dyDescent="0.3">
      <c r="A199" s="13">
        <v>197</v>
      </c>
      <c r="B199" s="13">
        <v>3945.85</v>
      </c>
      <c r="C199" s="13">
        <v>99.32</v>
      </c>
      <c r="D199" s="13">
        <v>8.3378099999999993</v>
      </c>
      <c r="E199" s="13">
        <v>7.3760000000000006E-2</v>
      </c>
      <c r="F199" s="4">
        <f t="shared" si="6"/>
        <v>8.2640499999999992</v>
      </c>
      <c r="K199" s="13">
        <v>197</v>
      </c>
      <c r="L199" s="13">
        <v>3800.3380000000002</v>
      </c>
      <c r="M199" s="13">
        <v>95.65</v>
      </c>
      <c r="N199" s="13">
        <v>17.439869999999999</v>
      </c>
      <c r="O199" s="13">
        <v>6.9709999999999994E-2</v>
      </c>
      <c r="P199" s="4">
        <f t="shared" si="7"/>
        <v>17.370159999999998</v>
      </c>
    </row>
    <row r="200" spans="1:16" x14ac:dyDescent="0.3">
      <c r="A200" s="13">
        <v>198</v>
      </c>
      <c r="B200" s="13">
        <v>3912.5790000000002</v>
      </c>
      <c r="C200" s="13">
        <v>98.48</v>
      </c>
      <c r="D200" s="13">
        <v>10.233230000000001</v>
      </c>
      <c r="E200" s="13">
        <v>7.3940000000000006E-2</v>
      </c>
      <c r="F200" s="4">
        <f t="shared" si="6"/>
        <v>10.15929</v>
      </c>
      <c r="K200" s="13">
        <v>198</v>
      </c>
      <c r="L200" s="13">
        <v>3913.0450000000001</v>
      </c>
      <c r="M200" s="13">
        <v>98.49</v>
      </c>
      <c r="N200" s="13">
        <v>17.43976</v>
      </c>
      <c r="O200" s="13">
        <v>7.4469999999999995E-2</v>
      </c>
      <c r="P200" s="4">
        <f t="shared" si="7"/>
        <v>17.365289999999998</v>
      </c>
    </row>
    <row r="201" spans="1:16" x14ac:dyDescent="0.3">
      <c r="A201" s="13">
        <v>199</v>
      </c>
      <c r="B201" s="13">
        <v>3968.8780000000002</v>
      </c>
      <c r="C201" s="13">
        <v>99.9</v>
      </c>
      <c r="D201" s="13">
        <v>10.29522</v>
      </c>
      <c r="E201" s="13">
        <v>7.2679999999999995E-2</v>
      </c>
      <c r="F201" s="4">
        <f t="shared" si="6"/>
        <v>10.22254</v>
      </c>
      <c r="K201" s="13">
        <v>199</v>
      </c>
      <c r="L201" s="13">
        <v>3971.4630000000002</v>
      </c>
      <c r="M201" s="13">
        <v>99.96</v>
      </c>
      <c r="N201" s="13">
        <v>17.417300000000001</v>
      </c>
      <c r="O201" s="13">
        <v>3.3E-4</v>
      </c>
      <c r="P201" s="4">
        <f t="shared" si="7"/>
        <v>17.416969999999999</v>
      </c>
    </row>
    <row r="202" spans="1:16" x14ac:dyDescent="0.3">
      <c r="A202" s="13">
        <v>200</v>
      </c>
      <c r="B202" s="13">
        <v>3899.7440000000001</v>
      </c>
      <c r="C202" s="13">
        <v>98.16</v>
      </c>
      <c r="D202" s="13">
        <v>9.3987300000000005</v>
      </c>
      <c r="E202" s="13">
        <v>7.0550000000000002E-2</v>
      </c>
      <c r="F202" s="4">
        <f t="shared" si="6"/>
        <v>9.3281799999999997</v>
      </c>
      <c r="K202" s="13">
        <v>200</v>
      </c>
      <c r="L202" s="13">
        <v>3833.4259999999999</v>
      </c>
      <c r="M202" s="13">
        <v>96.49</v>
      </c>
      <c r="N202" s="13">
        <v>17.40973</v>
      </c>
      <c r="O202" s="13">
        <v>7.0699999999999999E-2</v>
      </c>
      <c r="P202" s="4">
        <f t="shared" si="7"/>
        <v>17.339030000000001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topLeftCell="F1" workbookViewId="0">
      <selection activeCell="S29" sqref="S29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4" width="8.5546875" style="1" bestFit="1" customWidth="1"/>
    <col min="5" max="5" width="7.5546875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9.5546875" style="7" bestFit="1" customWidth="1"/>
    <col min="10" max="10" width="15.33203125" style="7" customWidth="1"/>
    <col min="11" max="11" width="4" style="7" bestFit="1" customWidth="1"/>
    <col min="12" max="12" width="8.5546875" style="7" bestFit="1" customWidth="1"/>
    <col min="13" max="13" width="5.5546875" style="7" bestFit="1" customWidth="1"/>
    <col min="14" max="14" width="8.5546875" style="7" bestFit="1" customWidth="1"/>
    <col min="15" max="15" width="7.5546875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J1" s="49"/>
      <c r="K1" s="151" t="s">
        <v>62</v>
      </c>
      <c r="L1" s="152"/>
      <c r="M1" s="152"/>
      <c r="N1" s="152"/>
      <c r="O1" s="152"/>
      <c r="P1" s="153"/>
      <c r="Q1" s="49"/>
      <c r="R1" s="154" t="s">
        <v>62</v>
      </c>
      <c r="S1" s="155"/>
    </row>
    <row r="2" spans="1:19" x14ac:dyDescent="0.3">
      <c r="A2" s="52" t="s">
        <v>0</v>
      </c>
      <c r="B2" s="52" t="s">
        <v>1</v>
      </c>
      <c r="C2" s="52" t="s">
        <v>2</v>
      </c>
      <c r="D2" s="52" t="s">
        <v>3</v>
      </c>
      <c r="E2" s="52" t="s">
        <v>4</v>
      </c>
      <c r="F2" s="53" t="s">
        <v>5</v>
      </c>
      <c r="G2" s="51"/>
      <c r="H2" s="82" t="s">
        <v>6</v>
      </c>
      <c r="I2" s="64">
        <v>3973.0137</v>
      </c>
      <c r="J2" s="51"/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118" t="s">
        <v>20</v>
      </c>
      <c r="S2" s="61">
        <v>3972.6729</v>
      </c>
    </row>
    <row r="3" spans="1:19" x14ac:dyDescent="0.3">
      <c r="A3" s="5">
        <v>1</v>
      </c>
      <c r="B3" s="5">
        <v>3949.7280000000001</v>
      </c>
      <c r="C3" s="5">
        <v>99.41</v>
      </c>
      <c r="D3" s="5">
        <v>9.4603699999999993</v>
      </c>
      <c r="E3" s="5">
        <v>6.8409999999999999E-2</v>
      </c>
      <c r="F3" s="6">
        <f>D3-E3</f>
        <v>9.3919599999999992</v>
      </c>
      <c r="G3" s="50"/>
      <c r="H3" s="83" t="s">
        <v>7</v>
      </c>
      <c r="I3" s="78">
        <v>3540.8078</v>
      </c>
      <c r="J3" s="50"/>
      <c r="K3" s="13">
        <v>1</v>
      </c>
      <c r="L3" s="13">
        <v>3949.7280000000001</v>
      </c>
      <c r="M3" s="13">
        <v>99.41</v>
      </c>
      <c r="N3" s="13">
        <v>17.407360000000001</v>
      </c>
      <c r="O3" s="13">
        <v>3.7599999999999999E-3</v>
      </c>
      <c r="P3" s="4">
        <f>N3-O3</f>
        <v>17.403600000000001</v>
      </c>
      <c r="R3" s="55" t="s">
        <v>21</v>
      </c>
      <c r="S3" s="60">
        <v>3693.0850999999998</v>
      </c>
    </row>
    <row r="4" spans="1:19" x14ac:dyDescent="0.3">
      <c r="A4" s="5">
        <v>2</v>
      </c>
      <c r="B4" s="5">
        <v>3913.444</v>
      </c>
      <c r="C4" s="5">
        <v>98.5</v>
      </c>
      <c r="D4" s="5">
        <v>10.91278</v>
      </c>
      <c r="E4" s="5">
        <v>7.4219999999999994E-2</v>
      </c>
      <c r="F4" s="6">
        <f t="shared" ref="F4:F67" si="0">D4-E4</f>
        <v>10.838559999999999</v>
      </c>
      <c r="G4" s="50"/>
      <c r="H4" s="83" t="s">
        <v>8</v>
      </c>
      <c r="I4" s="78">
        <v>3917.2408</v>
      </c>
      <c r="J4" s="50"/>
      <c r="K4" s="13">
        <v>2</v>
      </c>
      <c r="L4" s="13">
        <v>3757.8180000000002</v>
      </c>
      <c r="M4" s="13">
        <v>94.58</v>
      </c>
      <c r="N4" s="13">
        <v>17.411439999999999</v>
      </c>
      <c r="O4" s="13">
        <v>7.0059999999999997E-2</v>
      </c>
      <c r="P4" s="4">
        <f t="shared" ref="P4:P67" si="1">N4-O4</f>
        <v>17.341379999999997</v>
      </c>
      <c r="R4" s="55" t="s">
        <v>22</v>
      </c>
      <c r="S4" s="60">
        <v>3921.5228000000002</v>
      </c>
    </row>
    <row r="5" spans="1:19" x14ac:dyDescent="0.3">
      <c r="A5" s="5">
        <v>3</v>
      </c>
      <c r="B5" s="5">
        <v>3928.194</v>
      </c>
      <c r="C5" s="5">
        <v>98.87</v>
      </c>
      <c r="D5" s="5">
        <v>10.11243</v>
      </c>
      <c r="E5" s="5">
        <v>6.9150000000000003E-2</v>
      </c>
      <c r="F5" s="6">
        <f t="shared" si="0"/>
        <v>10.043279999999999</v>
      </c>
      <c r="G5" s="50"/>
      <c r="H5" s="83" t="s">
        <v>9</v>
      </c>
      <c r="I5" s="78">
        <v>3917.2408</v>
      </c>
      <c r="J5" s="50"/>
      <c r="K5" s="13">
        <v>3</v>
      </c>
      <c r="L5" s="13">
        <v>3952.3339999999998</v>
      </c>
      <c r="M5" s="13">
        <v>99.48</v>
      </c>
      <c r="N5" s="13">
        <v>17.437580000000001</v>
      </c>
      <c r="O5" s="13">
        <v>7.1580000000000005E-2</v>
      </c>
      <c r="P5" s="4">
        <f t="shared" si="1"/>
        <v>17.366</v>
      </c>
      <c r="R5" s="55" t="s">
        <v>23</v>
      </c>
      <c r="S5" s="60">
        <v>3921.5228000000002</v>
      </c>
    </row>
    <row r="6" spans="1:19" x14ac:dyDescent="0.3">
      <c r="A6" s="5">
        <v>4</v>
      </c>
      <c r="B6" s="5">
        <v>3924.933</v>
      </c>
      <c r="C6" s="5">
        <v>98.79</v>
      </c>
      <c r="D6" s="5">
        <v>10.327019999999999</v>
      </c>
      <c r="E6" s="5">
        <v>7.4980000000000005E-2</v>
      </c>
      <c r="F6" s="6">
        <f t="shared" si="0"/>
        <v>10.252039999999999</v>
      </c>
      <c r="G6" s="50"/>
      <c r="H6" s="83" t="s">
        <v>10</v>
      </c>
      <c r="I6" s="78">
        <v>59.091299999999997</v>
      </c>
      <c r="J6" s="50"/>
      <c r="K6" s="13">
        <v>4</v>
      </c>
      <c r="L6" s="13">
        <v>3858.3539999999998</v>
      </c>
      <c r="M6" s="13">
        <v>97.11</v>
      </c>
      <c r="N6" s="13">
        <v>17.43985</v>
      </c>
      <c r="O6" s="13">
        <v>6.7979999999999999E-2</v>
      </c>
      <c r="P6" s="4">
        <f t="shared" si="1"/>
        <v>17.371870000000001</v>
      </c>
      <c r="R6" s="55" t="s">
        <v>24</v>
      </c>
      <c r="S6" s="60">
        <v>49.472700000000003</v>
      </c>
    </row>
    <row r="7" spans="1:19" x14ac:dyDescent="0.3">
      <c r="A7" s="5">
        <v>5</v>
      </c>
      <c r="B7" s="5">
        <v>3865.9690000000001</v>
      </c>
      <c r="C7" s="5">
        <v>97.31</v>
      </c>
      <c r="D7" s="5">
        <v>10.37195</v>
      </c>
      <c r="E7" s="5">
        <v>7.5539999999999996E-2</v>
      </c>
      <c r="F7" s="6">
        <f t="shared" si="0"/>
        <v>10.29641</v>
      </c>
      <c r="G7" s="50"/>
      <c r="H7" s="83" t="s">
        <v>11</v>
      </c>
      <c r="I7" s="78">
        <v>16.47</v>
      </c>
      <c r="J7" s="50"/>
      <c r="K7" s="13">
        <v>5</v>
      </c>
      <c r="L7" s="13">
        <v>3889.569</v>
      </c>
      <c r="M7" s="13">
        <v>97.9</v>
      </c>
      <c r="N7" s="13">
        <v>17.412949999999999</v>
      </c>
      <c r="O7" s="13">
        <v>7.1669999999999998E-2</v>
      </c>
      <c r="P7" s="4">
        <f t="shared" si="1"/>
        <v>17.341279999999998</v>
      </c>
      <c r="R7" s="55" t="s">
        <v>25</v>
      </c>
      <c r="S7" s="60">
        <v>64.625</v>
      </c>
    </row>
    <row r="8" spans="1:19" x14ac:dyDescent="0.3">
      <c r="A8" s="5">
        <v>6</v>
      </c>
      <c r="B8" s="5">
        <v>3912.009</v>
      </c>
      <c r="C8" s="5">
        <v>98.46</v>
      </c>
      <c r="D8" s="5">
        <v>10.23363</v>
      </c>
      <c r="E8" s="5">
        <v>2.3480000000000001E-2</v>
      </c>
      <c r="F8" s="6">
        <f t="shared" si="0"/>
        <v>10.210150000000001</v>
      </c>
      <c r="G8" s="50"/>
      <c r="H8" s="84" t="s">
        <v>12</v>
      </c>
      <c r="I8" s="79">
        <v>6.5</v>
      </c>
      <c r="J8" s="50"/>
      <c r="K8" s="13">
        <v>6</v>
      </c>
      <c r="L8" s="13">
        <v>3967.8440000000001</v>
      </c>
      <c r="M8" s="13">
        <v>99.87</v>
      </c>
      <c r="N8" s="13">
        <v>17.32442</v>
      </c>
      <c r="O8" s="13">
        <v>6.8760000000000002E-2</v>
      </c>
      <c r="P8" s="4">
        <f t="shared" si="1"/>
        <v>17.255659999999999</v>
      </c>
      <c r="R8" s="56" t="s">
        <v>26</v>
      </c>
      <c r="S8" s="62">
        <v>9.5</v>
      </c>
    </row>
    <row r="9" spans="1:19" x14ac:dyDescent="0.3">
      <c r="A9" s="5">
        <v>7</v>
      </c>
      <c r="B9" s="5">
        <v>3953.9290000000001</v>
      </c>
      <c r="C9" s="5">
        <v>99.52</v>
      </c>
      <c r="D9" s="5">
        <v>8.4538899999999995</v>
      </c>
      <c r="E9" s="5">
        <v>7.2690000000000005E-2</v>
      </c>
      <c r="F9" s="6">
        <f t="shared" si="0"/>
        <v>8.3811999999999998</v>
      </c>
      <c r="G9" s="50"/>
      <c r="H9" s="84" t="s">
        <v>13</v>
      </c>
      <c r="I9" s="80">
        <v>253.38460000000001</v>
      </c>
      <c r="J9" s="50"/>
      <c r="K9" s="13">
        <v>7</v>
      </c>
      <c r="L9" s="13">
        <v>3964.7420000000002</v>
      </c>
      <c r="M9" s="13">
        <v>99.79</v>
      </c>
      <c r="N9" s="13">
        <v>17.418399999999998</v>
      </c>
      <c r="O9" s="13">
        <v>4.0000000000000002E-4</v>
      </c>
      <c r="P9" s="4">
        <f t="shared" si="1"/>
        <v>17.417999999999999</v>
      </c>
      <c r="R9" s="56" t="s">
        <v>27</v>
      </c>
      <c r="S9" s="62">
        <v>680.26319999999998</v>
      </c>
    </row>
    <row r="10" spans="1:19" x14ac:dyDescent="0.3">
      <c r="A10" s="5">
        <v>8</v>
      </c>
      <c r="B10" s="5">
        <v>3927.3150000000001</v>
      </c>
      <c r="C10" s="5">
        <v>98.85</v>
      </c>
      <c r="D10" s="5">
        <v>8.7715399999999999</v>
      </c>
      <c r="E10" s="5">
        <v>6.6979999999999998E-2</v>
      </c>
      <c r="F10" s="6">
        <f t="shared" si="0"/>
        <v>8.7045600000000007</v>
      </c>
      <c r="G10" s="50"/>
      <c r="H10" s="84" t="s">
        <v>14</v>
      </c>
      <c r="I10" s="79">
        <v>98.596299999999999</v>
      </c>
      <c r="J10" s="50"/>
      <c r="K10" s="13">
        <v>8</v>
      </c>
      <c r="L10" s="13">
        <v>3950.0770000000002</v>
      </c>
      <c r="M10" s="13">
        <v>99.42</v>
      </c>
      <c r="N10" s="13">
        <v>17.431650000000001</v>
      </c>
      <c r="O10" s="13">
        <v>6.8510000000000001E-2</v>
      </c>
      <c r="P10" s="4">
        <f t="shared" si="1"/>
        <v>17.363140000000001</v>
      </c>
      <c r="R10" s="56" t="s">
        <v>28</v>
      </c>
      <c r="S10" s="131">
        <v>98.704099999999997</v>
      </c>
    </row>
    <row r="11" spans="1:19" x14ac:dyDescent="0.3">
      <c r="A11" s="5">
        <v>9</v>
      </c>
      <c r="B11" s="5">
        <v>3886.3270000000002</v>
      </c>
      <c r="C11" s="5">
        <v>97.82</v>
      </c>
      <c r="D11" s="5">
        <v>4.7031400000000003</v>
      </c>
      <c r="E11" s="5">
        <v>6.9220000000000004E-2</v>
      </c>
      <c r="F11" s="6">
        <f t="shared" si="0"/>
        <v>4.6339200000000007</v>
      </c>
      <c r="G11" s="50"/>
      <c r="H11" s="83" t="s">
        <v>15</v>
      </c>
      <c r="I11" s="78">
        <v>-88.816400000000002</v>
      </c>
      <c r="J11" s="50"/>
      <c r="K11" s="13">
        <v>9</v>
      </c>
      <c r="L11" s="13">
        <v>3887.1550000000002</v>
      </c>
      <c r="M11" s="13">
        <v>97.84</v>
      </c>
      <c r="N11" s="13">
        <v>17.42858</v>
      </c>
      <c r="O11" s="13">
        <v>7.102E-2</v>
      </c>
      <c r="P11" s="4">
        <f t="shared" si="1"/>
        <v>17.357559999999999</v>
      </c>
      <c r="R11" s="55" t="s">
        <v>29</v>
      </c>
      <c r="S11" s="60">
        <v>-28.101800000000001</v>
      </c>
    </row>
    <row r="12" spans="1:19" x14ac:dyDescent="0.3">
      <c r="A12" s="5">
        <v>10</v>
      </c>
      <c r="B12" s="5">
        <v>3937.7710000000002</v>
      </c>
      <c r="C12" s="5">
        <v>99.11</v>
      </c>
      <c r="D12" s="5">
        <v>9.8550500000000003</v>
      </c>
      <c r="E12" s="5">
        <v>3.78E-2</v>
      </c>
      <c r="F12" s="6">
        <f t="shared" si="0"/>
        <v>9.8172499999999996</v>
      </c>
      <c r="G12" s="50"/>
      <c r="H12" s="84" t="s">
        <v>16</v>
      </c>
      <c r="I12" s="119">
        <v>-1</v>
      </c>
      <c r="J12" s="50"/>
      <c r="K12" s="13">
        <v>10</v>
      </c>
      <c r="L12" s="13">
        <v>3897.0520000000001</v>
      </c>
      <c r="M12" s="13">
        <v>98.09</v>
      </c>
      <c r="N12" s="13">
        <v>17.432009999999998</v>
      </c>
      <c r="O12" s="13">
        <v>3.1E-4</v>
      </c>
      <c r="P12" s="4">
        <f t="shared" si="1"/>
        <v>17.431699999999999</v>
      </c>
      <c r="R12" s="56" t="s">
        <v>30</v>
      </c>
      <c r="S12" s="116">
        <v>-0.86795999999999995</v>
      </c>
    </row>
    <row r="13" spans="1:19" x14ac:dyDescent="0.3">
      <c r="A13" s="5">
        <v>11</v>
      </c>
      <c r="B13" s="5">
        <v>3973.0140000000001</v>
      </c>
      <c r="C13" s="5">
        <v>100</v>
      </c>
      <c r="D13" s="5">
        <v>10.07451</v>
      </c>
      <c r="E13" s="5">
        <v>2.0449999999999999E-2</v>
      </c>
      <c r="F13" s="6">
        <f t="shared" si="0"/>
        <v>10.05406</v>
      </c>
      <c r="G13" s="50"/>
      <c r="H13" s="83" t="s">
        <v>17</v>
      </c>
      <c r="I13" s="78">
        <v>66.291300000000007</v>
      </c>
      <c r="J13" s="50"/>
      <c r="K13" s="13">
        <v>11</v>
      </c>
      <c r="L13" s="13">
        <v>3966.8560000000002</v>
      </c>
      <c r="M13" s="13">
        <v>99.85</v>
      </c>
      <c r="N13" s="13">
        <v>17.32414</v>
      </c>
      <c r="O13" s="13">
        <v>1.316E-2</v>
      </c>
      <c r="P13" s="4">
        <f t="shared" si="1"/>
        <v>17.310980000000001</v>
      </c>
      <c r="R13" s="55" t="s">
        <v>17</v>
      </c>
      <c r="S13" s="60">
        <v>79.266300000000001</v>
      </c>
    </row>
    <row r="14" spans="1:19" x14ac:dyDescent="0.3">
      <c r="A14" s="5">
        <v>12</v>
      </c>
      <c r="B14" s="5">
        <v>3941.5990000000002</v>
      </c>
      <c r="C14" s="5">
        <v>99.21</v>
      </c>
      <c r="D14" s="5">
        <v>9.0043100000000003</v>
      </c>
      <c r="E14" s="5">
        <v>6.8379999999999996E-2</v>
      </c>
      <c r="F14" s="6">
        <f t="shared" si="0"/>
        <v>8.9359300000000008</v>
      </c>
      <c r="G14" s="50"/>
      <c r="H14" s="84" t="s">
        <v>18</v>
      </c>
      <c r="I14" s="80">
        <v>3.9465999999999998E-3</v>
      </c>
      <c r="J14" s="50"/>
      <c r="K14" s="13">
        <v>12</v>
      </c>
      <c r="L14" s="13">
        <v>3855.1390000000001</v>
      </c>
      <c r="M14" s="13">
        <v>97.03</v>
      </c>
      <c r="N14" s="13">
        <v>17.425989999999999</v>
      </c>
      <c r="O14" s="13">
        <v>6.8390000000000006E-2</v>
      </c>
      <c r="P14" s="4">
        <f t="shared" si="1"/>
        <v>17.357599999999998</v>
      </c>
      <c r="R14" s="56" t="s">
        <v>31</v>
      </c>
      <c r="S14" s="62">
        <v>1.6248E-3</v>
      </c>
    </row>
    <row r="15" spans="1:19" ht="15" thickBot="1" x14ac:dyDescent="0.35">
      <c r="A15" s="5">
        <v>13</v>
      </c>
      <c r="B15" s="5">
        <v>3933.2049999999999</v>
      </c>
      <c r="C15" s="5">
        <v>99</v>
      </c>
      <c r="D15" s="5">
        <v>8.7828800000000005</v>
      </c>
      <c r="E15" s="5">
        <v>6.9989999999999997E-2</v>
      </c>
      <c r="F15" s="6">
        <f t="shared" si="0"/>
        <v>8.7128899999999998</v>
      </c>
      <c r="G15" s="50"/>
      <c r="H15" s="85" t="s">
        <v>19</v>
      </c>
      <c r="I15" s="81">
        <v>0.76756000000000002</v>
      </c>
      <c r="J15" s="50"/>
      <c r="K15" s="13">
        <v>13</v>
      </c>
      <c r="L15" s="13">
        <v>3972.35</v>
      </c>
      <c r="M15" s="13">
        <v>99.98</v>
      </c>
      <c r="N15" s="13">
        <v>17.413779999999999</v>
      </c>
      <c r="O15" s="13">
        <v>2.3000000000000001E-4</v>
      </c>
      <c r="P15" s="4">
        <f t="shared" si="1"/>
        <v>17.413550000000001</v>
      </c>
      <c r="R15" s="57" t="s">
        <v>32</v>
      </c>
      <c r="S15" s="59">
        <v>2.9876</v>
      </c>
    </row>
    <row r="16" spans="1:19" x14ac:dyDescent="0.3">
      <c r="A16" s="5">
        <v>14</v>
      </c>
      <c r="B16" s="5">
        <v>3955.4360000000001</v>
      </c>
      <c r="C16" s="5">
        <v>99.56</v>
      </c>
      <c r="D16" s="5">
        <v>8.7847600000000003</v>
      </c>
      <c r="E16" s="5">
        <v>7.1779999999999997E-2</v>
      </c>
      <c r="F16" s="6">
        <f t="shared" si="0"/>
        <v>8.7129799999999999</v>
      </c>
      <c r="G16" s="50"/>
      <c r="H16" s="50"/>
      <c r="I16" s="50"/>
      <c r="J16" s="50"/>
      <c r="K16" s="13">
        <v>14</v>
      </c>
      <c r="L16" s="13">
        <v>3972.6729999999998</v>
      </c>
      <c r="M16" s="13">
        <v>99.99</v>
      </c>
      <c r="N16" s="13">
        <v>17.413979999999999</v>
      </c>
      <c r="O16" s="13">
        <v>9.1E-4</v>
      </c>
      <c r="P16" s="4">
        <f t="shared" si="1"/>
        <v>17.413069999999998</v>
      </c>
    </row>
    <row r="17" spans="1:16" x14ac:dyDescent="0.3">
      <c r="A17" s="5">
        <v>15</v>
      </c>
      <c r="B17" s="5">
        <v>3843.2489999999998</v>
      </c>
      <c r="C17" s="5">
        <v>96.73</v>
      </c>
      <c r="D17" s="5">
        <v>9.1913400000000003</v>
      </c>
      <c r="E17" s="5">
        <v>7.1139999999999995E-2</v>
      </c>
      <c r="F17" s="6">
        <f t="shared" si="0"/>
        <v>9.1202000000000005</v>
      </c>
      <c r="G17" s="50"/>
      <c r="H17" s="50"/>
      <c r="I17" s="50"/>
      <c r="J17" s="50"/>
      <c r="K17" s="13">
        <v>15</v>
      </c>
      <c r="L17" s="13">
        <v>3968.614</v>
      </c>
      <c r="M17" s="13">
        <v>99.89</v>
      </c>
      <c r="N17" s="13">
        <v>17.308019999999999</v>
      </c>
      <c r="O17" s="13">
        <v>6.9250000000000006E-2</v>
      </c>
      <c r="P17" s="4">
        <f t="shared" si="1"/>
        <v>17.238769999999999</v>
      </c>
    </row>
    <row r="18" spans="1:16" x14ac:dyDescent="0.3">
      <c r="A18" s="5">
        <v>16</v>
      </c>
      <c r="B18" s="5">
        <v>3791.549</v>
      </c>
      <c r="C18" s="5">
        <v>95.43</v>
      </c>
      <c r="D18" s="5">
        <v>9.5170999999999992</v>
      </c>
      <c r="E18" s="5">
        <v>7.1059999999999998E-2</v>
      </c>
      <c r="F18" s="6">
        <f t="shared" si="0"/>
        <v>9.44604</v>
      </c>
      <c r="G18" s="50"/>
      <c r="H18" s="50"/>
      <c r="I18" s="50"/>
      <c r="J18" s="50"/>
      <c r="K18" s="13">
        <v>16</v>
      </c>
      <c r="L18" s="13">
        <v>3972.6729999999998</v>
      </c>
      <c r="M18" s="13">
        <v>99.99</v>
      </c>
      <c r="N18" s="13">
        <v>17.402809999999999</v>
      </c>
      <c r="O18" s="13">
        <v>2.1000000000000001E-4</v>
      </c>
      <c r="P18" s="4">
        <f t="shared" si="1"/>
        <v>17.4026</v>
      </c>
    </row>
    <row r="19" spans="1:16" x14ac:dyDescent="0.3">
      <c r="A19" s="5">
        <v>17</v>
      </c>
      <c r="B19" s="5">
        <v>3924.5210000000002</v>
      </c>
      <c r="C19" s="5">
        <v>98.78</v>
      </c>
      <c r="D19" s="5">
        <v>8.0867799999999992</v>
      </c>
      <c r="E19" s="5">
        <v>4.675E-2</v>
      </c>
      <c r="F19" s="6">
        <f t="shared" si="0"/>
        <v>8.0400299999999998</v>
      </c>
      <c r="G19" s="50"/>
      <c r="H19" s="50"/>
      <c r="I19" s="50"/>
      <c r="J19" s="50"/>
      <c r="K19" s="13">
        <v>17</v>
      </c>
      <c r="L19" s="13">
        <v>3870.9929999999999</v>
      </c>
      <c r="M19" s="13">
        <v>97.43</v>
      </c>
      <c r="N19" s="13">
        <v>17.43676</v>
      </c>
      <c r="O19" s="13">
        <v>6.8260000000000001E-2</v>
      </c>
      <c r="P19" s="4">
        <f t="shared" si="1"/>
        <v>17.368500000000001</v>
      </c>
    </row>
    <row r="20" spans="1:16" x14ac:dyDescent="0.3">
      <c r="A20" s="5">
        <v>18</v>
      </c>
      <c r="B20" s="5">
        <v>3869.5740000000001</v>
      </c>
      <c r="C20" s="5">
        <v>97.4</v>
      </c>
      <c r="D20" s="5">
        <v>6.0675299999999996</v>
      </c>
      <c r="E20" s="5">
        <v>6.9699999999999998E-2</v>
      </c>
      <c r="F20" s="6">
        <f t="shared" si="0"/>
        <v>5.9978299999999996</v>
      </c>
      <c r="G20" s="50"/>
      <c r="H20" s="50"/>
      <c r="I20" s="50"/>
      <c r="J20" s="50"/>
      <c r="K20" s="13">
        <v>18</v>
      </c>
      <c r="L20" s="13">
        <v>3870.6489999999999</v>
      </c>
      <c r="M20" s="13">
        <v>97.42</v>
      </c>
      <c r="N20" s="13">
        <v>17.257090000000002</v>
      </c>
      <c r="O20" s="13">
        <v>6.6189999999999999E-2</v>
      </c>
      <c r="P20" s="4">
        <f t="shared" si="1"/>
        <v>17.190900000000003</v>
      </c>
    </row>
    <row r="21" spans="1:16" x14ac:dyDescent="0.3">
      <c r="A21" s="5">
        <v>19</v>
      </c>
      <c r="B21" s="5">
        <v>3919.0430000000001</v>
      </c>
      <c r="C21" s="5">
        <v>98.64</v>
      </c>
      <c r="D21" s="5">
        <v>10.35947</v>
      </c>
      <c r="E21" s="5">
        <v>7.0099999999999996E-2</v>
      </c>
      <c r="F21" s="6">
        <f t="shared" si="0"/>
        <v>10.28937</v>
      </c>
      <c r="G21" s="50"/>
      <c r="H21" s="50"/>
      <c r="I21" s="50"/>
      <c r="J21" s="50"/>
      <c r="K21" s="13">
        <v>19</v>
      </c>
      <c r="L21" s="13">
        <v>3868.0990000000002</v>
      </c>
      <c r="M21" s="13">
        <v>97.36</v>
      </c>
      <c r="N21" s="13">
        <v>17.2624</v>
      </c>
      <c r="O21" s="13">
        <v>7.1220000000000006E-2</v>
      </c>
      <c r="P21" s="4">
        <f t="shared" si="1"/>
        <v>17.191179999999999</v>
      </c>
    </row>
    <row r="22" spans="1:16" x14ac:dyDescent="0.3">
      <c r="A22" s="5">
        <v>20</v>
      </c>
      <c r="B22" s="5">
        <v>3841.16</v>
      </c>
      <c r="C22" s="5">
        <v>96.68</v>
      </c>
      <c r="D22" s="5">
        <v>9.7792600000000007</v>
      </c>
      <c r="E22" s="5">
        <v>7.041E-2</v>
      </c>
      <c r="F22" s="6">
        <f t="shared" si="0"/>
        <v>9.70885</v>
      </c>
      <c r="G22" s="50"/>
      <c r="H22" s="50"/>
      <c r="I22" s="50"/>
      <c r="J22" s="50"/>
      <c r="K22" s="13">
        <v>20</v>
      </c>
      <c r="L22" s="13">
        <v>3871.1660000000002</v>
      </c>
      <c r="M22" s="13">
        <v>97.44</v>
      </c>
      <c r="N22" s="13">
        <v>17.431640000000002</v>
      </c>
      <c r="O22" s="13">
        <v>7.2010000000000005E-2</v>
      </c>
      <c r="P22" s="4">
        <f t="shared" si="1"/>
        <v>17.359630000000003</v>
      </c>
    </row>
    <row r="23" spans="1:16" x14ac:dyDescent="0.3">
      <c r="A23" s="5">
        <v>21</v>
      </c>
      <c r="B23" s="5">
        <v>3947.1640000000002</v>
      </c>
      <c r="C23" s="5">
        <v>99.35</v>
      </c>
      <c r="D23" s="5">
        <v>9.2390000000000008</v>
      </c>
      <c r="E23" s="5">
        <v>7.0250000000000007E-2</v>
      </c>
      <c r="F23" s="6">
        <f t="shared" si="0"/>
        <v>9.1687500000000011</v>
      </c>
      <c r="G23" s="50"/>
      <c r="H23" s="50"/>
      <c r="I23" s="50"/>
      <c r="J23" s="50"/>
      <c r="K23" s="13">
        <v>21</v>
      </c>
      <c r="L23" s="13">
        <v>3869.7</v>
      </c>
      <c r="M23" s="13">
        <v>97.4</v>
      </c>
      <c r="N23" s="13">
        <v>17.432700000000001</v>
      </c>
      <c r="O23" s="13">
        <v>7.1859999999999993E-2</v>
      </c>
      <c r="P23" s="4">
        <f t="shared" si="1"/>
        <v>17.36084</v>
      </c>
    </row>
    <row r="24" spans="1:16" x14ac:dyDescent="0.3">
      <c r="A24" s="5">
        <v>22</v>
      </c>
      <c r="B24" s="5">
        <v>3883.8939999999998</v>
      </c>
      <c r="C24" s="5">
        <v>97.76</v>
      </c>
      <c r="D24" s="5">
        <v>7.9691000000000001</v>
      </c>
      <c r="E24" s="5">
        <v>7.3569999999999997E-2</v>
      </c>
      <c r="F24" s="6">
        <f t="shared" si="0"/>
        <v>7.8955299999999999</v>
      </c>
      <c r="G24" s="50"/>
      <c r="H24" s="50"/>
      <c r="I24" s="50"/>
      <c r="J24" s="50"/>
      <c r="K24" s="13">
        <v>22</v>
      </c>
      <c r="L24" s="13">
        <v>3924.1979999999999</v>
      </c>
      <c r="M24" s="13">
        <v>98.77</v>
      </c>
      <c r="N24" s="13">
        <v>17.421140000000001</v>
      </c>
      <c r="O24" s="13">
        <v>6.4000000000000005E-4</v>
      </c>
      <c r="P24" s="4">
        <f t="shared" si="1"/>
        <v>17.420500000000001</v>
      </c>
    </row>
    <row r="25" spans="1:16" x14ac:dyDescent="0.3">
      <c r="A25" s="5">
        <v>23</v>
      </c>
      <c r="B25" s="5">
        <v>3934.6309999999999</v>
      </c>
      <c r="C25" s="5">
        <v>99.03</v>
      </c>
      <c r="D25" s="5">
        <v>9.0563000000000002</v>
      </c>
      <c r="E25" s="5">
        <v>7.0559999999999998E-2</v>
      </c>
      <c r="F25" s="6">
        <f t="shared" si="0"/>
        <v>8.9857399999999998</v>
      </c>
      <c r="G25" s="50"/>
      <c r="H25" s="50"/>
      <c r="I25" s="50"/>
      <c r="J25" s="50"/>
      <c r="K25" s="13">
        <v>23</v>
      </c>
      <c r="L25" s="13">
        <v>3959.0549999999998</v>
      </c>
      <c r="M25" s="13">
        <v>99.65</v>
      </c>
      <c r="N25" s="13">
        <v>17.384049999999998</v>
      </c>
      <c r="O25" s="13">
        <v>6.9999999999999994E-5</v>
      </c>
      <c r="P25" s="4">
        <f t="shared" si="1"/>
        <v>17.383979999999998</v>
      </c>
    </row>
    <row r="26" spans="1:16" x14ac:dyDescent="0.3">
      <c r="A26" s="5">
        <v>24</v>
      </c>
      <c r="B26" s="5">
        <v>3965.259</v>
      </c>
      <c r="C26" s="5">
        <v>99.8</v>
      </c>
      <c r="D26" s="5">
        <v>8.2013200000000008</v>
      </c>
      <c r="E26" s="5">
        <v>7.3400000000000007E-2</v>
      </c>
      <c r="F26" s="6">
        <f t="shared" si="0"/>
        <v>8.1279200000000014</v>
      </c>
      <c r="G26" s="50"/>
      <c r="H26" s="50"/>
      <c r="I26" s="50"/>
      <c r="J26" s="50"/>
      <c r="K26" s="13">
        <v>24</v>
      </c>
      <c r="L26" s="13">
        <v>3915.6819999999998</v>
      </c>
      <c r="M26" s="13">
        <v>98.56</v>
      </c>
      <c r="N26" s="13">
        <v>17.441389999999998</v>
      </c>
      <c r="O26" s="13">
        <v>7.3760000000000006E-2</v>
      </c>
      <c r="P26" s="4">
        <f t="shared" si="1"/>
        <v>17.367629999999998</v>
      </c>
    </row>
    <row r="27" spans="1:16" x14ac:dyDescent="0.3">
      <c r="A27" s="5">
        <v>25</v>
      </c>
      <c r="B27" s="5">
        <v>3860.6509999999998</v>
      </c>
      <c r="C27" s="5">
        <v>97.17</v>
      </c>
      <c r="D27" s="5">
        <v>9.8333399999999997</v>
      </c>
      <c r="E27" s="5">
        <v>6.9570000000000007E-2</v>
      </c>
      <c r="F27" s="6">
        <f t="shared" si="0"/>
        <v>9.7637699999999992</v>
      </c>
      <c r="G27" s="50"/>
      <c r="H27" s="50"/>
      <c r="I27" s="50"/>
      <c r="J27" s="50"/>
      <c r="K27" s="13">
        <v>25</v>
      </c>
      <c r="L27" s="13">
        <v>3971.98</v>
      </c>
      <c r="M27" s="13">
        <v>99.97</v>
      </c>
      <c r="N27" s="13">
        <v>17.413</v>
      </c>
      <c r="O27" s="13">
        <v>1.1E-4</v>
      </c>
      <c r="P27" s="4">
        <f t="shared" si="1"/>
        <v>17.412890000000001</v>
      </c>
    </row>
    <row r="28" spans="1:16" x14ac:dyDescent="0.3">
      <c r="A28" s="5">
        <v>26</v>
      </c>
      <c r="B28" s="5">
        <v>3953.3679999999999</v>
      </c>
      <c r="C28" s="5">
        <v>99.51</v>
      </c>
      <c r="D28" s="5">
        <v>8.1158699999999993</v>
      </c>
      <c r="E28" s="5">
        <v>7.0419999999999996E-2</v>
      </c>
      <c r="F28" s="6">
        <f t="shared" si="0"/>
        <v>8.0454499999999989</v>
      </c>
      <c r="G28" s="50"/>
      <c r="H28" s="50"/>
      <c r="I28" s="50"/>
      <c r="J28" s="50"/>
      <c r="K28" s="13">
        <v>26</v>
      </c>
      <c r="L28" s="13">
        <v>3860.0050000000001</v>
      </c>
      <c r="M28" s="13">
        <v>97.16</v>
      </c>
      <c r="N28" s="13">
        <v>17.418199999999999</v>
      </c>
      <c r="O28" s="13">
        <v>7.0639999999999994E-2</v>
      </c>
      <c r="P28" s="4">
        <f t="shared" si="1"/>
        <v>17.347559999999998</v>
      </c>
    </row>
    <row r="29" spans="1:16" x14ac:dyDescent="0.3">
      <c r="A29" s="5">
        <v>27</v>
      </c>
      <c r="B29" s="5">
        <v>3967.8440000000001</v>
      </c>
      <c r="C29" s="5">
        <v>99.87</v>
      </c>
      <c r="D29" s="5">
        <v>7.3781800000000004</v>
      </c>
      <c r="E29" s="5">
        <v>7.2300000000000003E-2</v>
      </c>
      <c r="F29" s="6">
        <f t="shared" si="0"/>
        <v>7.3058800000000002</v>
      </c>
      <c r="G29" s="50"/>
      <c r="H29" s="50"/>
      <c r="I29" s="50"/>
      <c r="J29" s="50"/>
      <c r="K29" s="13">
        <v>27</v>
      </c>
      <c r="L29" s="13">
        <v>3965.259</v>
      </c>
      <c r="M29" s="13">
        <v>99.8</v>
      </c>
      <c r="N29" s="13">
        <v>17.399750000000001</v>
      </c>
      <c r="O29" s="13">
        <v>1.2999999999999999E-4</v>
      </c>
      <c r="P29" s="4">
        <f t="shared" si="1"/>
        <v>17.399620000000002</v>
      </c>
    </row>
    <row r="30" spans="1:16" x14ac:dyDescent="0.3">
      <c r="A30" s="5">
        <v>28</v>
      </c>
      <c r="B30" s="5">
        <v>3972.35</v>
      </c>
      <c r="C30" s="5">
        <v>99.98</v>
      </c>
      <c r="D30" s="5">
        <v>10.015359999999999</v>
      </c>
      <c r="E30" s="5">
        <v>2.069E-2</v>
      </c>
      <c r="F30" s="6">
        <f t="shared" si="0"/>
        <v>9.9946699999999993</v>
      </c>
      <c r="G30" s="50"/>
      <c r="H30" s="50"/>
      <c r="I30" s="50"/>
      <c r="J30" s="50"/>
      <c r="K30" s="13">
        <v>28</v>
      </c>
      <c r="L30" s="13">
        <v>3941.326</v>
      </c>
      <c r="M30" s="13">
        <v>99.2</v>
      </c>
      <c r="N30" s="13">
        <v>17.391310000000001</v>
      </c>
      <c r="O30" s="13">
        <v>8.4000000000000003E-4</v>
      </c>
      <c r="P30" s="4">
        <f t="shared" si="1"/>
        <v>17.390470000000001</v>
      </c>
    </row>
    <row r="31" spans="1:16" x14ac:dyDescent="0.3">
      <c r="A31" s="5">
        <v>29</v>
      </c>
      <c r="B31" s="5">
        <v>3906.8389999999999</v>
      </c>
      <c r="C31" s="5">
        <v>98.33</v>
      </c>
      <c r="D31" s="5">
        <v>8.4240499999999994</v>
      </c>
      <c r="E31" s="5">
        <v>7.0230000000000001E-2</v>
      </c>
      <c r="F31" s="6">
        <f t="shared" si="0"/>
        <v>8.3538199999999989</v>
      </c>
      <c r="G31" s="50"/>
      <c r="H31" s="50"/>
      <c r="I31" s="50"/>
      <c r="J31" s="50"/>
      <c r="K31" s="13">
        <v>29</v>
      </c>
      <c r="L31" s="13">
        <v>3887.71</v>
      </c>
      <c r="M31" s="13">
        <v>97.85</v>
      </c>
      <c r="N31" s="13">
        <v>17.426380000000002</v>
      </c>
      <c r="O31" s="13">
        <v>6.9019999999999998E-2</v>
      </c>
      <c r="P31" s="4">
        <f t="shared" si="1"/>
        <v>17.357360000000003</v>
      </c>
    </row>
    <row r="32" spans="1:16" x14ac:dyDescent="0.3">
      <c r="A32" s="5">
        <v>30</v>
      </c>
      <c r="B32" s="5">
        <v>3960.069</v>
      </c>
      <c r="C32" s="5">
        <v>99.67</v>
      </c>
      <c r="D32" s="5">
        <v>7.4723100000000002</v>
      </c>
      <c r="E32" s="5">
        <v>1.299E-2</v>
      </c>
      <c r="F32" s="6">
        <f t="shared" si="0"/>
        <v>7.45932</v>
      </c>
      <c r="G32" s="50"/>
      <c r="H32" s="50"/>
      <c r="I32" s="50"/>
      <c r="J32" s="50"/>
      <c r="K32" s="13">
        <v>30</v>
      </c>
      <c r="L32" s="13">
        <v>3931.1370000000002</v>
      </c>
      <c r="M32" s="13">
        <v>98.95</v>
      </c>
      <c r="N32" s="13">
        <v>17.4329</v>
      </c>
      <c r="O32" s="13">
        <v>7.0010000000000003E-2</v>
      </c>
      <c r="P32" s="4">
        <f t="shared" si="1"/>
        <v>17.36289</v>
      </c>
    </row>
    <row r="33" spans="1:16" x14ac:dyDescent="0.3">
      <c r="A33" s="5">
        <v>31</v>
      </c>
      <c r="B33" s="5">
        <v>3964.9169999999999</v>
      </c>
      <c r="C33" s="5">
        <v>99.8</v>
      </c>
      <c r="D33" s="5">
        <v>7.2269500000000004</v>
      </c>
      <c r="E33" s="5">
        <v>1.6119999999999999E-2</v>
      </c>
      <c r="F33" s="6">
        <f t="shared" si="0"/>
        <v>7.2108300000000005</v>
      </c>
      <c r="G33" s="50"/>
      <c r="H33" s="50"/>
      <c r="I33" s="50"/>
      <c r="J33" s="50"/>
      <c r="K33" s="13">
        <v>31</v>
      </c>
      <c r="L33" s="13">
        <v>3826.047</v>
      </c>
      <c r="M33" s="13">
        <v>96.3</v>
      </c>
      <c r="N33" s="13">
        <v>17.36788</v>
      </c>
      <c r="O33" s="13">
        <v>6.9129999999999997E-2</v>
      </c>
      <c r="P33" s="4">
        <f t="shared" si="1"/>
        <v>17.298749999999998</v>
      </c>
    </row>
    <row r="34" spans="1:16" x14ac:dyDescent="0.3">
      <c r="A34" s="5">
        <v>32</v>
      </c>
      <c r="B34" s="5">
        <v>3875.819</v>
      </c>
      <c r="C34" s="5">
        <v>97.55</v>
      </c>
      <c r="D34" s="5">
        <v>8.5372000000000003</v>
      </c>
      <c r="E34" s="5">
        <v>7.0690000000000003E-2</v>
      </c>
      <c r="F34" s="6">
        <f t="shared" si="0"/>
        <v>8.4665099999999995</v>
      </c>
      <c r="G34" s="50"/>
      <c r="H34" s="50"/>
      <c r="I34" s="50"/>
      <c r="J34" s="50"/>
      <c r="K34" s="13">
        <v>32</v>
      </c>
      <c r="L34" s="13">
        <v>3967.1790000000001</v>
      </c>
      <c r="M34" s="13">
        <v>99.85</v>
      </c>
      <c r="N34" s="13">
        <v>17.26484</v>
      </c>
      <c r="O34" s="13">
        <v>6.9999999999999994E-5</v>
      </c>
      <c r="P34" s="4">
        <f t="shared" si="1"/>
        <v>17.264769999999999</v>
      </c>
    </row>
    <row r="35" spans="1:16" x14ac:dyDescent="0.3">
      <c r="A35" s="5">
        <v>33</v>
      </c>
      <c r="B35" s="5">
        <v>3949.7489999999998</v>
      </c>
      <c r="C35" s="5">
        <v>99.41</v>
      </c>
      <c r="D35" s="5">
        <v>10.233459999999999</v>
      </c>
      <c r="E35" s="5">
        <v>7.1370000000000003E-2</v>
      </c>
      <c r="F35" s="6">
        <f t="shared" si="0"/>
        <v>10.162089999999999</v>
      </c>
      <c r="G35" s="50"/>
      <c r="H35" s="50"/>
      <c r="I35" s="50"/>
      <c r="J35" s="50"/>
      <c r="K35" s="13">
        <v>33</v>
      </c>
      <c r="L35" s="13">
        <v>3926.9009999999998</v>
      </c>
      <c r="M35" s="13">
        <v>98.84</v>
      </c>
      <c r="N35" s="13">
        <v>17.440190000000001</v>
      </c>
      <c r="O35" s="13">
        <v>7.1249999999999994E-2</v>
      </c>
      <c r="P35" s="4">
        <f t="shared" si="1"/>
        <v>17.368940000000002</v>
      </c>
    </row>
    <row r="36" spans="1:16" x14ac:dyDescent="0.3">
      <c r="A36" s="5">
        <v>34</v>
      </c>
      <c r="B36" s="5">
        <v>3955.0160000000001</v>
      </c>
      <c r="C36" s="5">
        <v>99.55</v>
      </c>
      <c r="D36" s="5">
        <v>10.43038</v>
      </c>
      <c r="E36" s="5">
        <v>7.2510000000000005E-2</v>
      </c>
      <c r="F36" s="6">
        <f t="shared" si="0"/>
        <v>10.35787</v>
      </c>
      <c r="G36" s="50"/>
      <c r="H36" s="50"/>
      <c r="I36" s="50"/>
      <c r="J36" s="50"/>
      <c r="K36" s="13">
        <v>34</v>
      </c>
      <c r="L36" s="13">
        <v>3942.09</v>
      </c>
      <c r="M36" s="13">
        <v>99.22</v>
      </c>
      <c r="N36" s="13">
        <v>17.28323</v>
      </c>
      <c r="O36" s="13">
        <v>7.2819999999999996E-2</v>
      </c>
      <c r="P36" s="4">
        <f t="shared" si="1"/>
        <v>17.21041</v>
      </c>
    </row>
    <row r="37" spans="1:16" x14ac:dyDescent="0.3">
      <c r="A37" s="5">
        <v>35</v>
      </c>
      <c r="B37" s="5">
        <v>3947.7890000000002</v>
      </c>
      <c r="C37" s="5">
        <v>99.37</v>
      </c>
      <c r="D37" s="5">
        <v>6.1031700000000004</v>
      </c>
      <c r="E37" s="5">
        <v>6.9449999999999998E-2</v>
      </c>
      <c r="F37" s="6">
        <f t="shared" si="0"/>
        <v>6.0337200000000006</v>
      </c>
      <c r="G37" s="50"/>
      <c r="H37" s="50"/>
      <c r="I37" s="50"/>
      <c r="J37" s="50"/>
      <c r="K37" s="13">
        <v>35</v>
      </c>
      <c r="L37" s="13">
        <v>3950.2660000000001</v>
      </c>
      <c r="M37" s="13">
        <v>99.43</v>
      </c>
      <c r="N37" s="13">
        <v>17.399740000000001</v>
      </c>
      <c r="O37" s="13">
        <v>7.4260000000000007E-2</v>
      </c>
      <c r="P37" s="4">
        <f t="shared" si="1"/>
        <v>17.325480000000002</v>
      </c>
    </row>
    <row r="38" spans="1:16" x14ac:dyDescent="0.3">
      <c r="A38" s="5">
        <v>36</v>
      </c>
      <c r="B38" s="5">
        <v>3970.4110000000001</v>
      </c>
      <c r="C38" s="5">
        <v>99.93</v>
      </c>
      <c r="D38" s="5">
        <v>10.38538</v>
      </c>
      <c r="E38" s="5">
        <v>1.1299999999999999E-3</v>
      </c>
      <c r="F38" s="6">
        <f t="shared" si="0"/>
        <v>10.38425</v>
      </c>
      <c r="G38" s="50"/>
      <c r="H38" s="50"/>
      <c r="I38" s="50"/>
      <c r="J38" s="50"/>
      <c r="K38" s="13">
        <v>36</v>
      </c>
      <c r="L38" s="13">
        <v>3866.5129999999999</v>
      </c>
      <c r="M38" s="13">
        <v>97.32</v>
      </c>
      <c r="N38" s="13">
        <v>17.428439999999998</v>
      </c>
      <c r="O38" s="13">
        <v>7.2090000000000001E-2</v>
      </c>
      <c r="P38" s="4">
        <f t="shared" si="1"/>
        <v>17.356349999999999</v>
      </c>
    </row>
    <row r="39" spans="1:16" x14ac:dyDescent="0.3">
      <c r="A39" s="5">
        <v>37</v>
      </c>
      <c r="B39" s="5">
        <v>3972.35</v>
      </c>
      <c r="C39" s="5">
        <v>99.98</v>
      </c>
      <c r="D39" s="5">
        <v>9.2793600000000005</v>
      </c>
      <c r="E39" s="5">
        <v>7.2510000000000005E-2</v>
      </c>
      <c r="F39" s="6">
        <f t="shared" si="0"/>
        <v>9.2068500000000011</v>
      </c>
      <c r="G39" s="50"/>
      <c r="H39" s="50"/>
      <c r="I39" s="50"/>
      <c r="J39" s="50"/>
      <c r="K39" s="13">
        <v>37</v>
      </c>
      <c r="L39" s="13">
        <v>3964.5940000000001</v>
      </c>
      <c r="M39" s="13">
        <v>99.79</v>
      </c>
      <c r="N39" s="13">
        <v>17.435269999999999</v>
      </c>
      <c r="O39" s="13">
        <v>1.6000000000000001E-4</v>
      </c>
      <c r="P39" s="4">
        <f t="shared" si="1"/>
        <v>17.435109999999998</v>
      </c>
    </row>
    <row r="40" spans="1:16" x14ac:dyDescent="0.3">
      <c r="A40" s="5">
        <v>38</v>
      </c>
      <c r="B40" s="5">
        <v>3963.0949999999998</v>
      </c>
      <c r="C40" s="5">
        <v>99.75</v>
      </c>
      <c r="D40" s="5">
        <v>10.61135</v>
      </c>
      <c r="E40" s="5">
        <v>7.424E-2</v>
      </c>
      <c r="F40" s="6">
        <f t="shared" si="0"/>
        <v>10.53711</v>
      </c>
      <c r="G40" s="50"/>
      <c r="H40" s="50"/>
      <c r="I40" s="50"/>
      <c r="J40" s="50"/>
      <c r="K40" s="13">
        <v>38</v>
      </c>
      <c r="L40" s="13">
        <v>3941.0030000000002</v>
      </c>
      <c r="M40" s="13">
        <v>99.19</v>
      </c>
      <c r="N40" s="13">
        <v>17.375520000000002</v>
      </c>
      <c r="O40" s="13">
        <v>1.1100000000000001E-3</v>
      </c>
      <c r="P40" s="4">
        <f t="shared" si="1"/>
        <v>17.374410000000001</v>
      </c>
    </row>
    <row r="41" spans="1:16" x14ac:dyDescent="0.3">
      <c r="A41" s="5">
        <v>39</v>
      </c>
      <c r="B41" s="5">
        <v>3972.1689999999999</v>
      </c>
      <c r="C41" s="5">
        <v>99.98</v>
      </c>
      <c r="D41" s="5">
        <v>9.9927399999999995</v>
      </c>
      <c r="E41" s="5">
        <v>7.6020000000000004E-2</v>
      </c>
      <c r="F41" s="6">
        <f t="shared" si="0"/>
        <v>9.9167199999999998</v>
      </c>
      <c r="G41" s="50"/>
      <c r="H41" s="50"/>
      <c r="I41" s="50"/>
      <c r="J41" s="50"/>
      <c r="K41" s="13">
        <v>39</v>
      </c>
      <c r="L41" s="13">
        <v>3921.73</v>
      </c>
      <c r="M41" s="13">
        <v>98.71</v>
      </c>
      <c r="N41" s="13">
        <v>17.397539999999999</v>
      </c>
      <c r="O41" s="13">
        <v>6.9379999999999997E-2</v>
      </c>
      <c r="P41" s="4">
        <f t="shared" si="1"/>
        <v>17.32816</v>
      </c>
    </row>
    <row r="42" spans="1:16" x14ac:dyDescent="0.3">
      <c r="A42" s="5">
        <v>40</v>
      </c>
      <c r="B42" s="5">
        <v>3891.5740000000001</v>
      </c>
      <c r="C42" s="5">
        <v>97.95</v>
      </c>
      <c r="D42" s="5">
        <v>4.7740200000000002</v>
      </c>
      <c r="E42" s="5">
        <v>6.862E-2</v>
      </c>
      <c r="F42" s="6">
        <f t="shared" si="0"/>
        <v>4.7054</v>
      </c>
      <c r="G42" s="50"/>
      <c r="H42" s="50"/>
      <c r="I42" s="50"/>
      <c r="J42" s="50"/>
      <c r="K42" s="13">
        <v>40</v>
      </c>
      <c r="L42" s="13">
        <v>3902.9760000000001</v>
      </c>
      <c r="M42" s="13">
        <v>98.24</v>
      </c>
      <c r="N42" s="13">
        <v>17.410920000000001</v>
      </c>
      <c r="O42" s="13">
        <v>7.0360000000000006E-2</v>
      </c>
      <c r="P42" s="4">
        <f t="shared" si="1"/>
        <v>17.34056</v>
      </c>
    </row>
    <row r="43" spans="1:16" x14ac:dyDescent="0.3">
      <c r="A43" s="5">
        <v>41</v>
      </c>
      <c r="B43" s="5">
        <v>3939.4090000000001</v>
      </c>
      <c r="C43" s="5">
        <v>99.15</v>
      </c>
      <c r="D43" s="5">
        <v>10.313879999999999</v>
      </c>
      <c r="E43" s="5">
        <v>7.4319999999999997E-2</v>
      </c>
      <c r="F43" s="6">
        <f t="shared" si="0"/>
        <v>10.239559999999999</v>
      </c>
      <c r="G43" s="50"/>
      <c r="H43" s="50"/>
      <c r="I43" s="50"/>
      <c r="J43" s="50"/>
      <c r="K43" s="13">
        <v>41</v>
      </c>
      <c r="L43" s="13">
        <v>3944.9720000000002</v>
      </c>
      <c r="M43" s="13">
        <v>99.29</v>
      </c>
      <c r="N43" s="13">
        <v>17.243749999999999</v>
      </c>
      <c r="O43" s="13">
        <v>7.1309999999999998E-2</v>
      </c>
      <c r="P43" s="4">
        <f t="shared" si="1"/>
        <v>17.172439999999998</v>
      </c>
    </row>
    <row r="44" spans="1:16" x14ac:dyDescent="0.3">
      <c r="A44" s="5">
        <v>42</v>
      </c>
      <c r="B44" s="5">
        <v>3952.4050000000002</v>
      </c>
      <c r="C44" s="5">
        <v>99.48</v>
      </c>
      <c r="D44" s="5">
        <v>9.9077300000000008</v>
      </c>
      <c r="E44" s="5">
        <v>7.0440000000000003E-2</v>
      </c>
      <c r="F44" s="6">
        <f t="shared" si="0"/>
        <v>9.8372900000000012</v>
      </c>
      <c r="G44" s="50"/>
      <c r="H44" s="50"/>
      <c r="I44" s="50"/>
      <c r="J44" s="50"/>
      <c r="K44" s="13">
        <v>42</v>
      </c>
      <c r="L44" s="13">
        <v>3909.424</v>
      </c>
      <c r="M44" s="13">
        <v>98.4</v>
      </c>
      <c r="N44" s="13">
        <v>17.389849999999999</v>
      </c>
      <c r="O44" s="13">
        <v>4.6800000000000001E-3</v>
      </c>
      <c r="P44" s="4">
        <f t="shared" si="1"/>
        <v>17.385169999999999</v>
      </c>
    </row>
    <row r="45" spans="1:16" x14ac:dyDescent="0.3">
      <c r="A45" s="5">
        <v>43</v>
      </c>
      <c r="B45" s="5">
        <v>3930.1030000000001</v>
      </c>
      <c r="C45" s="5">
        <v>98.92</v>
      </c>
      <c r="D45" s="5">
        <v>8.6206399999999999</v>
      </c>
      <c r="E45" s="5">
        <v>6.9370000000000001E-2</v>
      </c>
      <c r="F45" s="6">
        <f t="shared" si="0"/>
        <v>8.5512700000000006</v>
      </c>
      <c r="G45" s="50"/>
      <c r="H45" s="50"/>
      <c r="I45" s="50"/>
      <c r="J45" s="50"/>
      <c r="K45" s="13">
        <v>43</v>
      </c>
      <c r="L45" s="13">
        <v>3970.7339999999999</v>
      </c>
      <c r="M45" s="13">
        <v>99.94</v>
      </c>
      <c r="N45" s="13">
        <v>17.418369999999999</v>
      </c>
      <c r="O45" s="13">
        <v>4.6000000000000001E-4</v>
      </c>
      <c r="P45" s="4">
        <f t="shared" si="1"/>
        <v>17.417909999999999</v>
      </c>
    </row>
    <row r="46" spans="1:16" x14ac:dyDescent="0.3">
      <c r="A46" s="5">
        <v>44</v>
      </c>
      <c r="B46" s="5">
        <v>3966.8560000000002</v>
      </c>
      <c r="C46" s="5">
        <v>99.85</v>
      </c>
      <c r="D46" s="5">
        <v>9.6525099999999995</v>
      </c>
      <c r="E46" s="5">
        <v>3.074E-2</v>
      </c>
      <c r="F46" s="6">
        <f t="shared" si="0"/>
        <v>9.6217699999999997</v>
      </c>
      <c r="G46" s="50"/>
      <c r="H46" s="50"/>
      <c r="I46" s="50"/>
      <c r="J46" s="50"/>
      <c r="K46" s="13">
        <v>44</v>
      </c>
      <c r="L46" s="13">
        <v>3921.9360000000001</v>
      </c>
      <c r="M46" s="13">
        <v>98.71</v>
      </c>
      <c r="N46" s="13">
        <v>17.366520000000001</v>
      </c>
      <c r="O46" s="13">
        <v>0</v>
      </c>
      <c r="P46" s="4">
        <f t="shared" si="1"/>
        <v>17.366520000000001</v>
      </c>
    </row>
    <row r="47" spans="1:16" x14ac:dyDescent="0.3">
      <c r="A47" s="5">
        <v>45</v>
      </c>
      <c r="B47" s="5">
        <v>3855.1390000000001</v>
      </c>
      <c r="C47" s="5">
        <v>97.03</v>
      </c>
      <c r="D47" s="5">
        <v>9.2035599999999995</v>
      </c>
      <c r="E47" s="5">
        <v>6.8390000000000006E-2</v>
      </c>
      <c r="F47" s="6">
        <f t="shared" si="0"/>
        <v>9.1351699999999987</v>
      </c>
      <c r="G47" s="50"/>
      <c r="H47" s="50"/>
      <c r="I47" s="50"/>
      <c r="J47" s="50"/>
      <c r="K47" s="13">
        <v>45</v>
      </c>
      <c r="L47" s="13">
        <v>3962.3319999999999</v>
      </c>
      <c r="M47" s="13">
        <v>99.73</v>
      </c>
      <c r="N47" s="13">
        <v>17.39988</v>
      </c>
      <c r="O47" s="13">
        <v>1.3699999999999999E-3</v>
      </c>
      <c r="P47" s="4">
        <f t="shared" si="1"/>
        <v>17.398509999999998</v>
      </c>
    </row>
    <row r="48" spans="1:16" x14ac:dyDescent="0.3">
      <c r="A48" s="5">
        <v>46</v>
      </c>
      <c r="B48" s="5">
        <v>3824.12</v>
      </c>
      <c r="C48" s="5">
        <v>96.25</v>
      </c>
      <c r="D48" s="5">
        <v>9.5564599999999995</v>
      </c>
      <c r="E48" s="5">
        <v>7.3779999999999998E-2</v>
      </c>
      <c r="F48" s="6">
        <f t="shared" si="0"/>
        <v>9.4826800000000002</v>
      </c>
      <c r="G48" s="50"/>
      <c r="H48" s="50"/>
      <c r="I48" s="50"/>
      <c r="J48" s="50"/>
      <c r="K48" s="13">
        <v>46</v>
      </c>
      <c r="L48" s="13">
        <v>3955.2220000000002</v>
      </c>
      <c r="M48" s="13">
        <v>99.55</v>
      </c>
      <c r="N48" s="13">
        <v>17.395689999999998</v>
      </c>
      <c r="O48" s="13">
        <v>1.4E-3</v>
      </c>
      <c r="P48" s="4">
        <f t="shared" si="1"/>
        <v>17.394289999999998</v>
      </c>
    </row>
    <row r="49" spans="1:16" x14ac:dyDescent="0.3">
      <c r="A49" s="5">
        <v>47</v>
      </c>
      <c r="B49" s="5">
        <v>3916.6619999999998</v>
      </c>
      <c r="C49" s="5">
        <v>98.58</v>
      </c>
      <c r="D49" s="5">
        <v>9.0174199999999995</v>
      </c>
      <c r="E49" s="5">
        <v>7.4730000000000005E-2</v>
      </c>
      <c r="F49" s="6">
        <f t="shared" si="0"/>
        <v>8.9426899999999989</v>
      </c>
      <c r="G49" s="50"/>
      <c r="H49" s="50"/>
      <c r="I49" s="50"/>
      <c r="J49" s="50"/>
      <c r="K49" s="13">
        <v>47</v>
      </c>
      <c r="L49" s="13">
        <v>3871.1990000000001</v>
      </c>
      <c r="M49" s="13">
        <v>97.44</v>
      </c>
      <c r="N49" s="13">
        <v>17.394839999999999</v>
      </c>
      <c r="O49" s="13">
        <v>2.5999999999999998E-4</v>
      </c>
      <c r="P49" s="4">
        <f t="shared" si="1"/>
        <v>17.394579999999998</v>
      </c>
    </row>
    <row r="50" spans="1:16" x14ac:dyDescent="0.3">
      <c r="A50" s="5">
        <v>48</v>
      </c>
      <c r="B50" s="5">
        <v>3953.6979999999999</v>
      </c>
      <c r="C50" s="5">
        <v>99.51</v>
      </c>
      <c r="D50" s="5">
        <v>8.7510300000000001</v>
      </c>
      <c r="E50" s="5">
        <v>7.1760000000000004E-2</v>
      </c>
      <c r="F50" s="6">
        <f t="shared" si="0"/>
        <v>8.6792700000000007</v>
      </c>
      <c r="G50" s="50"/>
      <c r="H50" s="50"/>
      <c r="I50" s="50"/>
      <c r="J50" s="50"/>
      <c r="K50" s="13">
        <v>48</v>
      </c>
      <c r="L50" s="13">
        <v>3946.9369999999999</v>
      </c>
      <c r="M50" s="13">
        <v>99.34</v>
      </c>
      <c r="N50" s="13">
        <v>17.320080000000001</v>
      </c>
      <c r="O50" s="13">
        <v>7.2029999999999997E-2</v>
      </c>
      <c r="P50" s="4">
        <f t="shared" si="1"/>
        <v>17.248049999999999</v>
      </c>
    </row>
    <row r="51" spans="1:16" x14ac:dyDescent="0.3">
      <c r="A51" s="5">
        <v>49</v>
      </c>
      <c r="B51" s="5">
        <v>3972.35</v>
      </c>
      <c r="C51" s="5">
        <v>99.98</v>
      </c>
      <c r="D51" s="5">
        <v>9.0395400000000006</v>
      </c>
      <c r="E51" s="5">
        <v>2.87E-2</v>
      </c>
      <c r="F51" s="6">
        <f t="shared" si="0"/>
        <v>9.01084</v>
      </c>
      <c r="G51" s="50"/>
      <c r="H51" s="50"/>
      <c r="I51" s="50"/>
      <c r="J51" s="50"/>
      <c r="K51" s="13">
        <v>49</v>
      </c>
      <c r="L51" s="13">
        <v>3916.9229999999998</v>
      </c>
      <c r="M51" s="13">
        <v>98.59</v>
      </c>
      <c r="N51" s="13">
        <v>17.426629999999999</v>
      </c>
      <c r="O51" s="13">
        <v>6.7489999999999994E-2</v>
      </c>
      <c r="P51" s="4">
        <f t="shared" si="1"/>
        <v>17.35914</v>
      </c>
    </row>
    <row r="52" spans="1:16" x14ac:dyDescent="0.3">
      <c r="A52" s="5">
        <v>50</v>
      </c>
      <c r="B52" s="5">
        <v>3799.1329999999998</v>
      </c>
      <c r="C52" s="5">
        <v>95.62</v>
      </c>
      <c r="D52" s="5">
        <v>7.57301</v>
      </c>
      <c r="E52" s="5">
        <v>6.7820000000000005E-2</v>
      </c>
      <c r="F52" s="6">
        <f t="shared" si="0"/>
        <v>7.5051899999999998</v>
      </c>
      <c r="G52" s="50"/>
      <c r="H52" s="50"/>
      <c r="I52" s="50"/>
      <c r="J52" s="50"/>
      <c r="K52" s="13">
        <v>50</v>
      </c>
      <c r="L52" s="13">
        <v>3880.989</v>
      </c>
      <c r="M52" s="13">
        <v>97.68</v>
      </c>
      <c r="N52" s="13">
        <v>17.40692</v>
      </c>
      <c r="O52" s="13">
        <v>7.1209999999999996E-2</v>
      </c>
      <c r="P52" s="4">
        <f t="shared" si="1"/>
        <v>17.335709999999999</v>
      </c>
    </row>
    <row r="53" spans="1:16" x14ac:dyDescent="0.3">
      <c r="A53" s="5">
        <v>51</v>
      </c>
      <c r="B53" s="5">
        <v>3925.4409999999998</v>
      </c>
      <c r="C53" s="5">
        <v>98.8</v>
      </c>
      <c r="D53" s="5">
        <v>10.327310000000001</v>
      </c>
      <c r="E53" s="5">
        <v>7.1980000000000002E-2</v>
      </c>
      <c r="F53" s="6">
        <f t="shared" si="0"/>
        <v>10.255330000000001</v>
      </c>
      <c r="G53" s="50"/>
      <c r="H53" s="50"/>
      <c r="I53" s="50"/>
      <c r="J53" s="50"/>
      <c r="K53" s="13">
        <v>51</v>
      </c>
      <c r="L53" s="13">
        <v>3964.2249999999999</v>
      </c>
      <c r="M53" s="13">
        <v>99.78</v>
      </c>
      <c r="N53" s="13">
        <v>17.438269999999999</v>
      </c>
      <c r="O53" s="13">
        <v>2.7999999999999998E-4</v>
      </c>
      <c r="P53" s="4">
        <f t="shared" si="1"/>
        <v>17.437989999999999</v>
      </c>
    </row>
    <row r="54" spans="1:16" x14ac:dyDescent="0.3">
      <c r="A54" s="5">
        <v>52</v>
      </c>
      <c r="B54" s="5">
        <v>3931.1370000000002</v>
      </c>
      <c r="C54" s="5">
        <v>98.95</v>
      </c>
      <c r="D54" s="5">
        <v>10.20176</v>
      </c>
      <c r="E54" s="5">
        <v>7.4410000000000004E-2</v>
      </c>
      <c r="F54" s="6">
        <f t="shared" si="0"/>
        <v>10.12735</v>
      </c>
      <c r="G54" s="50"/>
      <c r="H54" s="50"/>
      <c r="I54" s="50"/>
      <c r="J54" s="50"/>
      <c r="K54" s="13">
        <v>52</v>
      </c>
      <c r="L54" s="13">
        <v>3860.3090000000002</v>
      </c>
      <c r="M54" s="13">
        <v>97.16</v>
      </c>
      <c r="N54" s="13">
        <v>17.43816</v>
      </c>
      <c r="O54" s="13">
        <v>7.3859999999999995E-2</v>
      </c>
      <c r="P54" s="4">
        <f t="shared" si="1"/>
        <v>17.3643</v>
      </c>
    </row>
    <row r="55" spans="1:16" x14ac:dyDescent="0.3">
      <c r="A55" s="5">
        <v>53</v>
      </c>
      <c r="B55" s="5">
        <v>3906.3220000000001</v>
      </c>
      <c r="C55" s="5">
        <v>98.32</v>
      </c>
      <c r="D55" s="5">
        <v>7.2626600000000003</v>
      </c>
      <c r="E55" s="5">
        <v>6.9650000000000004E-2</v>
      </c>
      <c r="F55" s="6">
        <f t="shared" si="0"/>
        <v>7.1930100000000001</v>
      </c>
      <c r="G55" s="50"/>
      <c r="H55" s="50"/>
      <c r="I55" s="50"/>
      <c r="J55" s="50"/>
      <c r="K55" s="13">
        <v>53</v>
      </c>
      <c r="L55" s="13">
        <v>3959.0549999999998</v>
      </c>
      <c r="M55" s="13">
        <v>99.65</v>
      </c>
      <c r="N55" s="13">
        <v>17.432079999999999</v>
      </c>
      <c r="O55" s="13">
        <v>6.8029999999999993E-2</v>
      </c>
      <c r="P55" s="4">
        <f t="shared" si="1"/>
        <v>17.364049999999999</v>
      </c>
    </row>
    <row r="56" spans="1:16" x14ac:dyDescent="0.3">
      <c r="A56" s="5">
        <v>54</v>
      </c>
      <c r="B56" s="5">
        <v>3972.9960000000001</v>
      </c>
      <c r="C56" s="5">
        <v>100</v>
      </c>
      <c r="D56" s="5">
        <v>7.36435</v>
      </c>
      <c r="E56" s="5">
        <v>7.3999999999999999E-4</v>
      </c>
      <c r="F56" s="6">
        <f t="shared" si="0"/>
        <v>7.3636099999999995</v>
      </c>
      <c r="G56" s="50"/>
      <c r="H56" s="50"/>
      <c r="I56" s="50"/>
      <c r="J56" s="50"/>
      <c r="K56" s="13">
        <v>54</v>
      </c>
      <c r="L56" s="13">
        <v>3960.8580000000002</v>
      </c>
      <c r="M56" s="13">
        <v>99.69</v>
      </c>
      <c r="N56" s="13">
        <v>17.428280000000001</v>
      </c>
      <c r="O56" s="13">
        <v>7.3120000000000004E-2</v>
      </c>
      <c r="P56" s="4">
        <f t="shared" si="1"/>
        <v>17.355160000000001</v>
      </c>
    </row>
    <row r="57" spans="1:16" x14ac:dyDescent="0.3">
      <c r="A57" s="5">
        <v>55</v>
      </c>
      <c r="B57" s="5">
        <v>3973.0140000000001</v>
      </c>
      <c r="C57" s="5">
        <v>100</v>
      </c>
      <c r="D57" s="5">
        <v>8.3380100000000006</v>
      </c>
      <c r="E57" s="5">
        <v>7.2929999999999995E-2</v>
      </c>
      <c r="F57" s="6">
        <f t="shared" si="0"/>
        <v>8.2650800000000011</v>
      </c>
      <c r="G57" s="50"/>
      <c r="H57" s="50"/>
      <c r="I57" s="50"/>
      <c r="J57" s="50"/>
      <c r="K57" s="13">
        <v>55</v>
      </c>
      <c r="L57" s="13">
        <v>3952.7530000000002</v>
      </c>
      <c r="M57" s="13">
        <v>99.49</v>
      </c>
      <c r="N57" s="13">
        <v>17.355419999999999</v>
      </c>
      <c r="O57" s="13">
        <v>6.9150000000000003E-2</v>
      </c>
      <c r="P57" s="4">
        <f t="shared" si="1"/>
        <v>17.286269999999998</v>
      </c>
    </row>
    <row r="58" spans="1:16" x14ac:dyDescent="0.3">
      <c r="A58" s="5">
        <v>56</v>
      </c>
      <c r="B58" s="5">
        <v>3884.6080000000002</v>
      </c>
      <c r="C58" s="5">
        <v>97.77</v>
      </c>
      <c r="D58" s="5">
        <v>8.4157700000000002</v>
      </c>
      <c r="E58" s="5">
        <v>6.9529999999999995E-2</v>
      </c>
      <c r="F58" s="6">
        <f t="shared" si="0"/>
        <v>8.3462399999999999</v>
      </c>
      <c r="G58" s="50"/>
      <c r="H58" s="50"/>
      <c r="I58" s="50"/>
      <c r="J58" s="50"/>
      <c r="K58" s="13">
        <v>56</v>
      </c>
      <c r="L58" s="13">
        <v>3952.779</v>
      </c>
      <c r="M58" s="13">
        <v>99.49</v>
      </c>
      <c r="N58" s="13">
        <v>17.137360000000001</v>
      </c>
      <c r="O58" s="13">
        <v>6.9779999999999995E-2</v>
      </c>
      <c r="P58" s="4">
        <f t="shared" si="1"/>
        <v>17.06758</v>
      </c>
    </row>
    <row r="59" spans="1:16" x14ac:dyDescent="0.3">
      <c r="A59" s="5">
        <v>57</v>
      </c>
      <c r="B59" s="5">
        <v>3922.6239999999998</v>
      </c>
      <c r="C59" s="5">
        <v>98.73</v>
      </c>
      <c r="D59" s="5">
        <v>9.3177599999999998</v>
      </c>
      <c r="E59" s="5">
        <v>7.3870000000000005E-2</v>
      </c>
      <c r="F59" s="6">
        <f t="shared" si="0"/>
        <v>9.2438900000000004</v>
      </c>
      <c r="G59" s="50"/>
      <c r="H59" s="50"/>
      <c r="I59" s="50"/>
      <c r="J59" s="50"/>
      <c r="K59" s="13">
        <v>57</v>
      </c>
      <c r="L59" s="13">
        <v>3939.8270000000002</v>
      </c>
      <c r="M59" s="13">
        <v>99.16</v>
      </c>
      <c r="N59" s="13">
        <v>17.183420000000002</v>
      </c>
      <c r="O59" s="13">
        <v>7.3219999999999993E-2</v>
      </c>
      <c r="P59" s="4">
        <f t="shared" si="1"/>
        <v>17.110200000000003</v>
      </c>
    </row>
    <row r="60" spans="1:16" x14ac:dyDescent="0.3">
      <c r="A60" s="5">
        <v>58</v>
      </c>
      <c r="B60" s="5">
        <v>3897.7249999999999</v>
      </c>
      <c r="C60" s="5">
        <v>98.11</v>
      </c>
      <c r="D60" s="5">
        <v>9.6326199999999993</v>
      </c>
      <c r="E60" s="5">
        <v>6.973E-2</v>
      </c>
      <c r="F60" s="6">
        <f t="shared" si="0"/>
        <v>9.5628899999999994</v>
      </c>
      <c r="G60" s="50"/>
      <c r="H60" s="50"/>
      <c r="I60" s="50"/>
      <c r="J60" s="50"/>
      <c r="K60" s="13">
        <v>58</v>
      </c>
      <c r="L60" s="13">
        <v>3693.085</v>
      </c>
      <c r="M60" s="13">
        <v>92.95</v>
      </c>
      <c r="N60" s="13">
        <v>17.404620000000001</v>
      </c>
      <c r="O60" s="13">
        <v>7.1760000000000004E-2</v>
      </c>
      <c r="P60" s="4">
        <f t="shared" si="1"/>
        <v>17.33286</v>
      </c>
    </row>
    <row r="61" spans="1:16" x14ac:dyDescent="0.3">
      <c r="A61" s="5">
        <v>59</v>
      </c>
      <c r="B61" s="5">
        <v>3961.123</v>
      </c>
      <c r="C61" s="5">
        <v>99.7</v>
      </c>
      <c r="D61" s="5">
        <v>10.57193</v>
      </c>
      <c r="E61" s="5">
        <v>7.2139999999999996E-2</v>
      </c>
      <c r="F61" s="6">
        <f t="shared" si="0"/>
        <v>10.499790000000001</v>
      </c>
      <c r="G61" s="50"/>
      <c r="H61" s="50"/>
      <c r="I61" s="50"/>
      <c r="J61" s="50"/>
      <c r="K61" s="13">
        <v>59</v>
      </c>
      <c r="L61" s="13">
        <v>3940.6149999999998</v>
      </c>
      <c r="M61" s="13">
        <v>99.18</v>
      </c>
      <c r="N61" s="13">
        <v>17.36712</v>
      </c>
      <c r="O61" s="13">
        <v>7.281E-2</v>
      </c>
      <c r="P61" s="4">
        <f t="shared" si="1"/>
        <v>17.294309999999999</v>
      </c>
    </row>
    <row r="62" spans="1:16" x14ac:dyDescent="0.3">
      <c r="A62" s="5">
        <v>60</v>
      </c>
      <c r="B62" s="5">
        <v>3964.4389999999999</v>
      </c>
      <c r="C62" s="5">
        <v>99.78</v>
      </c>
      <c r="D62" s="5">
        <v>8.5575399999999995</v>
      </c>
      <c r="E62" s="5">
        <v>6.8729999999999999E-2</v>
      </c>
      <c r="F62" s="6">
        <f t="shared" si="0"/>
        <v>8.4888099999999991</v>
      </c>
      <c r="G62" s="50"/>
      <c r="H62" s="50"/>
      <c r="I62" s="50"/>
      <c r="J62" s="50"/>
      <c r="K62" s="13">
        <v>60</v>
      </c>
      <c r="L62" s="13">
        <v>3895.877</v>
      </c>
      <c r="M62" s="13">
        <v>98.06</v>
      </c>
      <c r="N62" s="13">
        <v>17.182690000000001</v>
      </c>
      <c r="O62" s="13">
        <v>7.1260000000000004E-2</v>
      </c>
      <c r="P62" s="4">
        <f t="shared" si="1"/>
        <v>17.111430000000002</v>
      </c>
    </row>
    <row r="63" spans="1:16" x14ac:dyDescent="0.3">
      <c r="A63" s="5">
        <v>61</v>
      </c>
      <c r="B63" s="5">
        <v>3943.3820000000001</v>
      </c>
      <c r="C63" s="5">
        <v>99.25</v>
      </c>
      <c r="D63" s="5">
        <v>9.5881699999999999</v>
      </c>
      <c r="E63" s="5">
        <v>7.0800000000000002E-2</v>
      </c>
      <c r="F63" s="6">
        <f t="shared" si="0"/>
        <v>9.5173699999999997</v>
      </c>
      <c r="G63" s="50"/>
      <c r="H63" s="50"/>
      <c r="I63" s="50"/>
      <c r="J63" s="50"/>
      <c r="K63" s="13">
        <v>61</v>
      </c>
      <c r="L63" s="13">
        <v>3953.3679999999999</v>
      </c>
      <c r="M63" s="13">
        <v>99.51</v>
      </c>
      <c r="N63" s="13">
        <v>17.409050000000001</v>
      </c>
      <c r="O63" s="13">
        <v>7.3450000000000001E-2</v>
      </c>
      <c r="P63" s="4">
        <f t="shared" si="1"/>
        <v>17.335599999999999</v>
      </c>
    </row>
    <row r="64" spans="1:16" x14ac:dyDescent="0.3">
      <c r="A64" s="5">
        <v>62</v>
      </c>
      <c r="B64" s="5">
        <v>3905.288</v>
      </c>
      <c r="C64" s="5">
        <v>98.3</v>
      </c>
      <c r="D64" s="5">
        <v>8.1795299999999997</v>
      </c>
      <c r="E64" s="5">
        <v>7.1459999999999996E-2</v>
      </c>
      <c r="F64" s="6">
        <f t="shared" si="0"/>
        <v>8.1080699999999997</v>
      </c>
      <c r="G64" s="50"/>
      <c r="H64" s="50"/>
      <c r="I64" s="50"/>
      <c r="J64" s="50"/>
      <c r="K64" s="13">
        <v>62</v>
      </c>
      <c r="L64" s="13">
        <v>3953.8850000000002</v>
      </c>
      <c r="M64" s="13">
        <v>99.52</v>
      </c>
      <c r="N64" s="13">
        <v>17.427659999999999</v>
      </c>
      <c r="O64" s="13">
        <v>2.3000000000000001E-4</v>
      </c>
      <c r="P64" s="4">
        <f t="shared" si="1"/>
        <v>17.427430000000001</v>
      </c>
    </row>
    <row r="65" spans="1:16" x14ac:dyDescent="0.3">
      <c r="A65" s="5">
        <v>63</v>
      </c>
      <c r="B65" s="5">
        <v>3858.7579999999998</v>
      </c>
      <c r="C65" s="5">
        <v>97.12</v>
      </c>
      <c r="D65" s="5">
        <v>8.3173600000000008</v>
      </c>
      <c r="E65" s="5">
        <v>6.8419999999999995E-2</v>
      </c>
      <c r="F65" s="6">
        <f t="shared" si="0"/>
        <v>8.248940000000001</v>
      </c>
      <c r="G65" s="50"/>
      <c r="H65" s="50"/>
      <c r="I65" s="50"/>
      <c r="J65" s="50"/>
      <c r="K65" s="13">
        <v>63</v>
      </c>
      <c r="L65" s="13">
        <v>3972.35</v>
      </c>
      <c r="M65" s="13">
        <v>99.98</v>
      </c>
      <c r="N65" s="13">
        <v>17.40034</v>
      </c>
      <c r="O65" s="13">
        <v>2.0899999999999998E-3</v>
      </c>
      <c r="P65" s="4">
        <f t="shared" si="1"/>
        <v>17.398250000000001</v>
      </c>
    </row>
    <row r="66" spans="1:16" x14ac:dyDescent="0.3">
      <c r="A66" s="5">
        <v>64</v>
      </c>
      <c r="B66" s="5">
        <v>3960.4189999999999</v>
      </c>
      <c r="C66" s="5">
        <v>99.68</v>
      </c>
      <c r="D66" s="5">
        <v>7.45113</v>
      </c>
      <c r="E66" s="5">
        <v>7.3529999999999998E-2</v>
      </c>
      <c r="F66" s="6">
        <f t="shared" si="0"/>
        <v>7.3776000000000002</v>
      </c>
      <c r="G66" s="50"/>
      <c r="H66" s="50"/>
      <c r="I66" s="50"/>
      <c r="J66" s="50"/>
      <c r="K66" s="13">
        <v>64</v>
      </c>
      <c r="L66" s="13">
        <v>3949.232</v>
      </c>
      <c r="M66" s="13">
        <v>99.4</v>
      </c>
      <c r="N66" s="13">
        <v>17.40963</v>
      </c>
      <c r="O66" s="13">
        <v>7.1050000000000002E-2</v>
      </c>
      <c r="P66" s="4">
        <f t="shared" si="1"/>
        <v>17.33858</v>
      </c>
    </row>
    <row r="67" spans="1:16" x14ac:dyDescent="0.3">
      <c r="A67" s="5">
        <v>65</v>
      </c>
      <c r="B67" s="5">
        <v>3882.0230000000001</v>
      </c>
      <c r="C67" s="5">
        <v>97.71</v>
      </c>
      <c r="D67" s="5">
        <v>10.4931</v>
      </c>
      <c r="E67" s="5">
        <v>7.0819999999999994E-2</v>
      </c>
      <c r="F67" s="6">
        <f t="shared" si="0"/>
        <v>10.422280000000001</v>
      </c>
      <c r="G67" s="50"/>
      <c r="H67" s="50"/>
      <c r="I67" s="50"/>
      <c r="J67" s="50"/>
      <c r="K67" s="13">
        <v>65</v>
      </c>
      <c r="L67" s="13">
        <v>3897.0160000000001</v>
      </c>
      <c r="M67" s="13">
        <v>98.09</v>
      </c>
      <c r="N67" s="13">
        <v>17.28058</v>
      </c>
      <c r="O67" s="13">
        <v>7.2639999999999996E-2</v>
      </c>
      <c r="P67" s="4">
        <f t="shared" si="1"/>
        <v>17.207940000000001</v>
      </c>
    </row>
    <row r="68" spans="1:16" x14ac:dyDescent="0.3">
      <c r="A68" s="5">
        <v>66</v>
      </c>
      <c r="B68" s="5">
        <v>3970.4110000000001</v>
      </c>
      <c r="C68" s="5">
        <v>99.93</v>
      </c>
      <c r="D68" s="5">
        <v>9.1026399999999992</v>
      </c>
      <c r="E68" s="5">
        <v>5.8630000000000002E-2</v>
      </c>
      <c r="F68" s="6">
        <f t="shared" ref="F68:F131" si="2">D68-E68</f>
        <v>9.0440099999999983</v>
      </c>
      <c r="G68" s="50"/>
      <c r="H68" s="50"/>
      <c r="I68" s="50"/>
      <c r="J68" s="50"/>
      <c r="K68" s="13">
        <v>66</v>
      </c>
      <c r="L68" s="13">
        <v>3844.2829999999999</v>
      </c>
      <c r="M68" s="13">
        <v>96.76</v>
      </c>
      <c r="N68" s="13">
        <v>17.254090000000001</v>
      </c>
      <c r="O68" s="13">
        <v>7.46E-2</v>
      </c>
      <c r="P68" s="4">
        <f t="shared" ref="P68:P131" si="3">N68-O68</f>
        <v>17.179490000000001</v>
      </c>
    </row>
    <row r="69" spans="1:16" x14ac:dyDescent="0.3">
      <c r="A69" s="5">
        <v>67</v>
      </c>
      <c r="B69" s="5">
        <v>3937.4740000000002</v>
      </c>
      <c r="C69" s="5">
        <v>99.11</v>
      </c>
      <c r="D69" s="5">
        <v>8.8748699999999996</v>
      </c>
      <c r="E69" s="5">
        <v>6.8440000000000001E-2</v>
      </c>
      <c r="F69" s="6">
        <f t="shared" si="2"/>
        <v>8.8064299999999989</v>
      </c>
      <c r="G69" s="50"/>
      <c r="H69" s="50"/>
      <c r="I69" s="50"/>
      <c r="J69" s="50"/>
      <c r="K69" s="13">
        <v>67</v>
      </c>
      <c r="L69" s="13">
        <v>3927.518</v>
      </c>
      <c r="M69" s="13">
        <v>98.85</v>
      </c>
      <c r="N69" s="13">
        <v>17.43328</v>
      </c>
      <c r="O69" s="13">
        <v>7.1599999999999997E-2</v>
      </c>
      <c r="P69" s="4">
        <f t="shared" si="3"/>
        <v>17.36168</v>
      </c>
    </row>
    <row r="70" spans="1:16" x14ac:dyDescent="0.3">
      <c r="A70" s="5">
        <v>68</v>
      </c>
      <c r="B70" s="5">
        <v>3858.51</v>
      </c>
      <c r="C70" s="5">
        <v>97.12</v>
      </c>
      <c r="D70" s="5">
        <v>9.8916599999999999</v>
      </c>
      <c r="E70" s="5">
        <v>7.1209999999999996E-2</v>
      </c>
      <c r="F70" s="6">
        <f t="shared" si="2"/>
        <v>9.8204499999999992</v>
      </c>
      <c r="G70" s="50"/>
      <c r="H70" s="50"/>
      <c r="I70" s="50"/>
      <c r="J70" s="50"/>
      <c r="K70" s="13">
        <v>68</v>
      </c>
      <c r="L70" s="13">
        <v>3967.3209999999999</v>
      </c>
      <c r="M70" s="13">
        <v>99.86</v>
      </c>
      <c r="N70" s="13">
        <v>17.267299999999999</v>
      </c>
      <c r="O70" s="13">
        <v>6.9110000000000005E-2</v>
      </c>
      <c r="P70" s="4">
        <f t="shared" si="3"/>
        <v>17.19819</v>
      </c>
    </row>
    <row r="71" spans="1:16" x14ac:dyDescent="0.3">
      <c r="A71" s="5">
        <v>69</v>
      </c>
      <c r="B71" s="5">
        <v>3803.44</v>
      </c>
      <c r="C71" s="5">
        <v>95.73</v>
      </c>
      <c r="D71" s="5">
        <v>9.2826500000000003</v>
      </c>
      <c r="E71" s="5">
        <v>6.923E-2</v>
      </c>
      <c r="F71" s="6">
        <f t="shared" si="2"/>
        <v>9.2134200000000011</v>
      </c>
      <c r="G71" s="50"/>
      <c r="H71" s="50"/>
      <c r="I71" s="50"/>
      <c r="J71" s="50"/>
      <c r="K71" s="13">
        <v>69</v>
      </c>
      <c r="L71" s="13">
        <v>3920.4380000000001</v>
      </c>
      <c r="M71" s="13">
        <v>98.68</v>
      </c>
      <c r="N71" s="13">
        <v>17.351780000000002</v>
      </c>
      <c r="O71" s="13">
        <v>7.1959999999999996E-2</v>
      </c>
      <c r="P71" s="4">
        <f t="shared" si="3"/>
        <v>17.279820000000001</v>
      </c>
    </row>
    <row r="72" spans="1:16" x14ac:dyDescent="0.3">
      <c r="A72" s="5">
        <v>70</v>
      </c>
      <c r="B72" s="5">
        <v>3971.4630000000002</v>
      </c>
      <c r="C72" s="5">
        <v>99.96</v>
      </c>
      <c r="D72" s="5">
        <v>8.6078600000000005</v>
      </c>
      <c r="E72" s="5">
        <v>7.3230000000000003E-2</v>
      </c>
      <c r="F72" s="6">
        <f t="shared" si="2"/>
        <v>8.5346299999999999</v>
      </c>
      <c r="G72" s="50"/>
      <c r="H72" s="50"/>
      <c r="I72" s="50"/>
      <c r="J72" s="50"/>
      <c r="K72" s="13">
        <v>70</v>
      </c>
      <c r="L72" s="13">
        <v>3916.585</v>
      </c>
      <c r="M72" s="13">
        <v>98.58</v>
      </c>
      <c r="N72" s="13">
        <v>17.428159999999998</v>
      </c>
      <c r="O72" s="13">
        <v>7.281E-2</v>
      </c>
      <c r="P72" s="4">
        <f t="shared" si="3"/>
        <v>17.355349999999998</v>
      </c>
    </row>
    <row r="73" spans="1:16" x14ac:dyDescent="0.3">
      <c r="A73" s="5">
        <v>71</v>
      </c>
      <c r="B73" s="5">
        <v>3963.3270000000002</v>
      </c>
      <c r="C73" s="5">
        <v>99.76</v>
      </c>
      <c r="D73" s="5">
        <v>5.5383599999999999</v>
      </c>
      <c r="E73" s="5">
        <v>7.1550000000000002E-2</v>
      </c>
      <c r="F73" s="6">
        <f t="shared" si="2"/>
        <v>5.4668099999999997</v>
      </c>
      <c r="G73" s="50"/>
      <c r="H73" s="50"/>
      <c r="I73" s="50"/>
      <c r="J73" s="50"/>
      <c r="K73" s="13">
        <v>71</v>
      </c>
      <c r="L73" s="13">
        <v>3893.9140000000002</v>
      </c>
      <c r="M73" s="13">
        <v>98.01</v>
      </c>
      <c r="N73" s="13">
        <v>17.234549999999999</v>
      </c>
      <c r="O73" s="13">
        <v>7.5490000000000002E-2</v>
      </c>
      <c r="P73" s="4">
        <f t="shared" si="3"/>
        <v>17.15906</v>
      </c>
    </row>
    <row r="74" spans="1:16" x14ac:dyDescent="0.3">
      <c r="A74" s="5">
        <v>72</v>
      </c>
      <c r="B74" s="5">
        <v>3941.0030000000002</v>
      </c>
      <c r="C74" s="5">
        <v>99.19</v>
      </c>
      <c r="D74" s="5">
        <v>9.3994900000000001</v>
      </c>
      <c r="E74" s="5">
        <v>7.1540000000000006E-2</v>
      </c>
      <c r="F74" s="6">
        <f t="shared" si="2"/>
        <v>9.3279499999999995</v>
      </c>
      <c r="G74" s="50"/>
      <c r="H74" s="50"/>
      <c r="I74" s="50"/>
      <c r="J74" s="50"/>
      <c r="K74" s="13">
        <v>72</v>
      </c>
      <c r="L74" s="13">
        <v>3945.346</v>
      </c>
      <c r="M74" s="13">
        <v>99.3</v>
      </c>
      <c r="N74" s="13">
        <v>17.402609999999999</v>
      </c>
      <c r="O74" s="13">
        <v>7.0290000000000005E-2</v>
      </c>
      <c r="P74" s="4">
        <f t="shared" si="3"/>
        <v>17.332319999999999</v>
      </c>
    </row>
    <row r="75" spans="1:16" x14ac:dyDescent="0.3">
      <c r="A75" s="5">
        <v>73</v>
      </c>
      <c r="B75" s="5">
        <v>3947.1640000000002</v>
      </c>
      <c r="C75" s="5">
        <v>99.35</v>
      </c>
      <c r="D75" s="5">
        <v>10.414289999999999</v>
      </c>
      <c r="E75" s="5">
        <v>6.4990000000000006E-2</v>
      </c>
      <c r="F75" s="6">
        <f t="shared" si="2"/>
        <v>10.349299999999999</v>
      </c>
      <c r="G75" s="50"/>
      <c r="H75" s="50"/>
      <c r="I75" s="50"/>
      <c r="J75" s="50"/>
      <c r="K75" s="13">
        <v>73</v>
      </c>
      <c r="L75" s="13">
        <v>3972.6729999999998</v>
      </c>
      <c r="M75" s="13">
        <v>99.99</v>
      </c>
      <c r="N75" s="13">
        <v>17.41789</v>
      </c>
      <c r="O75" s="13">
        <v>9.2000000000000003E-4</v>
      </c>
      <c r="P75" s="4">
        <f t="shared" si="3"/>
        <v>17.416969999999999</v>
      </c>
    </row>
    <row r="76" spans="1:16" x14ac:dyDescent="0.3">
      <c r="A76" s="5">
        <v>74</v>
      </c>
      <c r="B76" s="5">
        <v>3896.4989999999998</v>
      </c>
      <c r="C76" s="5">
        <v>98.07</v>
      </c>
      <c r="D76" s="5">
        <v>7.50814</v>
      </c>
      <c r="E76" s="5">
        <v>6.9360000000000005E-2</v>
      </c>
      <c r="F76" s="6">
        <f t="shared" si="2"/>
        <v>7.4387800000000004</v>
      </c>
      <c r="G76" s="50"/>
      <c r="H76" s="50"/>
      <c r="I76" s="50"/>
      <c r="J76" s="50"/>
      <c r="K76" s="13">
        <v>74</v>
      </c>
      <c r="L76" s="13">
        <v>3962.674</v>
      </c>
      <c r="M76" s="13">
        <v>99.74</v>
      </c>
      <c r="N76" s="13">
        <v>17.4299</v>
      </c>
      <c r="O76" s="13">
        <v>5.2999999999999998E-4</v>
      </c>
      <c r="P76" s="4">
        <f t="shared" si="3"/>
        <v>17.429369999999999</v>
      </c>
    </row>
    <row r="77" spans="1:16" x14ac:dyDescent="0.3">
      <c r="A77" s="5">
        <v>75</v>
      </c>
      <c r="B77" s="5">
        <v>3967.1790000000001</v>
      </c>
      <c r="C77" s="5">
        <v>99.85</v>
      </c>
      <c r="D77" s="5">
        <v>7.7589699999999997</v>
      </c>
      <c r="E77" s="5">
        <v>6.9349999999999995E-2</v>
      </c>
      <c r="F77" s="6">
        <f t="shared" si="2"/>
        <v>7.6896199999999997</v>
      </c>
      <c r="G77" s="50"/>
      <c r="H77" s="50"/>
      <c r="I77" s="50"/>
      <c r="J77" s="50"/>
      <c r="K77" s="13">
        <v>75</v>
      </c>
      <c r="L77" s="13">
        <v>3964.9169999999999</v>
      </c>
      <c r="M77" s="13">
        <v>99.8</v>
      </c>
      <c r="N77" s="13">
        <v>17.381129999999999</v>
      </c>
      <c r="O77" s="13">
        <v>3.8500000000000001E-3</v>
      </c>
      <c r="P77" s="4">
        <f t="shared" si="3"/>
        <v>17.377279999999999</v>
      </c>
    </row>
    <row r="78" spans="1:16" x14ac:dyDescent="0.3">
      <c r="A78" s="5">
        <v>76</v>
      </c>
      <c r="B78" s="5">
        <v>3685.056</v>
      </c>
      <c r="C78" s="5">
        <v>92.75</v>
      </c>
      <c r="D78" s="5">
        <v>10.670339999999999</v>
      </c>
      <c r="E78" s="5">
        <v>2.1700000000000001E-2</v>
      </c>
      <c r="F78" s="6">
        <f t="shared" si="2"/>
        <v>10.64864</v>
      </c>
      <c r="G78" s="50"/>
      <c r="H78" s="50"/>
      <c r="I78" s="50"/>
      <c r="J78" s="50"/>
      <c r="K78" s="13">
        <v>76</v>
      </c>
      <c r="L78" s="13">
        <v>3968.8780000000002</v>
      </c>
      <c r="M78" s="13">
        <v>99.9</v>
      </c>
      <c r="N78" s="13">
        <v>17.37302</v>
      </c>
      <c r="O78" s="13">
        <v>7.0400000000000004E-2</v>
      </c>
      <c r="P78" s="4">
        <f t="shared" si="3"/>
        <v>17.302620000000001</v>
      </c>
    </row>
    <row r="79" spans="1:16" x14ac:dyDescent="0.3">
      <c r="A79" s="5">
        <v>77</v>
      </c>
      <c r="B79" s="5">
        <v>3833.7959999999998</v>
      </c>
      <c r="C79" s="5">
        <v>96.5</v>
      </c>
      <c r="D79" s="5">
        <v>9.3782399999999999</v>
      </c>
      <c r="E79" s="5">
        <v>6.9070000000000006E-2</v>
      </c>
      <c r="F79" s="6">
        <f t="shared" si="2"/>
        <v>9.3091699999999999</v>
      </c>
      <c r="G79" s="50"/>
      <c r="H79" s="50"/>
      <c r="I79" s="50"/>
      <c r="J79" s="50"/>
      <c r="K79" s="13">
        <v>77</v>
      </c>
      <c r="L79" s="13">
        <v>3972.4969999999998</v>
      </c>
      <c r="M79" s="13">
        <v>99.99</v>
      </c>
      <c r="N79" s="13">
        <v>17.371110000000002</v>
      </c>
      <c r="O79" s="13">
        <v>7.0760000000000003E-2</v>
      </c>
      <c r="P79" s="4">
        <f t="shared" si="3"/>
        <v>17.300350000000002</v>
      </c>
    </row>
    <row r="80" spans="1:16" x14ac:dyDescent="0.3">
      <c r="A80" s="5">
        <v>78</v>
      </c>
      <c r="B80" s="5">
        <v>3935.6260000000002</v>
      </c>
      <c r="C80" s="5">
        <v>99.06</v>
      </c>
      <c r="D80" s="5">
        <v>9.3646100000000008</v>
      </c>
      <c r="E80" s="5">
        <v>6.9239999999999996E-2</v>
      </c>
      <c r="F80" s="6">
        <f t="shared" si="2"/>
        <v>9.2953700000000001</v>
      </c>
      <c r="G80" s="50"/>
      <c r="H80" s="50"/>
      <c r="I80" s="50"/>
      <c r="J80" s="50"/>
      <c r="K80" s="13">
        <v>78</v>
      </c>
      <c r="L80" s="13">
        <v>3871.1660000000002</v>
      </c>
      <c r="M80" s="13">
        <v>97.44</v>
      </c>
      <c r="N80" s="13">
        <v>17.400659999999998</v>
      </c>
      <c r="O80" s="13">
        <v>7.2669999999999998E-2</v>
      </c>
      <c r="P80" s="4">
        <f t="shared" si="3"/>
        <v>17.32799</v>
      </c>
    </row>
    <row r="81" spans="1:16" x14ac:dyDescent="0.3">
      <c r="A81" s="5">
        <v>79</v>
      </c>
      <c r="B81" s="5">
        <v>3935.4450000000002</v>
      </c>
      <c r="C81" s="5">
        <v>99.05</v>
      </c>
      <c r="D81" s="5">
        <v>10.122769999999999</v>
      </c>
      <c r="E81" s="5">
        <v>7.4079999999999993E-2</v>
      </c>
      <c r="F81" s="6">
        <f t="shared" si="2"/>
        <v>10.048689999999999</v>
      </c>
      <c r="G81" s="50"/>
      <c r="H81" s="50"/>
      <c r="I81" s="50"/>
      <c r="J81" s="50"/>
      <c r="K81" s="13">
        <v>79</v>
      </c>
      <c r="L81" s="13">
        <v>3967.1790000000001</v>
      </c>
      <c r="M81" s="13">
        <v>99.85</v>
      </c>
      <c r="N81" s="13">
        <v>17.435970000000001</v>
      </c>
      <c r="O81" s="13">
        <v>1.4999999999999999E-4</v>
      </c>
      <c r="P81" s="4">
        <f t="shared" si="3"/>
        <v>17.43582</v>
      </c>
    </row>
    <row r="82" spans="1:16" x14ac:dyDescent="0.3">
      <c r="A82" s="5">
        <v>80</v>
      </c>
      <c r="B82" s="5">
        <v>3902.34</v>
      </c>
      <c r="C82" s="5">
        <v>98.22</v>
      </c>
      <c r="D82" s="5">
        <v>9.3674499999999998</v>
      </c>
      <c r="E82" s="5">
        <v>6.9320000000000007E-2</v>
      </c>
      <c r="F82" s="6">
        <f t="shared" si="2"/>
        <v>9.2981300000000005</v>
      </c>
      <c r="G82" s="50"/>
      <c r="H82" s="50"/>
      <c r="I82" s="50"/>
      <c r="J82" s="50"/>
      <c r="K82" s="13">
        <v>80</v>
      </c>
      <c r="L82" s="13">
        <v>3959.0549999999998</v>
      </c>
      <c r="M82" s="13">
        <v>99.65</v>
      </c>
      <c r="N82" s="13">
        <v>17.430019999999999</v>
      </c>
      <c r="O82" s="13">
        <v>4.6000000000000001E-4</v>
      </c>
      <c r="P82" s="4">
        <f t="shared" si="3"/>
        <v>17.429559999999999</v>
      </c>
    </row>
    <row r="83" spans="1:16" x14ac:dyDescent="0.3">
      <c r="A83" s="5">
        <v>81</v>
      </c>
      <c r="B83" s="5">
        <v>3936.8240000000001</v>
      </c>
      <c r="C83" s="5">
        <v>99.09</v>
      </c>
      <c r="D83" s="5">
        <v>10.251390000000001</v>
      </c>
      <c r="E83" s="5">
        <v>7.1609999999999993E-2</v>
      </c>
      <c r="F83" s="6">
        <f t="shared" si="2"/>
        <v>10.179780000000001</v>
      </c>
      <c r="G83" s="50"/>
      <c r="H83" s="50"/>
      <c r="I83" s="50"/>
      <c r="J83" s="50"/>
      <c r="K83" s="13">
        <v>81</v>
      </c>
      <c r="L83" s="13">
        <v>3902.1860000000001</v>
      </c>
      <c r="M83" s="13">
        <v>98.22</v>
      </c>
      <c r="N83" s="13">
        <v>17.436789999999998</v>
      </c>
      <c r="O83" s="13">
        <v>7.1279999999999996E-2</v>
      </c>
      <c r="P83" s="4">
        <f t="shared" si="3"/>
        <v>17.365509999999997</v>
      </c>
    </row>
    <row r="84" spans="1:16" x14ac:dyDescent="0.3">
      <c r="A84" s="5">
        <v>82</v>
      </c>
      <c r="B84" s="5">
        <v>3958.2730000000001</v>
      </c>
      <c r="C84" s="5">
        <v>99.63</v>
      </c>
      <c r="D84" s="5">
        <v>10.29555</v>
      </c>
      <c r="E84" s="5">
        <v>7.2819999999999996E-2</v>
      </c>
      <c r="F84" s="6">
        <f t="shared" si="2"/>
        <v>10.22273</v>
      </c>
      <c r="G84" s="50"/>
      <c r="H84" s="50"/>
      <c r="I84" s="50"/>
      <c r="J84" s="50"/>
      <c r="K84" s="13">
        <v>82</v>
      </c>
      <c r="L84" s="13">
        <v>3949.7489999999998</v>
      </c>
      <c r="M84" s="13">
        <v>99.41</v>
      </c>
      <c r="N84" s="13">
        <v>17.437809999999999</v>
      </c>
      <c r="O84" s="13">
        <v>7.2400000000000006E-2</v>
      </c>
      <c r="P84" s="4">
        <f t="shared" si="3"/>
        <v>17.365410000000001</v>
      </c>
    </row>
    <row r="85" spans="1:16" x14ac:dyDescent="0.3">
      <c r="A85" s="5">
        <v>83</v>
      </c>
      <c r="B85" s="5">
        <v>3883.0160000000001</v>
      </c>
      <c r="C85" s="5">
        <v>97.73</v>
      </c>
      <c r="D85" s="5">
        <v>9.9693100000000001</v>
      </c>
      <c r="E85" s="5">
        <v>7.127E-2</v>
      </c>
      <c r="F85" s="6">
        <f t="shared" si="2"/>
        <v>9.8980399999999999</v>
      </c>
      <c r="G85" s="50"/>
      <c r="H85" s="50"/>
      <c r="I85" s="50"/>
      <c r="J85" s="50"/>
      <c r="K85" s="13">
        <v>83</v>
      </c>
      <c r="L85" s="13">
        <v>3955.4360000000001</v>
      </c>
      <c r="M85" s="13">
        <v>99.56</v>
      </c>
      <c r="N85" s="13">
        <v>17.357780000000002</v>
      </c>
      <c r="O85" s="13">
        <v>7.1330000000000005E-2</v>
      </c>
      <c r="P85" s="4">
        <f t="shared" si="3"/>
        <v>17.286450000000002</v>
      </c>
    </row>
    <row r="86" spans="1:16" x14ac:dyDescent="0.3">
      <c r="A86" s="5">
        <v>84</v>
      </c>
      <c r="B86" s="5">
        <v>3879.7220000000002</v>
      </c>
      <c r="C86" s="5">
        <v>97.65</v>
      </c>
      <c r="D86" s="5">
        <v>10.00967</v>
      </c>
      <c r="E86" s="5">
        <v>6.9500000000000006E-2</v>
      </c>
      <c r="F86" s="6">
        <f t="shared" si="2"/>
        <v>9.9401700000000002</v>
      </c>
      <c r="G86" s="50"/>
      <c r="H86" s="50"/>
      <c r="I86" s="50"/>
      <c r="J86" s="50"/>
      <c r="K86" s="13">
        <v>84</v>
      </c>
      <c r="L86" s="13">
        <v>3861.0039999999999</v>
      </c>
      <c r="M86" s="13">
        <v>97.18</v>
      </c>
      <c r="N86" s="13">
        <v>17.433440000000001</v>
      </c>
      <c r="O86" s="13">
        <v>6.8479999999999999E-2</v>
      </c>
      <c r="P86" s="4">
        <f t="shared" si="3"/>
        <v>17.36496</v>
      </c>
    </row>
    <row r="87" spans="1:16" x14ac:dyDescent="0.3">
      <c r="A87" s="5">
        <v>85</v>
      </c>
      <c r="B87" s="5">
        <v>3892.6089999999999</v>
      </c>
      <c r="C87" s="5">
        <v>97.98</v>
      </c>
      <c r="D87" s="5">
        <v>9.4214300000000009</v>
      </c>
      <c r="E87" s="5">
        <v>7.152E-2</v>
      </c>
      <c r="F87" s="6">
        <f t="shared" si="2"/>
        <v>9.3499100000000013</v>
      </c>
      <c r="G87" s="50"/>
      <c r="H87" s="50"/>
      <c r="I87" s="50"/>
      <c r="J87" s="50"/>
      <c r="K87" s="13">
        <v>85</v>
      </c>
      <c r="L87" s="13">
        <v>3963.1909999999998</v>
      </c>
      <c r="M87" s="13">
        <v>99.75</v>
      </c>
      <c r="N87" s="13">
        <v>17.368770000000001</v>
      </c>
      <c r="O87" s="13">
        <v>2.0999999999999999E-3</v>
      </c>
      <c r="P87" s="4">
        <f t="shared" si="3"/>
        <v>17.366670000000003</v>
      </c>
    </row>
    <row r="88" spans="1:16" x14ac:dyDescent="0.3">
      <c r="A88" s="5">
        <v>86</v>
      </c>
      <c r="B88" s="5">
        <v>3850.5219999999999</v>
      </c>
      <c r="C88" s="5">
        <v>96.92</v>
      </c>
      <c r="D88" s="5">
        <v>10.342180000000001</v>
      </c>
      <c r="E88" s="5">
        <v>7.1459999999999996E-2</v>
      </c>
      <c r="F88" s="6">
        <f t="shared" si="2"/>
        <v>10.270720000000001</v>
      </c>
      <c r="G88" s="50"/>
      <c r="H88" s="50"/>
      <c r="I88" s="50"/>
      <c r="J88" s="50"/>
      <c r="K88" s="13">
        <v>86</v>
      </c>
      <c r="L88" s="13">
        <v>3909.424</v>
      </c>
      <c r="M88" s="13">
        <v>98.4</v>
      </c>
      <c r="N88" s="13">
        <v>17.404340000000001</v>
      </c>
      <c r="O88" s="13">
        <v>6.9379999999999997E-2</v>
      </c>
      <c r="P88" s="4">
        <f t="shared" si="3"/>
        <v>17.334960000000002</v>
      </c>
    </row>
    <row r="89" spans="1:16" x14ac:dyDescent="0.3">
      <c r="A89" s="5">
        <v>87</v>
      </c>
      <c r="B89" s="5">
        <v>3863.12</v>
      </c>
      <c r="C89" s="5">
        <v>97.23</v>
      </c>
      <c r="D89" s="5">
        <v>10.23607</v>
      </c>
      <c r="E89" s="5">
        <v>4.0869999999999997E-2</v>
      </c>
      <c r="F89" s="6">
        <f t="shared" si="2"/>
        <v>10.1952</v>
      </c>
      <c r="G89" s="50"/>
      <c r="H89" s="50"/>
      <c r="I89" s="50"/>
      <c r="J89" s="50"/>
      <c r="K89" s="13">
        <v>87</v>
      </c>
      <c r="L89" s="13">
        <v>3809.6439999999998</v>
      </c>
      <c r="M89" s="13">
        <v>95.89</v>
      </c>
      <c r="N89" s="13">
        <v>17.31568</v>
      </c>
      <c r="O89" s="13">
        <v>3.64E-3</v>
      </c>
      <c r="P89" s="4">
        <f t="shared" si="3"/>
        <v>17.31204</v>
      </c>
    </row>
    <row r="90" spans="1:16" x14ac:dyDescent="0.3">
      <c r="A90" s="5">
        <v>88</v>
      </c>
      <c r="B90" s="5">
        <v>3941.4430000000002</v>
      </c>
      <c r="C90" s="5">
        <v>99.21</v>
      </c>
      <c r="D90" s="5">
        <v>8.8562999999999992</v>
      </c>
      <c r="E90" s="5">
        <v>7.1879999999999999E-2</v>
      </c>
      <c r="F90" s="6">
        <f t="shared" si="2"/>
        <v>8.784419999999999</v>
      </c>
      <c r="G90" s="50"/>
      <c r="H90" s="50"/>
      <c r="I90" s="50"/>
      <c r="J90" s="50"/>
      <c r="K90" s="13">
        <v>88</v>
      </c>
      <c r="L90" s="13">
        <v>3877.7939999999999</v>
      </c>
      <c r="M90" s="13">
        <v>97.6</v>
      </c>
      <c r="N90" s="13">
        <v>17.22617</v>
      </c>
      <c r="O90" s="13">
        <v>7.1720000000000006E-2</v>
      </c>
      <c r="P90" s="4">
        <f t="shared" si="3"/>
        <v>17.154450000000001</v>
      </c>
    </row>
    <row r="91" spans="1:16" x14ac:dyDescent="0.3">
      <c r="A91" s="5">
        <v>89</v>
      </c>
      <c r="B91" s="5">
        <v>3827.6129999999998</v>
      </c>
      <c r="C91" s="5">
        <v>96.34</v>
      </c>
      <c r="D91" s="5">
        <v>8.7050999999999998</v>
      </c>
      <c r="E91" s="5">
        <v>6.8930000000000005E-2</v>
      </c>
      <c r="F91" s="6">
        <f t="shared" si="2"/>
        <v>8.6361699999999999</v>
      </c>
      <c r="G91" s="50"/>
      <c r="H91" s="50"/>
      <c r="I91" s="50"/>
      <c r="J91" s="50"/>
      <c r="K91" s="13">
        <v>89</v>
      </c>
      <c r="L91" s="13">
        <v>3970.0880000000002</v>
      </c>
      <c r="M91" s="13">
        <v>99.93</v>
      </c>
      <c r="N91" s="13">
        <v>17.442990000000002</v>
      </c>
      <c r="O91" s="13">
        <v>1.0000000000000001E-5</v>
      </c>
      <c r="P91" s="4">
        <f t="shared" si="3"/>
        <v>17.442980000000002</v>
      </c>
    </row>
    <row r="92" spans="1:16" x14ac:dyDescent="0.3">
      <c r="A92" s="5">
        <v>90</v>
      </c>
      <c r="B92" s="5">
        <v>3731.1469999999999</v>
      </c>
      <c r="C92" s="5">
        <v>93.91</v>
      </c>
      <c r="D92" s="5">
        <v>10.36139</v>
      </c>
      <c r="E92" s="5">
        <v>6.8769999999999998E-2</v>
      </c>
      <c r="F92" s="6">
        <f t="shared" si="2"/>
        <v>10.292619999999999</v>
      </c>
      <c r="G92" s="50"/>
      <c r="H92" s="50"/>
      <c r="I92" s="50"/>
      <c r="J92" s="50"/>
      <c r="K92" s="13">
        <v>90</v>
      </c>
      <c r="L92" s="13">
        <v>3878.5819999999999</v>
      </c>
      <c r="M92" s="13">
        <v>97.62</v>
      </c>
      <c r="N92" s="13">
        <v>17.422820000000002</v>
      </c>
      <c r="O92" s="13">
        <v>7.0139999999999994E-2</v>
      </c>
      <c r="P92" s="4">
        <f t="shared" si="3"/>
        <v>17.352680000000003</v>
      </c>
    </row>
    <row r="93" spans="1:16" x14ac:dyDescent="0.3">
      <c r="A93" s="5">
        <v>91</v>
      </c>
      <c r="B93" s="5">
        <v>3919.1190000000001</v>
      </c>
      <c r="C93" s="5">
        <v>98.64</v>
      </c>
      <c r="D93" s="5">
        <v>10.12829</v>
      </c>
      <c r="E93" s="5">
        <v>7.2099999999999997E-2</v>
      </c>
      <c r="F93" s="6">
        <f t="shared" si="2"/>
        <v>10.056189999999999</v>
      </c>
      <c r="G93" s="50"/>
      <c r="H93" s="50"/>
      <c r="I93" s="50"/>
      <c r="J93" s="50"/>
      <c r="K93" s="13">
        <v>91</v>
      </c>
      <c r="L93" s="13">
        <v>3883.8180000000002</v>
      </c>
      <c r="M93" s="13">
        <v>97.76</v>
      </c>
      <c r="N93" s="13">
        <v>17.329470000000001</v>
      </c>
      <c r="O93" s="13">
        <v>7.3340000000000002E-2</v>
      </c>
      <c r="P93" s="4">
        <f t="shared" si="3"/>
        <v>17.256129999999999</v>
      </c>
    </row>
    <row r="94" spans="1:16" x14ac:dyDescent="0.3">
      <c r="A94" s="5">
        <v>92</v>
      </c>
      <c r="B94" s="5">
        <v>3949.232</v>
      </c>
      <c r="C94" s="5">
        <v>99.4</v>
      </c>
      <c r="D94" s="5">
        <v>8.2064699999999995</v>
      </c>
      <c r="E94" s="5">
        <v>5.074E-2</v>
      </c>
      <c r="F94" s="6">
        <f t="shared" si="2"/>
        <v>8.1557300000000001</v>
      </c>
      <c r="G94" s="50"/>
      <c r="H94" s="50"/>
      <c r="I94" s="50"/>
      <c r="J94" s="50"/>
      <c r="K94" s="13">
        <v>92</v>
      </c>
      <c r="L94" s="13">
        <v>3924.933</v>
      </c>
      <c r="M94" s="13">
        <v>98.79</v>
      </c>
      <c r="N94" s="13">
        <v>17.418780000000002</v>
      </c>
      <c r="O94" s="13">
        <v>7.2889999999999996E-2</v>
      </c>
      <c r="P94" s="4">
        <f t="shared" si="3"/>
        <v>17.345890000000001</v>
      </c>
    </row>
    <row r="95" spans="1:16" x14ac:dyDescent="0.3">
      <c r="A95" s="5">
        <v>93</v>
      </c>
      <c r="B95" s="5">
        <v>3882.0059999999999</v>
      </c>
      <c r="C95" s="5">
        <v>97.71</v>
      </c>
      <c r="D95" s="5">
        <v>8.7521100000000001</v>
      </c>
      <c r="E95" s="5">
        <v>7.016E-2</v>
      </c>
      <c r="F95" s="6">
        <f t="shared" si="2"/>
        <v>8.6819500000000005</v>
      </c>
      <c r="G95" s="50"/>
      <c r="H95" s="50"/>
      <c r="I95" s="50"/>
      <c r="J95" s="50"/>
      <c r="K95" s="13">
        <v>93</v>
      </c>
      <c r="L95" s="13">
        <v>3926.1370000000002</v>
      </c>
      <c r="M95" s="13">
        <v>98.82</v>
      </c>
      <c r="N95" s="13">
        <v>17.401399999999999</v>
      </c>
      <c r="O95" s="13">
        <v>1.64E-3</v>
      </c>
      <c r="P95" s="4">
        <f t="shared" si="3"/>
        <v>17.399760000000001</v>
      </c>
    </row>
    <row r="96" spans="1:16" x14ac:dyDescent="0.3">
      <c r="A96" s="5">
        <v>94</v>
      </c>
      <c r="B96" s="5">
        <v>3968.3609999999999</v>
      </c>
      <c r="C96" s="5">
        <v>99.88</v>
      </c>
      <c r="D96" s="5">
        <v>10.10328</v>
      </c>
      <c r="E96" s="5">
        <v>7.0059999999999997E-2</v>
      </c>
      <c r="F96" s="6">
        <f t="shared" si="2"/>
        <v>10.03322</v>
      </c>
      <c r="G96" s="50"/>
      <c r="H96" s="50"/>
      <c r="I96" s="50"/>
      <c r="J96" s="50"/>
      <c r="K96" s="13">
        <v>94</v>
      </c>
      <c r="L96" s="13">
        <v>3971.703</v>
      </c>
      <c r="M96" s="13">
        <v>99.97</v>
      </c>
      <c r="N96" s="13">
        <v>17.407499999999999</v>
      </c>
      <c r="O96" s="13">
        <v>3.5400000000000002E-3</v>
      </c>
      <c r="P96" s="4">
        <f t="shared" si="3"/>
        <v>17.403959999999998</v>
      </c>
    </row>
    <row r="97" spans="1:16" x14ac:dyDescent="0.3">
      <c r="A97" s="5">
        <v>95</v>
      </c>
      <c r="B97" s="5">
        <v>3968.8780000000002</v>
      </c>
      <c r="C97" s="5">
        <v>99.9</v>
      </c>
      <c r="D97" s="5">
        <v>9.7398600000000002</v>
      </c>
      <c r="E97" s="5">
        <v>7.3789999999999994E-2</v>
      </c>
      <c r="F97" s="6">
        <f t="shared" si="2"/>
        <v>9.6660699999999995</v>
      </c>
      <c r="G97" s="50"/>
      <c r="H97" s="50"/>
      <c r="I97" s="50"/>
      <c r="J97" s="50"/>
      <c r="K97" s="13">
        <v>95</v>
      </c>
      <c r="L97" s="13">
        <v>3968.3609999999999</v>
      </c>
      <c r="M97" s="13">
        <v>99.88</v>
      </c>
      <c r="N97" s="13">
        <v>17.380649999999999</v>
      </c>
      <c r="O97" s="13">
        <v>7.1800000000000003E-2</v>
      </c>
      <c r="P97" s="4">
        <f t="shared" si="3"/>
        <v>17.30885</v>
      </c>
    </row>
    <row r="98" spans="1:16" x14ac:dyDescent="0.3">
      <c r="A98" s="5">
        <v>96</v>
      </c>
      <c r="B98" s="5">
        <v>3931.9540000000002</v>
      </c>
      <c r="C98" s="5">
        <v>98.97</v>
      </c>
      <c r="D98" s="5">
        <v>8.4056499999999996</v>
      </c>
      <c r="E98" s="5">
        <v>6.8029999999999993E-2</v>
      </c>
      <c r="F98" s="6">
        <f t="shared" si="2"/>
        <v>8.3376199999999994</v>
      </c>
      <c r="G98" s="50"/>
      <c r="H98" s="50"/>
      <c r="I98" s="50"/>
      <c r="J98" s="50"/>
      <c r="K98" s="13">
        <v>96</v>
      </c>
      <c r="L98" s="13">
        <v>3934.239</v>
      </c>
      <c r="M98" s="13">
        <v>99.02</v>
      </c>
      <c r="N98" s="13">
        <v>17.405470000000001</v>
      </c>
      <c r="O98" s="13">
        <v>7.1459999999999996E-2</v>
      </c>
      <c r="P98" s="4">
        <f t="shared" si="3"/>
        <v>17.334010000000003</v>
      </c>
    </row>
    <row r="99" spans="1:16" x14ac:dyDescent="0.3">
      <c r="A99" s="5">
        <v>97</v>
      </c>
      <c r="B99" s="5">
        <v>3874.268</v>
      </c>
      <c r="C99" s="5">
        <v>97.51</v>
      </c>
      <c r="D99" s="5">
        <v>9.7775200000000009</v>
      </c>
      <c r="E99" s="5">
        <v>3.322E-2</v>
      </c>
      <c r="F99" s="6">
        <f t="shared" si="2"/>
        <v>9.7443000000000008</v>
      </c>
      <c r="G99" s="50"/>
      <c r="H99" s="50"/>
      <c r="I99" s="50"/>
      <c r="J99" s="50"/>
      <c r="K99" s="13">
        <v>97</v>
      </c>
      <c r="L99" s="13">
        <v>3924.1979999999999</v>
      </c>
      <c r="M99" s="13">
        <v>98.77</v>
      </c>
      <c r="N99" s="13">
        <v>17.424890000000001</v>
      </c>
      <c r="O99" s="13">
        <v>6.6E-4</v>
      </c>
      <c r="P99" s="4">
        <f t="shared" si="3"/>
        <v>17.424230000000001</v>
      </c>
    </row>
    <row r="100" spans="1:16" x14ac:dyDescent="0.3">
      <c r="A100" s="5">
        <v>98</v>
      </c>
      <c r="B100" s="5">
        <v>3964.9169999999999</v>
      </c>
      <c r="C100" s="5">
        <v>99.8</v>
      </c>
      <c r="D100" s="5">
        <v>9.1012400000000007</v>
      </c>
      <c r="E100" s="5">
        <v>3.4419999999999999E-2</v>
      </c>
      <c r="F100" s="6">
        <f t="shared" si="2"/>
        <v>9.0668199999999999</v>
      </c>
      <c r="G100" s="50"/>
      <c r="H100" s="50"/>
      <c r="I100" s="50"/>
      <c r="J100" s="50"/>
      <c r="K100" s="13">
        <v>98</v>
      </c>
      <c r="L100" s="13">
        <v>3952.6370000000002</v>
      </c>
      <c r="M100" s="13">
        <v>99.49</v>
      </c>
      <c r="N100" s="13">
        <v>17.426539999999999</v>
      </c>
      <c r="O100" s="13">
        <v>1.2600000000000001E-3</v>
      </c>
      <c r="P100" s="4">
        <f t="shared" si="3"/>
        <v>17.425280000000001</v>
      </c>
    </row>
    <row r="101" spans="1:16" x14ac:dyDescent="0.3">
      <c r="A101" s="5">
        <v>99</v>
      </c>
      <c r="B101" s="5">
        <v>3967.1790000000001</v>
      </c>
      <c r="C101" s="5">
        <v>99.85</v>
      </c>
      <c r="D101" s="5">
        <v>9.5281400000000005</v>
      </c>
      <c r="E101" s="5">
        <v>5.9089999999999997E-2</v>
      </c>
      <c r="F101" s="6">
        <f t="shared" si="2"/>
        <v>9.4690500000000011</v>
      </c>
      <c r="G101" s="50"/>
      <c r="H101" s="50"/>
      <c r="I101" s="50"/>
      <c r="J101" s="50"/>
      <c r="K101" s="13">
        <v>99</v>
      </c>
      <c r="L101" s="13">
        <v>3963.1909999999998</v>
      </c>
      <c r="M101" s="13">
        <v>99.75</v>
      </c>
      <c r="N101" s="13">
        <v>17.400400000000001</v>
      </c>
      <c r="O101" s="13">
        <v>1.2999999999999999E-4</v>
      </c>
      <c r="P101" s="4">
        <f t="shared" si="3"/>
        <v>17.400270000000003</v>
      </c>
    </row>
    <row r="102" spans="1:16" x14ac:dyDescent="0.3">
      <c r="A102" s="5">
        <v>100</v>
      </c>
      <c r="B102" s="5">
        <v>3934.192</v>
      </c>
      <c r="C102" s="5">
        <v>99.02</v>
      </c>
      <c r="D102" s="5">
        <v>10.45622</v>
      </c>
      <c r="E102" s="5">
        <v>7.4020000000000002E-2</v>
      </c>
      <c r="F102" s="6">
        <f t="shared" si="2"/>
        <v>10.382199999999999</v>
      </c>
      <c r="G102" s="50"/>
      <c r="H102" s="50"/>
      <c r="I102" s="50"/>
      <c r="J102" s="50"/>
      <c r="K102" s="13">
        <v>100</v>
      </c>
      <c r="L102" s="13">
        <v>3897.1840000000002</v>
      </c>
      <c r="M102" s="13">
        <v>98.09</v>
      </c>
      <c r="N102" s="13">
        <v>17.34863</v>
      </c>
      <c r="O102" s="13">
        <v>7.2969999999999993E-2</v>
      </c>
      <c r="P102" s="4">
        <f t="shared" si="3"/>
        <v>17.275659999999998</v>
      </c>
    </row>
    <row r="103" spans="1:16" x14ac:dyDescent="0.3">
      <c r="A103" s="5">
        <v>101</v>
      </c>
      <c r="B103" s="5">
        <v>3968.8209999999999</v>
      </c>
      <c r="C103" s="5">
        <v>99.89</v>
      </c>
      <c r="D103" s="5">
        <v>9.0935900000000007</v>
      </c>
      <c r="E103" s="5">
        <v>7.1609999999999993E-2</v>
      </c>
      <c r="F103" s="6">
        <f t="shared" si="2"/>
        <v>9.021980000000001</v>
      </c>
      <c r="G103" s="50"/>
      <c r="H103" s="50"/>
      <c r="I103" s="50"/>
      <c r="J103" s="50"/>
      <c r="K103" s="13">
        <v>101</v>
      </c>
      <c r="L103" s="13">
        <v>3962.6550000000002</v>
      </c>
      <c r="M103" s="13">
        <v>99.74</v>
      </c>
      <c r="N103" s="13">
        <v>17.424289999999999</v>
      </c>
      <c r="O103" s="13">
        <v>5.1999999999999995E-4</v>
      </c>
      <c r="P103" s="4">
        <f t="shared" si="3"/>
        <v>17.423769999999998</v>
      </c>
    </row>
    <row r="104" spans="1:16" x14ac:dyDescent="0.3">
      <c r="A104" s="5">
        <v>102</v>
      </c>
      <c r="B104" s="5">
        <v>3927.5720000000001</v>
      </c>
      <c r="C104" s="5">
        <v>98.86</v>
      </c>
      <c r="D104" s="5">
        <v>7.3133299999999997</v>
      </c>
      <c r="E104" s="5">
        <v>7.3700000000000002E-2</v>
      </c>
      <c r="F104" s="6">
        <f t="shared" si="2"/>
        <v>7.23963</v>
      </c>
      <c r="G104" s="50"/>
      <c r="H104" s="50"/>
      <c r="I104" s="50"/>
      <c r="J104" s="50"/>
      <c r="K104" s="13">
        <v>102</v>
      </c>
      <c r="L104" s="13">
        <v>3923.875</v>
      </c>
      <c r="M104" s="13">
        <v>98.76</v>
      </c>
      <c r="N104" s="13">
        <v>17.444610000000001</v>
      </c>
      <c r="O104" s="13">
        <v>1.7000000000000001E-4</v>
      </c>
      <c r="P104" s="4">
        <f t="shared" si="3"/>
        <v>17.44444</v>
      </c>
    </row>
    <row r="105" spans="1:16" x14ac:dyDescent="0.3">
      <c r="A105" s="5">
        <v>103</v>
      </c>
      <c r="B105" s="5">
        <v>3920.6590000000001</v>
      </c>
      <c r="C105" s="5">
        <v>98.68</v>
      </c>
      <c r="D105" s="5">
        <v>9.8812800000000003</v>
      </c>
      <c r="E105" s="5">
        <v>6.7369999999999999E-2</v>
      </c>
      <c r="F105" s="6">
        <f t="shared" si="2"/>
        <v>9.8139099999999999</v>
      </c>
      <c r="G105" s="50"/>
      <c r="H105" s="50"/>
      <c r="I105" s="50"/>
      <c r="J105" s="50"/>
      <c r="K105" s="13">
        <v>103</v>
      </c>
      <c r="L105" s="13">
        <v>3953.3679999999999</v>
      </c>
      <c r="M105" s="13">
        <v>99.51</v>
      </c>
      <c r="N105" s="13">
        <v>17.440259999999999</v>
      </c>
      <c r="O105" s="13">
        <v>7.0080000000000003E-2</v>
      </c>
      <c r="P105" s="4">
        <f t="shared" si="3"/>
        <v>17.370179999999998</v>
      </c>
    </row>
    <row r="106" spans="1:16" x14ac:dyDescent="0.3">
      <c r="A106" s="5">
        <v>104</v>
      </c>
      <c r="B106" s="5">
        <v>3930.3380000000002</v>
      </c>
      <c r="C106" s="5">
        <v>98.93</v>
      </c>
      <c r="D106" s="5">
        <v>10.036899999999999</v>
      </c>
      <c r="E106" s="5">
        <v>5.8450000000000002E-2</v>
      </c>
      <c r="F106" s="6">
        <f t="shared" si="2"/>
        <v>9.9784499999999987</v>
      </c>
      <c r="G106" s="50"/>
      <c r="H106" s="50"/>
      <c r="I106" s="50"/>
      <c r="J106" s="50"/>
      <c r="K106" s="13">
        <v>104</v>
      </c>
      <c r="L106" s="13">
        <v>3925.5059999999999</v>
      </c>
      <c r="M106" s="13">
        <v>98.8</v>
      </c>
      <c r="N106" s="13">
        <v>17.4375</v>
      </c>
      <c r="O106" s="13">
        <v>7.1900000000000006E-2</v>
      </c>
      <c r="P106" s="4">
        <f t="shared" si="3"/>
        <v>17.365600000000001</v>
      </c>
    </row>
    <row r="107" spans="1:16" x14ac:dyDescent="0.3">
      <c r="A107" s="5">
        <v>105</v>
      </c>
      <c r="B107" s="5">
        <v>3958.13</v>
      </c>
      <c r="C107" s="5">
        <v>99.63</v>
      </c>
      <c r="D107" s="5">
        <v>7.8562099999999999</v>
      </c>
      <c r="E107" s="5">
        <v>7.1069999999999994E-2</v>
      </c>
      <c r="F107" s="6">
        <f t="shared" si="2"/>
        <v>7.7851400000000002</v>
      </c>
      <c r="G107" s="50"/>
      <c r="H107" s="50"/>
      <c r="I107" s="50"/>
      <c r="J107" s="50"/>
      <c r="K107" s="13">
        <v>105</v>
      </c>
      <c r="L107" s="13">
        <v>3963.3270000000002</v>
      </c>
      <c r="M107" s="13">
        <v>99.76</v>
      </c>
      <c r="N107" s="13">
        <v>17.319289999999999</v>
      </c>
      <c r="O107" s="13">
        <v>7.009E-2</v>
      </c>
      <c r="P107" s="4">
        <f t="shared" si="3"/>
        <v>17.249199999999998</v>
      </c>
    </row>
    <row r="108" spans="1:16" x14ac:dyDescent="0.3">
      <c r="A108" s="5">
        <v>106</v>
      </c>
      <c r="B108" s="5">
        <v>3929.5859999999998</v>
      </c>
      <c r="C108" s="5">
        <v>98.91</v>
      </c>
      <c r="D108" s="5">
        <v>8.6014599999999994</v>
      </c>
      <c r="E108" s="5">
        <v>7.22E-2</v>
      </c>
      <c r="F108" s="6">
        <f t="shared" si="2"/>
        <v>8.529259999999999</v>
      </c>
      <c r="G108" s="50"/>
      <c r="H108" s="50"/>
      <c r="I108" s="50"/>
      <c r="J108" s="50"/>
      <c r="K108" s="13">
        <v>106</v>
      </c>
      <c r="L108" s="13">
        <v>3939.9259999999999</v>
      </c>
      <c r="M108" s="13">
        <v>99.17</v>
      </c>
      <c r="N108" s="13">
        <v>17.43085</v>
      </c>
      <c r="O108" s="13">
        <v>6.9540000000000005E-2</v>
      </c>
      <c r="P108" s="4">
        <f t="shared" si="3"/>
        <v>17.36131</v>
      </c>
    </row>
    <row r="109" spans="1:16" x14ac:dyDescent="0.3">
      <c r="A109" s="5">
        <v>107</v>
      </c>
      <c r="B109" s="5">
        <v>3954.9189999999999</v>
      </c>
      <c r="C109" s="5">
        <v>99.54</v>
      </c>
      <c r="D109" s="5">
        <v>6.3084899999999999</v>
      </c>
      <c r="E109" s="5">
        <v>6.6369999999999998E-2</v>
      </c>
      <c r="F109" s="6">
        <f t="shared" si="2"/>
        <v>6.2421199999999999</v>
      </c>
      <c r="G109" s="50"/>
      <c r="H109" s="50"/>
      <c r="I109" s="50"/>
      <c r="J109" s="50"/>
      <c r="K109" s="13">
        <v>107</v>
      </c>
      <c r="L109" s="13">
        <v>3923.1779999999999</v>
      </c>
      <c r="M109" s="13">
        <v>98.75</v>
      </c>
      <c r="N109" s="13">
        <v>17.412500000000001</v>
      </c>
      <c r="O109" s="13">
        <v>7.0480000000000001E-2</v>
      </c>
      <c r="P109" s="4">
        <f t="shared" si="3"/>
        <v>17.342020000000002</v>
      </c>
    </row>
    <row r="110" spans="1:16" x14ac:dyDescent="0.3">
      <c r="A110" s="5">
        <v>108</v>
      </c>
      <c r="B110" s="5">
        <v>3832.1529999999998</v>
      </c>
      <c r="C110" s="5">
        <v>96.45</v>
      </c>
      <c r="D110" s="5">
        <v>8.7697500000000002</v>
      </c>
      <c r="E110" s="5">
        <v>7.1260000000000004E-2</v>
      </c>
      <c r="F110" s="6">
        <f t="shared" si="2"/>
        <v>8.6984899999999996</v>
      </c>
      <c r="G110" s="50"/>
      <c r="H110" s="50"/>
      <c r="I110" s="50"/>
      <c r="J110" s="50"/>
      <c r="K110" s="13">
        <v>108</v>
      </c>
      <c r="L110" s="13">
        <v>3725.2350000000001</v>
      </c>
      <c r="M110" s="13">
        <v>93.76</v>
      </c>
      <c r="N110" s="13">
        <v>17.44613</v>
      </c>
      <c r="O110" s="13">
        <v>7.3020000000000002E-2</v>
      </c>
      <c r="P110" s="4">
        <f t="shared" si="3"/>
        <v>17.37311</v>
      </c>
    </row>
    <row r="111" spans="1:16" x14ac:dyDescent="0.3">
      <c r="A111" s="5">
        <v>109</v>
      </c>
      <c r="B111" s="5">
        <v>3933.57</v>
      </c>
      <c r="C111" s="5">
        <v>99.01</v>
      </c>
      <c r="D111" s="5">
        <v>9.1313499999999994</v>
      </c>
      <c r="E111" s="5">
        <v>1.687E-2</v>
      </c>
      <c r="F111" s="6">
        <f t="shared" si="2"/>
        <v>9.1144799999999986</v>
      </c>
      <c r="G111" s="50"/>
      <c r="H111" s="50"/>
      <c r="I111" s="50"/>
      <c r="J111" s="50"/>
      <c r="K111" s="13">
        <v>109</v>
      </c>
      <c r="L111" s="13">
        <v>3867.3209999999999</v>
      </c>
      <c r="M111" s="13">
        <v>97.34</v>
      </c>
      <c r="N111" s="13">
        <v>17.436520000000002</v>
      </c>
      <c r="O111" s="13">
        <v>6.4999999999999997E-4</v>
      </c>
      <c r="P111" s="4">
        <f t="shared" si="3"/>
        <v>17.435870000000001</v>
      </c>
    </row>
    <row r="112" spans="1:16" x14ac:dyDescent="0.3">
      <c r="A112" s="5">
        <v>110</v>
      </c>
      <c r="B112" s="5">
        <v>3949.7489999999998</v>
      </c>
      <c r="C112" s="5">
        <v>99.41</v>
      </c>
      <c r="D112" s="5">
        <v>9.5536399999999997</v>
      </c>
      <c r="E112" s="5">
        <v>7.4069999999999997E-2</v>
      </c>
      <c r="F112" s="6">
        <f t="shared" si="2"/>
        <v>9.4795699999999989</v>
      </c>
      <c r="G112" s="50"/>
      <c r="H112" s="50"/>
      <c r="I112" s="50"/>
      <c r="J112" s="50"/>
      <c r="K112" s="13">
        <v>110</v>
      </c>
      <c r="L112" s="13">
        <v>3951.817</v>
      </c>
      <c r="M112" s="13">
        <v>99.47</v>
      </c>
      <c r="N112" s="13">
        <v>17.411480000000001</v>
      </c>
      <c r="O112" s="13">
        <v>6.9190000000000002E-2</v>
      </c>
      <c r="P112" s="4">
        <f t="shared" si="3"/>
        <v>17.342290000000002</v>
      </c>
    </row>
    <row r="113" spans="1:16" x14ac:dyDescent="0.3">
      <c r="A113" s="5">
        <v>111</v>
      </c>
      <c r="B113" s="5">
        <v>3963.6239999999998</v>
      </c>
      <c r="C113" s="5">
        <v>99.76</v>
      </c>
      <c r="D113" s="5">
        <v>10.13659</v>
      </c>
      <c r="E113" s="5">
        <v>6.1859999999999998E-2</v>
      </c>
      <c r="F113" s="6">
        <f t="shared" si="2"/>
        <v>10.074730000000001</v>
      </c>
      <c r="G113" s="50"/>
      <c r="H113" s="50"/>
      <c r="I113" s="50"/>
      <c r="J113" s="50"/>
      <c r="K113" s="13">
        <v>111</v>
      </c>
      <c r="L113" s="13">
        <v>3925.183</v>
      </c>
      <c r="M113" s="13">
        <v>98.8</v>
      </c>
      <c r="N113" s="13">
        <v>17.15645</v>
      </c>
      <c r="O113" s="13">
        <v>7.3459999999999998E-2</v>
      </c>
      <c r="P113" s="4">
        <f t="shared" si="3"/>
        <v>17.082989999999999</v>
      </c>
    </row>
    <row r="114" spans="1:16" x14ac:dyDescent="0.3">
      <c r="A114" s="5">
        <v>112</v>
      </c>
      <c r="B114" s="5">
        <v>3965.24</v>
      </c>
      <c r="C114" s="5">
        <v>99.8</v>
      </c>
      <c r="D114" s="5">
        <v>8.7061799999999998</v>
      </c>
      <c r="E114" s="5">
        <v>7.3999999999999999E-4</v>
      </c>
      <c r="F114" s="6">
        <f t="shared" si="2"/>
        <v>8.7054399999999994</v>
      </c>
      <c r="G114" s="50"/>
      <c r="H114" s="50"/>
      <c r="I114" s="50"/>
      <c r="J114" s="50"/>
      <c r="K114" s="13">
        <v>112</v>
      </c>
      <c r="L114" s="13">
        <v>3969.1439999999998</v>
      </c>
      <c r="M114" s="13">
        <v>99.9</v>
      </c>
      <c r="N114" s="13">
        <v>17.418700000000001</v>
      </c>
      <c r="O114" s="13">
        <v>7.3419999999999999E-2</v>
      </c>
      <c r="P114" s="4">
        <f t="shared" si="3"/>
        <v>17.345280000000002</v>
      </c>
    </row>
    <row r="115" spans="1:16" x14ac:dyDescent="0.3">
      <c r="A115" s="5">
        <v>113</v>
      </c>
      <c r="B115" s="5">
        <v>3859.3339999999998</v>
      </c>
      <c r="C115" s="5">
        <v>97.14</v>
      </c>
      <c r="D115" s="5">
        <v>9.8557000000000006</v>
      </c>
      <c r="E115" s="5">
        <v>7.0330000000000004E-2</v>
      </c>
      <c r="F115" s="6">
        <f t="shared" si="2"/>
        <v>9.7853700000000003</v>
      </c>
      <c r="G115" s="50"/>
      <c r="H115" s="50"/>
      <c r="I115" s="50"/>
      <c r="J115" s="50"/>
      <c r="K115" s="13">
        <v>113</v>
      </c>
      <c r="L115" s="13">
        <v>3831.415</v>
      </c>
      <c r="M115" s="13">
        <v>96.44</v>
      </c>
      <c r="N115" s="13">
        <v>17.41563</v>
      </c>
      <c r="O115" s="13">
        <v>6.7369999999999999E-2</v>
      </c>
      <c r="P115" s="4">
        <f t="shared" si="3"/>
        <v>17.34826</v>
      </c>
    </row>
    <row r="116" spans="1:16" x14ac:dyDescent="0.3">
      <c r="A116" s="5">
        <v>114</v>
      </c>
      <c r="B116" s="5">
        <v>3967.8440000000001</v>
      </c>
      <c r="C116" s="5">
        <v>99.87</v>
      </c>
      <c r="D116" s="5">
        <v>10.560639999999999</v>
      </c>
      <c r="E116" s="5">
        <v>1.0200000000000001E-3</v>
      </c>
      <c r="F116" s="6">
        <f t="shared" si="2"/>
        <v>10.559619999999999</v>
      </c>
      <c r="G116" s="50"/>
      <c r="H116" s="50"/>
      <c r="I116" s="50"/>
      <c r="J116" s="50"/>
      <c r="K116" s="13">
        <v>114</v>
      </c>
      <c r="L116" s="13">
        <v>3899.6010000000001</v>
      </c>
      <c r="M116" s="13">
        <v>98.15</v>
      </c>
      <c r="N116" s="13">
        <v>17.42323</v>
      </c>
      <c r="O116" s="13">
        <v>6.966E-2</v>
      </c>
      <c r="P116" s="4">
        <f t="shared" si="3"/>
        <v>17.353570000000001</v>
      </c>
    </row>
    <row r="117" spans="1:16" x14ac:dyDescent="0.3">
      <c r="A117" s="5">
        <v>115</v>
      </c>
      <c r="B117" s="5">
        <v>3856.98</v>
      </c>
      <c r="C117" s="5">
        <v>97.08</v>
      </c>
      <c r="D117" s="5">
        <v>10.02758</v>
      </c>
      <c r="E117" s="5">
        <v>1.375E-2</v>
      </c>
      <c r="F117" s="6">
        <f t="shared" si="2"/>
        <v>10.01383</v>
      </c>
      <c r="G117" s="50"/>
      <c r="H117" s="50"/>
      <c r="I117" s="50"/>
      <c r="J117" s="50"/>
      <c r="K117" s="13">
        <v>115</v>
      </c>
      <c r="L117" s="13">
        <v>3961.64</v>
      </c>
      <c r="M117" s="13">
        <v>99.71</v>
      </c>
      <c r="N117" s="13">
        <v>17.433969999999999</v>
      </c>
      <c r="O117" s="13">
        <v>4.6000000000000001E-4</v>
      </c>
      <c r="P117" s="4">
        <f t="shared" si="3"/>
        <v>17.433509999999998</v>
      </c>
    </row>
    <row r="118" spans="1:16" x14ac:dyDescent="0.3">
      <c r="A118" s="5">
        <v>116</v>
      </c>
      <c r="B118" s="5">
        <v>3926.2289999999998</v>
      </c>
      <c r="C118" s="5">
        <v>98.82</v>
      </c>
      <c r="D118" s="5">
        <v>7.7067600000000001</v>
      </c>
      <c r="E118" s="5">
        <v>7.1150000000000005E-2</v>
      </c>
      <c r="F118" s="6">
        <f t="shared" si="2"/>
        <v>7.6356099999999998</v>
      </c>
      <c r="G118" s="50"/>
      <c r="H118" s="50"/>
      <c r="I118" s="50"/>
      <c r="J118" s="50"/>
      <c r="K118" s="13">
        <v>116</v>
      </c>
      <c r="L118" s="13">
        <v>3873.7489999999998</v>
      </c>
      <c r="M118" s="13">
        <v>97.5</v>
      </c>
      <c r="N118" s="13">
        <v>17.440020000000001</v>
      </c>
      <c r="O118" s="13">
        <v>7.1910000000000002E-2</v>
      </c>
      <c r="P118" s="4">
        <f t="shared" si="3"/>
        <v>17.368110000000001</v>
      </c>
    </row>
    <row r="119" spans="1:16" x14ac:dyDescent="0.3">
      <c r="A119" s="5">
        <v>117</v>
      </c>
      <c r="B119" s="5">
        <v>3959.0549999999998</v>
      </c>
      <c r="C119" s="5">
        <v>99.65</v>
      </c>
      <c r="D119" s="5">
        <v>9.5535099999999993</v>
      </c>
      <c r="E119" s="5">
        <v>7.3950000000000002E-2</v>
      </c>
      <c r="F119" s="6">
        <f t="shared" si="2"/>
        <v>9.4795599999999993</v>
      </c>
      <c r="G119" s="50"/>
      <c r="H119" s="50"/>
      <c r="I119" s="50"/>
      <c r="J119" s="50"/>
      <c r="K119" s="13">
        <v>117</v>
      </c>
      <c r="L119" s="13">
        <v>3845.317</v>
      </c>
      <c r="M119" s="13">
        <v>96.79</v>
      </c>
      <c r="N119" s="13">
        <v>17.322299999999998</v>
      </c>
      <c r="O119" s="13">
        <v>7.2309999999999999E-2</v>
      </c>
      <c r="P119" s="4">
        <f t="shared" si="3"/>
        <v>17.249989999999997</v>
      </c>
    </row>
    <row r="120" spans="1:16" x14ac:dyDescent="0.3">
      <c r="A120" s="5">
        <v>118</v>
      </c>
      <c r="B120" s="5">
        <v>3915.6280000000002</v>
      </c>
      <c r="C120" s="5">
        <v>98.56</v>
      </c>
      <c r="D120" s="5">
        <v>8.8955199999999994</v>
      </c>
      <c r="E120" s="5">
        <v>7.1249999999999994E-2</v>
      </c>
      <c r="F120" s="6">
        <f t="shared" si="2"/>
        <v>8.8242700000000003</v>
      </c>
      <c r="G120" s="50"/>
      <c r="H120" s="50"/>
      <c r="I120" s="50"/>
      <c r="J120" s="50"/>
      <c r="K120" s="13">
        <v>118</v>
      </c>
      <c r="L120" s="13">
        <v>3880.471</v>
      </c>
      <c r="M120" s="13">
        <v>97.67</v>
      </c>
      <c r="N120" s="13">
        <v>17.442060000000001</v>
      </c>
      <c r="O120" s="13">
        <v>7.0440000000000003E-2</v>
      </c>
      <c r="P120" s="4">
        <f t="shared" si="3"/>
        <v>17.37162</v>
      </c>
    </row>
    <row r="121" spans="1:16" x14ac:dyDescent="0.3">
      <c r="A121" s="5">
        <v>119</v>
      </c>
      <c r="B121" s="5">
        <v>3933.7220000000002</v>
      </c>
      <c r="C121" s="5">
        <v>99.01</v>
      </c>
      <c r="D121" s="5">
        <v>8.5614600000000003</v>
      </c>
      <c r="E121" s="5">
        <v>6.9449999999999998E-2</v>
      </c>
      <c r="F121" s="6">
        <f t="shared" si="2"/>
        <v>8.4920100000000005</v>
      </c>
      <c r="G121" s="50"/>
      <c r="H121" s="50"/>
      <c r="I121" s="50"/>
      <c r="J121" s="50"/>
      <c r="K121" s="13">
        <v>119</v>
      </c>
      <c r="L121" s="13">
        <v>3884.6080000000002</v>
      </c>
      <c r="M121" s="13">
        <v>97.77</v>
      </c>
      <c r="N121" s="13">
        <v>17.43083</v>
      </c>
      <c r="O121" s="13">
        <v>6.769E-2</v>
      </c>
      <c r="P121" s="4">
        <f t="shared" si="3"/>
        <v>17.363140000000001</v>
      </c>
    </row>
    <row r="122" spans="1:16" x14ac:dyDescent="0.3">
      <c r="A122" s="5">
        <v>120</v>
      </c>
      <c r="B122" s="5">
        <v>3935.6</v>
      </c>
      <c r="C122" s="5">
        <v>99.06</v>
      </c>
      <c r="D122" s="5">
        <v>7.9145099999999999</v>
      </c>
      <c r="E122" s="5">
        <v>7.2819999999999996E-2</v>
      </c>
      <c r="F122" s="6">
        <f t="shared" si="2"/>
        <v>7.8416899999999998</v>
      </c>
      <c r="G122" s="50"/>
      <c r="H122" s="50"/>
      <c r="I122" s="50"/>
      <c r="J122" s="50"/>
      <c r="K122" s="13">
        <v>120</v>
      </c>
      <c r="L122" s="13">
        <v>3959.4490000000001</v>
      </c>
      <c r="M122" s="13">
        <v>99.66</v>
      </c>
      <c r="N122" s="13">
        <v>17.418669999999999</v>
      </c>
      <c r="O122" s="13">
        <v>7.1110000000000007E-2</v>
      </c>
      <c r="P122" s="4">
        <f t="shared" si="3"/>
        <v>17.347559999999998</v>
      </c>
    </row>
    <row r="123" spans="1:16" x14ac:dyDescent="0.3">
      <c r="A123" s="5">
        <v>121</v>
      </c>
      <c r="B123" s="5">
        <v>3933.5459999999998</v>
      </c>
      <c r="C123" s="5">
        <v>99.01</v>
      </c>
      <c r="D123" s="5">
        <v>4.9251500000000004</v>
      </c>
      <c r="E123" s="5">
        <v>7.041E-2</v>
      </c>
      <c r="F123" s="6">
        <f t="shared" si="2"/>
        <v>4.8547400000000005</v>
      </c>
      <c r="G123" s="50"/>
      <c r="H123" s="50"/>
      <c r="I123" s="50"/>
      <c r="J123" s="50"/>
      <c r="K123" s="13">
        <v>121</v>
      </c>
      <c r="L123" s="13">
        <v>3903.5309999999999</v>
      </c>
      <c r="M123" s="13">
        <v>98.25</v>
      </c>
      <c r="N123" s="13">
        <v>17.425429999999999</v>
      </c>
      <c r="O123" s="13">
        <v>7.1150000000000005E-2</v>
      </c>
      <c r="P123" s="4">
        <f t="shared" si="3"/>
        <v>17.354279999999999</v>
      </c>
    </row>
    <row r="124" spans="1:16" x14ac:dyDescent="0.3">
      <c r="A124" s="5">
        <v>122</v>
      </c>
      <c r="B124" s="5">
        <v>3902.1860000000001</v>
      </c>
      <c r="C124" s="5">
        <v>98.22</v>
      </c>
      <c r="D124" s="5">
        <v>9.2467299999999994</v>
      </c>
      <c r="E124" s="5">
        <v>7.1499999999999994E-2</v>
      </c>
      <c r="F124" s="6">
        <f t="shared" si="2"/>
        <v>9.1752299999999991</v>
      </c>
      <c r="G124" s="50"/>
      <c r="H124" s="50"/>
      <c r="I124" s="50"/>
      <c r="J124" s="50"/>
      <c r="K124" s="13">
        <v>122</v>
      </c>
      <c r="L124" s="13">
        <v>3956.6309999999999</v>
      </c>
      <c r="M124" s="13">
        <v>99.59</v>
      </c>
      <c r="N124" s="13">
        <v>17.416869999999999</v>
      </c>
      <c r="O124" s="13">
        <v>7.7670000000000003E-2</v>
      </c>
      <c r="P124" s="4">
        <f t="shared" si="3"/>
        <v>17.339199999999998</v>
      </c>
    </row>
    <row r="125" spans="1:16" x14ac:dyDescent="0.3">
      <c r="A125" s="5">
        <v>123</v>
      </c>
      <c r="B125" s="5">
        <v>3964.7420000000002</v>
      </c>
      <c r="C125" s="5">
        <v>99.79</v>
      </c>
      <c r="D125" s="5">
        <v>10.141690000000001</v>
      </c>
      <c r="E125" s="5">
        <v>7.1120000000000003E-2</v>
      </c>
      <c r="F125" s="6">
        <f t="shared" si="2"/>
        <v>10.07057</v>
      </c>
      <c r="G125" s="50"/>
      <c r="H125" s="50"/>
      <c r="I125" s="50"/>
      <c r="J125" s="50"/>
      <c r="K125" s="13">
        <v>123</v>
      </c>
      <c r="L125" s="13">
        <v>3838.5590000000002</v>
      </c>
      <c r="M125" s="13">
        <v>96.62</v>
      </c>
      <c r="N125" s="13">
        <v>17.427399999999999</v>
      </c>
      <c r="O125" s="13">
        <v>4.4000000000000003E-3</v>
      </c>
      <c r="P125" s="4">
        <f t="shared" si="3"/>
        <v>17.422999999999998</v>
      </c>
    </row>
    <row r="126" spans="1:16" x14ac:dyDescent="0.3">
      <c r="A126" s="5">
        <v>124</v>
      </c>
      <c r="B126" s="5">
        <v>3951.817</v>
      </c>
      <c r="C126" s="5">
        <v>99.47</v>
      </c>
      <c r="D126" s="5">
        <v>9.80349</v>
      </c>
      <c r="E126" s="5">
        <v>7.1629999999999999E-2</v>
      </c>
      <c r="F126" s="6">
        <f t="shared" si="2"/>
        <v>9.7318599999999993</v>
      </c>
      <c r="G126" s="50"/>
      <c r="H126" s="50"/>
      <c r="I126" s="50"/>
      <c r="J126" s="50"/>
      <c r="K126" s="13">
        <v>124</v>
      </c>
      <c r="L126" s="13">
        <v>3962.4740000000002</v>
      </c>
      <c r="M126" s="13">
        <v>99.73</v>
      </c>
      <c r="N126" s="13">
        <v>17.414750000000002</v>
      </c>
      <c r="O126" s="13">
        <v>7.1349999999999997E-2</v>
      </c>
      <c r="P126" s="4">
        <f t="shared" si="3"/>
        <v>17.343400000000003</v>
      </c>
    </row>
    <row r="127" spans="1:16" x14ac:dyDescent="0.3">
      <c r="A127" s="5">
        <v>125</v>
      </c>
      <c r="B127" s="5">
        <v>3968.3609999999999</v>
      </c>
      <c r="C127" s="5">
        <v>99.88</v>
      </c>
      <c r="D127" s="5">
        <v>10.24485</v>
      </c>
      <c r="E127" s="5">
        <v>4.0439999999999997E-2</v>
      </c>
      <c r="F127" s="6">
        <f t="shared" si="2"/>
        <v>10.204409999999999</v>
      </c>
      <c r="G127" s="50"/>
      <c r="H127" s="50"/>
      <c r="I127" s="50"/>
      <c r="J127" s="50"/>
      <c r="K127" s="13">
        <v>125</v>
      </c>
      <c r="L127" s="13">
        <v>3840.4639999999999</v>
      </c>
      <c r="M127" s="13">
        <v>96.66</v>
      </c>
      <c r="N127" s="13">
        <v>17.426279999999998</v>
      </c>
      <c r="O127" s="13">
        <v>7.1290000000000006E-2</v>
      </c>
      <c r="P127" s="4">
        <f t="shared" si="3"/>
        <v>17.354989999999997</v>
      </c>
    </row>
    <row r="128" spans="1:16" x14ac:dyDescent="0.3">
      <c r="A128" s="5">
        <v>126</v>
      </c>
      <c r="B128" s="5">
        <v>3867.8530000000001</v>
      </c>
      <c r="C128" s="5">
        <v>97.35</v>
      </c>
      <c r="D128" s="5">
        <v>8.6544899999999991</v>
      </c>
      <c r="E128" s="5">
        <v>7.1849999999999997E-2</v>
      </c>
      <c r="F128" s="6">
        <f t="shared" si="2"/>
        <v>8.5826399999999996</v>
      </c>
      <c r="G128" s="50"/>
      <c r="H128" s="50"/>
      <c r="I128" s="50"/>
      <c r="J128" s="50"/>
      <c r="K128" s="13">
        <v>126</v>
      </c>
      <c r="L128" s="13">
        <v>3894.4670000000001</v>
      </c>
      <c r="M128" s="13">
        <v>98.02</v>
      </c>
      <c r="N128" s="13">
        <v>17.44331</v>
      </c>
      <c r="O128" s="13">
        <v>1.7000000000000001E-4</v>
      </c>
      <c r="P128" s="4">
        <f t="shared" si="3"/>
        <v>17.44314</v>
      </c>
    </row>
    <row r="129" spans="1:16" x14ac:dyDescent="0.3">
      <c r="A129" s="5">
        <v>127</v>
      </c>
      <c r="B129" s="5">
        <v>3952.1590000000001</v>
      </c>
      <c r="C129" s="5">
        <v>99.48</v>
      </c>
      <c r="D129" s="5">
        <v>8.1830599999999993</v>
      </c>
      <c r="E129" s="5">
        <v>7.4120000000000005E-2</v>
      </c>
      <c r="F129" s="6">
        <f t="shared" si="2"/>
        <v>8.1089399999999987</v>
      </c>
      <c r="G129" s="50"/>
      <c r="H129" s="50"/>
      <c r="I129" s="50"/>
      <c r="J129" s="50"/>
      <c r="K129" s="13">
        <v>127</v>
      </c>
      <c r="L129" s="13">
        <v>3972.35</v>
      </c>
      <c r="M129" s="13">
        <v>99.98</v>
      </c>
      <c r="N129" s="13">
        <v>17.424959999999999</v>
      </c>
      <c r="O129" s="13">
        <v>7.7999999999999999E-4</v>
      </c>
      <c r="P129" s="4">
        <f t="shared" si="3"/>
        <v>17.42418</v>
      </c>
    </row>
    <row r="130" spans="1:16" x14ac:dyDescent="0.3">
      <c r="A130" s="5">
        <v>128</v>
      </c>
      <c r="B130" s="5">
        <v>3540.808</v>
      </c>
      <c r="C130" s="5">
        <v>89.12</v>
      </c>
      <c r="D130" s="5">
        <v>10.92245</v>
      </c>
      <c r="E130" s="5">
        <v>6.9620000000000001E-2</v>
      </c>
      <c r="F130" s="6">
        <f t="shared" si="2"/>
        <v>10.852829999999999</v>
      </c>
      <c r="G130" s="50"/>
      <c r="H130" s="50"/>
      <c r="I130" s="50"/>
      <c r="J130" s="50"/>
      <c r="K130" s="13">
        <v>128</v>
      </c>
      <c r="L130" s="13">
        <v>3847.384</v>
      </c>
      <c r="M130" s="13">
        <v>96.84</v>
      </c>
      <c r="N130" s="13">
        <v>17.226389999999999</v>
      </c>
      <c r="O130" s="13">
        <v>7.1679999999999994E-2</v>
      </c>
      <c r="P130" s="4">
        <f t="shared" si="3"/>
        <v>17.154709999999998</v>
      </c>
    </row>
    <row r="131" spans="1:16" x14ac:dyDescent="0.3">
      <c r="A131" s="5">
        <v>129</v>
      </c>
      <c r="B131" s="5">
        <v>3959.0549999999998</v>
      </c>
      <c r="C131" s="5">
        <v>99.65</v>
      </c>
      <c r="D131" s="5">
        <v>7.56128</v>
      </c>
      <c r="E131" s="5">
        <v>7.2580000000000006E-2</v>
      </c>
      <c r="F131" s="6">
        <f t="shared" si="2"/>
        <v>7.4886999999999997</v>
      </c>
      <c r="G131" s="50"/>
      <c r="H131" s="50"/>
      <c r="I131" s="50"/>
      <c r="J131" s="50"/>
      <c r="K131" s="13">
        <v>129</v>
      </c>
      <c r="L131" s="13">
        <v>3947.143</v>
      </c>
      <c r="M131" s="13">
        <v>99.35</v>
      </c>
      <c r="N131" s="13">
        <v>17.354430000000001</v>
      </c>
      <c r="O131" s="13">
        <v>5.0800000000000003E-3</v>
      </c>
      <c r="P131" s="4">
        <f t="shared" si="3"/>
        <v>17.349350000000001</v>
      </c>
    </row>
    <row r="132" spans="1:16" x14ac:dyDescent="0.3">
      <c r="A132" s="5">
        <v>130</v>
      </c>
      <c r="B132" s="5">
        <v>3715.5880000000002</v>
      </c>
      <c r="C132" s="5">
        <v>93.52</v>
      </c>
      <c r="D132" s="5">
        <v>8.8975000000000009</v>
      </c>
      <c r="E132" s="5">
        <v>6.7960000000000007E-2</v>
      </c>
      <c r="F132" s="6">
        <f t="shared" ref="F132:F195" si="4">D132-E132</f>
        <v>8.8295400000000015</v>
      </c>
      <c r="G132" s="50"/>
      <c r="H132" s="50"/>
      <c r="I132" s="50"/>
      <c r="J132" s="50"/>
      <c r="K132" s="13">
        <v>130</v>
      </c>
      <c r="L132" s="13">
        <v>3828.7730000000001</v>
      </c>
      <c r="M132" s="13">
        <v>96.37</v>
      </c>
      <c r="N132" s="13">
        <v>17.444890000000001</v>
      </c>
      <c r="O132" s="13">
        <v>7.4539999999999995E-2</v>
      </c>
      <c r="P132" s="4">
        <f t="shared" ref="P132:P195" si="5">N132-O132</f>
        <v>17.370350000000002</v>
      </c>
    </row>
    <row r="133" spans="1:16" x14ac:dyDescent="0.3">
      <c r="A133" s="5">
        <v>131</v>
      </c>
      <c r="B133" s="5">
        <v>3730.1840000000002</v>
      </c>
      <c r="C133" s="5">
        <v>93.89</v>
      </c>
      <c r="D133" s="5">
        <v>10.310230000000001</v>
      </c>
      <c r="E133" s="5">
        <v>6.9900000000000004E-2</v>
      </c>
      <c r="F133" s="6">
        <f t="shared" si="4"/>
        <v>10.24033</v>
      </c>
      <c r="G133" s="50"/>
      <c r="H133" s="50"/>
      <c r="I133" s="50"/>
      <c r="J133" s="50"/>
      <c r="K133" s="13">
        <v>131</v>
      </c>
      <c r="L133" s="13">
        <v>3972.027</v>
      </c>
      <c r="M133" s="13">
        <v>99.98</v>
      </c>
      <c r="N133" s="13">
        <v>17.270340000000001</v>
      </c>
      <c r="O133" s="13">
        <v>4.0000000000000003E-5</v>
      </c>
      <c r="P133" s="4">
        <f t="shared" si="5"/>
        <v>17.270300000000002</v>
      </c>
    </row>
    <row r="134" spans="1:16" x14ac:dyDescent="0.3">
      <c r="A134" s="5">
        <v>132</v>
      </c>
      <c r="B134" s="5">
        <v>3865.4789999999998</v>
      </c>
      <c r="C134" s="5">
        <v>97.29</v>
      </c>
      <c r="D134" s="5">
        <v>9.5376399999999997</v>
      </c>
      <c r="E134" s="5">
        <v>7.4389999999999998E-2</v>
      </c>
      <c r="F134" s="6">
        <f t="shared" si="4"/>
        <v>9.4632500000000004</v>
      </c>
      <c r="G134" s="50"/>
      <c r="H134" s="50"/>
      <c r="I134" s="50"/>
      <c r="J134" s="50"/>
      <c r="K134" s="13">
        <v>132</v>
      </c>
      <c r="L134" s="13">
        <v>3922.558</v>
      </c>
      <c r="M134" s="13">
        <v>98.73</v>
      </c>
      <c r="N134" s="13">
        <v>17.436679999999999</v>
      </c>
      <c r="O134" s="13">
        <v>7.5490000000000002E-2</v>
      </c>
      <c r="P134" s="4">
        <f t="shared" si="5"/>
        <v>17.361190000000001</v>
      </c>
    </row>
    <row r="135" spans="1:16" x14ac:dyDescent="0.3">
      <c r="A135" s="5">
        <v>133</v>
      </c>
      <c r="B135" s="5">
        <v>3964.7420000000002</v>
      </c>
      <c r="C135" s="5">
        <v>99.79</v>
      </c>
      <c r="D135" s="5">
        <v>8.16845</v>
      </c>
      <c r="E135" s="5">
        <v>7.0999999999999994E-2</v>
      </c>
      <c r="F135" s="6">
        <f t="shared" si="4"/>
        <v>8.0974500000000003</v>
      </c>
      <c r="G135" s="50"/>
      <c r="H135" s="50"/>
      <c r="I135" s="50"/>
      <c r="J135" s="50"/>
      <c r="K135" s="13">
        <v>133</v>
      </c>
      <c r="L135" s="13">
        <v>3966.5329999999999</v>
      </c>
      <c r="M135" s="13">
        <v>99.84</v>
      </c>
      <c r="N135" s="13">
        <v>17.375979999999998</v>
      </c>
      <c r="O135" s="13">
        <v>2.0500000000000002E-3</v>
      </c>
      <c r="P135" s="4">
        <f t="shared" si="5"/>
        <v>17.373929999999998</v>
      </c>
    </row>
    <row r="136" spans="1:16" x14ac:dyDescent="0.3">
      <c r="A136" s="5">
        <v>134</v>
      </c>
      <c r="B136" s="5">
        <v>3943.5450000000001</v>
      </c>
      <c r="C136" s="5">
        <v>99.26</v>
      </c>
      <c r="D136" s="5">
        <v>10.07361</v>
      </c>
      <c r="E136" s="5">
        <v>7.5270000000000004E-2</v>
      </c>
      <c r="F136" s="6">
        <f t="shared" si="4"/>
        <v>9.9983400000000007</v>
      </c>
      <c r="G136" s="50"/>
      <c r="H136" s="50"/>
      <c r="I136" s="50"/>
      <c r="J136" s="50"/>
      <c r="K136" s="13">
        <v>134</v>
      </c>
      <c r="L136" s="13">
        <v>3899.0839999999998</v>
      </c>
      <c r="M136" s="13">
        <v>98.14</v>
      </c>
      <c r="N136" s="13">
        <v>17.42661</v>
      </c>
      <c r="O136" s="13">
        <v>7.1480000000000002E-2</v>
      </c>
      <c r="P136" s="4">
        <f t="shared" si="5"/>
        <v>17.355129999999999</v>
      </c>
    </row>
    <row r="137" spans="1:16" x14ac:dyDescent="0.3">
      <c r="A137" s="5">
        <v>135</v>
      </c>
      <c r="B137" s="5">
        <v>3853.5880000000002</v>
      </c>
      <c r="C137" s="5">
        <v>96.99</v>
      </c>
      <c r="D137" s="5">
        <v>9.2471099999999993</v>
      </c>
      <c r="E137" s="5">
        <v>6.8809999999999996E-2</v>
      </c>
      <c r="F137" s="6">
        <f t="shared" si="4"/>
        <v>9.1783000000000001</v>
      </c>
      <c r="G137" s="50"/>
      <c r="H137" s="50"/>
      <c r="I137" s="50"/>
      <c r="J137" s="50"/>
      <c r="K137" s="13">
        <v>135</v>
      </c>
      <c r="L137" s="13">
        <v>3972.35</v>
      </c>
      <c r="M137" s="13">
        <v>99.98</v>
      </c>
      <c r="N137" s="13">
        <v>17.13167</v>
      </c>
      <c r="O137" s="13">
        <v>4.052E-2</v>
      </c>
      <c r="P137" s="4">
        <f t="shared" si="5"/>
        <v>17.091149999999999</v>
      </c>
    </row>
    <row r="138" spans="1:16" x14ac:dyDescent="0.3">
      <c r="A138" s="5">
        <v>136</v>
      </c>
      <c r="B138" s="5">
        <v>3834.46</v>
      </c>
      <c r="C138" s="5">
        <v>96.51</v>
      </c>
      <c r="D138" s="5">
        <v>10.73498</v>
      </c>
      <c r="E138" s="5">
        <v>7.5459999999999999E-2</v>
      </c>
      <c r="F138" s="6">
        <f t="shared" si="4"/>
        <v>10.659520000000001</v>
      </c>
      <c r="G138" s="50"/>
      <c r="H138" s="50"/>
      <c r="I138" s="50"/>
      <c r="J138" s="50"/>
      <c r="K138" s="13">
        <v>136</v>
      </c>
      <c r="L138" s="13">
        <v>3886.1469999999999</v>
      </c>
      <c r="M138" s="13">
        <v>97.81</v>
      </c>
      <c r="N138" s="13">
        <v>17.308029999999999</v>
      </c>
      <c r="O138" s="13">
        <v>7.016E-2</v>
      </c>
      <c r="P138" s="4">
        <f t="shared" si="5"/>
        <v>17.237869999999997</v>
      </c>
    </row>
    <row r="139" spans="1:16" x14ac:dyDescent="0.3">
      <c r="A139" s="5">
        <v>137</v>
      </c>
      <c r="B139" s="5">
        <v>3950.8139999999999</v>
      </c>
      <c r="C139" s="5">
        <v>99.44</v>
      </c>
      <c r="D139" s="5">
        <v>9.2296099999999992</v>
      </c>
      <c r="E139" s="5">
        <v>6.7129999999999995E-2</v>
      </c>
      <c r="F139" s="6">
        <f t="shared" si="4"/>
        <v>9.1624799999999986</v>
      </c>
      <c r="G139" s="50"/>
      <c r="H139" s="50"/>
      <c r="I139" s="50"/>
      <c r="J139" s="50"/>
      <c r="K139" s="13">
        <v>137</v>
      </c>
      <c r="L139" s="13">
        <v>3961.64</v>
      </c>
      <c r="M139" s="13">
        <v>99.71</v>
      </c>
      <c r="N139" s="13">
        <v>17.433620000000001</v>
      </c>
      <c r="O139" s="13">
        <v>7.1429999999999993E-2</v>
      </c>
      <c r="P139" s="4">
        <f t="shared" si="5"/>
        <v>17.362190000000002</v>
      </c>
    </row>
    <row r="140" spans="1:16" x14ac:dyDescent="0.3">
      <c r="A140" s="5">
        <v>138</v>
      </c>
      <c r="B140" s="5">
        <v>3964.5940000000001</v>
      </c>
      <c r="C140" s="5">
        <v>99.79</v>
      </c>
      <c r="D140" s="5">
        <v>9.8985599999999998</v>
      </c>
      <c r="E140" s="5">
        <v>7.3520000000000002E-2</v>
      </c>
      <c r="F140" s="6">
        <f t="shared" si="4"/>
        <v>9.8250399999999996</v>
      </c>
      <c r="G140" s="50"/>
      <c r="H140" s="50"/>
      <c r="I140" s="50"/>
      <c r="J140" s="50"/>
      <c r="K140" s="13">
        <v>138</v>
      </c>
      <c r="L140" s="13">
        <v>3886.6759999999999</v>
      </c>
      <c r="M140" s="13">
        <v>97.83</v>
      </c>
      <c r="N140" s="13">
        <v>17.423480000000001</v>
      </c>
      <c r="O140" s="13">
        <v>7.6939999999999995E-2</v>
      </c>
      <c r="P140" s="4">
        <f t="shared" si="5"/>
        <v>17.346540000000001</v>
      </c>
    </row>
    <row r="141" spans="1:16" x14ac:dyDescent="0.3">
      <c r="A141" s="5">
        <v>139</v>
      </c>
      <c r="B141" s="5">
        <v>3921.962</v>
      </c>
      <c r="C141" s="5">
        <v>98.72</v>
      </c>
      <c r="D141" s="5">
        <v>4.2699499999999997</v>
      </c>
      <c r="E141" s="5">
        <v>7.1650000000000005E-2</v>
      </c>
      <c r="F141" s="6">
        <f t="shared" si="4"/>
        <v>4.1982999999999997</v>
      </c>
      <c r="G141" s="50"/>
      <c r="H141" s="50"/>
      <c r="I141" s="50"/>
      <c r="J141" s="50"/>
      <c r="K141" s="13">
        <v>139</v>
      </c>
      <c r="L141" s="13">
        <v>3873.2710000000002</v>
      </c>
      <c r="M141" s="13">
        <v>97.49</v>
      </c>
      <c r="N141" s="13">
        <v>17.441289999999999</v>
      </c>
      <c r="O141" s="13">
        <v>7.0660000000000001E-2</v>
      </c>
      <c r="P141" s="4">
        <f t="shared" si="5"/>
        <v>17.370629999999998</v>
      </c>
    </row>
    <row r="142" spans="1:16" x14ac:dyDescent="0.3">
      <c r="A142" s="5">
        <v>140</v>
      </c>
      <c r="B142" s="5">
        <v>3875.4259999999999</v>
      </c>
      <c r="C142" s="5">
        <v>97.54</v>
      </c>
      <c r="D142" s="5">
        <v>10.30363</v>
      </c>
      <c r="E142" s="5">
        <v>7.22E-2</v>
      </c>
      <c r="F142" s="6">
        <f t="shared" si="4"/>
        <v>10.23143</v>
      </c>
      <c r="G142" s="50"/>
      <c r="H142" s="50"/>
      <c r="I142" s="50"/>
      <c r="J142" s="50"/>
      <c r="K142" s="13">
        <v>140</v>
      </c>
      <c r="L142" s="13">
        <v>3956.5149999999999</v>
      </c>
      <c r="M142" s="13">
        <v>99.58</v>
      </c>
      <c r="N142" s="13">
        <v>17.17615</v>
      </c>
      <c r="O142" s="13">
        <v>3.3360000000000001E-2</v>
      </c>
      <c r="P142" s="4">
        <f t="shared" si="5"/>
        <v>17.142790000000002</v>
      </c>
    </row>
    <row r="143" spans="1:16" x14ac:dyDescent="0.3">
      <c r="A143" s="5">
        <v>141</v>
      </c>
      <c r="B143" s="5">
        <v>3932.3690000000001</v>
      </c>
      <c r="C143" s="5">
        <v>98.98</v>
      </c>
      <c r="D143" s="5">
        <v>9.6107399999999998</v>
      </c>
      <c r="E143" s="5">
        <v>7.0860000000000006E-2</v>
      </c>
      <c r="F143" s="6">
        <f t="shared" si="4"/>
        <v>9.5398800000000001</v>
      </c>
      <c r="G143" s="50"/>
      <c r="H143" s="50"/>
      <c r="I143" s="50"/>
      <c r="J143" s="50"/>
      <c r="K143" s="13">
        <v>141</v>
      </c>
      <c r="L143" s="13">
        <v>3912.308</v>
      </c>
      <c r="M143" s="13">
        <v>98.47</v>
      </c>
      <c r="N143" s="13">
        <v>17.43778</v>
      </c>
      <c r="O143" s="13">
        <v>7.2069999999999995E-2</v>
      </c>
      <c r="P143" s="4">
        <f t="shared" si="5"/>
        <v>17.36571</v>
      </c>
    </row>
    <row r="144" spans="1:16" x14ac:dyDescent="0.3">
      <c r="A144" s="5">
        <v>142</v>
      </c>
      <c r="B144" s="5">
        <v>3913.8069999999998</v>
      </c>
      <c r="C144" s="5">
        <v>98.51</v>
      </c>
      <c r="D144" s="5">
        <v>9.0996699999999997</v>
      </c>
      <c r="E144" s="5">
        <v>7.1510000000000004E-2</v>
      </c>
      <c r="F144" s="6">
        <f t="shared" si="4"/>
        <v>9.0281599999999997</v>
      </c>
      <c r="G144" s="50"/>
      <c r="H144" s="50"/>
      <c r="I144" s="50"/>
      <c r="J144" s="50"/>
      <c r="K144" s="13">
        <v>142</v>
      </c>
      <c r="L144" s="13">
        <v>3959.0549999999998</v>
      </c>
      <c r="M144" s="13">
        <v>99.65</v>
      </c>
      <c r="N144" s="13">
        <v>17.37359</v>
      </c>
      <c r="O144" s="13">
        <v>7.0349999999999996E-2</v>
      </c>
      <c r="P144" s="4">
        <f t="shared" si="5"/>
        <v>17.303239999999999</v>
      </c>
    </row>
    <row r="145" spans="1:16" x14ac:dyDescent="0.3">
      <c r="A145" s="5">
        <v>143</v>
      </c>
      <c r="B145" s="5">
        <v>3962.4479999999999</v>
      </c>
      <c r="C145" s="5">
        <v>99.73</v>
      </c>
      <c r="D145" s="5">
        <v>8.94374</v>
      </c>
      <c r="E145" s="5">
        <v>7.0639999999999994E-2</v>
      </c>
      <c r="F145" s="6">
        <f t="shared" si="4"/>
        <v>8.8731000000000009</v>
      </c>
      <c r="G145" s="50"/>
      <c r="H145" s="50"/>
      <c r="I145" s="50"/>
      <c r="J145" s="50"/>
      <c r="K145" s="13">
        <v>143</v>
      </c>
      <c r="L145" s="13">
        <v>3898.05</v>
      </c>
      <c r="M145" s="13">
        <v>98.11</v>
      </c>
      <c r="N145" s="13">
        <v>17.43083</v>
      </c>
      <c r="O145" s="13">
        <v>7.4389999999999998E-2</v>
      </c>
      <c r="P145" s="4">
        <f t="shared" si="5"/>
        <v>17.356439999999999</v>
      </c>
    </row>
    <row r="146" spans="1:16" x14ac:dyDescent="0.3">
      <c r="A146" s="5">
        <v>144</v>
      </c>
      <c r="B146" s="5">
        <v>3918.212</v>
      </c>
      <c r="C146" s="5">
        <v>98.62</v>
      </c>
      <c r="D146" s="5">
        <v>7.1223299999999998</v>
      </c>
      <c r="E146" s="5">
        <v>7.1760000000000004E-2</v>
      </c>
      <c r="F146" s="6">
        <f t="shared" si="4"/>
        <v>7.0505699999999996</v>
      </c>
      <c r="G146" s="50"/>
      <c r="H146" s="50"/>
      <c r="I146" s="50"/>
      <c r="J146" s="50"/>
      <c r="K146" s="13">
        <v>144</v>
      </c>
      <c r="L146" s="13">
        <v>3962.6550000000002</v>
      </c>
      <c r="M146" s="13">
        <v>99.74</v>
      </c>
      <c r="N146" s="13">
        <v>17.426269999999999</v>
      </c>
      <c r="O146" s="13">
        <v>9.2000000000000003E-4</v>
      </c>
      <c r="P146" s="4">
        <f t="shared" si="5"/>
        <v>17.425349999999998</v>
      </c>
    </row>
    <row r="147" spans="1:16" x14ac:dyDescent="0.3">
      <c r="A147" s="5">
        <v>145</v>
      </c>
      <c r="B147" s="5">
        <v>3916.2759999999998</v>
      </c>
      <c r="C147" s="5">
        <v>98.57</v>
      </c>
      <c r="D147" s="5">
        <v>8.0612999999999992</v>
      </c>
      <c r="E147" s="5">
        <v>7.0190000000000002E-2</v>
      </c>
      <c r="F147" s="6">
        <f t="shared" si="4"/>
        <v>7.991109999999999</v>
      </c>
      <c r="G147" s="50"/>
      <c r="H147" s="50"/>
      <c r="I147" s="50"/>
      <c r="J147" s="50"/>
      <c r="K147" s="13">
        <v>145</v>
      </c>
      <c r="L147" s="13">
        <v>3964.9169999999999</v>
      </c>
      <c r="M147" s="13">
        <v>99.8</v>
      </c>
      <c r="N147" s="13">
        <v>17.40185</v>
      </c>
      <c r="O147" s="13">
        <v>2.7E-4</v>
      </c>
      <c r="P147" s="4">
        <f t="shared" si="5"/>
        <v>17.401579999999999</v>
      </c>
    </row>
    <row r="148" spans="1:16" x14ac:dyDescent="0.3">
      <c r="A148" s="5">
        <v>146</v>
      </c>
      <c r="B148" s="5">
        <v>3963.1909999999998</v>
      </c>
      <c r="C148" s="5">
        <v>99.75</v>
      </c>
      <c r="D148" s="5">
        <v>7.0892299999999997</v>
      </c>
      <c r="E148" s="5">
        <v>6.7559999999999995E-2</v>
      </c>
      <c r="F148" s="6">
        <f t="shared" si="4"/>
        <v>7.0216699999999994</v>
      </c>
      <c r="G148" s="50"/>
      <c r="H148" s="50"/>
      <c r="I148" s="50"/>
      <c r="J148" s="50"/>
      <c r="K148" s="13">
        <v>146</v>
      </c>
      <c r="L148" s="13">
        <v>3970.0880000000002</v>
      </c>
      <c r="M148" s="13">
        <v>99.93</v>
      </c>
      <c r="N148" s="13">
        <v>17.428550000000001</v>
      </c>
      <c r="O148" s="13">
        <v>9.1E-4</v>
      </c>
      <c r="P148" s="4">
        <f t="shared" si="5"/>
        <v>17.42764</v>
      </c>
    </row>
    <row r="149" spans="1:16" x14ac:dyDescent="0.3">
      <c r="A149" s="5">
        <v>147</v>
      </c>
      <c r="B149" s="5">
        <v>3959.0549999999998</v>
      </c>
      <c r="C149" s="5">
        <v>99.65</v>
      </c>
      <c r="D149" s="5">
        <v>9.6725499999999993</v>
      </c>
      <c r="E149" s="5">
        <v>7.0389999999999994E-2</v>
      </c>
      <c r="F149" s="6">
        <f t="shared" si="4"/>
        <v>9.6021599999999996</v>
      </c>
      <c r="G149" s="50"/>
      <c r="H149" s="50"/>
      <c r="I149" s="50"/>
      <c r="J149" s="50"/>
      <c r="K149" s="13">
        <v>147</v>
      </c>
      <c r="L149" s="13">
        <v>3873.4760000000001</v>
      </c>
      <c r="M149" s="13">
        <v>97.49</v>
      </c>
      <c r="N149" s="13">
        <v>17.441079999999999</v>
      </c>
      <c r="O149" s="13">
        <v>7.4270000000000003E-2</v>
      </c>
      <c r="P149" s="4">
        <f t="shared" si="5"/>
        <v>17.366810000000001</v>
      </c>
    </row>
    <row r="150" spans="1:16" x14ac:dyDescent="0.3">
      <c r="A150" s="5">
        <v>148</v>
      </c>
      <c r="B150" s="5">
        <v>3964.9169999999999</v>
      </c>
      <c r="C150" s="5">
        <v>99.8</v>
      </c>
      <c r="D150" s="5">
        <v>6.7965999999999998</v>
      </c>
      <c r="E150" s="5">
        <v>2.035E-2</v>
      </c>
      <c r="F150" s="6">
        <f t="shared" si="4"/>
        <v>6.7762500000000001</v>
      </c>
      <c r="G150" s="50"/>
      <c r="H150" s="50"/>
      <c r="I150" s="50"/>
      <c r="J150" s="50"/>
      <c r="K150" s="13">
        <v>148</v>
      </c>
      <c r="L150" s="13">
        <v>3968.8780000000002</v>
      </c>
      <c r="M150" s="13">
        <v>99.9</v>
      </c>
      <c r="N150" s="13">
        <v>17.43507</v>
      </c>
      <c r="O150" s="13">
        <v>1.0000000000000001E-5</v>
      </c>
      <c r="P150" s="4">
        <f t="shared" si="5"/>
        <v>17.43506</v>
      </c>
    </row>
    <row r="151" spans="1:16" x14ac:dyDescent="0.3">
      <c r="A151" s="5">
        <v>149</v>
      </c>
      <c r="B151" s="5">
        <v>3884.6080000000002</v>
      </c>
      <c r="C151" s="5">
        <v>97.77</v>
      </c>
      <c r="D151" s="5">
        <v>7.9516600000000004</v>
      </c>
      <c r="E151" s="5">
        <v>6.9559999999999997E-2</v>
      </c>
      <c r="F151" s="6">
        <f t="shared" si="4"/>
        <v>7.8821000000000003</v>
      </c>
      <c r="G151" s="50"/>
      <c r="H151" s="50"/>
      <c r="I151" s="50"/>
      <c r="J151" s="50"/>
      <c r="K151" s="13">
        <v>149</v>
      </c>
      <c r="L151" s="13">
        <v>3972.35</v>
      </c>
      <c r="M151" s="13">
        <v>99.98</v>
      </c>
      <c r="N151" s="13">
        <v>17.409120000000001</v>
      </c>
      <c r="O151" s="13">
        <v>8.8999999999999995E-4</v>
      </c>
      <c r="P151" s="4">
        <f t="shared" si="5"/>
        <v>17.408230000000003</v>
      </c>
    </row>
    <row r="152" spans="1:16" x14ac:dyDescent="0.3">
      <c r="A152" s="5">
        <v>150</v>
      </c>
      <c r="B152" s="5">
        <v>3964.2249999999999</v>
      </c>
      <c r="C152" s="5">
        <v>99.78</v>
      </c>
      <c r="D152" s="5">
        <v>9.2011099999999999</v>
      </c>
      <c r="E152" s="5">
        <v>7.1720000000000006E-2</v>
      </c>
      <c r="F152" s="6">
        <f t="shared" si="4"/>
        <v>9.1293900000000008</v>
      </c>
      <c r="G152" s="50"/>
      <c r="H152" s="50"/>
      <c r="I152" s="50"/>
      <c r="J152" s="50"/>
      <c r="K152" s="13">
        <v>150</v>
      </c>
      <c r="L152" s="13">
        <v>3907.0859999999998</v>
      </c>
      <c r="M152" s="13">
        <v>98.34</v>
      </c>
      <c r="N152" s="13">
        <v>17.301690000000001</v>
      </c>
      <c r="O152" s="13">
        <v>7.3190000000000005E-2</v>
      </c>
      <c r="P152" s="4">
        <f t="shared" si="5"/>
        <v>17.2285</v>
      </c>
    </row>
    <row r="153" spans="1:16" x14ac:dyDescent="0.3">
      <c r="A153" s="5">
        <v>151</v>
      </c>
      <c r="B153" s="5">
        <v>3894.9479999999999</v>
      </c>
      <c r="C153" s="5">
        <v>98.04</v>
      </c>
      <c r="D153" s="5">
        <v>10.42423</v>
      </c>
      <c r="E153" s="5">
        <v>7.2340000000000002E-2</v>
      </c>
      <c r="F153" s="6">
        <f t="shared" si="4"/>
        <v>10.351889999999999</v>
      </c>
      <c r="G153" s="50"/>
      <c r="H153" s="50"/>
      <c r="I153" s="50"/>
      <c r="J153" s="50"/>
      <c r="K153" s="13">
        <v>151</v>
      </c>
      <c r="L153" s="13">
        <v>3970.9459999999999</v>
      </c>
      <c r="M153" s="13">
        <v>99.95</v>
      </c>
      <c r="N153" s="13">
        <v>17.246079999999999</v>
      </c>
      <c r="O153" s="13">
        <v>3.4889999999999997E-2</v>
      </c>
      <c r="P153" s="4">
        <f t="shared" si="5"/>
        <v>17.211189999999998</v>
      </c>
    </row>
    <row r="154" spans="1:16" x14ac:dyDescent="0.3">
      <c r="A154" s="5">
        <v>152</v>
      </c>
      <c r="B154" s="5">
        <v>3850.3510000000001</v>
      </c>
      <c r="C154" s="5">
        <v>96.91</v>
      </c>
      <c r="D154" s="5">
        <v>6.9718999999999998</v>
      </c>
      <c r="E154" s="5">
        <v>7.0050000000000001E-2</v>
      </c>
      <c r="F154" s="6">
        <f t="shared" si="4"/>
        <v>6.9018499999999996</v>
      </c>
      <c r="G154" s="50"/>
      <c r="H154" s="50"/>
      <c r="I154" s="50"/>
      <c r="J154" s="50"/>
      <c r="K154" s="13">
        <v>152</v>
      </c>
      <c r="L154" s="13">
        <v>3856.1729999999998</v>
      </c>
      <c r="M154" s="13">
        <v>97.06</v>
      </c>
      <c r="N154" s="13">
        <v>17.42212</v>
      </c>
      <c r="O154" s="13">
        <v>7.0139999999999994E-2</v>
      </c>
      <c r="P154" s="4">
        <f t="shared" si="5"/>
        <v>17.351980000000001</v>
      </c>
    </row>
    <row r="155" spans="1:16" x14ac:dyDescent="0.3">
      <c r="A155" s="5">
        <v>153</v>
      </c>
      <c r="B155" s="5">
        <v>3962.674</v>
      </c>
      <c r="C155" s="5">
        <v>99.74</v>
      </c>
      <c r="D155" s="5">
        <v>8.7744599999999995</v>
      </c>
      <c r="E155" s="5">
        <v>7.0900000000000005E-2</v>
      </c>
      <c r="F155" s="6">
        <f t="shared" si="4"/>
        <v>8.7035599999999995</v>
      </c>
      <c r="G155" s="50"/>
      <c r="H155" s="50"/>
      <c r="I155" s="50"/>
      <c r="J155" s="50"/>
      <c r="K155" s="13">
        <v>153</v>
      </c>
      <c r="L155" s="13">
        <v>3943.614</v>
      </c>
      <c r="M155" s="13">
        <v>99.26</v>
      </c>
      <c r="N155" s="13">
        <v>17.415310000000002</v>
      </c>
      <c r="O155" s="13">
        <v>7.2139999999999996E-2</v>
      </c>
      <c r="P155" s="4">
        <f t="shared" si="5"/>
        <v>17.343170000000001</v>
      </c>
    </row>
    <row r="156" spans="1:16" x14ac:dyDescent="0.3">
      <c r="A156" s="5">
        <v>154</v>
      </c>
      <c r="B156" s="5">
        <v>3925.31</v>
      </c>
      <c r="C156" s="5">
        <v>98.8</v>
      </c>
      <c r="D156" s="5">
        <v>5.2064700000000004</v>
      </c>
      <c r="E156" s="5">
        <v>6.9099999999999995E-2</v>
      </c>
      <c r="F156" s="6">
        <f t="shared" si="4"/>
        <v>5.1373700000000007</v>
      </c>
      <c r="G156" s="50"/>
      <c r="H156" s="50"/>
      <c r="I156" s="50"/>
      <c r="J156" s="50"/>
      <c r="K156" s="13">
        <v>154</v>
      </c>
      <c r="L156" s="13">
        <v>3946.4969999999998</v>
      </c>
      <c r="M156" s="13">
        <v>99.33</v>
      </c>
      <c r="N156" s="13">
        <v>17.353840000000002</v>
      </c>
      <c r="O156" s="13">
        <v>3.63E-3</v>
      </c>
      <c r="P156" s="4">
        <f t="shared" si="5"/>
        <v>17.350210000000001</v>
      </c>
    </row>
    <row r="157" spans="1:16" x14ac:dyDescent="0.3">
      <c r="A157" s="5">
        <v>155</v>
      </c>
      <c r="B157" s="5">
        <v>3961.0650000000001</v>
      </c>
      <c r="C157" s="5">
        <v>99.7</v>
      </c>
      <c r="D157" s="5">
        <v>8.2061899999999994</v>
      </c>
      <c r="E157" s="5">
        <v>7.1679999999999994E-2</v>
      </c>
      <c r="F157" s="6">
        <f t="shared" si="4"/>
        <v>8.1345099999999988</v>
      </c>
      <c r="G157" s="50"/>
      <c r="H157" s="50"/>
      <c r="I157" s="50"/>
      <c r="J157" s="50"/>
      <c r="K157" s="13">
        <v>155</v>
      </c>
      <c r="L157" s="13">
        <v>3823.694</v>
      </c>
      <c r="M157" s="13">
        <v>96.24</v>
      </c>
      <c r="N157" s="13">
        <v>17.42512</v>
      </c>
      <c r="O157" s="13">
        <v>1.3999999999999999E-4</v>
      </c>
      <c r="P157" s="4">
        <f t="shared" si="5"/>
        <v>17.424980000000001</v>
      </c>
    </row>
    <row r="158" spans="1:16" x14ac:dyDescent="0.3">
      <c r="A158" s="5">
        <v>156</v>
      </c>
      <c r="B158" s="5">
        <v>3955.4360000000001</v>
      </c>
      <c r="C158" s="5">
        <v>99.56</v>
      </c>
      <c r="D158" s="5">
        <v>8.2623599999999993</v>
      </c>
      <c r="E158" s="5">
        <v>7.1739999999999998E-2</v>
      </c>
      <c r="F158" s="6">
        <f t="shared" si="4"/>
        <v>8.1906199999999991</v>
      </c>
      <c r="G158" s="50"/>
      <c r="H158" s="50"/>
      <c r="I158" s="50"/>
      <c r="J158" s="50"/>
      <c r="K158" s="13">
        <v>156</v>
      </c>
      <c r="L158" s="13">
        <v>3931.4</v>
      </c>
      <c r="M158" s="13">
        <v>98.95</v>
      </c>
      <c r="N158" s="13">
        <v>17.400469999999999</v>
      </c>
      <c r="O158" s="13">
        <v>7.6219999999999996E-2</v>
      </c>
      <c r="P158" s="4">
        <f t="shared" si="5"/>
        <v>17.324249999999999</v>
      </c>
    </row>
    <row r="159" spans="1:16" x14ac:dyDescent="0.3">
      <c r="A159" s="5">
        <v>157</v>
      </c>
      <c r="B159" s="5">
        <v>3955.953</v>
      </c>
      <c r="C159" s="5">
        <v>99.57</v>
      </c>
      <c r="D159" s="5">
        <v>8.51159</v>
      </c>
      <c r="E159" s="5">
        <v>7.1330000000000005E-2</v>
      </c>
      <c r="F159" s="6">
        <f t="shared" si="4"/>
        <v>8.4402600000000003</v>
      </c>
      <c r="G159" s="50"/>
      <c r="H159" s="50"/>
      <c r="I159" s="50"/>
      <c r="J159" s="50"/>
      <c r="K159" s="13">
        <v>157</v>
      </c>
      <c r="L159" s="13">
        <v>3950.7829999999999</v>
      </c>
      <c r="M159" s="13">
        <v>99.44</v>
      </c>
      <c r="N159" s="13">
        <v>17.386900000000001</v>
      </c>
      <c r="O159" s="13">
        <v>0</v>
      </c>
      <c r="P159" s="4">
        <f t="shared" si="5"/>
        <v>17.386900000000001</v>
      </c>
    </row>
    <row r="160" spans="1:16" x14ac:dyDescent="0.3">
      <c r="A160" s="5">
        <v>158</v>
      </c>
      <c r="B160" s="5">
        <v>3959.0549999999998</v>
      </c>
      <c r="C160" s="5">
        <v>99.65</v>
      </c>
      <c r="D160" s="5">
        <v>9.4254999999999995</v>
      </c>
      <c r="E160" s="5">
        <v>7.1300000000000002E-2</v>
      </c>
      <c r="F160" s="6">
        <f t="shared" si="4"/>
        <v>9.3541999999999987</v>
      </c>
      <c r="G160" s="50"/>
      <c r="H160" s="50"/>
      <c r="I160" s="50"/>
      <c r="J160" s="50"/>
      <c r="K160" s="13">
        <v>158</v>
      </c>
      <c r="L160" s="13">
        <v>3902.6129999999998</v>
      </c>
      <c r="M160" s="13">
        <v>98.23</v>
      </c>
      <c r="N160" s="13">
        <v>17.427430000000001</v>
      </c>
      <c r="O160" s="13">
        <v>7.2709999999999997E-2</v>
      </c>
      <c r="P160" s="4">
        <f t="shared" si="5"/>
        <v>17.35472</v>
      </c>
    </row>
    <row r="161" spans="1:16" x14ac:dyDescent="0.3">
      <c r="A161" s="5">
        <v>159</v>
      </c>
      <c r="B161" s="5">
        <v>3913.549</v>
      </c>
      <c r="C161" s="5">
        <v>98.5</v>
      </c>
      <c r="D161" s="5">
        <v>7.98644</v>
      </c>
      <c r="E161" s="5">
        <v>6.8959999999999994E-2</v>
      </c>
      <c r="F161" s="6">
        <f t="shared" si="4"/>
        <v>7.9174800000000003</v>
      </c>
      <c r="G161" s="50"/>
      <c r="H161" s="50"/>
      <c r="I161" s="50"/>
      <c r="J161" s="50"/>
      <c r="K161" s="13">
        <v>159</v>
      </c>
      <c r="L161" s="13">
        <v>3972.6729999999998</v>
      </c>
      <c r="M161" s="13">
        <v>99.99</v>
      </c>
      <c r="N161" s="13">
        <v>17.407150000000001</v>
      </c>
      <c r="O161" s="13">
        <v>8.0000000000000007E-5</v>
      </c>
      <c r="P161" s="4">
        <f t="shared" si="5"/>
        <v>17.407070000000001</v>
      </c>
    </row>
    <row r="162" spans="1:16" x14ac:dyDescent="0.3">
      <c r="A162" s="5">
        <v>160</v>
      </c>
      <c r="B162" s="5">
        <v>3917.6959999999999</v>
      </c>
      <c r="C162" s="5">
        <v>98.61</v>
      </c>
      <c r="D162" s="5">
        <v>10.548450000000001</v>
      </c>
      <c r="E162" s="5">
        <v>6.9400000000000003E-2</v>
      </c>
      <c r="F162" s="6">
        <f t="shared" si="4"/>
        <v>10.479050000000001</v>
      </c>
      <c r="G162" s="50"/>
      <c r="H162" s="50"/>
      <c r="I162" s="50"/>
      <c r="J162" s="50"/>
      <c r="K162" s="13">
        <v>160</v>
      </c>
      <c r="L162" s="13">
        <v>3953.723</v>
      </c>
      <c r="M162" s="13">
        <v>99.51</v>
      </c>
      <c r="N162" s="13">
        <v>17.39715</v>
      </c>
      <c r="O162" s="13">
        <v>7.3499999999999996E-2</v>
      </c>
      <c r="P162" s="4">
        <f t="shared" si="5"/>
        <v>17.323650000000001</v>
      </c>
    </row>
    <row r="163" spans="1:16" x14ac:dyDescent="0.3">
      <c r="A163" s="5">
        <v>161</v>
      </c>
      <c r="B163" s="5">
        <v>3967.1790000000001</v>
      </c>
      <c r="C163" s="5">
        <v>99.85</v>
      </c>
      <c r="D163" s="5">
        <v>10.490130000000001</v>
      </c>
      <c r="E163" s="5">
        <v>4.0570000000000002E-2</v>
      </c>
      <c r="F163" s="6">
        <f t="shared" si="4"/>
        <v>10.44956</v>
      </c>
      <c r="G163" s="50"/>
      <c r="H163" s="50"/>
      <c r="I163" s="50"/>
      <c r="J163" s="50"/>
      <c r="K163" s="13">
        <v>161</v>
      </c>
      <c r="L163" s="13">
        <v>3937.797</v>
      </c>
      <c r="M163" s="13">
        <v>99.11</v>
      </c>
      <c r="N163" s="13">
        <v>17.44642</v>
      </c>
      <c r="O163" s="13">
        <v>6.8699999999999997E-2</v>
      </c>
      <c r="P163" s="4">
        <f t="shared" si="5"/>
        <v>17.37772</v>
      </c>
    </row>
    <row r="164" spans="1:16" x14ac:dyDescent="0.3">
      <c r="A164" s="5">
        <v>162</v>
      </c>
      <c r="B164" s="5">
        <v>3898.567</v>
      </c>
      <c r="C164" s="5">
        <v>98.13</v>
      </c>
      <c r="D164" s="5">
        <v>8.7890300000000003</v>
      </c>
      <c r="E164" s="5">
        <v>7.1639999999999995E-2</v>
      </c>
      <c r="F164" s="6">
        <f t="shared" si="4"/>
        <v>8.71739</v>
      </c>
      <c r="G164" s="50"/>
      <c r="H164" s="50"/>
      <c r="I164" s="50"/>
      <c r="J164" s="50"/>
      <c r="K164" s="13">
        <v>162</v>
      </c>
      <c r="L164" s="13">
        <v>3877.46</v>
      </c>
      <c r="M164" s="13">
        <v>97.6</v>
      </c>
      <c r="N164" s="13">
        <v>17.433050000000001</v>
      </c>
      <c r="O164" s="13">
        <v>7.0190000000000002E-2</v>
      </c>
      <c r="P164" s="4">
        <f t="shared" si="5"/>
        <v>17.362860000000001</v>
      </c>
    </row>
    <row r="165" spans="1:16" x14ac:dyDescent="0.3">
      <c r="A165" s="5">
        <v>163</v>
      </c>
      <c r="B165" s="5">
        <v>3958.538</v>
      </c>
      <c r="C165" s="5">
        <v>99.64</v>
      </c>
      <c r="D165" s="5">
        <v>8.7957099999999997</v>
      </c>
      <c r="E165" s="5">
        <v>7.4620000000000006E-2</v>
      </c>
      <c r="F165" s="6">
        <f t="shared" si="4"/>
        <v>8.7210900000000002</v>
      </c>
      <c r="G165" s="50"/>
      <c r="H165" s="50"/>
      <c r="I165" s="50"/>
      <c r="J165" s="50"/>
      <c r="K165" s="13">
        <v>163</v>
      </c>
      <c r="L165" s="13">
        <v>3934.2159999999999</v>
      </c>
      <c r="M165" s="13">
        <v>99.02</v>
      </c>
      <c r="N165" s="13">
        <v>17.39865</v>
      </c>
      <c r="O165" s="13">
        <v>3.8000000000000002E-4</v>
      </c>
      <c r="P165" s="4">
        <f t="shared" si="5"/>
        <v>17.39827</v>
      </c>
    </row>
    <row r="166" spans="1:16" x14ac:dyDescent="0.3">
      <c r="A166" s="5">
        <v>164</v>
      </c>
      <c r="B166" s="5">
        <v>3968.7950000000001</v>
      </c>
      <c r="C166" s="5">
        <v>99.89</v>
      </c>
      <c r="D166" s="5">
        <v>9.1928900000000002</v>
      </c>
      <c r="E166" s="5">
        <v>5.1970000000000002E-2</v>
      </c>
      <c r="F166" s="6">
        <f t="shared" si="4"/>
        <v>9.1409199999999995</v>
      </c>
      <c r="G166" s="50"/>
      <c r="H166" s="50"/>
      <c r="I166" s="50"/>
      <c r="J166" s="50"/>
      <c r="K166" s="13">
        <v>164</v>
      </c>
      <c r="L166" s="13">
        <v>3964.2249999999999</v>
      </c>
      <c r="M166" s="13">
        <v>99.78</v>
      </c>
      <c r="N166" s="13">
        <v>17.42117</v>
      </c>
      <c r="O166" s="13">
        <v>7.2410000000000002E-2</v>
      </c>
      <c r="P166" s="4">
        <f t="shared" si="5"/>
        <v>17.348759999999999</v>
      </c>
    </row>
    <row r="167" spans="1:16" x14ac:dyDescent="0.3">
      <c r="A167" s="5">
        <v>165</v>
      </c>
      <c r="B167" s="5">
        <v>3919.069</v>
      </c>
      <c r="C167" s="5">
        <v>98.64</v>
      </c>
      <c r="D167" s="5">
        <v>8.48888</v>
      </c>
      <c r="E167" s="5">
        <v>7.0510000000000003E-2</v>
      </c>
      <c r="F167" s="6">
        <f t="shared" si="4"/>
        <v>8.4183699999999995</v>
      </c>
      <c r="G167" s="50"/>
      <c r="H167" s="50"/>
      <c r="I167" s="50"/>
      <c r="J167" s="50"/>
      <c r="K167" s="13">
        <v>165</v>
      </c>
      <c r="L167" s="13">
        <v>3954.9189999999999</v>
      </c>
      <c r="M167" s="13">
        <v>99.54</v>
      </c>
      <c r="N167" s="13">
        <v>17.43439</v>
      </c>
      <c r="O167" s="13">
        <v>7.0690000000000003E-2</v>
      </c>
      <c r="P167" s="4">
        <f t="shared" si="5"/>
        <v>17.363700000000001</v>
      </c>
    </row>
    <row r="168" spans="1:16" x14ac:dyDescent="0.3">
      <c r="A168" s="5">
        <v>166</v>
      </c>
      <c r="B168" s="5">
        <v>3950.7890000000002</v>
      </c>
      <c r="C168" s="5">
        <v>99.44</v>
      </c>
      <c r="D168" s="5">
        <v>9.4745699999999999</v>
      </c>
      <c r="E168" s="5">
        <v>6.7540000000000003E-2</v>
      </c>
      <c r="F168" s="6">
        <f t="shared" si="4"/>
        <v>9.4070300000000007</v>
      </c>
      <c r="G168" s="50"/>
      <c r="H168" s="50"/>
      <c r="I168" s="50"/>
      <c r="J168" s="50"/>
      <c r="K168" s="13">
        <v>166</v>
      </c>
      <c r="L168" s="13">
        <v>3948.2040000000002</v>
      </c>
      <c r="M168" s="13">
        <v>99.38</v>
      </c>
      <c r="N168" s="13">
        <v>17.411149999999999</v>
      </c>
      <c r="O168" s="13">
        <v>7.3289999999999994E-2</v>
      </c>
      <c r="P168" s="4">
        <f t="shared" si="5"/>
        <v>17.337859999999999</v>
      </c>
    </row>
    <row r="169" spans="1:16" x14ac:dyDescent="0.3">
      <c r="A169" s="5">
        <v>167</v>
      </c>
      <c r="B169" s="5">
        <v>3964.9169999999999</v>
      </c>
      <c r="C169" s="5">
        <v>99.8</v>
      </c>
      <c r="D169" s="5">
        <v>8.7100500000000007</v>
      </c>
      <c r="E169" s="5">
        <v>4.6969999999999998E-2</v>
      </c>
      <c r="F169" s="6">
        <f t="shared" si="4"/>
        <v>8.6630800000000008</v>
      </c>
      <c r="G169" s="50"/>
      <c r="H169" s="50"/>
      <c r="I169" s="50"/>
      <c r="J169" s="50"/>
      <c r="K169" s="13">
        <v>167</v>
      </c>
      <c r="L169" s="13">
        <v>3923.72</v>
      </c>
      <c r="M169" s="13">
        <v>98.76</v>
      </c>
      <c r="N169" s="13">
        <v>17.427289999999999</v>
      </c>
      <c r="O169" s="13">
        <v>6.5879999999999994E-2</v>
      </c>
      <c r="P169" s="4">
        <f t="shared" si="5"/>
        <v>17.361409999999999</v>
      </c>
    </row>
    <row r="170" spans="1:16" x14ac:dyDescent="0.3">
      <c r="A170" s="5">
        <v>168</v>
      </c>
      <c r="B170" s="5">
        <v>3929.759</v>
      </c>
      <c r="C170" s="5">
        <v>98.91</v>
      </c>
      <c r="D170" s="5">
        <v>7.0748199999999999</v>
      </c>
      <c r="E170" s="5">
        <v>7.0930000000000007E-2</v>
      </c>
      <c r="F170" s="6">
        <f t="shared" si="4"/>
        <v>7.0038900000000002</v>
      </c>
      <c r="G170" s="50"/>
      <c r="H170" s="50"/>
      <c r="I170" s="50"/>
      <c r="J170" s="50"/>
      <c r="K170" s="13">
        <v>168</v>
      </c>
      <c r="L170" s="13">
        <v>3953.6060000000002</v>
      </c>
      <c r="M170" s="13">
        <v>99.51</v>
      </c>
      <c r="N170" s="13">
        <v>17.42839</v>
      </c>
      <c r="O170" s="13">
        <v>2.5999999999999998E-4</v>
      </c>
      <c r="P170" s="4">
        <f t="shared" si="5"/>
        <v>17.428129999999999</v>
      </c>
    </row>
    <row r="171" spans="1:16" x14ac:dyDescent="0.3">
      <c r="A171" s="5">
        <v>169</v>
      </c>
      <c r="B171" s="5">
        <v>3900.2840000000001</v>
      </c>
      <c r="C171" s="5">
        <v>98.17</v>
      </c>
      <c r="D171" s="5">
        <v>10.78834</v>
      </c>
      <c r="E171" s="5">
        <v>2.213E-2</v>
      </c>
      <c r="F171" s="6">
        <f t="shared" si="4"/>
        <v>10.766209999999999</v>
      </c>
      <c r="G171" s="50"/>
      <c r="H171" s="50"/>
      <c r="I171" s="50"/>
      <c r="J171" s="50"/>
      <c r="K171" s="13">
        <v>169</v>
      </c>
      <c r="L171" s="13">
        <v>3833.3890000000001</v>
      </c>
      <c r="M171" s="13">
        <v>96.49</v>
      </c>
      <c r="N171" s="13">
        <v>17.39499</v>
      </c>
      <c r="O171" s="13">
        <v>8.3000000000000001E-4</v>
      </c>
      <c r="P171" s="4">
        <f t="shared" si="5"/>
        <v>17.394159999999999</v>
      </c>
    </row>
    <row r="172" spans="1:16" x14ac:dyDescent="0.3">
      <c r="A172" s="5">
        <v>170</v>
      </c>
      <c r="B172" s="5">
        <v>3905.288</v>
      </c>
      <c r="C172" s="5">
        <v>98.3</v>
      </c>
      <c r="D172" s="5">
        <v>10.059519999999999</v>
      </c>
      <c r="E172" s="5">
        <v>6.8909999999999999E-2</v>
      </c>
      <c r="F172" s="6">
        <f t="shared" si="4"/>
        <v>9.9906099999999984</v>
      </c>
      <c r="G172" s="50"/>
      <c r="H172" s="50"/>
      <c r="I172" s="50"/>
      <c r="J172" s="50"/>
      <c r="K172" s="13">
        <v>170</v>
      </c>
      <c r="L172" s="13">
        <v>3928.0259999999998</v>
      </c>
      <c r="M172" s="13">
        <v>98.87</v>
      </c>
      <c r="N172" s="13">
        <v>17.425509999999999</v>
      </c>
      <c r="O172" s="13">
        <v>7.3160000000000003E-2</v>
      </c>
      <c r="P172" s="4">
        <f t="shared" si="5"/>
        <v>17.352349999999998</v>
      </c>
    </row>
    <row r="173" spans="1:16" x14ac:dyDescent="0.3">
      <c r="A173" s="5">
        <v>171</v>
      </c>
      <c r="B173" s="5">
        <v>3900.9209999999998</v>
      </c>
      <c r="C173" s="5">
        <v>98.19</v>
      </c>
      <c r="D173" s="5">
        <v>7.9450700000000003</v>
      </c>
      <c r="E173" s="5">
        <v>7.238E-2</v>
      </c>
      <c r="F173" s="6">
        <f t="shared" si="4"/>
        <v>7.8726900000000004</v>
      </c>
      <c r="G173" s="50"/>
      <c r="H173" s="50"/>
      <c r="I173" s="50"/>
      <c r="J173" s="50"/>
      <c r="K173" s="13">
        <v>171</v>
      </c>
      <c r="L173" s="13">
        <v>3880.989</v>
      </c>
      <c r="M173" s="13">
        <v>97.68</v>
      </c>
      <c r="N173" s="13">
        <v>17.431159999999998</v>
      </c>
      <c r="O173" s="13">
        <v>7.0300000000000001E-2</v>
      </c>
      <c r="P173" s="4">
        <f t="shared" si="5"/>
        <v>17.360859999999999</v>
      </c>
    </row>
    <row r="174" spans="1:16" x14ac:dyDescent="0.3">
      <c r="A174" s="5">
        <v>172</v>
      </c>
      <c r="B174" s="5">
        <v>3963.7080000000001</v>
      </c>
      <c r="C174" s="5">
        <v>99.77</v>
      </c>
      <c r="D174" s="5">
        <v>8.8109900000000003</v>
      </c>
      <c r="E174" s="5">
        <v>6.8229999999999999E-2</v>
      </c>
      <c r="F174" s="6">
        <f t="shared" si="4"/>
        <v>8.7427600000000005</v>
      </c>
      <c r="G174" s="50"/>
      <c r="H174" s="50"/>
      <c r="I174" s="50"/>
      <c r="J174" s="50"/>
      <c r="K174" s="13">
        <v>172</v>
      </c>
      <c r="L174" s="13">
        <v>3911.7370000000001</v>
      </c>
      <c r="M174" s="13">
        <v>98.46</v>
      </c>
      <c r="N174" s="13">
        <v>17.394950000000001</v>
      </c>
      <c r="O174" s="13">
        <v>7.0019999999999999E-2</v>
      </c>
      <c r="P174" s="4">
        <f t="shared" si="5"/>
        <v>17.324930000000002</v>
      </c>
    </row>
    <row r="175" spans="1:16" x14ac:dyDescent="0.3">
      <c r="A175" s="5">
        <v>173</v>
      </c>
      <c r="B175" s="5">
        <v>3914.826</v>
      </c>
      <c r="C175" s="5">
        <v>98.54</v>
      </c>
      <c r="D175" s="5">
        <v>8.6944199999999991</v>
      </c>
      <c r="E175" s="5">
        <v>7.1919999999999998E-2</v>
      </c>
      <c r="F175" s="6">
        <f t="shared" si="4"/>
        <v>8.6224999999999987</v>
      </c>
      <c r="G175" s="50"/>
      <c r="H175" s="50"/>
      <c r="I175" s="50"/>
      <c r="J175" s="50"/>
      <c r="K175" s="13">
        <v>173</v>
      </c>
      <c r="L175" s="13">
        <v>3957.5039999999999</v>
      </c>
      <c r="M175" s="13">
        <v>99.61</v>
      </c>
      <c r="N175" s="13">
        <v>17.414200000000001</v>
      </c>
      <c r="O175" s="13">
        <v>6.8940000000000001E-2</v>
      </c>
      <c r="P175" s="4">
        <f t="shared" si="5"/>
        <v>17.34526</v>
      </c>
    </row>
    <row r="176" spans="1:16" x14ac:dyDescent="0.3">
      <c r="A176" s="5">
        <v>174</v>
      </c>
      <c r="B176" s="5">
        <v>3958.8029999999999</v>
      </c>
      <c r="C176" s="5">
        <v>99.64</v>
      </c>
      <c r="D176" s="5">
        <v>9.1686499999999995</v>
      </c>
      <c r="E176" s="5">
        <v>6.7790000000000003E-2</v>
      </c>
      <c r="F176" s="6">
        <f t="shared" si="4"/>
        <v>9.1008599999999991</v>
      </c>
      <c r="G176" s="50"/>
      <c r="H176" s="50"/>
      <c r="I176" s="50"/>
      <c r="J176" s="50"/>
      <c r="K176" s="13">
        <v>174</v>
      </c>
      <c r="L176" s="13">
        <v>3815.848</v>
      </c>
      <c r="M176" s="13">
        <v>96.04</v>
      </c>
      <c r="N176" s="13">
        <v>17.19783</v>
      </c>
      <c r="O176" s="13">
        <v>7.2739999999999999E-2</v>
      </c>
      <c r="P176" s="4">
        <f t="shared" si="5"/>
        <v>17.12509</v>
      </c>
    </row>
    <row r="177" spans="1:16" x14ac:dyDescent="0.3">
      <c r="A177" s="5">
        <v>175</v>
      </c>
      <c r="B177" s="5">
        <v>3968.4720000000002</v>
      </c>
      <c r="C177" s="5">
        <v>99.89</v>
      </c>
      <c r="D177" s="5">
        <v>6.4206399999999997</v>
      </c>
      <c r="E177" s="5">
        <v>7.3959999999999998E-2</v>
      </c>
      <c r="F177" s="6">
        <f t="shared" si="4"/>
        <v>6.3466800000000001</v>
      </c>
      <c r="G177" s="50"/>
      <c r="H177" s="50"/>
      <c r="I177" s="50"/>
      <c r="J177" s="50"/>
      <c r="K177" s="13">
        <v>175</v>
      </c>
      <c r="L177" s="13">
        <v>3972.35</v>
      </c>
      <c r="M177" s="13">
        <v>99.98</v>
      </c>
      <c r="N177" s="13">
        <v>17.41921</v>
      </c>
      <c r="O177" s="13">
        <v>6.7000000000000002E-4</v>
      </c>
      <c r="P177" s="4">
        <f t="shared" si="5"/>
        <v>17.41854</v>
      </c>
    </row>
    <row r="178" spans="1:16" x14ac:dyDescent="0.3">
      <c r="A178" s="5">
        <v>176</v>
      </c>
      <c r="B178" s="5">
        <v>3855.201</v>
      </c>
      <c r="C178" s="5">
        <v>97.03</v>
      </c>
      <c r="D178" s="5">
        <v>5.5611199999999998</v>
      </c>
      <c r="E178" s="5">
        <v>7.17E-2</v>
      </c>
      <c r="F178" s="6">
        <f t="shared" si="4"/>
        <v>5.48942</v>
      </c>
      <c r="G178" s="50"/>
      <c r="H178" s="50"/>
      <c r="I178" s="50"/>
      <c r="J178" s="50"/>
      <c r="K178" s="13">
        <v>176</v>
      </c>
      <c r="L178" s="13">
        <v>3857.2069999999999</v>
      </c>
      <c r="M178" s="13">
        <v>97.09</v>
      </c>
      <c r="N178" s="13">
        <v>17.354769999999998</v>
      </c>
      <c r="O178" s="13">
        <v>7.2319999999999995E-2</v>
      </c>
      <c r="P178" s="4">
        <f t="shared" si="5"/>
        <v>17.282449999999997</v>
      </c>
    </row>
    <row r="179" spans="1:16" x14ac:dyDescent="0.3">
      <c r="A179" s="5">
        <v>177</v>
      </c>
      <c r="B179" s="5">
        <v>3960.7159999999999</v>
      </c>
      <c r="C179" s="5">
        <v>99.69</v>
      </c>
      <c r="D179" s="5">
        <v>8.7660699999999991</v>
      </c>
      <c r="E179" s="5">
        <v>7.3910000000000003E-2</v>
      </c>
      <c r="F179" s="6">
        <f t="shared" si="4"/>
        <v>8.6921599999999994</v>
      </c>
      <c r="G179" s="50"/>
      <c r="H179" s="50"/>
      <c r="I179" s="50"/>
      <c r="J179" s="50"/>
      <c r="K179" s="13">
        <v>177</v>
      </c>
      <c r="L179" s="13">
        <v>3876.8130000000001</v>
      </c>
      <c r="M179" s="13">
        <v>97.58</v>
      </c>
      <c r="N179" s="13">
        <v>17.425160000000002</v>
      </c>
      <c r="O179" s="13">
        <v>7.1120000000000003E-2</v>
      </c>
      <c r="P179" s="4">
        <f t="shared" si="5"/>
        <v>17.354040000000001</v>
      </c>
    </row>
    <row r="180" spans="1:16" x14ac:dyDescent="0.3">
      <c r="A180" s="5">
        <v>178</v>
      </c>
      <c r="B180" s="5">
        <v>3941.9940000000001</v>
      </c>
      <c r="C180" s="5">
        <v>99.22</v>
      </c>
      <c r="D180" s="5">
        <v>8.4166399999999992</v>
      </c>
      <c r="E180" s="5">
        <v>1.9130000000000001E-2</v>
      </c>
      <c r="F180" s="6">
        <f t="shared" si="4"/>
        <v>8.3975099999999987</v>
      </c>
      <c r="G180" s="50"/>
      <c r="H180" s="50"/>
      <c r="I180" s="50"/>
      <c r="J180" s="50"/>
      <c r="K180" s="13">
        <v>178</v>
      </c>
      <c r="L180" s="13">
        <v>3847.5619999999999</v>
      </c>
      <c r="M180" s="13">
        <v>96.84</v>
      </c>
      <c r="N180" s="13">
        <v>17.444210000000002</v>
      </c>
      <c r="O180" s="13">
        <v>6.8199999999999997E-2</v>
      </c>
      <c r="P180" s="4">
        <f t="shared" si="5"/>
        <v>17.376010000000001</v>
      </c>
    </row>
    <row r="181" spans="1:16" x14ac:dyDescent="0.3">
      <c r="A181" s="5">
        <v>179</v>
      </c>
      <c r="B181" s="5">
        <v>3816.52</v>
      </c>
      <c r="C181" s="5">
        <v>96.06</v>
      </c>
      <c r="D181" s="5">
        <v>8.0709</v>
      </c>
      <c r="E181" s="5">
        <v>6.6530000000000006E-2</v>
      </c>
      <c r="F181" s="6">
        <f t="shared" si="4"/>
        <v>8.0043699999999998</v>
      </c>
      <c r="G181" s="50"/>
      <c r="H181" s="50"/>
      <c r="I181" s="50"/>
      <c r="J181" s="50"/>
      <c r="K181" s="13">
        <v>179</v>
      </c>
      <c r="L181" s="13">
        <v>3966.21</v>
      </c>
      <c r="M181" s="13">
        <v>99.83</v>
      </c>
      <c r="N181" s="13">
        <v>17.32874</v>
      </c>
      <c r="O181" s="13">
        <v>1.42E-3</v>
      </c>
      <c r="P181" s="4">
        <f t="shared" si="5"/>
        <v>17.32732</v>
      </c>
    </row>
    <row r="182" spans="1:16" x14ac:dyDescent="0.3">
      <c r="A182" s="5">
        <v>180</v>
      </c>
      <c r="B182" s="5">
        <v>3969.1439999999998</v>
      </c>
      <c r="C182" s="5">
        <v>99.9</v>
      </c>
      <c r="D182" s="5">
        <v>9.8606999999999996</v>
      </c>
      <c r="E182" s="5">
        <v>7.0470000000000005E-2</v>
      </c>
      <c r="F182" s="6">
        <f t="shared" si="4"/>
        <v>9.7902299999999993</v>
      </c>
      <c r="G182" s="50"/>
      <c r="H182" s="50"/>
      <c r="I182" s="50"/>
      <c r="J182" s="50"/>
      <c r="K182" s="13">
        <v>180</v>
      </c>
      <c r="L182" s="13">
        <v>3962.1570000000002</v>
      </c>
      <c r="M182" s="13">
        <v>99.73</v>
      </c>
      <c r="N182" s="13">
        <v>17.42285</v>
      </c>
      <c r="O182" s="13">
        <v>7.0800000000000002E-2</v>
      </c>
      <c r="P182" s="4">
        <f t="shared" si="5"/>
        <v>17.352050000000002</v>
      </c>
    </row>
    <row r="183" spans="1:16" x14ac:dyDescent="0.3">
      <c r="A183" s="5">
        <v>181</v>
      </c>
      <c r="B183" s="5">
        <v>3790.5149999999999</v>
      </c>
      <c r="C183" s="5">
        <v>95.41</v>
      </c>
      <c r="D183" s="5">
        <v>10.48809</v>
      </c>
      <c r="E183" s="5">
        <v>7.145E-2</v>
      </c>
      <c r="F183" s="6">
        <f t="shared" si="4"/>
        <v>10.416639999999999</v>
      </c>
      <c r="G183" s="50"/>
      <c r="H183" s="50"/>
      <c r="I183" s="50"/>
      <c r="J183" s="50"/>
      <c r="K183" s="13">
        <v>181</v>
      </c>
      <c r="L183" s="13">
        <v>3937.721</v>
      </c>
      <c r="M183" s="13">
        <v>99.11</v>
      </c>
      <c r="N183" s="13">
        <v>17.437460000000002</v>
      </c>
      <c r="O183" s="13">
        <v>6.7419999999999994E-2</v>
      </c>
      <c r="P183" s="4">
        <f t="shared" si="5"/>
        <v>17.370040000000003</v>
      </c>
    </row>
    <row r="184" spans="1:16" x14ac:dyDescent="0.3">
      <c r="A184" s="5">
        <v>182</v>
      </c>
      <c r="B184" s="5">
        <v>3862.4740000000002</v>
      </c>
      <c r="C184" s="5">
        <v>97.22</v>
      </c>
      <c r="D184" s="5">
        <v>10.26554</v>
      </c>
      <c r="E184" s="5">
        <v>2.2380000000000001E-2</v>
      </c>
      <c r="F184" s="6">
        <f t="shared" si="4"/>
        <v>10.24316</v>
      </c>
      <c r="G184" s="50"/>
      <c r="H184" s="50"/>
      <c r="I184" s="50"/>
      <c r="J184" s="50"/>
      <c r="K184" s="13">
        <v>182</v>
      </c>
      <c r="L184" s="13">
        <v>3958.0210000000002</v>
      </c>
      <c r="M184" s="13">
        <v>99.62</v>
      </c>
      <c r="N184" s="13">
        <v>17.31859</v>
      </c>
      <c r="O184" s="13">
        <v>7.0379999999999998E-2</v>
      </c>
      <c r="P184" s="4">
        <f t="shared" si="5"/>
        <v>17.24821</v>
      </c>
    </row>
    <row r="185" spans="1:16" x14ac:dyDescent="0.3">
      <c r="A185" s="5">
        <v>183</v>
      </c>
      <c r="B185" s="5">
        <v>3972.027</v>
      </c>
      <c r="C185" s="5">
        <v>99.98</v>
      </c>
      <c r="D185" s="5">
        <v>9.0157399999999992</v>
      </c>
      <c r="E185" s="5">
        <v>2.9590000000000002E-2</v>
      </c>
      <c r="F185" s="6">
        <f t="shared" si="4"/>
        <v>8.9861499999999985</v>
      </c>
      <c r="G185" s="50"/>
      <c r="H185" s="50"/>
      <c r="I185" s="50"/>
      <c r="J185" s="50"/>
      <c r="K185" s="13">
        <v>183</v>
      </c>
      <c r="L185" s="13">
        <v>3952.3130000000001</v>
      </c>
      <c r="M185" s="13">
        <v>99.48</v>
      </c>
      <c r="N185" s="13">
        <v>17.293109999999999</v>
      </c>
      <c r="O185" s="13">
        <v>1.5720000000000001E-2</v>
      </c>
      <c r="P185" s="4">
        <f t="shared" si="5"/>
        <v>17.277389999999997</v>
      </c>
    </row>
    <row r="186" spans="1:16" x14ac:dyDescent="0.3">
      <c r="A186" s="5">
        <v>184</v>
      </c>
      <c r="B186" s="5">
        <v>3935.4850000000001</v>
      </c>
      <c r="C186" s="5">
        <v>99.06</v>
      </c>
      <c r="D186" s="5">
        <v>7.16784</v>
      </c>
      <c r="E186" s="5">
        <v>7.4709999999999999E-2</v>
      </c>
      <c r="F186" s="6">
        <f t="shared" si="4"/>
        <v>7.0931300000000004</v>
      </c>
      <c r="G186" s="50"/>
      <c r="H186" s="50"/>
      <c r="I186" s="50"/>
      <c r="J186" s="50"/>
      <c r="K186" s="13">
        <v>184</v>
      </c>
      <c r="L186" s="13">
        <v>3875.3760000000002</v>
      </c>
      <c r="M186" s="13">
        <v>97.54</v>
      </c>
      <c r="N186" s="13">
        <v>17.442530000000001</v>
      </c>
      <c r="O186" s="13">
        <v>7.1480000000000002E-2</v>
      </c>
      <c r="P186" s="4">
        <f t="shared" si="5"/>
        <v>17.37105</v>
      </c>
    </row>
    <row r="187" spans="1:16" x14ac:dyDescent="0.3">
      <c r="A187" s="5">
        <v>185</v>
      </c>
      <c r="B187" s="5">
        <v>3969.1179999999999</v>
      </c>
      <c r="C187" s="5">
        <v>99.9</v>
      </c>
      <c r="D187" s="5">
        <v>7.1152300000000004</v>
      </c>
      <c r="E187" s="5">
        <v>4.8999999999999998E-4</v>
      </c>
      <c r="F187" s="6">
        <f t="shared" si="4"/>
        <v>7.1147400000000003</v>
      </c>
      <c r="G187" s="50"/>
      <c r="H187" s="50"/>
      <c r="I187" s="50"/>
      <c r="J187" s="50"/>
      <c r="K187" s="13">
        <v>185</v>
      </c>
      <c r="L187" s="13">
        <v>3921.3139999999999</v>
      </c>
      <c r="M187" s="13">
        <v>98.7</v>
      </c>
      <c r="N187" s="13">
        <v>17.430050000000001</v>
      </c>
      <c r="O187" s="13">
        <v>7.2080000000000005E-2</v>
      </c>
      <c r="P187" s="4">
        <f t="shared" si="5"/>
        <v>17.357970000000002</v>
      </c>
    </row>
    <row r="188" spans="1:16" x14ac:dyDescent="0.3">
      <c r="A188" s="5">
        <v>186</v>
      </c>
      <c r="B188" s="5">
        <v>3923.875</v>
      </c>
      <c r="C188" s="5">
        <v>98.76</v>
      </c>
      <c r="D188" s="5">
        <v>8.7688000000000006</v>
      </c>
      <c r="E188" s="5">
        <v>6.9879999999999998E-2</v>
      </c>
      <c r="F188" s="6">
        <f t="shared" si="4"/>
        <v>8.6989200000000011</v>
      </c>
      <c r="G188" s="50"/>
      <c r="H188" s="50"/>
      <c r="I188" s="50"/>
      <c r="J188" s="50"/>
      <c r="K188" s="13">
        <v>186</v>
      </c>
      <c r="L188" s="13">
        <v>3858.9189999999999</v>
      </c>
      <c r="M188" s="13">
        <v>97.13</v>
      </c>
      <c r="N188" s="13">
        <v>17.445640000000001</v>
      </c>
      <c r="O188" s="13">
        <v>1.0000000000000001E-5</v>
      </c>
      <c r="P188" s="4">
        <f t="shared" si="5"/>
        <v>17.445630000000001</v>
      </c>
    </row>
    <row r="189" spans="1:16" x14ac:dyDescent="0.3">
      <c r="A189" s="5">
        <v>187</v>
      </c>
      <c r="B189" s="5">
        <v>3924.933</v>
      </c>
      <c r="C189" s="5">
        <v>98.79</v>
      </c>
      <c r="D189" s="5">
        <v>10.26098</v>
      </c>
      <c r="E189" s="5">
        <v>7.0580000000000004E-2</v>
      </c>
      <c r="F189" s="6">
        <f t="shared" si="4"/>
        <v>10.1904</v>
      </c>
      <c r="G189" s="50"/>
      <c r="H189" s="50"/>
      <c r="I189" s="50"/>
      <c r="J189" s="50"/>
      <c r="K189" s="13">
        <v>187</v>
      </c>
      <c r="L189" s="13">
        <v>3943.5880000000002</v>
      </c>
      <c r="M189" s="13">
        <v>99.26</v>
      </c>
      <c r="N189" s="13">
        <v>17.403670000000002</v>
      </c>
      <c r="O189" s="13">
        <v>2.4000000000000001E-4</v>
      </c>
      <c r="P189" s="4">
        <f t="shared" si="5"/>
        <v>17.40343</v>
      </c>
    </row>
    <row r="190" spans="1:16" x14ac:dyDescent="0.3">
      <c r="A190" s="5">
        <v>188</v>
      </c>
      <c r="B190" s="5">
        <v>3779.8040000000001</v>
      </c>
      <c r="C190" s="5">
        <v>95.14</v>
      </c>
      <c r="D190" s="5">
        <v>8.5144199999999994</v>
      </c>
      <c r="E190" s="5">
        <v>7.1879999999999999E-2</v>
      </c>
      <c r="F190" s="6">
        <f t="shared" si="4"/>
        <v>8.4425399999999993</v>
      </c>
      <c r="G190" s="50"/>
      <c r="H190" s="50"/>
      <c r="I190" s="50"/>
      <c r="J190" s="50"/>
      <c r="K190" s="13">
        <v>188</v>
      </c>
      <c r="L190" s="13">
        <v>3967.0239999999999</v>
      </c>
      <c r="M190" s="13">
        <v>99.85</v>
      </c>
      <c r="N190" s="13">
        <v>17.432939999999999</v>
      </c>
      <c r="O190" s="13">
        <v>7.0610000000000006E-2</v>
      </c>
      <c r="P190" s="4">
        <f t="shared" si="5"/>
        <v>17.36233</v>
      </c>
    </row>
    <row r="191" spans="1:16" x14ac:dyDescent="0.3">
      <c r="A191" s="5">
        <v>189</v>
      </c>
      <c r="B191" s="5">
        <v>3955.4360000000001</v>
      </c>
      <c r="C191" s="5">
        <v>99.56</v>
      </c>
      <c r="D191" s="5">
        <v>9.9814799999999995</v>
      </c>
      <c r="E191" s="5">
        <v>7.1929999999999994E-2</v>
      </c>
      <c r="F191" s="6">
        <f t="shared" si="4"/>
        <v>9.9095499999999994</v>
      </c>
      <c r="G191" s="50"/>
      <c r="H191" s="50"/>
      <c r="I191" s="50"/>
      <c r="J191" s="50"/>
      <c r="K191" s="13">
        <v>189</v>
      </c>
      <c r="L191" s="13">
        <v>3958.538</v>
      </c>
      <c r="M191" s="13">
        <v>99.64</v>
      </c>
      <c r="N191" s="13">
        <v>17.329350000000002</v>
      </c>
      <c r="O191" s="13">
        <v>7.3459999999999998E-2</v>
      </c>
      <c r="P191" s="4">
        <f t="shared" si="5"/>
        <v>17.255890000000001</v>
      </c>
    </row>
    <row r="192" spans="1:16" x14ac:dyDescent="0.3">
      <c r="A192" s="5">
        <v>190</v>
      </c>
      <c r="B192" s="5">
        <v>3939.9830000000002</v>
      </c>
      <c r="C192" s="5">
        <v>99.17</v>
      </c>
      <c r="D192" s="5">
        <v>8.0442</v>
      </c>
      <c r="E192" s="5">
        <v>6.8479999999999999E-2</v>
      </c>
      <c r="F192" s="6">
        <f t="shared" si="4"/>
        <v>7.9757199999999999</v>
      </c>
      <c r="G192" s="50"/>
      <c r="H192" s="50"/>
      <c r="I192" s="50"/>
      <c r="J192" s="50"/>
      <c r="K192" s="13">
        <v>190</v>
      </c>
      <c r="L192" s="13">
        <v>3793.3510000000001</v>
      </c>
      <c r="M192" s="13">
        <v>95.48</v>
      </c>
      <c r="N192" s="13">
        <v>17.35266</v>
      </c>
      <c r="O192" s="13">
        <v>6.812E-2</v>
      </c>
      <c r="P192" s="4">
        <f t="shared" si="5"/>
        <v>17.28454</v>
      </c>
    </row>
    <row r="193" spans="1:16" x14ac:dyDescent="0.3">
      <c r="A193" s="5">
        <v>191</v>
      </c>
      <c r="B193" s="5">
        <v>3916.261</v>
      </c>
      <c r="C193" s="5">
        <v>98.57</v>
      </c>
      <c r="D193" s="5">
        <v>10.732419999999999</v>
      </c>
      <c r="E193" s="5">
        <v>7.2889999999999996E-2</v>
      </c>
      <c r="F193" s="6">
        <f t="shared" si="4"/>
        <v>10.65953</v>
      </c>
      <c r="G193" s="50"/>
      <c r="H193" s="50"/>
      <c r="I193" s="50"/>
      <c r="J193" s="50"/>
      <c r="K193" s="13">
        <v>191</v>
      </c>
      <c r="L193" s="13">
        <v>3936.3069999999998</v>
      </c>
      <c r="M193" s="13">
        <v>99.08</v>
      </c>
      <c r="N193" s="13">
        <v>17.40643</v>
      </c>
      <c r="O193" s="13">
        <v>7.1099999999999997E-2</v>
      </c>
      <c r="P193" s="4">
        <f t="shared" si="5"/>
        <v>17.335329999999999</v>
      </c>
    </row>
    <row r="194" spans="1:16" x14ac:dyDescent="0.3">
      <c r="A194" s="5">
        <v>192</v>
      </c>
      <c r="B194" s="5">
        <v>3916.145</v>
      </c>
      <c r="C194" s="5">
        <v>98.57</v>
      </c>
      <c r="D194" s="5">
        <v>10.093310000000001</v>
      </c>
      <c r="E194" s="5">
        <v>7.0529999999999995E-2</v>
      </c>
      <c r="F194" s="6">
        <f t="shared" si="4"/>
        <v>10.022780000000001</v>
      </c>
      <c r="G194" s="50"/>
      <c r="H194" s="50"/>
      <c r="I194" s="50"/>
      <c r="J194" s="50"/>
      <c r="K194" s="13">
        <v>192</v>
      </c>
      <c r="L194" s="13">
        <v>3962.1570000000002</v>
      </c>
      <c r="M194" s="13">
        <v>99.73</v>
      </c>
      <c r="N194" s="13">
        <v>17.42089</v>
      </c>
      <c r="O194" s="13">
        <v>7.6300000000000007E-2</v>
      </c>
      <c r="P194" s="4">
        <f t="shared" si="5"/>
        <v>17.34459</v>
      </c>
    </row>
    <row r="195" spans="1:16" x14ac:dyDescent="0.3">
      <c r="A195" s="5">
        <v>193</v>
      </c>
      <c r="B195" s="5">
        <v>3895.5279999999998</v>
      </c>
      <c r="C195" s="5">
        <v>98.05</v>
      </c>
      <c r="D195" s="5">
        <v>10.131930000000001</v>
      </c>
      <c r="E195" s="5">
        <v>6.9360000000000005E-2</v>
      </c>
      <c r="F195" s="6">
        <f t="shared" si="4"/>
        <v>10.062570000000001</v>
      </c>
      <c r="G195" s="50"/>
      <c r="H195" s="50"/>
      <c r="I195" s="50"/>
      <c r="J195" s="50"/>
      <c r="K195" s="13">
        <v>193</v>
      </c>
      <c r="L195" s="13">
        <v>3958.538</v>
      </c>
      <c r="M195" s="13">
        <v>99.64</v>
      </c>
      <c r="N195" s="13">
        <v>17.381399999999999</v>
      </c>
      <c r="O195" s="13">
        <v>7.1099999999999997E-2</v>
      </c>
      <c r="P195" s="4">
        <f t="shared" si="5"/>
        <v>17.310299999999998</v>
      </c>
    </row>
    <row r="196" spans="1:16" x14ac:dyDescent="0.3">
      <c r="A196" s="5">
        <v>194</v>
      </c>
      <c r="B196" s="5">
        <v>3843.0129999999999</v>
      </c>
      <c r="C196" s="5">
        <v>96.73</v>
      </c>
      <c r="D196" s="5">
        <v>9.9829899999999991</v>
      </c>
      <c r="E196" s="5">
        <v>7.1470000000000006E-2</v>
      </c>
      <c r="F196" s="6">
        <f t="shared" ref="F196:F202" si="6">D196-E196</f>
        <v>9.9115199999999994</v>
      </c>
      <c r="G196" s="50"/>
      <c r="H196" s="50"/>
      <c r="I196" s="50"/>
      <c r="J196" s="50"/>
      <c r="K196" s="13">
        <v>194</v>
      </c>
      <c r="L196" s="13">
        <v>3947.8809999999999</v>
      </c>
      <c r="M196" s="13">
        <v>99.37</v>
      </c>
      <c r="N196" s="13">
        <v>17.418520000000001</v>
      </c>
      <c r="O196" s="13">
        <v>6.8570000000000006E-2</v>
      </c>
      <c r="P196" s="4">
        <f t="shared" ref="P196:P202" si="7">N196-O196</f>
        <v>17.34995</v>
      </c>
    </row>
    <row r="197" spans="1:16" x14ac:dyDescent="0.3">
      <c r="A197" s="5">
        <v>195</v>
      </c>
      <c r="B197" s="5">
        <v>3916.7809999999999</v>
      </c>
      <c r="C197" s="5">
        <v>98.58</v>
      </c>
      <c r="D197" s="5">
        <v>8.2163699999999995</v>
      </c>
      <c r="E197" s="5">
        <v>6.8029999999999993E-2</v>
      </c>
      <c r="F197" s="6">
        <f t="shared" si="6"/>
        <v>8.1483399999999993</v>
      </c>
      <c r="G197" s="50"/>
      <c r="H197" s="50"/>
      <c r="I197" s="50"/>
      <c r="J197" s="50"/>
      <c r="K197" s="13">
        <v>195</v>
      </c>
      <c r="L197" s="13">
        <v>3901.6680000000001</v>
      </c>
      <c r="M197" s="13">
        <v>98.2</v>
      </c>
      <c r="N197" s="13">
        <v>17.308759999999999</v>
      </c>
      <c r="O197" s="13">
        <v>6.8570000000000006E-2</v>
      </c>
      <c r="P197" s="4">
        <f t="shared" si="7"/>
        <v>17.240189999999998</v>
      </c>
    </row>
    <row r="198" spans="1:16" x14ac:dyDescent="0.3">
      <c r="A198" s="5">
        <v>196</v>
      </c>
      <c r="B198" s="5">
        <v>3909.5920000000001</v>
      </c>
      <c r="C198" s="5">
        <v>98.4</v>
      </c>
      <c r="D198" s="5">
        <v>9.5936500000000002</v>
      </c>
      <c r="E198" s="5">
        <v>7.1900000000000006E-2</v>
      </c>
      <c r="F198" s="6">
        <f t="shared" si="6"/>
        <v>9.5217500000000008</v>
      </c>
      <c r="G198" s="50"/>
      <c r="H198" s="50"/>
      <c r="I198" s="50"/>
      <c r="J198" s="50"/>
      <c r="K198" s="13">
        <v>196</v>
      </c>
      <c r="L198" s="13">
        <v>3926.9259999999999</v>
      </c>
      <c r="M198" s="13">
        <v>98.84</v>
      </c>
      <c r="N198" s="13">
        <v>17.445630000000001</v>
      </c>
      <c r="O198" s="13">
        <v>7.4770000000000003E-2</v>
      </c>
      <c r="P198" s="4">
        <f t="shared" si="7"/>
        <v>17.37086</v>
      </c>
    </row>
    <row r="199" spans="1:16" x14ac:dyDescent="0.3">
      <c r="A199" s="5">
        <v>197</v>
      </c>
      <c r="B199" s="5">
        <v>3958.538</v>
      </c>
      <c r="C199" s="5">
        <v>99.64</v>
      </c>
      <c r="D199" s="5">
        <v>9.8008000000000006</v>
      </c>
      <c r="E199" s="5">
        <v>7.1300000000000002E-2</v>
      </c>
      <c r="F199" s="6">
        <f t="shared" si="6"/>
        <v>9.7294999999999998</v>
      </c>
      <c r="G199" s="50"/>
      <c r="H199" s="50"/>
      <c r="I199" s="50"/>
      <c r="J199" s="50"/>
      <c r="K199" s="13">
        <v>197</v>
      </c>
      <c r="L199" s="13">
        <v>3926.7829999999999</v>
      </c>
      <c r="M199" s="13">
        <v>98.84</v>
      </c>
      <c r="N199" s="13">
        <v>17.40344</v>
      </c>
      <c r="O199" s="13">
        <v>2.9999999999999997E-4</v>
      </c>
      <c r="P199" s="4">
        <f t="shared" si="7"/>
        <v>17.40314</v>
      </c>
    </row>
    <row r="200" spans="1:16" x14ac:dyDescent="0.3">
      <c r="A200" s="5">
        <v>198</v>
      </c>
      <c r="B200" s="5">
        <v>3967.6439999999998</v>
      </c>
      <c r="C200" s="5">
        <v>99.86</v>
      </c>
      <c r="D200" s="5">
        <v>9.2760700000000007</v>
      </c>
      <c r="E200" s="5">
        <v>7.3620000000000005E-2</v>
      </c>
      <c r="F200" s="6">
        <f t="shared" si="6"/>
        <v>9.2024500000000007</v>
      </c>
      <c r="G200" s="50"/>
      <c r="H200" s="50"/>
      <c r="I200" s="50"/>
      <c r="J200" s="50"/>
      <c r="K200" s="13">
        <v>198</v>
      </c>
      <c r="L200" s="13">
        <v>3963.9470000000001</v>
      </c>
      <c r="M200" s="13">
        <v>99.77</v>
      </c>
      <c r="N200" s="13">
        <v>17.338059999999999</v>
      </c>
      <c r="O200" s="13">
        <v>1.4400000000000001E-3</v>
      </c>
      <c r="P200" s="4">
        <f t="shared" si="7"/>
        <v>17.33662</v>
      </c>
    </row>
    <row r="201" spans="1:16" x14ac:dyDescent="0.3">
      <c r="A201" s="5">
        <v>199</v>
      </c>
      <c r="B201" s="5">
        <v>3934.7559999999999</v>
      </c>
      <c r="C201" s="5">
        <v>99.04</v>
      </c>
      <c r="D201" s="5">
        <v>8.5376300000000001</v>
      </c>
      <c r="E201" s="5">
        <v>6.8580000000000002E-2</v>
      </c>
      <c r="F201" s="6">
        <f t="shared" si="6"/>
        <v>8.4690499999999993</v>
      </c>
      <c r="G201" s="50"/>
      <c r="H201" s="50"/>
      <c r="I201" s="50"/>
      <c r="J201" s="50"/>
      <c r="K201" s="13">
        <v>199</v>
      </c>
      <c r="L201" s="13">
        <v>3952.8049999999998</v>
      </c>
      <c r="M201" s="13">
        <v>99.49</v>
      </c>
      <c r="N201" s="13">
        <v>17.42671</v>
      </c>
      <c r="O201" s="13">
        <v>7.0550000000000002E-2</v>
      </c>
      <c r="P201" s="4">
        <f t="shared" si="7"/>
        <v>17.356159999999999</v>
      </c>
    </row>
    <row r="202" spans="1:16" x14ac:dyDescent="0.3">
      <c r="A202" s="5">
        <v>200</v>
      </c>
      <c r="B202" s="5">
        <v>3918.7289999999998</v>
      </c>
      <c r="C202" s="5">
        <v>98.63</v>
      </c>
      <c r="D202" s="5">
        <v>9.3268299999999993</v>
      </c>
      <c r="E202" s="5">
        <v>7.0650000000000004E-2</v>
      </c>
      <c r="F202" s="6">
        <f t="shared" si="6"/>
        <v>9.2561799999999987</v>
      </c>
      <c r="G202" s="50"/>
      <c r="H202" s="50"/>
      <c r="I202" s="50"/>
      <c r="J202" s="50"/>
      <c r="K202" s="13">
        <v>200</v>
      </c>
      <c r="L202" s="13">
        <v>3958.0210000000002</v>
      </c>
      <c r="M202" s="13">
        <v>99.62</v>
      </c>
      <c r="N202" s="13">
        <v>17.419149999999998</v>
      </c>
      <c r="O202" s="13">
        <v>6.9330000000000003E-2</v>
      </c>
      <c r="P202" s="4">
        <f t="shared" si="7"/>
        <v>17.349819999999998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topLeftCell="G1" workbookViewId="0">
      <selection activeCell="S10" sqref="R10:S1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4" width="8.5546875" bestFit="1" customWidth="1"/>
    <col min="5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customWidth="1"/>
    <col min="12" max="12" width="8.5546875" bestFit="1" customWidth="1"/>
    <col min="13" max="13" width="5.5546875" bestFit="1" customWidth="1"/>
    <col min="14" max="14" width="8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0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2" t="s">
        <v>20</v>
      </c>
      <c r="I2" s="61">
        <v>3972.9960000000001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3">
        <v>1</v>
      </c>
      <c r="B3" s="3">
        <v>3944.326</v>
      </c>
      <c r="C3" s="3">
        <v>99.28</v>
      </c>
      <c r="D3" s="3">
        <v>8.6750399999999992</v>
      </c>
      <c r="E3" s="3">
        <v>6.9360000000000005E-2</v>
      </c>
      <c r="F3" s="2">
        <f>D3-E3</f>
        <v>8.6056799999999996</v>
      </c>
      <c r="H3" s="73" t="s">
        <v>21</v>
      </c>
      <c r="I3" s="60">
        <v>3696.9396000000002</v>
      </c>
      <c r="K3" s="13">
        <v>1</v>
      </c>
      <c r="L3" s="13">
        <v>3944.326</v>
      </c>
      <c r="M3" s="13">
        <v>99.28</v>
      </c>
      <c r="N3" s="13">
        <v>17.41132</v>
      </c>
      <c r="O3" s="13">
        <v>6.9360000000000005E-2</v>
      </c>
      <c r="P3" s="4">
        <f>N3-O3</f>
        <v>17.34196</v>
      </c>
      <c r="R3" s="55" t="s">
        <v>21</v>
      </c>
      <c r="S3" s="60">
        <v>3620.4942000000001</v>
      </c>
    </row>
    <row r="4" spans="1:19" x14ac:dyDescent="0.3">
      <c r="A4" s="3">
        <v>2</v>
      </c>
      <c r="B4" s="3">
        <v>3933.2049999999999</v>
      </c>
      <c r="C4" s="3">
        <v>99</v>
      </c>
      <c r="D4" s="3">
        <v>9.5037400000000005</v>
      </c>
      <c r="E4" s="3">
        <v>7.0809999999999998E-2</v>
      </c>
      <c r="F4" s="2">
        <f t="shared" ref="F4:F67" si="0">D4-E4</f>
        <v>9.4329300000000007</v>
      </c>
      <c r="H4" s="73" t="s">
        <v>22</v>
      </c>
      <c r="I4" s="60">
        <v>3918.9131000000002</v>
      </c>
      <c r="K4" s="13">
        <v>2</v>
      </c>
      <c r="L4" s="13">
        <v>3873.8510000000001</v>
      </c>
      <c r="M4" s="13">
        <v>97.5</v>
      </c>
      <c r="N4" s="13">
        <v>17.431509999999999</v>
      </c>
      <c r="O4" s="13">
        <v>7.0639999999999994E-2</v>
      </c>
      <c r="P4" s="4">
        <f t="shared" ref="P4:P67" si="1">N4-O4</f>
        <v>17.360869999999998</v>
      </c>
      <c r="R4" s="55" t="s">
        <v>22</v>
      </c>
      <c r="S4" s="60">
        <v>3923.9438</v>
      </c>
    </row>
    <row r="5" spans="1:19" x14ac:dyDescent="0.3">
      <c r="A5" s="3">
        <v>3</v>
      </c>
      <c r="B5" s="3">
        <v>3926.799</v>
      </c>
      <c r="C5" s="3">
        <v>98.84</v>
      </c>
      <c r="D5" s="3">
        <v>10.23699</v>
      </c>
      <c r="E5" s="3">
        <v>6.6250000000000003E-2</v>
      </c>
      <c r="F5" s="2">
        <f t="shared" si="0"/>
        <v>10.17074</v>
      </c>
      <c r="H5" s="73" t="s">
        <v>23</v>
      </c>
      <c r="I5" s="60">
        <v>3918.9131000000002</v>
      </c>
      <c r="K5" s="13">
        <v>3</v>
      </c>
      <c r="L5" s="13">
        <v>3794.08</v>
      </c>
      <c r="M5" s="13">
        <v>95.5</v>
      </c>
      <c r="N5" s="13">
        <v>17.440290000000001</v>
      </c>
      <c r="O5" s="13">
        <v>7.0620000000000002E-2</v>
      </c>
      <c r="P5" s="4">
        <f t="shared" si="1"/>
        <v>17.369669999999999</v>
      </c>
      <c r="R5" s="55" t="s">
        <v>23</v>
      </c>
      <c r="S5" s="60">
        <v>3923.9438</v>
      </c>
    </row>
    <row r="6" spans="1:19" x14ac:dyDescent="0.3">
      <c r="A6" s="3">
        <v>4</v>
      </c>
      <c r="B6" s="3">
        <v>3968.8780000000002</v>
      </c>
      <c r="C6" s="3">
        <v>99.9</v>
      </c>
      <c r="D6" s="3">
        <v>9.7401199999999992</v>
      </c>
      <c r="E6" s="3">
        <v>7.0010000000000003E-2</v>
      </c>
      <c r="F6" s="2">
        <f t="shared" si="0"/>
        <v>9.6701099999999993</v>
      </c>
      <c r="H6" s="73" t="s">
        <v>24</v>
      </c>
      <c r="I6" s="60">
        <v>55.835799999999999</v>
      </c>
      <c r="K6" s="13">
        <v>4</v>
      </c>
      <c r="L6" s="13">
        <v>3954.0210000000002</v>
      </c>
      <c r="M6" s="13">
        <v>99.52</v>
      </c>
      <c r="N6" s="13">
        <v>17.40296</v>
      </c>
      <c r="O6" s="13">
        <v>7.2499999999999995E-2</v>
      </c>
      <c r="P6" s="4">
        <f t="shared" si="1"/>
        <v>17.330459999999999</v>
      </c>
      <c r="R6" s="55" t="s">
        <v>24</v>
      </c>
      <c r="S6" s="60">
        <v>52.591200000000001</v>
      </c>
    </row>
    <row r="7" spans="1:19" x14ac:dyDescent="0.3">
      <c r="A7" s="3">
        <v>5</v>
      </c>
      <c r="B7" s="3">
        <v>3968.7950000000001</v>
      </c>
      <c r="C7" s="3">
        <v>99.89</v>
      </c>
      <c r="D7" s="3">
        <v>9.5609400000000004</v>
      </c>
      <c r="E7" s="3">
        <v>1.3180000000000001E-2</v>
      </c>
      <c r="F7" s="2">
        <f t="shared" si="0"/>
        <v>9.5477600000000002</v>
      </c>
      <c r="H7" s="73" t="s">
        <v>25</v>
      </c>
      <c r="I7" s="60">
        <v>16.785</v>
      </c>
      <c r="K7" s="13">
        <v>5</v>
      </c>
      <c r="L7" s="13">
        <v>3959.0549999999998</v>
      </c>
      <c r="M7" s="13">
        <v>99.65</v>
      </c>
      <c r="N7" s="13">
        <v>17.424119999999998</v>
      </c>
      <c r="O7" s="13">
        <v>6.7299999999999999E-2</v>
      </c>
      <c r="P7" s="4">
        <f t="shared" si="1"/>
        <v>17.356819999999999</v>
      </c>
      <c r="R7" s="55" t="s">
        <v>25</v>
      </c>
      <c r="S7" s="60">
        <v>64.16</v>
      </c>
    </row>
    <row r="8" spans="1:19" x14ac:dyDescent="0.3">
      <c r="A8" s="3">
        <v>6</v>
      </c>
      <c r="B8" s="3">
        <v>3859.2750000000001</v>
      </c>
      <c r="C8" s="3">
        <v>97.14</v>
      </c>
      <c r="D8" s="3">
        <v>8.0882299999999994</v>
      </c>
      <c r="E8" s="3">
        <v>7.2410000000000002E-2</v>
      </c>
      <c r="F8" s="2">
        <f t="shared" si="0"/>
        <v>8.0158199999999997</v>
      </c>
      <c r="H8" s="74" t="s">
        <v>26</v>
      </c>
      <c r="I8" s="62">
        <v>7.5</v>
      </c>
      <c r="K8" s="13">
        <v>6</v>
      </c>
      <c r="L8" s="13">
        <v>3968.8780000000002</v>
      </c>
      <c r="M8" s="13">
        <v>99.9</v>
      </c>
      <c r="N8" s="13">
        <v>17.409859999999998</v>
      </c>
      <c r="O8" s="13">
        <v>1.3999999999999999E-4</v>
      </c>
      <c r="P8" s="4">
        <f t="shared" si="1"/>
        <v>17.40972</v>
      </c>
      <c r="R8" s="56" t="s">
        <v>26</v>
      </c>
      <c r="S8" s="62">
        <v>10.5</v>
      </c>
    </row>
    <row r="9" spans="1:19" x14ac:dyDescent="0.3">
      <c r="A9" s="3">
        <v>7</v>
      </c>
      <c r="B9" s="3">
        <v>3930.8040000000001</v>
      </c>
      <c r="C9" s="3">
        <v>98.94</v>
      </c>
      <c r="D9" s="3">
        <v>7.10304</v>
      </c>
      <c r="E9" s="3">
        <v>7.3480000000000004E-2</v>
      </c>
      <c r="F9" s="2">
        <f t="shared" si="0"/>
        <v>7.02956</v>
      </c>
      <c r="H9" s="74" t="s">
        <v>27</v>
      </c>
      <c r="I9" s="62">
        <v>223.8</v>
      </c>
      <c r="K9" s="13">
        <v>7</v>
      </c>
      <c r="L9" s="13">
        <v>3940.8220000000001</v>
      </c>
      <c r="M9" s="13">
        <v>99.19</v>
      </c>
      <c r="N9" s="13">
        <v>17.44434</v>
      </c>
      <c r="O9" s="13">
        <v>7.4639999999999998E-2</v>
      </c>
      <c r="P9" s="4">
        <f t="shared" si="1"/>
        <v>17.369700000000002</v>
      </c>
      <c r="R9" s="56" t="s">
        <v>27</v>
      </c>
      <c r="S9" s="62">
        <v>611.04759999999999</v>
      </c>
    </row>
    <row r="10" spans="1:19" x14ac:dyDescent="0.3">
      <c r="A10" s="3">
        <v>8</v>
      </c>
      <c r="B10" s="3">
        <v>3872.2</v>
      </c>
      <c r="C10" s="3">
        <v>97.46</v>
      </c>
      <c r="D10" s="3">
        <v>7.9405099999999997</v>
      </c>
      <c r="E10" s="3">
        <v>7.1069999999999994E-2</v>
      </c>
      <c r="F10" s="2">
        <f t="shared" si="0"/>
        <v>7.86944</v>
      </c>
      <c r="H10" s="73" t="s">
        <v>28</v>
      </c>
      <c r="I10" s="71">
        <v>98.638400000000004</v>
      </c>
      <c r="K10" s="13">
        <v>8</v>
      </c>
      <c r="L10" s="13">
        <v>3895.22</v>
      </c>
      <c r="M10" s="13">
        <v>98.04</v>
      </c>
      <c r="N10" s="13">
        <v>17.314350000000001</v>
      </c>
      <c r="O10" s="13">
        <v>7.1379999999999999E-2</v>
      </c>
      <c r="P10" s="4">
        <f t="shared" si="1"/>
        <v>17.24297</v>
      </c>
      <c r="R10" s="56" t="s">
        <v>28</v>
      </c>
      <c r="S10" s="62">
        <v>98.765000000000001</v>
      </c>
    </row>
    <row r="11" spans="1:19" x14ac:dyDescent="0.3">
      <c r="A11" s="3">
        <v>9</v>
      </c>
      <c r="B11" s="3">
        <v>3960.0889999999999</v>
      </c>
      <c r="C11" s="3">
        <v>99.67</v>
      </c>
      <c r="D11" s="3">
        <v>7.6747100000000001</v>
      </c>
      <c r="E11" s="3">
        <v>7.1040000000000006E-2</v>
      </c>
      <c r="F11" s="2">
        <f t="shared" si="0"/>
        <v>7.6036700000000002</v>
      </c>
      <c r="H11" s="73" t="s">
        <v>29</v>
      </c>
      <c r="I11" s="60">
        <v>-87.233099999999993</v>
      </c>
      <c r="K11" s="13">
        <v>9</v>
      </c>
      <c r="L11" s="13">
        <v>3958.538</v>
      </c>
      <c r="M11" s="13">
        <v>99.64</v>
      </c>
      <c r="N11" s="13">
        <v>17.331109999999999</v>
      </c>
      <c r="O11" s="13">
        <v>7.2980000000000003E-2</v>
      </c>
      <c r="P11" s="4">
        <f t="shared" si="1"/>
        <v>17.258129999999998</v>
      </c>
      <c r="R11" s="55" t="s">
        <v>29</v>
      </c>
      <c r="S11" s="60">
        <v>-31.3142</v>
      </c>
    </row>
    <row r="12" spans="1:19" x14ac:dyDescent="0.3">
      <c r="A12" s="3">
        <v>10</v>
      </c>
      <c r="B12" s="3">
        <v>3829.076</v>
      </c>
      <c r="C12" s="3">
        <v>96.38</v>
      </c>
      <c r="D12" s="3">
        <v>10.64601</v>
      </c>
      <c r="E12" s="3">
        <v>6.7780000000000007E-2</v>
      </c>
      <c r="F12" s="2">
        <f t="shared" si="0"/>
        <v>10.57823</v>
      </c>
      <c r="H12" s="74" t="s">
        <v>30</v>
      </c>
      <c r="I12" s="115">
        <v>-0.82028999999999996</v>
      </c>
      <c r="K12" s="13">
        <v>10</v>
      </c>
      <c r="L12" s="13">
        <v>3971.4630000000002</v>
      </c>
      <c r="M12" s="13">
        <v>99.96</v>
      </c>
      <c r="N12" s="13">
        <v>17.434799999999999</v>
      </c>
      <c r="O12" s="13">
        <v>7.1029999999999996E-2</v>
      </c>
      <c r="P12" s="4">
        <f t="shared" si="1"/>
        <v>17.363769999999999</v>
      </c>
      <c r="R12" s="56" t="s">
        <v>30</v>
      </c>
      <c r="S12" s="115">
        <v>-0.87895999999999996</v>
      </c>
    </row>
    <row r="13" spans="1:19" x14ac:dyDescent="0.3">
      <c r="A13" s="3">
        <v>11</v>
      </c>
      <c r="B13" s="3">
        <v>3932.0459999999998</v>
      </c>
      <c r="C13" s="3">
        <v>98.97</v>
      </c>
      <c r="D13" s="3">
        <v>6.9128499999999997</v>
      </c>
      <c r="E13" s="3">
        <v>7.0260000000000003E-2</v>
      </c>
      <c r="F13" s="2">
        <f t="shared" si="0"/>
        <v>6.8425899999999995</v>
      </c>
      <c r="H13" s="73" t="s">
        <v>17</v>
      </c>
      <c r="I13" s="60">
        <v>70.186400000000006</v>
      </c>
      <c r="K13" s="13">
        <v>11</v>
      </c>
      <c r="L13" s="13">
        <v>3889.0540000000001</v>
      </c>
      <c r="M13" s="13">
        <v>97.89</v>
      </c>
      <c r="N13" s="13">
        <v>17.424029999999998</v>
      </c>
      <c r="O13" s="13">
        <v>7.4270000000000003E-2</v>
      </c>
      <c r="P13" s="4">
        <f t="shared" si="1"/>
        <v>17.34976</v>
      </c>
      <c r="R13" s="55" t="s">
        <v>17</v>
      </c>
      <c r="S13" s="60">
        <v>74.612200000000001</v>
      </c>
    </row>
    <row r="14" spans="1:19" x14ac:dyDescent="0.3">
      <c r="A14" s="3">
        <v>12</v>
      </c>
      <c r="B14" s="3">
        <v>3915.1109999999999</v>
      </c>
      <c r="C14" s="3">
        <v>98.54</v>
      </c>
      <c r="D14" s="3">
        <v>8.1932200000000002</v>
      </c>
      <c r="E14" s="3">
        <v>7.016E-2</v>
      </c>
      <c r="F14" s="2">
        <f t="shared" si="0"/>
        <v>8.1230600000000006</v>
      </c>
      <c r="H14" s="74" t="s">
        <v>31</v>
      </c>
      <c r="I14" s="62">
        <v>4.4682999999999997E-3</v>
      </c>
      <c r="K14" s="13">
        <v>12</v>
      </c>
      <c r="L14" s="13">
        <v>3973.0140000000001</v>
      </c>
      <c r="M14" s="13">
        <v>100</v>
      </c>
      <c r="N14" s="13">
        <v>17.438140000000001</v>
      </c>
      <c r="O14" s="13">
        <v>6.6E-4</v>
      </c>
      <c r="P14" s="4">
        <f t="shared" si="1"/>
        <v>17.437480000000001</v>
      </c>
      <c r="R14" s="56" t="s">
        <v>31</v>
      </c>
      <c r="S14" s="62">
        <v>1.6364999999999999E-3</v>
      </c>
    </row>
    <row r="15" spans="1:19" ht="15" thickBot="1" x14ac:dyDescent="0.35">
      <c r="A15" s="3">
        <v>13</v>
      </c>
      <c r="B15" s="3">
        <v>3936.8240000000001</v>
      </c>
      <c r="C15" s="3">
        <v>99.09</v>
      </c>
      <c r="D15" s="3">
        <v>9.5685199999999995</v>
      </c>
      <c r="E15" s="3">
        <v>6.9709999999999994E-2</v>
      </c>
      <c r="F15" s="2">
        <f t="shared" si="0"/>
        <v>9.4988099999999989</v>
      </c>
      <c r="H15" s="75" t="s">
        <v>32</v>
      </c>
      <c r="I15" s="59">
        <v>0.77331000000000005</v>
      </c>
      <c r="K15" s="13">
        <v>13</v>
      </c>
      <c r="L15" s="13">
        <v>3944.0030000000002</v>
      </c>
      <c r="M15" s="13">
        <v>99.27</v>
      </c>
      <c r="N15" s="13">
        <v>17.415469999999999</v>
      </c>
      <c r="O15" s="13">
        <v>7.331E-2</v>
      </c>
      <c r="P15" s="4">
        <f t="shared" si="1"/>
        <v>17.34216</v>
      </c>
      <c r="R15" s="57" t="s">
        <v>32</v>
      </c>
      <c r="S15" s="59">
        <v>2.9340000000000002</v>
      </c>
    </row>
    <row r="16" spans="1:19" x14ac:dyDescent="0.3">
      <c r="A16" s="3">
        <v>14</v>
      </c>
      <c r="B16" s="3">
        <v>3763.1149999999998</v>
      </c>
      <c r="C16" s="3">
        <v>94.72</v>
      </c>
      <c r="D16" s="3">
        <v>9.4208800000000004</v>
      </c>
      <c r="E16" s="3">
        <v>7.0110000000000006E-2</v>
      </c>
      <c r="F16" s="2">
        <f t="shared" si="0"/>
        <v>9.3507700000000007</v>
      </c>
      <c r="K16" s="13">
        <v>14</v>
      </c>
      <c r="L16" s="13">
        <v>3964.9169999999999</v>
      </c>
      <c r="M16" s="13">
        <v>99.8</v>
      </c>
      <c r="N16" s="13">
        <v>17.43177</v>
      </c>
      <c r="O16" s="13">
        <v>1.3999999999999999E-4</v>
      </c>
      <c r="P16" s="4">
        <f t="shared" si="1"/>
        <v>17.431630000000002</v>
      </c>
    </row>
    <row r="17" spans="1:16" x14ac:dyDescent="0.3">
      <c r="A17" s="3">
        <v>15</v>
      </c>
      <c r="B17" s="3">
        <v>3869.7040000000002</v>
      </c>
      <c r="C17" s="3">
        <v>97.4</v>
      </c>
      <c r="D17" s="3">
        <v>10.696719999999999</v>
      </c>
      <c r="E17" s="3">
        <v>7.4579999999999994E-2</v>
      </c>
      <c r="F17" s="2">
        <f t="shared" si="0"/>
        <v>10.62214</v>
      </c>
      <c r="K17" s="13">
        <v>15</v>
      </c>
      <c r="L17" s="13">
        <v>3872.442</v>
      </c>
      <c r="M17" s="13">
        <v>97.47</v>
      </c>
      <c r="N17" s="13">
        <v>17.440190000000001</v>
      </c>
      <c r="O17" s="13">
        <v>6.8970000000000004E-2</v>
      </c>
      <c r="P17" s="4">
        <f t="shared" si="1"/>
        <v>17.371220000000001</v>
      </c>
    </row>
    <row r="18" spans="1:16" x14ac:dyDescent="0.3">
      <c r="A18" s="3">
        <v>16</v>
      </c>
      <c r="B18" s="3">
        <v>3825.355</v>
      </c>
      <c r="C18" s="3">
        <v>96.28</v>
      </c>
      <c r="D18" s="3">
        <v>8.9146400000000003</v>
      </c>
      <c r="E18" s="3">
        <v>7.0349999999999996E-2</v>
      </c>
      <c r="F18" s="2">
        <f t="shared" si="0"/>
        <v>8.8442900000000009</v>
      </c>
      <c r="K18" s="13">
        <v>16</v>
      </c>
      <c r="L18" s="13">
        <v>3971.38</v>
      </c>
      <c r="M18" s="13">
        <v>99.96</v>
      </c>
      <c r="N18" s="13">
        <v>17.438960000000002</v>
      </c>
      <c r="O18" s="13">
        <v>1.0000000000000001E-5</v>
      </c>
      <c r="P18" s="4">
        <f t="shared" si="1"/>
        <v>17.438950000000002</v>
      </c>
    </row>
    <row r="19" spans="1:16" x14ac:dyDescent="0.3">
      <c r="A19" s="3">
        <v>17</v>
      </c>
      <c r="B19" s="3">
        <v>3928.0349999999999</v>
      </c>
      <c r="C19" s="3">
        <v>98.87</v>
      </c>
      <c r="D19" s="3">
        <v>10.25769</v>
      </c>
      <c r="E19" s="3">
        <v>7.2249999999999995E-2</v>
      </c>
      <c r="F19" s="2">
        <f t="shared" si="0"/>
        <v>10.18544</v>
      </c>
      <c r="K19" s="13">
        <v>17</v>
      </c>
      <c r="L19" s="13">
        <v>3879.6170000000002</v>
      </c>
      <c r="M19" s="13">
        <v>97.65</v>
      </c>
      <c r="N19" s="13">
        <v>17.35397</v>
      </c>
      <c r="O19" s="13">
        <v>7.2179999999999994E-2</v>
      </c>
      <c r="P19" s="4">
        <f t="shared" si="1"/>
        <v>17.281790000000001</v>
      </c>
    </row>
    <row r="20" spans="1:16" x14ac:dyDescent="0.3">
      <c r="A20" s="3">
        <v>18</v>
      </c>
      <c r="B20" s="3">
        <v>3958.596</v>
      </c>
      <c r="C20" s="3">
        <v>99.64</v>
      </c>
      <c r="D20" s="3">
        <v>9.0319400000000005</v>
      </c>
      <c r="E20" s="3">
        <v>7.2559999999999999E-2</v>
      </c>
      <c r="F20" s="2">
        <f t="shared" si="0"/>
        <v>8.9593800000000012</v>
      </c>
      <c r="K20" s="13">
        <v>18</v>
      </c>
      <c r="L20" s="13">
        <v>3966.2930000000001</v>
      </c>
      <c r="M20" s="13">
        <v>99.83</v>
      </c>
      <c r="N20" s="13">
        <v>17.331569999999999</v>
      </c>
      <c r="O20" s="13">
        <v>7.3099999999999998E-2</v>
      </c>
      <c r="P20" s="4">
        <f t="shared" si="1"/>
        <v>17.258469999999999</v>
      </c>
    </row>
    <row r="21" spans="1:16" x14ac:dyDescent="0.3">
      <c r="A21" s="3">
        <v>19</v>
      </c>
      <c r="B21" s="3">
        <v>3968.8780000000002</v>
      </c>
      <c r="C21" s="3">
        <v>99.9</v>
      </c>
      <c r="D21" s="3">
        <v>8.4701799999999992</v>
      </c>
      <c r="E21" s="3">
        <v>7.0959999999999995E-2</v>
      </c>
      <c r="F21" s="2">
        <f t="shared" si="0"/>
        <v>8.3992199999999997</v>
      </c>
      <c r="K21" s="13">
        <v>19</v>
      </c>
      <c r="L21" s="13">
        <v>3970.0880000000002</v>
      </c>
      <c r="M21" s="13">
        <v>99.93</v>
      </c>
      <c r="N21" s="13">
        <v>17.441590000000001</v>
      </c>
      <c r="O21" s="13">
        <v>4.4999999999999999E-4</v>
      </c>
      <c r="P21" s="4">
        <f t="shared" si="1"/>
        <v>17.441140000000001</v>
      </c>
    </row>
    <row r="22" spans="1:16" x14ac:dyDescent="0.3">
      <c r="A22" s="3">
        <v>20</v>
      </c>
      <c r="B22" s="3">
        <v>3966.5590000000002</v>
      </c>
      <c r="C22" s="3">
        <v>99.84</v>
      </c>
      <c r="D22" s="3">
        <v>8.4025599999999994</v>
      </c>
      <c r="E22" s="3">
        <v>7.4759999999999993E-2</v>
      </c>
      <c r="F22" s="2">
        <f t="shared" si="0"/>
        <v>8.3277999999999999</v>
      </c>
      <c r="K22" s="13">
        <v>20</v>
      </c>
      <c r="L22" s="13">
        <v>3838.0790000000002</v>
      </c>
      <c r="M22" s="13">
        <v>96.6</v>
      </c>
      <c r="N22" s="13">
        <v>17.383379999999999</v>
      </c>
      <c r="O22" s="13">
        <v>7.0440000000000003E-2</v>
      </c>
      <c r="P22" s="4">
        <f t="shared" si="1"/>
        <v>17.312939999999998</v>
      </c>
    </row>
    <row r="23" spans="1:16" x14ac:dyDescent="0.3">
      <c r="A23" s="3">
        <v>21</v>
      </c>
      <c r="B23" s="3">
        <v>3937.3409999999999</v>
      </c>
      <c r="C23" s="3">
        <v>99.1</v>
      </c>
      <c r="D23" s="3">
        <v>9.6471400000000003</v>
      </c>
      <c r="E23" s="3">
        <v>6.5949999999999995E-2</v>
      </c>
      <c r="F23" s="2">
        <f t="shared" si="0"/>
        <v>9.5811899999999994</v>
      </c>
      <c r="K23" s="13">
        <v>21</v>
      </c>
      <c r="L23" s="13">
        <v>3943.5880000000002</v>
      </c>
      <c r="M23" s="13">
        <v>99.26</v>
      </c>
      <c r="N23" s="13">
        <v>17.426549999999999</v>
      </c>
      <c r="O23" s="13">
        <v>2.0300000000000001E-3</v>
      </c>
      <c r="P23" s="4">
        <f t="shared" si="1"/>
        <v>17.424519999999998</v>
      </c>
    </row>
    <row r="24" spans="1:16" x14ac:dyDescent="0.3">
      <c r="A24" s="3">
        <v>22</v>
      </c>
      <c r="B24" s="3">
        <v>3840.4140000000002</v>
      </c>
      <c r="C24" s="3">
        <v>96.66</v>
      </c>
      <c r="D24" s="3">
        <v>10.20012</v>
      </c>
      <c r="E24" s="3">
        <v>6.6070000000000004E-2</v>
      </c>
      <c r="F24" s="2">
        <f t="shared" si="0"/>
        <v>10.13405</v>
      </c>
      <c r="K24" s="13">
        <v>22</v>
      </c>
      <c r="L24" s="13">
        <v>3952.8510000000001</v>
      </c>
      <c r="M24" s="13">
        <v>99.49</v>
      </c>
      <c r="N24" s="13">
        <v>17.340859999999999</v>
      </c>
      <c r="O24" s="13">
        <v>6.6570000000000004E-2</v>
      </c>
      <c r="P24" s="4">
        <f t="shared" si="1"/>
        <v>17.274290000000001</v>
      </c>
    </row>
    <row r="25" spans="1:16" x14ac:dyDescent="0.3">
      <c r="A25" s="3">
        <v>23</v>
      </c>
      <c r="B25" s="3">
        <v>3947.8809999999999</v>
      </c>
      <c r="C25" s="3">
        <v>99.37</v>
      </c>
      <c r="D25" s="3">
        <v>9.5626999999999995</v>
      </c>
      <c r="E25" s="3">
        <v>6.9250000000000006E-2</v>
      </c>
      <c r="F25" s="2">
        <f t="shared" si="0"/>
        <v>9.4934499999999993</v>
      </c>
      <c r="K25" s="13">
        <v>23</v>
      </c>
      <c r="L25" s="13">
        <v>3940.0590000000002</v>
      </c>
      <c r="M25" s="13">
        <v>99.17</v>
      </c>
      <c r="N25" s="13">
        <v>17.423999999999999</v>
      </c>
      <c r="O25" s="13">
        <v>7.2830000000000006E-2</v>
      </c>
      <c r="P25" s="4">
        <f t="shared" si="1"/>
        <v>17.35117</v>
      </c>
    </row>
    <row r="26" spans="1:16" x14ac:dyDescent="0.3">
      <c r="A26" s="3">
        <v>24</v>
      </c>
      <c r="B26" s="3">
        <v>3940.8220000000001</v>
      </c>
      <c r="C26" s="3">
        <v>99.19</v>
      </c>
      <c r="D26" s="3">
        <v>10.66231</v>
      </c>
      <c r="E26" s="3">
        <v>7.4639999999999998E-2</v>
      </c>
      <c r="F26" s="2">
        <f t="shared" si="0"/>
        <v>10.587669999999999</v>
      </c>
      <c r="K26" s="13">
        <v>24</v>
      </c>
      <c r="L26" s="13">
        <v>3866.6660000000002</v>
      </c>
      <c r="M26" s="13">
        <v>97.32</v>
      </c>
      <c r="N26" s="13">
        <v>17.060390000000002</v>
      </c>
      <c r="O26" s="13">
        <v>7.1959999999999996E-2</v>
      </c>
      <c r="P26" s="4">
        <f t="shared" si="1"/>
        <v>16.988430000000001</v>
      </c>
    </row>
    <row r="27" spans="1:16" x14ac:dyDescent="0.3">
      <c r="A27" s="3">
        <v>25</v>
      </c>
      <c r="B27" s="3">
        <v>3828.7930000000001</v>
      </c>
      <c r="C27" s="3">
        <v>96.37</v>
      </c>
      <c r="D27" s="3">
        <v>8.6143800000000006</v>
      </c>
      <c r="E27" s="3">
        <v>7.0139999999999994E-2</v>
      </c>
      <c r="F27" s="2">
        <f t="shared" si="0"/>
        <v>8.5442400000000003</v>
      </c>
      <c r="K27" s="13">
        <v>25</v>
      </c>
      <c r="L27" s="13">
        <v>3938.1860000000001</v>
      </c>
      <c r="M27" s="13">
        <v>99.12</v>
      </c>
      <c r="N27" s="13">
        <v>17.431760000000001</v>
      </c>
      <c r="O27" s="13">
        <v>6.8739999999999996E-2</v>
      </c>
      <c r="P27" s="4">
        <f t="shared" si="1"/>
        <v>17.363020000000002</v>
      </c>
    </row>
    <row r="28" spans="1:16" x14ac:dyDescent="0.3">
      <c r="A28" s="3">
        <v>26</v>
      </c>
      <c r="B28" s="3">
        <v>3943.5880000000002</v>
      </c>
      <c r="C28" s="3">
        <v>99.26</v>
      </c>
      <c r="D28" s="3">
        <v>9.43492</v>
      </c>
      <c r="E28" s="3">
        <v>4.7550000000000002E-2</v>
      </c>
      <c r="F28" s="2">
        <f t="shared" si="0"/>
        <v>9.3873700000000007</v>
      </c>
      <c r="K28" s="13">
        <v>26</v>
      </c>
      <c r="L28" s="13">
        <v>3933.893</v>
      </c>
      <c r="M28" s="13">
        <v>99.02</v>
      </c>
      <c r="N28" s="13">
        <v>17.406870000000001</v>
      </c>
      <c r="O28" s="13">
        <v>9.7999999999999997E-4</v>
      </c>
      <c r="P28" s="4">
        <f t="shared" si="1"/>
        <v>17.405890000000003</v>
      </c>
    </row>
    <row r="29" spans="1:16" x14ac:dyDescent="0.3">
      <c r="A29" s="3">
        <v>27</v>
      </c>
      <c r="B29" s="3">
        <v>3895.22</v>
      </c>
      <c r="C29" s="3">
        <v>98.04</v>
      </c>
      <c r="D29" s="3">
        <v>6.5204399999999998</v>
      </c>
      <c r="E29" s="3">
        <v>7.1379999999999999E-2</v>
      </c>
      <c r="F29" s="2">
        <f t="shared" si="0"/>
        <v>6.4490599999999993</v>
      </c>
      <c r="K29" s="13">
        <v>27</v>
      </c>
      <c r="L29" s="13">
        <v>3873.078</v>
      </c>
      <c r="M29" s="13">
        <v>97.48</v>
      </c>
      <c r="N29" s="13">
        <v>17.406199999999998</v>
      </c>
      <c r="O29" s="13">
        <v>7.3289999999999994E-2</v>
      </c>
      <c r="P29" s="4">
        <f t="shared" si="1"/>
        <v>17.332909999999998</v>
      </c>
    </row>
    <row r="30" spans="1:16" x14ac:dyDescent="0.3">
      <c r="A30" s="3">
        <v>28</v>
      </c>
      <c r="B30" s="3">
        <v>3943.0279999999998</v>
      </c>
      <c r="C30" s="3">
        <v>99.25</v>
      </c>
      <c r="D30" s="3">
        <v>8.9247300000000003</v>
      </c>
      <c r="E30" s="3">
        <v>7.1340000000000001E-2</v>
      </c>
      <c r="F30" s="2">
        <f t="shared" si="0"/>
        <v>8.853390000000001</v>
      </c>
      <c r="K30" s="13">
        <v>28</v>
      </c>
      <c r="L30" s="13">
        <v>3973.0140000000001</v>
      </c>
      <c r="M30" s="13">
        <v>100</v>
      </c>
      <c r="N30" s="13">
        <v>17.433260000000001</v>
      </c>
      <c r="O30" s="13">
        <v>4.2999999999999999E-4</v>
      </c>
      <c r="P30" s="4">
        <f t="shared" si="1"/>
        <v>17.432829999999999</v>
      </c>
    </row>
    <row r="31" spans="1:16" x14ac:dyDescent="0.3">
      <c r="A31" s="3">
        <v>29</v>
      </c>
      <c r="B31" s="3">
        <v>3968.8780000000002</v>
      </c>
      <c r="C31" s="3">
        <v>99.9</v>
      </c>
      <c r="D31" s="3">
        <v>8.8884299999999996</v>
      </c>
      <c r="E31" s="3">
        <v>7.3330000000000006E-2</v>
      </c>
      <c r="F31" s="2">
        <f t="shared" si="0"/>
        <v>8.8150999999999993</v>
      </c>
      <c r="K31" s="13">
        <v>29</v>
      </c>
      <c r="L31" s="13">
        <v>3926.9259999999999</v>
      </c>
      <c r="M31" s="13">
        <v>98.84</v>
      </c>
      <c r="N31" s="13">
        <v>17.423310000000001</v>
      </c>
      <c r="O31" s="13">
        <v>7.1349999999999997E-2</v>
      </c>
      <c r="P31" s="4">
        <f t="shared" si="1"/>
        <v>17.351960000000002</v>
      </c>
    </row>
    <row r="32" spans="1:16" x14ac:dyDescent="0.3">
      <c r="A32" s="3">
        <v>30</v>
      </c>
      <c r="B32" s="3">
        <v>3960.509</v>
      </c>
      <c r="C32" s="3">
        <v>99.69</v>
      </c>
      <c r="D32" s="3">
        <v>8.7809600000000003</v>
      </c>
      <c r="E32" s="3">
        <v>7.1529999999999996E-2</v>
      </c>
      <c r="F32" s="2">
        <f t="shared" si="0"/>
        <v>8.7094300000000011</v>
      </c>
      <c r="K32" s="13">
        <v>30</v>
      </c>
      <c r="L32" s="13">
        <v>3967.8440000000001</v>
      </c>
      <c r="M32" s="13">
        <v>99.87</v>
      </c>
      <c r="N32" s="13">
        <v>17.422740000000001</v>
      </c>
      <c r="O32" s="13">
        <v>7.1679999999999994E-2</v>
      </c>
      <c r="P32" s="4">
        <f t="shared" si="1"/>
        <v>17.35106</v>
      </c>
    </row>
    <row r="33" spans="1:16" x14ac:dyDescent="0.3">
      <c r="A33" s="3">
        <v>31</v>
      </c>
      <c r="B33" s="3">
        <v>3969.26</v>
      </c>
      <c r="C33" s="3">
        <v>99.91</v>
      </c>
      <c r="D33" s="3">
        <v>7.0666700000000002</v>
      </c>
      <c r="E33" s="3">
        <v>7.2470000000000007E-2</v>
      </c>
      <c r="F33" s="2">
        <f t="shared" si="0"/>
        <v>6.9942000000000002</v>
      </c>
      <c r="K33" s="13">
        <v>31</v>
      </c>
      <c r="L33" s="13">
        <v>3971.5219999999999</v>
      </c>
      <c r="M33" s="13">
        <v>99.96</v>
      </c>
      <c r="N33" s="13">
        <v>17.435140000000001</v>
      </c>
      <c r="O33" s="13">
        <v>7.0000000000000007E-2</v>
      </c>
      <c r="P33" s="4">
        <f t="shared" si="1"/>
        <v>17.36514</v>
      </c>
    </row>
    <row r="34" spans="1:16" x14ac:dyDescent="0.3">
      <c r="A34" s="3">
        <v>32</v>
      </c>
      <c r="B34" s="3">
        <v>3933.7220000000002</v>
      </c>
      <c r="C34" s="3">
        <v>99.01</v>
      </c>
      <c r="D34" s="3">
        <v>8.9504699999999993</v>
      </c>
      <c r="E34" s="3">
        <v>6.8529999999999994E-2</v>
      </c>
      <c r="F34" s="2">
        <f t="shared" si="0"/>
        <v>8.8819399999999984</v>
      </c>
      <c r="K34" s="13">
        <v>32</v>
      </c>
      <c r="L34" s="13">
        <v>3968.1489999999999</v>
      </c>
      <c r="M34" s="13">
        <v>99.88</v>
      </c>
      <c r="N34" s="13">
        <v>17.42942</v>
      </c>
      <c r="O34" s="13">
        <v>1.3999999999999999E-4</v>
      </c>
      <c r="P34" s="4">
        <f t="shared" si="1"/>
        <v>17.429280000000002</v>
      </c>
    </row>
    <row r="35" spans="1:16" x14ac:dyDescent="0.3">
      <c r="A35" s="3">
        <v>33</v>
      </c>
      <c r="B35" s="3">
        <v>3951.0210000000002</v>
      </c>
      <c r="C35" s="3">
        <v>99.45</v>
      </c>
      <c r="D35" s="3">
        <v>9.7942800000000005</v>
      </c>
      <c r="E35" s="3">
        <v>7.2999999999999995E-2</v>
      </c>
      <c r="F35" s="2">
        <f t="shared" si="0"/>
        <v>9.7212800000000001</v>
      </c>
      <c r="K35" s="13">
        <v>33</v>
      </c>
      <c r="L35" s="13">
        <v>3936.8240000000001</v>
      </c>
      <c r="M35" s="13">
        <v>99.09</v>
      </c>
      <c r="N35" s="13">
        <v>17.38786</v>
      </c>
      <c r="O35" s="13">
        <v>7.1309999999999998E-2</v>
      </c>
      <c r="P35" s="4">
        <f t="shared" si="1"/>
        <v>17.316549999999999</v>
      </c>
    </row>
    <row r="36" spans="1:16" x14ac:dyDescent="0.3">
      <c r="A36" s="3">
        <v>34</v>
      </c>
      <c r="B36" s="3">
        <v>3893.4879999999998</v>
      </c>
      <c r="C36" s="3">
        <v>98</v>
      </c>
      <c r="D36" s="3">
        <v>5.8420899999999998</v>
      </c>
      <c r="E36" s="3">
        <v>7.3160000000000003E-2</v>
      </c>
      <c r="F36" s="2">
        <f t="shared" si="0"/>
        <v>5.7689300000000001</v>
      </c>
      <c r="K36" s="13">
        <v>34</v>
      </c>
      <c r="L36" s="13">
        <v>3967.8440000000001</v>
      </c>
      <c r="M36" s="13">
        <v>99.87</v>
      </c>
      <c r="N36" s="13">
        <v>17.355869999999999</v>
      </c>
      <c r="O36" s="13">
        <v>1.0399999999999999E-3</v>
      </c>
      <c r="P36" s="4">
        <f t="shared" si="1"/>
        <v>17.35483</v>
      </c>
    </row>
    <row r="37" spans="1:16" x14ac:dyDescent="0.3">
      <c r="A37" s="3">
        <v>35</v>
      </c>
      <c r="B37" s="3">
        <v>3841.2620000000002</v>
      </c>
      <c r="C37" s="3">
        <v>96.68</v>
      </c>
      <c r="D37" s="3">
        <v>9.4935600000000004</v>
      </c>
      <c r="E37" s="3">
        <v>6.8309999999999996E-2</v>
      </c>
      <c r="F37" s="2">
        <f t="shared" si="0"/>
        <v>9.4252500000000001</v>
      </c>
      <c r="K37" s="13">
        <v>35</v>
      </c>
      <c r="L37" s="13">
        <v>3854.3739999999998</v>
      </c>
      <c r="M37" s="13">
        <v>97.01</v>
      </c>
      <c r="N37" s="13">
        <v>17.440370000000001</v>
      </c>
      <c r="O37" s="13">
        <v>7.0480000000000001E-2</v>
      </c>
      <c r="P37" s="4">
        <f t="shared" si="1"/>
        <v>17.369890000000002</v>
      </c>
    </row>
    <row r="38" spans="1:16" x14ac:dyDescent="0.3">
      <c r="A38" s="3">
        <v>36</v>
      </c>
      <c r="B38" s="3">
        <v>3949.232</v>
      </c>
      <c r="C38" s="3">
        <v>99.4</v>
      </c>
      <c r="D38" s="3">
        <v>10.568809999999999</v>
      </c>
      <c r="E38" s="3">
        <v>7.3419999999999999E-2</v>
      </c>
      <c r="F38" s="2">
        <f t="shared" si="0"/>
        <v>10.495389999999999</v>
      </c>
      <c r="K38" s="13">
        <v>36</v>
      </c>
      <c r="L38" s="13">
        <v>3931.7730000000001</v>
      </c>
      <c r="M38" s="13">
        <v>98.96</v>
      </c>
      <c r="N38" s="13">
        <v>17.414629999999999</v>
      </c>
      <c r="O38" s="13">
        <v>7.603E-2</v>
      </c>
      <c r="P38" s="4">
        <f t="shared" si="1"/>
        <v>17.3386</v>
      </c>
    </row>
    <row r="39" spans="1:16" x14ac:dyDescent="0.3">
      <c r="A39" s="3">
        <v>37</v>
      </c>
      <c r="B39" s="3">
        <v>3876.8530000000001</v>
      </c>
      <c r="C39" s="3">
        <v>97.58</v>
      </c>
      <c r="D39" s="3">
        <v>10.30287</v>
      </c>
      <c r="E39" s="3">
        <v>7.0599999999999996E-2</v>
      </c>
      <c r="F39" s="2">
        <f t="shared" si="0"/>
        <v>10.23227</v>
      </c>
      <c r="K39" s="13">
        <v>37</v>
      </c>
      <c r="L39" s="13">
        <v>3947.3760000000002</v>
      </c>
      <c r="M39" s="13">
        <v>99.35</v>
      </c>
      <c r="N39" s="13">
        <v>17.350680000000001</v>
      </c>
      <c r="O39" s="13">
        <v>6.9339999999999999E-2</v>
      </c>
      <c r="P39" s="4">
        <f t="shared" si="1"/>
        <v>17.28134</v>
      </c>
    </row>
    <row r="40" spans="1:16" x14ac:dyDescent="0.3">
      <c r="A40" s="3">
        <v>38</v>
      </c>
      <c r="B40" s="3">
        <v>3949.232</v>
      </c>
      <c r="C40" s="3">
        <v>99.4</v>
      </c>
      <c r="D40" s="3">
        <v>7.5180199999999999</v>
      </c>
      <c r="E40" s="3">
        <v>6.8820000000000006E-2</v>
      </c>
      <c r="F40" s="2">
        <f t="shared" si="0"/>
        <v>7.4492000000000003</v>
      </c>
      <c r="K40" s="13">
        <v>38</v>
      </c>
      <c r="L40" s="13">
        <v>3931.6979999999999</v>
      </c>
      <c r="M40" s="13">
        <v>98.96</v>
      </c>
      <c r="N40" s="13">
        <v>17.385870000000001</v>
      </c>
      <c r="O40" s="13">
        <v>6.8070000000000006E-2</v>
      </c>
      <c r="P40" s="4">
        <f t="shared" si="1"/>
        <v>17.317800000000002</v>
      </c>
    </row>
    <row r="41" spans="1:16" x14ac:dyDescent="0.3">
      <c r="A41" s="3">
        <v>39</v>
      </c>
      <c r="B41" s="3">
        <v>3812.2289999999998</v>
      </c>
      <c r="C41" s="3">
        <v>95.95</v>
      </c>
      <c r="D41" s="3">
        <v>10.11266</v>
      </c>
      <c r="E41" s="3">
        <v>6.7460000000000006E-2</v>
      </c>
      <c r="F41" s="2">
        <f t="shared" si="0"/>
        <v>10.045199999999999</v>
      </c>
      <c r="K41" s="13">
        <v>39</v>
      </c>
      <c r="L41" s="13">
        <v>3968.3609999999999</v>
      </c>
      <c r="M41" s="13">
        <v>99.88</v>
      </c>
      <c r="N41" s="13">
        <v>17.41845</v>
      </c>
      <c r="O41" s="13">
        <v>5.5999999999999995E-4</v>
      </c>
      <c r="P41" s="4">
        <f t="shared" si="1"/>
        <v>17.41789</v>
      </c>
    </row>
    <row r="42" spans="1:16" x14ac:dyDescent="0.3">
      <c r="A42" s="3">
        <v>40</v>
      </c>
      <c r="B42" s="3">
        <v>3948.1979999999999</v>
      </c>
      <c r="C42" s="3">
        <v>99.38</v>
      </c>
      <c r="D42" s="3">
        <v>8.7870399999999993</v>
      </c>
      <c r="E42" s="3">
        <v>7.3749999999999996E-2</v>
      </c>
      <c r="F42" s="2">
        <f t="shared" si="0"/>
        <v>8.7132899999999989</v>
      </c>
      <c r="K42" s="13">
        <v>40</v>
      </c>
      <c r="L42" s="13">
        <v>3891.261</v>
      </c>
      <c r="M42" s="13">
        <v>97.94</v>
      </c>
      <c r="N42" s="13">
        <v>17.370809999999999</v>
      </c>
      <c r="O42" s="13">
        <v>7.2279999999999997E-2</v>
      </c>
      <c r="P42" s="4">
        <f t="shared" si="1"/>
        <v>17.29853</v>
      </c>
    </row>
    <row r="43" spans="1:16" x14ac:dyDescent="0.3">
      <c r="A43" s="3">
        <v>41</v>
      </c>
      <c r="B43" s="3">
        <v>3962.674</v>
      </c>
      <c r="C43" s="3">
        <v>99.74</v>
      </c>
      <c r="D43" s="3">
        <v>9.4244299999999992</v>
      </c>
      <c r="E43" s="3">
        <v>7.2749999999999995E-2</v>
      </c>
      <c r="F43" s="2">
        <f t="shared" si="0"/>
        <v>9.35168</v>
      </c>
      <c r="K43" s="13">
        <v>41</v>
      </c>
      <c r="L43" s="13">
        <v>3968.3609999999999</v>
      </c>
      <c r="M43" s="13">
        <v>99.88</v>
      </c>
      <c r="N43" s="13">
        <v>17.250039999999998</v>
      </c>
      <c r="O43" s="13">
        <v>1.8100000000000002E-2</v>
      </c>
      <c r="P43" s="4">
        <f t="shared" si="1"/>
        <v>17.231939999999998</v>
      </c>
    </row>
    <row r="44" spans="1:16" x14ac:dyDescent="0.3">
      <c r="A44" s="3">
        <v>42</v>
      </c>
      <c r="B44" s="3">
        <v>3957.8069999999998</v>
      </c>
      <c r="C44" s="3">
        <v>99.62</v>
      </c>
      <c r="D44" s="3">
        <v>10.791399999999999</v>
      </c>
      <c r="E44" s="3">
        <v>1.847E-2</v>
      </c>
      <c r="F44" s="2">
        <f t="shared" si="0"/>
        <v>10.772929999999999</v>
      </c>
      <c r="K44" s="13">
        <v>42</v>
      </c>
      <c r="L44" s="13">
        <v>3918.212</v>
      </c>
      <c r="M44" s="13">
        <v>98.62</v>
      </c>
      <c r="N44" s="13">
        <v>17.448869999999999</v>
      </c>
      <c r="O44" s="13">
        <v>7.6969999999999997E-2</v>
      </c>
      <c r="P44" s="4">
        <f t="shared" si="1"/>
        <v>17.3719</v>
      </c>
    </row>
    <row r="45" spans="1:16" x14ac:dyDescent="0.3">
      <c r="A45" s="3">
        <v>43</v>
      </c>
      <c r="B45" s="3">
        <v>3962.7719999999999</v>
      </c>
      <c r="C45" s="3">
        <v>99.74</v>
      </c>
      <c r="D45" s="3">
        <v>8.0024700000000006</v>
      </c>
      <c r="E45" s="3">
        <v>7.0099999999999996E-2</v>
      </c>
      <c r="F45" s="2">
        <f t="shared" si="0"/>
        <v>7.9323700000000006</v>
      </c>
      <c r="K45" s="13">
        <v>43</v>
      </c>
      <c r="L45" s="13">
        <v>3922.17</v>
      </c>
      <c r="M45" s="13">
        <v>98.72</v>
      </c>
      <c r="N45" s="13">
        <v>17.435040000000001</v>
      </c>
      <c r="O45" s="13">
        <v>7.0620000000000002E-2</v>
      </c>
      <c r="P45" s="4">
        <f t="shared" si="1"/>
        <v>17.364419999999999</v>
      </c>
    </row>
    <row r="46" spans="1:16" x14ac:dyDescent="0.3">
      <c r="A46" s="3">
        <v>44</v>
      </c>
      <c r="B46" s="3">
        <v>3812.5309999999999</v>
      </c>
      <c r="C46" s="3">
        <v>95.96</v>
      </c>
      <c r="D46" s="3">
        <v>8.8283400000000007</v>
      </c>
      <c r="E46" s="3">
        <v>7.2969999999999993E-2</v>
      </c>
      <c r="F46" s="2">
        <f t="shared" si="0"/>
        <v>8.755370000000001</v>
      </c>
      <c r="K46" s="13">
        <v>44</v>
      </c>
      <c r="L46" s="13">
        <v>3930.1030000000001</v>
      </c>
      <c r="M46" s="13">
        <v>98.92</v>
      </c>
      <c r="N46" s="13">
        <v>17.40776</v>
      </c>
      <c r="O46" s="13">
        <v>7.1129999999999999E-2</v>
      </c>
      <c r="P46" s="4">
        <f t="shared" si="1"/>
        <v>17.33663</v>
      </c>
    </row>
    <row r="47" spans="1:16" x14ac:dyDescent="0.3">
      <c r="A47" s="3">
        <v>45</v>
      </c>
      <c r="B47" s="3">
        <v>3952.547</v>
      </c>
      <c r="C47" s="3">
        <v>99.48</v>
      </c>
      <c r="D47" s="3">
        <v>6.6554500000000001</v>
      </c>
      <c r="E47" s="3">
        <v>6.8260000000000001E-2</v>
      </c>
      <c r="F47" s="2">
        <f t="shared" si="0"/>
        <v>6.5871899999999997</v>
      </c>
      <c r="K47" s="13">
        <v>45</v>
      </c>
      <c r="L47" s="13">
        <v>3776.8150000000001</v>
      </c>
      <c r="M47" s="13">
        <v>95.06</v>
      </c>
      <c r="N47" s="13">
        <v>17.37181</v>
      </c>
      <c r="O47" s="13">
        <v>6.6780000000000006E-2</v>
      </c>
      <c r="P47" s="4">
        <f t="shared" si="1"/>
        <v>17.305029999999999</v>
      </c>
    </row>
    <row r="48" spans="1:16" x14ac:dyDescent="0.3">
      <c r="A48" s="3">
        <v>46</v>
      </c>
      <c r="B48" s="3">
        <v>3906.8389999999999</v>
      </c>
      <c r="C48" s="3">
        <v>98.33</v>
      </c>
      <c r="D48" s="3">
        <v>9.8559199999999993</v>
      </c>
      <c r="E48" s="3">
        <v>6.9089999999999999E-2</v>
      </c>
      <c r="F48" s="2">
        <f t="shared" si="0"/>
        <v>9.7868300000000001</v>
      </c>
      <c r="K48" s="13">
        <v>46</v>
      </c>
      <c r="L48" s="13">
        <v>3973.0140000000001</v>
      </c>
      <c r="M48" s="13">
        <v>100</v>
      </c>
      <c r="N48" s="13">
        <v>17.412859999999998</v>
      </c>
      <c r="O48" s="13">
        <v>3.3E-4</v>
      </c>
      <c r="P48" s="4">
        <f t="shared" si="1"/>
        <v>17.412529999999997</v>
      </c>
    </row>
    <row r="49" spans="1:16" x14ac:dyDescent="0.3">
      <c r="A49" s="3">
        <v>47</v>
      </c>
      <c r="B49" s="3">
        <v>3958.538</v>
      </c>
      <c r="C49" s="3">
        <v>99.64</v>
      </c>
      <c r="D49" s="3">
        <v>6.6927899999999996</v>
      </c>
      <c r="E49" s="3">
        <v>7.1849999999999997E-2</v>
      </c>
      <c r="F49" s="2">
        <f t="shared" si="0"/>
        <v>6.6209399999999992</v>
      </c>
      <c r="K49" s="13">
        <v>47</v>
      </c>
      <c r="L49" s="13">
        <v>3879.0619999999999</v>
      </c>
      <c r="M49" s="13">
        <v>97.64</v>
      </c>
      <c r="N49" s="13">
        <v>17.42765</v>
      </c>
      <c r="O49" s="13">
        <v>6.8349999999999994E-2</v>
      </c>
      <c r="P49" s="4">
        <f t="shared" si="1"/>
        <v>17.359300000000001</v>
      </c>
    </row>
    <row r="50" spans="1:16" x14ac:dyDescent="0.3">
      <c r="A50" s="3">
        <v>48</v>
      </c>
      <c r="B50" s="3">
        <v>3877.3040000000001</v>
      </c>
      <c r="C50" s="3">
        <v>97.59</v>
      </c>
      <c r="D50" s="3">
        <v>9.9334799999999994</v>
      </c>
      <c r="E50" s="3">
        <v>7.1059999999999998E-2</v>
      </c>
      <c r="F50" s="2">
        <f t="shared" si="0"/>
        <v>9.8624200000000002</v>
      </c>
      <c r="K50" s="13">
        <v>48</v>
      </c>
      <c r="L50" s="13">
        <v>3959.8890000000001</v>
      </c>
      <c r="M50" s="13">
        <v>99.67</v>
      </c>
      <c r="N50" s="13">
        <v>17.393809999999998</v>
      </c>
      <c r="O50" s="13">
        <v>7.2550000000000003E-2</v>
      </c>
      <c r="P50" s="4">
        <f t="shared" si="1"/>
        <v>17.321259999999999</v>
      </c>
    </row>
    <row r="51" spans="1:16" x14ac:dyDescent="0.3">
      <c r="A51" s="3">
        <v>49</v>
      </c>
      <c r="B51" s="3">
        <v>3958.538</v>
      </c>
      <c r="C51" s="3">
        <v>99.64</v>
      </c>
      <c r="D51" s="3">
        <v>8.1565899999999996</v>
      </c>
      <c r="E51" s="3">
        <v>7.1480000000000002E-2</v>
      </c>
      <c r="F51" s="2">
        <f t="shared" si="0"/>
        <v>8.0851100000000002</v>
      </c>
      <c r="K51" s="13">
        <v>49</v>
      </c>
      <c r="L51" s="13">
        <v>3906.8389999999999</v>
      </c>
      <c r="M51" s="13">
        <v>98.33</v>
      </c>
      <c r="N51" s="13">
        <v>17.436440000000001</v>
      </c>
      <c r="O51" s="13">
        <v>7.238E-2</v>
      </c>
      <c r="P51" s="4">
        <f t="shared" si="1"/>
        <v>17.364060000000002</v>
      </c>
    </row>
    <row r="52" spans="1:16" x14ac:dyDescent="0.3">
      <c r="A52" s="3">
        <v>50</v>
      </c>
      <c r="B52" s="3">
        <v>3931.1370000000002</v>
      </c>
      <c r="C52" s="3">
        <v>98.95</v>
      </c>
      <c r="D52" s="3">
        <v>10.035439999999999</v>
      </c>
      <c r="E52" s="3">
        <v>7.4109999999999995E-2</v>
      </c>
      <c r="F52" s="2">
        <f t="shared" si="0"/>
        <v>9.9613300000000002</v>
      </c>
      <c r="K52" s="13">
        <v>50</v>
      </c>
      <c r="L52" s="13">
        <v>3944.7910000000002</v>
      </c>
      <c r="M52" s="13">
        <v>99.29</v>
      </c>
      <c r="N52" s="13">
        <v>17.43665</v>
      </c>
      <c r="O52" s="13">
        <v>6.837E-2</v>
      </c>
      <c r="P52" s="4">
        <f t="shared" si="1"/>
        <v>17.368279999999999</v>
      </c>
    </row>
    <row r="53" spans="1:16" x14ac:dyDescent="0.3">
      <c r="A53" s="3">
        <v>51</v>
      </c>
      <c r="B53" s="3">
        <v>3963.0949999999998</v>
      </c>
      <c r="C53" s="3">
        <v>99.75</v>
      </c>
      <c r="D53" s="3">
        <v>9.5120000000000005</v>
      </c>
      <c r="E53" s="3">
        <v>7.0209999999999995E-2</v>
      </c>
      <c r="F53" s="2">
        <f t="shared" si="0"/>
        <v>9.441790000000001</v>
      </c>
      <c r="K53" s="13">
        <v>51</v>
      </c>
      <c r="L53" s="13">
        <v>3899.5230000000001</v>
      </c>
      <c r="M53" s="13">
        <v>98.15</v>
      </c>
      <c r="N53" s="13">
        <v>17.444559999999999</v>
      </c>
      <c r="O53" s="13">
        <v>7.1120000000000003E-2</v>
      </c>
      <c r="P53" s="4">
        <f t="shared" si="1"/>
        <v>17.373439999999999</v>
      </c>
    </row>
    <row r="54" spans="1:16" x14ac:dyDescent="0.3">
      <c r="A54" s="3">
        <v>52</v>
      </c>
      <c r="B54" s="3">
        <v>3927.82</v>
      </c>
      <c r="C54" s="3">
        <v>98.86</v>
      </c>
      <c r="D54" s="3">
        <v>9.1348800000000008</v>
      </c>
      <c r="E54" s="3">
        <v>7.2929999999999995E-2</v>
      </c>
      <c r="F54" s="2">
        <f t="shared" si="0"/>
        <v>9.0619500000000013</v>
      </c>
      <c r="K54" s="13">
        <v>52</v>
      </c>
      <c r="L54" s="13">
        <v>3936.8240000000001</v>
      </c>
      <c r="M54" s="13">
        <v>99.09</v>
      </c>
      <c r="N54" s="13">
        <v>17.416129999999999</v>
      </c>
      <c r="O54" s="13">
        <v>7.0999999999999994E-2</v>
      </c>
      <c r="P54" s="4">
        <f t="shared" si="1"/>
        <v>17.345129999999997</v>
      </c>
    </row>
    <row r="55" spans="1:16" x14ac:dyDescent="0.3">
      <c r="A55" s="3">
        <v>53</v>
      </c>
      <c r="B55" s="3">
        <v>3929.7179999999998</v>
      </c>
      <c r="C55" s="3">
        <v>98.91</v>
      </c>
      <c r="D55" s="3">
        <v>9.8886599999999998</v>
      </c>
      <c r="E55" s="3">
        <v>6.6170000000000007E-2</v>
      </c>
      <c r="F55" s="2">
        <f t="shared" si="0"/>
        <v>9.8224900000000002</v>
      </c>
      <c r="K55" s="13">
        <v>53</v>
      </c>
      <c r="L55" s="13">
        <v>3867.9670000000001</v>
      </c>
      <c r="M55" s="13">
        <v>97.36</v>
      </c>
      <c r="N55" s="13">
        <v>17.429320000000001</v>
      </c>
      <c r="O55" s="13">
        <v>2.9E-4</v>
      </c>
      <c r="P55" s="4">
        <f t="shared" si="1"/>
        <v>17.429030000000001</v>
      </c>
    </row>
    <row r="56" spans="1:16" x14ac:dyDescent="0.3">
      <c r="A56" s="3">
        <v>54</v>
      </c>
      <c r="B56" s="3">
        <v>3966.8820000000001</v>
      </c>
      <c r="C56" s="3">
        <v>99.85</v>
      </c>
      <c r="D56" s="3">
        <v>3.82484</v>
      </c>
      <c r="E56" s="3">
        <v>6.8269999999999997E-2</v>
      </c>
      <c r="F56" s="2">
        <f t="shared" si="0"/>
        <v>3.75657</v>
      </c>
      <c r="K56" s="13">
        <v>54</v>
      </c>
      <c r="L56" s="13">
        <v>3856.69</v>
      </c>
      <c r="M56" s="13">
        <v>97.07</v>
      </c>
      <c r="N56" s="13">
        <v>17.428439999999998</v>
      </c>
      <c r="O56" s="13">
        <v>7.0080000000000003E-2</v>
      </c>
      <c r="P56" s="4">
        <f t="shared" si="1"/>
        <v>17.358359999999998</v>
      </c>
    </row>
    <row r="57" spans="1:16" x14ac:dyDescent="0.3">
      <c r="A57" s="3">
        <v>55</v>
      </c>
      <c r="B57" s="3">
        <v>3899.0839999999998</v>
      </c>
      <c r="C57" s="3">
        <v>98.14</v>
      </c>
      <c r="D57" s="3">
        <v>10.346109999999999</v>
      </c>
      <c r="E57" s="3">
        <v>7.2450000000000001E-2</v>
      </c>
      <c r="F57" s="2">
        <f t="shared" si="0"/>
        <v>10.27366</v>
      </c>
      <c r="K57" s="13">
        <v>55</v>
      </c>
      <c r="L57" s="13">
        <v>3932.2269999999999</v>
      </c>
      <c r="M57" s="13">
        <v>98.97</v>
      </c>
      <c r="N57" s="13">
        <v>17.447939999999999</v>
      </c>
      <c r="O57" s="13">
        <v>7.3099999999999998E-2</v>
      </c>
      <c r="P57" s="4">
        <f t="shared" si="1"/>
        <v>17.374839999999999</v>
      </c>
    </row>
    <row r="58" spans="1:16" x14ac:dyDescent="0.3">
      <c r="A58" s="3">
        <v>56</v>
      </c>
      <c r="B58" s="3">
        <v>3951.8090000000002</v>
      </c>
      <c r="C58" s="3">
        <v>99.47</v>
      </c>
      <c r="D58" s="3">
        <v>7.9103000000000003</v>
      </c>
      <c r="E58" s="3">
        <v>6.6699999999999995E-2</v>
      </c>
      <c r="F58" s="2">
        <f t="shared" si="0"/>
        <v>7.8436000000000003</v>
      </c>
      <c r="K58" s="13">
        <v>56</v>
      </c>
      <c r="L58" s="13">
        <v>3932.2269999999999</v>
      </c>
      <c r="M58" s="13">
        <v>98.97</v>
      </c>
      <c r="N58" s="13">
        <v>17.185220000000001</v>
      </c>
      <c r="O58" s="13">
        <v>6.8099999999999994E-2</v>
      </c>
      <c r="P58" s="4">
        <f t="shared" si="1"/>
        <v>17.11712</v>
      </c>
    </row>
    <row r="59" spans="1:16" x14ac:dyDescent="0.3">
      <c r="A59" s="3">
        <v>57</v>
      </c>
      <c r="B59" s="3">
        <v>3911.7779999999998</v>
      </c>
      <c r="C59" s="3">
        <v>98.46</v>
      </c>
      <c r="D59" s="3">
        <v>4.5030900000000003</v>
      </c>
      <c r="E59" s="3">
        <v>6.9019999999999998E-2</v>
      </c>
      <c r="F59" s="2">
        <f t="shared" si="0"/>
        <v>4.4340700000000002</v>
      </c>
      <c r="K59" s="13">
        <v>57</v>
      </c>
      <c r="L59" s="13">
        <v>3957.4839999999999</v>
      </c>
      <c r="M59" s="13">
        <v>99.61</v>
      </c>
      <c r="N59" s="13">
        <v>17.434660000000001</v>
      </c>
      <c r="O59" s="13">
        <v>1.6000000000000001E-4</v>
      </c>
      <c r="P59" s="4">
        <f t="shared" si="1"/>
        <v>17.4345</v>
      </c>
    </row>
    <row r="60" spans="1:16" x14ac:dyDescent="0.3">
      <c r="A60" s="3">
        <v>58</v>
      </c>
      <c r="B60" s="3">
        <v>3972.6729999999998</v>
      </c>
      <c r="C60" s="3">
        <v>99.99</v>
      </c>
      <c r="D60" s="3">
        <v>7.7651500000000002</v>
      </c>
      <c r="E60" s="3">
        <v>7.0400000000000004E-2</v>
      </c>
      <c r="F60" s="2">
        <f t="shared" si="0"/>
        <v>7.69475</v>
      </c>
      <c r="K60" s="13">
        <v>58</v>
      </c>
      <c r="L60" s="13">
        <v>3792.78</v>
      </c>
      <c r="M60" s="13">
        <v>95.46</v>
      </c>
      <c r="N60" s="13">
        <v>17.427320000000002</v>
      </c>
      <c r="O60" s="13">
        <v>7.0819999999999994E-2</v>
      </c>
      <c r="P60" s="4">
        <f t="shared" si="1"/>
        <v>17.3565</v>
      </c>
    </row>
    <row r="61" spans="1:16" x14ac:dyDescent="0.3">
      <c r="A61" s="3">
        <v>59</v>
      </c>
      <c r="B61" s="3">
        <v>3879.6170000000002</v>
      </c>
      <c r="C61" s="3">
        <v>97.65</v>
      </c>
      <c r="D61" s="3">
        <v>8.8214299999999994</v>
      </c>
      <c r="E61" s="3">
        <v>7.2179999999999994E-2</v>
      </c>
      <c r="F61" s="2">
        <f t="shared" si="0"/>
        <v>8.74925</v>
      </c>
      <c r="K61" s="13">
        <v>59</v>
      </c>
      <c r="L61" s="13">
        <v>3741.9180000000001</v>
      </c>
      <c r="M61" s="13">
        <v>94.18</v>
      </c>
      <c r="N61" s="13">
        <v>17.363109999999999</v>
      </c>
      <c r="O61" s="13">
        <v>7.1249999999999994E-2</v>
      </c>
      <c r="P61" s="4">
        <f t="shared" si="1"/>
        <v>17.29186</v>
      </c>
    </row>
    <row r="62" spans="1:16" x14ac:dyDescent="0.3">
      <c r="A62" s="3">
        <v>60</v>
      </c>
      <c r="B62" s="3">
        <v>3852.0430000000001</v>
      </c>
      <c r="C62" s="3">
        <v>96.96</v>
      </c>
      <c r="D62" s="3">
        <v>8.5860699999999994</v>
      </c>
      <c r="E62" s="3">
        <v>7.1080000000000004E-2</v>
      </c>
      <c r="F62" s="2">
        <f t="shared" si="0"/>
        <v>8.5149899999999992</v>
      </c>
      <c r="K62" s="13">
        <v>60</v>
      </c>
      <c r="L62" s="13">
        <v>3966.0549999999998</v>
      </c>
      <c r="M62" s="13">
        <v>99.82</v>
      </c>
      <c r="N62" s="13">
        <v>17.438669999999998</v>
      </c>
      <c r="O62" s="13">
        <v>6.8839999999999998E-2</v>
      </c>
      <c r="P62" s="4">
        <f t="shared" si="1"/>
        <v>17.369829999999997</v>
      </c>
    </row>
    <row r="63" spans="1:16" x14ac:dyDescent="0.3">
      <c r="A63" s="3">
        <v>61</v>
      </c>
      <c r="B63" s="3">
        <v>3941.145</v>
      </c>
      <c r="C63" s="3">
        <v>99.2</v>
      </c>
      <c r="D63" s="3">
        <v>6.7314100000000003</v>
      </c>
      <c r="E63" s="3">
        <v>6.6540000000000002E-2</v>
      </c>
      <c r="F63" s="2">
        <f t="shared" si="0"/>
        <v>6.6648700000000005</v>
      </c>
      <c r="K63" s="13">
        <v>61</v>
      </c>
      <c r="L63" s="13">
        <v>3924.4160000000002</v>
      </c>
      <c r="M63" s="13">
        <v>98.78</v>
      </c>
      <c r="N63" s="13">
        <v>17.41732</v>
      </c>
      <c r="O63" s="13">
        <v>5.5999999999999995E-4</v>
      </c>
      <c r="P63" s="4">
        <f t="shared" si="1"/>
        <v>17.41676</v>
      </c>
    </row>
    <row r="64" spans="1:16" x14ac:dyDescent="0.3">
      <c r="A64" s="3">
        <v>62</v>
      </c>
      <c r="B64" s="3">
        <v>3910.9740000000002</v>
      </c>
      <c r="C64" s="3">
        <v>98.44</v>
      </c>
      <c r="D64" s="3">
        <v>7.7625599999999997</v>
      </c>
      <c r="E64" s="3">
        <v>7.1179999999999993E-2</v>
      </c>
      <c r="F64" s="2">
        <f t="shared" si="0"/>
        <v>7.6913799999999997</v>
      </c>
      <c r="K64" s="13">
        <v>62</v>
      </c>
      <c r="L64" s="13">
        <v>3941.3519999999999</v>
      </c>
      <c r="M64" s="13">
        <v>99.2</v>
      </c>
      <c r="N64" s="13">
        <v>17.416080000000001</v>
      </c>
      <c r="O64" s="13">
        <v>7.0980000000000001E-2</v>
      </c>
      <c r="P64" s="4">
        <f t="shared" si="1"/>
        <v>17.345100000000002</v>
      </c>
    </row>
    <row r="65" spans="1:16" x14ac:dyDescent="0.3">
      <c r="A65" s="3">
        <v>63</v>
      </c>
      <c r="B65" s="3">
        <v>3966.8560000000002</v>
      </c>
      <c r="C65" s="3">
        <v>99.85</v>
      </c>
      <c r="D65" s="3">
        <v>7.9410499999999997</v>
      </c>
      <c r="E65" s="3">
        <v>7.0190000000000002E-2</v>
      </c>
      <c r="F65" s="2">
        <f t="shared" si="0"/>
        <v>7.8708599999999995</v>
      </c>
      <c r="K65" s="13">
        <v>63</v>
      </c>
      <c r="L65" s="13">
        <v>3964.7420000000002</v>
      </c>
      <c r="M65" s="13">
        <v>99.79</v>
      </c>
      <c r="N65" s="13">
        <v>17.42529</v>
      </c>
      <c r="O65" s="13">
        <v>7.3459999999999998E-2</v>
      </c>
      <c r="P65" s="4">
        <f t="shared" si="1"/>
        <v>17.35183</v>
      </c>
    </row>
    <row r="66" spans="1:16" x14ac:dyDescent="0.3">
      <c r="A66" s="3">
        <v>64</v>
      </c>
      <c r="B66" s="3">
        <v>3916.5340000000001</v>
      </c>
      <c r="C66" s="3">
        <v>98.58</v>
      </c>
      <c r="D66" s="3">
        <v>9.6686300000000003</v>
      </c>
      <c r="E66" s="3">
        <v>7.2620000000000004E-2</v>
      </c>
      <c r="F66" s="2">
        <f t="shared" si="0"/>
        <v>9.5960099999999997</v>
      </c>
      <c r="K66" s="13">
        <v>64</v>
      </c>
      <c r="L66" s="13">
        <v>3957.0059999999999</v>
      </c>
      <c r="M66" s="13">
        <v>99.6</v>
      </c>
      <c r="N66" s="13">
        <v>17.42878</v>
      </c>
      <c r="O66" s="13">
        <v>7.1540000000000006E-2</v>
      </c>
      <c r="P66" s="4">
        <f t="shared" si="1"/>
        <v>17.357240000000001</v>
      </c>
    </row>
    <row r="67" spans="1:16" x14ac:dyDescent="0.3">
      <c r="A67" s="3">
        <v>65</v>
      </c>
      <c r="B67" s="3">
        <v>3971.0569999999998</v>
      </c>
      <c r="C67" s="3">
        <v>99.95</v>
      </c>
      <c r="D67" s="3">
        <v>9.7091100000000008</v>
      </c>
      <c r="E67" s="3">
        <v>3.4079999999999999E-2</v>
      </c>
      <c r="F67" s="2">
        <f t="shared" si="0"/>
        <v>9.6750300000000014</v>
      </c>
      <c r="K67" s="13">
        <v>65</v>
      </c>
      <c r="L67" s="13">
        <v>3955.248</v>
      </c>
      <c r="M67" s="13">
        <v>99.55</v>
      </c>
      <c r="N67" s="13">
        <v>17.436330000000002</v>
      </c>
      <c r="O67" s="13">
        <v>7.2080000000000005E-2</v>
      </c>
      <c r="P67" s="4">
        <f t="shared" si="1"/>
        <v>17.364250000000002</v>
      </c>
    </row>
    <row r="68" spans="1:16" x14ac:dyDescent="0.3">
      <c r="A68" s="3">
        <v>66</v>
      </c>
      <c r="B68" s="3">
        <v>3865.8220000000001</v>
      </c>
      <c r="C68" s="3">
        <v>97.3</v>
      </c>
      <c r="D68" s="3">
        <v>6.1675700000000004</v>
      </c>
      <c r="E68" s="3">
        <v>6.9129999999999997E-2</v>
      </c>
      <c r="F68" s="2">
        <f t="shared" ref="F68:F131" si="2">D68-E68</f>
        <v>6.0984400000000001</v>
      </c>
      <c r="K68" s="13">
        <v>66</v>
      </c>
      <c r="L68" s="13">
        <v>3930.62</v>
      </c>
      <c r="M68" s="13">
        <v>98.93</v>
      </c>
      <c r="N68" s="13">
        <v>17.441970000000001</v>
      </c>
      <c r="O68" s="13">
        <v>7.0779999999999996E-2</v>
      </c>
      <c r="P68" s="4">
        <f t="shared" ref="P68:P131" si="3">N68-O68</f>
        <v>17.371190000000002</v>
      </c>
    </row>
    <row r="69" spans="1:16" x14ac:dyDescent="0.3">
      <c r="A69" s="3">
        <v>67</v>
      </c>
      <c r="B69" s="3">
        <v>3943.5450000000001</v>
      </c>
      <c r="C69" s="3">
        <v>99.26</v>
      </c>
      <c r="D69" s="3">
        <v>9.7390500000000007</v>
      </c>
      <c r="E69" s="3">
        <v>7.2889999999999996E-2</v>
      </c>
      <c r="F69" s="2">
        <f t="shared" si="2"/>
        <v>9.6661600000000014</v>
      </c>
      <c r="K69" s="13">
        <v>67</v>
      </c>
      <c r="L69" s="13">
        <v>3840.1469999999999</v>
      </c>
      <c r="M69" s="13">
        <v>96.66</v>
      </c>
      <c r="N69" s="13">
        <v>17.389939999999999</v>
      </c>
      <c r="O69" s="13">
        <v>7.1319999999999995E-2</v>
      </c>
      <c r="P69" s="4">
        <f t="shared" si="3"/>
        <v>17.318619999999999</v>
      </c>
    </row>
    <row r="70" spans="1:16" x14ac:dyDescent="0.3">
      <c r="A70" s="3">
        <v>68</v>
      </c>
      <c r="B70" s="3">
        <v>3968.8780000000002</v>
      </c>
      <c r="C70" s="3">
        <v>99.9</v>
      </c>
      <c r="D70" s="3">
        <v>7.5811299999999999</v>
      </c>
      <c r="E70" s="3">
        <v>1.112E-2</v>
      </c>
      <c r="F70" s="2">
        <f t="shared" si="2"/>
        <v>7.5700099999999999</v>
      </c>
      <c r="K70" s="13">
        <v>68</v>
      </c>
      <c r="L70" s="13">
        <v>3966.5329999999999</v>
      </c>
      <c r="M70" s="13">
        <v>99.84</v>
      </c>
      <c r="N70" s="13">
        <v>17.432189999999999</v>
      </c>
      <c r="O70" s="13">
        <v>1.1299999999999999E-3</v>
      </c>
      <c r="P70" s="4">
        <f t="shared" si="3"/>
        <v>17.431059999999999</v>
      </c>
    </row>
    <row r="71" spans="1:16" x14ac:dyDescent="0.3">
      <c r="A71" s="3">
        <v>69</v>
      </c>
      <c r="B71" s="3">
        <v>3915.6280000000002</v>
      </c>
      <c r="C71" s="3">
        <v>98.56</v>
      </c>
      <c r="D71" s="3">
        <v>9.8184699999999996</v>
      </c>
      <c r="E71" s="3">
        <v>7.3810000000000001E-2</v>
      </c>
      <c r="F71" s="2">
        <f t="shared" si="2"/>
        <v>9.7446599999999997</v>
      </c>
      <c r="K71" s="13">
        <v>69</v>
      </c>
      <c r="L71" s="13">
        <v>3917.6959999999999</v>
      </c>
      <c r="M71" s="13">
        <v>98.61</v>
      </c>
      <c r="N71" s="13">
        <v>17.422409999999999</v>
      </c>
      <c r="O71" s="13">
        <v>6.9559999999999997E-2</v>
      </c>
      <c r="P71" s="4">
        <f t="shared" si="3"/>
        <v>17.35285</v>
      </c>
    </row>
    <row r="72" spans="1:16" x14ac:dyDescent="0.3">
      <c r="A72" s="3">
        <v>70</v>
      </c>
      <c r="B72" s="3">
        <v>3949.7539999999999</v>
      </c>
      <c r="C72" s="3">
        <v>99.41</v>
      </c>
      <c r="D72" s="3">
        <v>7.1361999999999997</v>
      </c>
      <c r="E72" s="3">
        <v>6.9139999999999993E-2</v>
      </c>
      <c r="F72" s="2">
        <f t="shared" si="2"/>
        <v>7.0670599999999997</v>
      </c>
      <c r="K72" s="13">
        <v>70</v>
      </c>
      <c r="L72" s="13">
        <v>3967.8440000000001</v>
      </c>
      <c r="M72" s="13">
        <v>99.87</v>
      </c>
      <c r="N72" s="13">
        <v>17.162489999999998</v>
      </c>
      <c r="O72" s="13">
        <v>4.0000000000000003E-5</v>
      </c>
      <c r="P72" s="4">
        <f t="shared" si="3"/>
        <v>17.16245</v>
      </c>
    </row>
    <row r="73" spans="1:16" x14ac:dyDescent="0.3">
      <c r="A73" s="3">
        <v>71</v>
      </c>
      <c r="B73" s="3">
        <v>3946.665</v>
      </c>
      <c r="C73" s="3">
        <v>99.34</v>
      </c>
      <c r="D73" s="3">
        <v>9.7748100000000004</v>
      </c>
      <c r="E73" s="3">
        <v>7.3789999999999994E-2</v>
      </c>
      <c r="F73" s="2">
        <f t="shared" si="2"/>
        <v>9.7010199999999998</v>
      </c>
      <c r="K73" s="13">
        <v>71</v>
      </c>
      <c r="L73" s="13">
        <v>3940.96</v>
      </c>
      <c r="M73" s="13">
        <v>99.19</v>
      </c>
      <c r="N73" s="13">
        <v>17.36383</v>
      </c>
      <c r="O73" s="13">
        <v>7.442E-2</v>
      </c>
      <c r="P73" s="4">
        <f t="shared" si="3"/>
        <v>17.28941</v>
      </c>
    </row>
    <row r="74" spans="1:16" x14ac:dyDescent="0.3">
      <c r="A74" s="3">
        <v>72</v>
      </c>
      <c r="B74" s="3">
        <v>3964.5940000000001</v>
      </c>
      <c r="C74" s="3">
        <v>99.79</v>
      </c>
      <c r="D74" s="3">
        <v>8.7769899999999996</v>
      </c>
      <c r="E74" s="3">
        <v>6.8650000000000003E-2</v>
      </c>
      <c r="F74" s="2">
        <f t="shared" si="2"/>
        <v>8.7083399999999997</v>
      </c>
      <c r="K74" s="13">
        <v>72</v>
      </c>
      <c r="L74" s="13">
        <v>3936.181</v>
      </c>
      <c r="M74" s="13">
        <v>99.07</v>
      </c>
      <c r="N74" s="13">
        <v>17.39772</v>
      </c>
      <c r="O74" s="13">
        <v>7.3010000000000005E-2</v>
      </c>
      <c r="P74" s="4">
        <f t="shared" si="3"/>
        <v>17.32471</v>
      </c>
    </row>
    <row r="75" spans="1:16" x14ac:dyDescent="0.3">
      <c r="A75" s="3">
        <v>73</v>
      </c>
      <c r="B75" s="3">
        <v>3950.7890000000002</v>
      </c>
      <c r="C75" s="3">
        <v>99.44</v>
      </c>
      <c r="D75" s="3">
        <v>8.5779700000000005</v>
      </c>
      <c r="E75" s="3">
        <v>7.4079999999999993E-2</v>
      </c>
      <c r="F75" s="2">
        <f t="shared" si="2"/>
        <v>8.5038900000000002</v>
      </c>
      <c r="K75" s="13">
        <v>73</v>
      </c>
      <c r="L75" s="13">
        <v>3963.6239999999998</v>
      </c>
      <c r="M75" s="13">
        <v>99.76</v>
      </c>
      <c r="N75" s="13">
        <v>17.422319999999999</v>
      </c>
      <c r="O75" s="13">
        <v>4.8000000000000001E-4</v>
      </c>
      <c r="P75" s="4">
        <f t="shared" si="3"/>
        <v>17.42184</v>
      </c>
    </row>
    <row r="76" spans="1:16" x14ac:dyDescent="0.3">
      <c r="A76" s="3">
        <v>74</v>
      </c>
      <c r="B76" s="3">
        <v>3850.4859999999999</v>
      </c>
      <c r="C76" s="3">
        <v>96.92</v>
      </c>
      <c r="D76" s="3">
        <v>8.4835799999999999</v>
      </c>
      <c r="E76" s="3">
        <v>7.5029999999999999E-2</v>
      </c>
      <c r="F76" s="2">
        <f t="shared" si="2"/>
        <v>8.40855</v>
      </c>
      <c r="K76" s="13">
        <v>74</v>
      </c>
      <c r="L76" s="13">
        <v>3902.703</v>
      </c>
      <c r="M76" s="13">
        <v>98.23</v>
      </c>
      <c r="N76" s="13">
        <v>17.33248</v>
      </c>
      <c r="O76" s="13">
        <v>6.9860000000000005E-2</v>
      </c>
      <c r="P76" s="4">
        <f t="shared" si="3"/>
        <v>17.262620000000002</v>
      </c>
    </row>
    <row r="77" spans="1:16" x14ac:dyDescent="0.3">
      <c r="A77" s="3">
        <v>75</v>
      </c>
      <c r="B77" s="3">
        <v>3949.232</v>
      </c>
      <c r="C77" s="3">
        <v>99.4</v>
      </c>
      <c r="D77" s="3">
        <v>4.9932699999999999</v>
      </c>
      <c r="E77" s="3">
        <v>6.6070000000000004E-2</v>
      </c>
      <c r="F77" s="2">
        <f t="shared" si="2"/>
        <v>4.9272</v>
      </c>
      <c r="K77" s="13">
        <v>75</v>
      </c>
      <c r="L77" s="13">
        <v>3864.962</v>
      </c>
      <c r="M77" s="13">
        <v>97.28</v>
      </c>
      <c r="N77" s="13">
        <v>17.425979999999999</v>
      </c>
      <c r="O77" s="13">
        <v>7.0110000000000006E-2</v>
      </c>
      <c r="P77" s="4">
        <f t="shared" si="3"/>
        <v>17.355869999999999</v>
      </c>
    </row>
    <row r="78" spans="1:16" x14ac:dyDescent="0.3">
      <c r="A78" s="3">
        <v>76</v>
      </c>
      <c r="B78" s="3">
        <v>3961.0650000000001</v>
      </c>
      <c r="C78" s="3">
        <v>99.7</v>
      </c>
      <c r="D78" s="3">
        <v>7.4122599999999998</v>
      </c>
      <c r="E78" s="3">
        <v>7.0510000000000003E-2</v>
      </c>
      <c r="F78" s="2">
        <f t="shared" si="2"/>
        <v>7.3417500000000002</v>
      </c>
      <c r="K78" s="13">
        <v>76</v>
      </c>
      <c r="L78" s="13">
        <v>3912.009</v>
      </c>
      <c r="M78" s="13">
        <v>98.46</v>
      </c>
      <c r="N78" s="13">
        <v>17.4146</v>
      </c>
      <c r="O78" s="13">
        <v>7.0559999999999998E-2</v>
      </c>
      <c r="P78" s="4">
        <f t="shared" si="3"/>
        <v>17.34404</v>
      </c>
    </row>
    <row r="79" spans="1:16" x14ac:dyDescent="0.3">
      <c r="A79" s="3">
        <v>77</v>
      </c>
      <c r="B79" s="3">
        <v>3972.35</v>
      </c>
      <c r="C79" s="3">
        <v>99.98</v>
      </c>
      <c r="D79" s="3">
        <v>8.0127000000000006</v>
      </c>
      <c r="E79" s="3">
        <v>6.4799999999999996E-2</v>
      </c>
      <c r="F79" s="2">
        <f t="shared" si="2"/>
        <v>7.9479000000000006</v>
      </c>
      <c r="K79" s="13">
        <v>77</v>
      </c>
      <c r="L79" s="13">
        <v>3788.1460000000002</v>
      </c>
      <c r="M79" s="13">
        <v>95.35</v>
      </c>
      <c r="N79" s="13">
        <v>17.422519999999999</v>
      </c>
      <c r="O79" s="13">
        <v>5.5000000000000003E-4</v>
      </c>
      <c r="P79" s="4">
        <f t="shared" si="3"/>
        <v>17.421969999999998</v>
      </c>
    </row>
    <row r="80" spans="1:16" x14ac:dyDescent="0.3">
      <c r="A80" s="3">
        <v>78</v>
      </c>
      <c r="B80" s="3">
        <v>3968.3609999999999</v>
      </c>
      <c r="C80" s="3">
        <v>99.88</v>
      </c>
      <c r="D80" s="3">
        <v>10.06349</v>
      </c>
      <c r="E80" s="3">
        <v>3.9879999999999999E-2</v>
      </c>
      <c r="F80" s="2">
        <f t="shared" si="2"/>
        <v>10.02361</v>
      </c>
      <c r="K80" s="13">
        <v>78</v>
      </c>
      <c r="L80" s="13">
        <v>3955.953</v>
      </c>
      <c r="M80" s="13">
        <v>99.57</v>
      </c>
      <c r="N80" s="13">
        <v>17.41459</v>
      </c>
      <c r="O80" s="13">
        <v>4.2999999999999999E-4</v>
      </c>
      <c r="P80" s="4">
        <f t="shared" si="3"/>
        <v>17.414159999999999</v>
      </c>
    </row>
    <row r="81" spans="1:16" x14ac:dyDescent="0.3">
      <c r="A81" s="3">
        <v>79</v>
      </c>
      <c r="B81" s="3">
        <v>3944.7</v>
      </c>
      <c r="C81" s="3">
        <v>99.29</v>
      </c>
      <c r="D81" s="3">
        <v>9.1282300000000003</v>
      </c>
      <c r="E81" s="3">
        <v>7.5219999999999995E-2</v>
      </c>
      <c r="F81" s="2">
        <f t="shared" si="2"/>
        <v>9.0530100000000004</v>
      </c>
      <c r="K81" s="13">
        <v>79</v>
      </c>
      <c r="L81" s="13">
        <v>3962.674</v>
      </c>
      <c r="M81" s="13">
        <v>99.74</v>
      </c>
      <c r="N81" s="13">
        <v>17.39686</v>
      </c>
      <c r="O81" s="13">
        <v>7.0059999999999997E-2</v>
      </c>
      <c r="P81" s="4">
        <f t="shared" si="3"/>
        <v>17.326799999999999</v>
      </c>
    </row>
    <row r="82" spans="1:16" x14ac:dyDescent="0.3">
      <c r="A82" s="3">
        <v>80</v>
      </c>
      <c r="B82" s="3">
        <v>3972.6729999999998</v>
      </c>
      <c r="C82" s="3">
        <v>99.99</v>
      </c>
      <c r="D82" s="3">
        <v>9.5131499999999996</v>
      </c>
      <c r="E82" s="3">
        <v>3.9849999999999997E-2</v>
      </c>
      <c r="F82" s="2">
        <f t="shared" si="2"/>
        <v>9.4733000000000001</v>
      </c>
      <c r="K82" s="13">
        <v>80</v>
      </c>
      <c r="L82" s="13">
        <v>3906.7469999999998</v>
      </c>
      <c r="M82" s="13">
        <v>98.33</v>
      </c>
      <c r="N82" s="13">
        <v>17.223030000000001</v>
      </c>
      <c r="O82" s="13">
        <v>1.0619999999999999E-2</v>
      </c>
      <c r="P82" s="4">
        <f t="shared" si="3"/>
        <v>17.212410000000002</v>
      </c>
    </row>
    <row r="83" spans="1:16" x14ac:dyDescent="0.3">
      <c r="A83" s="3">
        <v>81</v>
      </c>
      <c r="B83" s="3">
        <v>3940.4430000000002</v>
      </c>
      <c r="C83" s="3">
        <v>99.18</v>
      </c>
      <c r="D83" s="3">
        <v>7.61714</v>
      </c>
      <c r="E83" s="3">
        <v>6.7150000000000001E-2</v>
      </c>
      <c r="F83" s="2">
        <f t="shared" si="2"/>
        <v>7.5499900000000002</v>
      </c>
      <c r="K83" s="13">
        <v>81</v>
      </c>
      <c r="L83" s="13">
        <v>3964.9169999999999</v>
      </c>
      <c r="M83" s="13">
        <v>99.8</v>
      </c>
      <c r="N83" s="13">
        <v>17.43956</v>
      </c>
      <c r="O83" s="13">
        <v>3.3E-4</v>
      </c>
      <c r="P83" s="4">
        <f t="shared" si="3"/>
        <v>17.439229999999998</v>
      </c>
    </row>
    <row r="84" spans="1:16" x14ac:dyDescent="0.3">
      <c r="A84" s="3">
        <v>82</v>
      </c>
      <c r="B84" s="3">
        <v>3953.3679999999999</v>
      </c>
      <c r="C84" s="3">
        <v>99.51</v>
      </c>
      <c r="D84" s="3">
        <v>7.7670599999999999</v>
      </c>
      <c r="E84" s="3">
        <v>7.1429999999999993E-2</v>
      </c>
      <c r="F84" s="2">
        <f t="shared" si="2"/>
        <v>7.6956299999999995</v>
      </c>
      <c r="K84" s="13">
        <v>82</v>
      </c>
      <c r="L84" s="13">
        <v>3932.8090000000002</v>
      </c>
      <c r="M84" s="13">
        <v>98.99</v>
      </c>
      <c r="N84" s="13">
        <v>17.444189999999999</v>
      </c>
      <c r="O84" s="13">
        <v>7.1959999999999996E-2</v>
      </c>
      <c r="P84" s="4">
        <f t="shared" si="3"/>
        <v>17.372229999999998</v>
      </c>
    </row>
    <row r="85" spans="1:16" x14ac:dyDescent="0.3">
      <c r="A85" s="3">
        <v>83</v>
      </c>
      <c r="B85" s="3">
        <v>3943.5450000000001</v>
      </c>
      <c r="C85" s="3">
        <v>99.26</v>
      </c>
      <c r="D85" s="3">
        <v>7.16479</v>
      </c>
      <c r="E85" s="3">
        <v>7.4099999999999999E-2</v>
      </c>
      <c r="F85" s="2">
        <f t="shared" si="2"/>
        <v>7.0906900000000004</v>
      </c>
      <c r="K85" s="13">
        <v>83</v>
      </c>
      <c r="L85" s="13">
        <v>3871.1660000000002</v>
      </c>
      <c r="M85" s="13">
        <v>97.44</v>
      </c>
      <c r="N85" s="13">
        <v>17.41779</v>
      </c>
      <c r="O85" s="13">
        <v>6.9940000000000002E-2</v>
      </c>
      <c r="P85" s="4">
        <f t="shared" si="3"/>
        <v>17.347850000000001</v>
      </c>
    </row>
    <row r="86" spans="1:16" x14ac:dyDescent="0.3">
      <c r="A86" s="3">
        <v>84</v>
      </c>
      <c r="B86" s="3">
        <v>3931.6309999999999</v>
      </c>
      <c r="C86" s="3">
        <v>98.96</v>
      </c>
      <c r="D86" s="3">
        <v>8.2261000000000006</v>
      </c>
      <c r="E86" s="3">
        <v>7.1980000000000002E-2</v>
      </c>
      <c r="F86" s="2">
        <f t="shared" si="2"/>
        <v>8.1541200000000007</v>
      </c>
      <c r="K86" s="13">
        <v>84</v>
      </c>
      <c r="L86" s="13">
        <v>3966.21</v>
      </c>
      <c r="M86" s="13">
        <v>99.83</v>
      </c>
      <c r="N86" s="13">
        <v>17.39368</v>
      </c>
      <c r="O86" s="13">
        <v>3.2000000000000003E-4</v>
      </c>
      <c r="P86" s="4">
        <f t="shared" si="3"/>
        <v>17.393360000000001</v>
      </c>
    </row>
    <row r="87" spans="1:16" x14ac:dyDescent="0.3">
      <c r="A87" s="3">
        <v>85</v>
      </c>
      <c r="B87" s="3">
        <v>3959.5720000000001</v>
      </c>
      <c r="C87" s="3">
        <v>99.66</v>
      </c>
      <c r="D87" s="3">
        <v>8.8929799999999997</v>
      </c>
      <c r="E87" s="3">
        <v>3.5999999999999999E-3</v>
      </c>
      <c r="F87" s="2">
        <f t="shared" si="2"/>
        <v>8.8893799999999992</v>
      </c>
      <c r="K87" s="13">
        <v>85</v>
      </c>
      <c r="L87" s="13">
        <v>3908.52</v>
      </c>
      <c r="M87" s="13">
        <v>98.38</v>
      </c>
      <c r="N87" s="13">
        <v>17.14903</v>
      </c>
      <c r="O87" s="13">
        <v>7.1800000000000003E-2</v>
      </c>
      <c r="P87" s="4">
        <f t="shared" si="3"/>
        <v>17.07723</v>
      </c>
    </row>
    <row r="88" spans="1:16" x14ac:dyDescent="0.3">
      <c r="A88" s="3">
        <v>86</v>
      </c>
      <c r="B88" s="3">
        <v>3867.558</v>
      </c>
      <c r="C88" s="3">
        <v>97.35</v>
      </c>
      <c r="D88" s="3">
        <v>10.285629999999999</v>
      </c>
      <c r="E88" s="3">
        <v>7.3669999999999999E-2</v>
      </c>
      <c r="F88" s="2">
        <f t="shared" si="2"/>
        <v>10.211959999999999</v>
      </c>
      <c r="K88" s="13">
        <v>86</v>
      </c>
      <c r="L88" s="13">
        <v>3958.0210000000002</v>
      </c>
      <c r="M88" s="13">
        <v>99.62</v>
      </c>
      <c r="N88" s="13">
        <v>17.279810000000001</v>
      </c>
      <c r="O88" s="13">
        <v>6.9999999999999994E-5</v>
      </c>
      <c r="P88" s="4">
        <f t="shared" si="3"/>
        <v>17.27974</v>
      </c>
    </row>
    <row r="89" spans="1:16" x14ac:dyDescent="0.3">
      <c r="A89" s="3">
        <v>87</v>
      </c>
      <c r="B89" s="3">
        <v>3968.8780000000002</v>
      </c>
      <c r="C89" s="3">
        <v>99.9</v>
      </c>
      <c r="D89" s="3">
        <v>8.8049900000000001</v>
      </c>
      <c r="E89" s="3">
        <v>5.3999999999999999E-2</v>
      </c>
      <c r="F89" s="2">
        <f t="shared" si="2"/>
        <v>8.7509899999999998</v>
      </c>
      <c r="K89" s="13">
        <v>87</v>
      </c>
      <c r="L89" s="13">
        <v>3943.9110000000001</v>
      </c>
      <c r="M89" s="13">
        <v>99.27</v>
      </c>
      <c r="N89" s="13">
        <v>17.349769999999999</v>
      </c>
      <c r="O89" s="13">
        <v>3.8899999999999998E-3</v>
      </c>
      <c r="P89" s="4">
        <f t="shared" si="3"/>
        <v>17.345880000000001</v>
      </c>
    </row>
    <row r="90" spans="1:16" x14ac:dyDescent="0.3">
      <c r="A90" s="3">
        <v>88</v>
      </c>
      <c r="B90" s="3">
        <v>3955.953</v>
      </c>
      <c r="C90" s="3">
        <v>99.57</v>
      </c>
      <c r="D90" s="3">
        <v>9.0841100000000008</v>
      </c>
      <c r="E90" s="3">
        <v>6.9610000000000005E-2</v>
      </c>
      <c r="F90" s="2">
        <f t="shared" si="2"/>
        <v>9.0145</v>
      </c>
      <c r="K90" s="13">
        <v>88</v>
      </c>
      <c r="L90" s="13">
        <v>3930.1030000000001</v>
      </c>
      <c r="M90" s="13">
        <v>98.92</v>
      </c>
      <c r="N90" s="13">
        <v>17.37482</v>
      </c>
      <c r="O90" s="13">
        <v>7.2109999999999994E-2</v>
      </c>
      <c r="P90" s="4">
        <f t="shared" si="3"/>
        <v>17.302710000000001</v>
      </c>
    </row>
    <row r="91" spans="1:16" x14ac:dyDescent="0.3">
      <c r="A91" s="3">
        <v>89</v>
      </c>
      <c r="B91" s="3">
        <v>3970.4110000000001</v>
      </c>
      <c r="C91" s="3">
        <v>99.93</v>
      </c>
      <c r="D91" s="3">
        <v>10.89547</v>
      </c>
      <c r="E91" s="3">
        <v>2.2179999999999998E-2</v>
      </c>
      <c r="F91" s="2">
        <f t="shared" si="2"/>
        <v>10.873289999999999</v>
      </c>
      <c r="K91" s="13">
        <v>89</v>
      </c>
      <c r="L91" s="13">
        <v>3972.6729999999998</v>
      </c>
      <c r="M91" s="13">
        <v>99.99</v>
      </c>
      <c r="N91" s="13">
        <v>17.438800000000001</v>
      </c>
      <c r="O91" s="13">
        <v>3.2000000000000003E-4</v>
      </c>
      <c r="P91" s="4">
        <f t="shared" si="3"/>
        <v>17.438480000000002</v>
      </c>
    </row>
    <row r="92" spans="1:16" x14ac:dyDescent="0.3">
      <c r="A92" s="3">
        <v>90</v>
      </c>
      <c r="B92" s="3">
        <v>3968.1489999999999</v>
      </c>
      <c r="C92" s="3">
        <v>99.88</v>
      </c>
      <c r="D92" s="3">
        <v>9.7154699999999998</v>
      </c>
      <c r="E92" s="3">
        <v>5.8049999999999997E-2</v>
      </c>
      <c r="F92" s="2">
        <f t="shared" si="2"/>
        <v>9.6574200000000001</v>
      </c>
      <c r="K92" s="13">
        <v>90</v>
      </c>
      <c r="L92" s="13">
        <v>3970.7339999999999</v>
      </c>
      <c r="M92" s="13">
        <v>99.94</v>
      </c>
      <c r="N92" s="13">
        <v>17.265879999999999</v>
      </c>
      <c r="O92" s="13">
        <v>6.0000000000000002E-5</v>
      </c>
      <c r="P92" s="4">
        <f t="shared" si="3"/>
        <v>17.265819999999998</v>
      </c>
    </row>
    <row r="93" spans="1:16" x14ac:dyDescent="0.3">
      <c r="A93" s="3">
        <v>91</v>
      </c>
      <c r="B93" s="3">
        <v>3933.7220000000002</v>
      </c>
      <c r="C93" s="3">
        <v>99.01</v>
      </c>
      <c r="D93" s="3">
        <v>8.6651600000000002</v>
      </c>
      <c r="E93" s="3">
        <v>6.9650000000000004E-2</v>
      </c>
      <c r="F93" s="2">
        <f t="shared" si="2"/>
        <v>8.5955100000000009</v>
      </c>
      <c r="K93" s="13">
        <v>91</v>
      </c>
      <c r="L93" s="13">
        <v>3941.857</v>
      </c>
      <c r="M93" s="13">
        <v>99.22</v>
      </c>
      <c r="N93" s="13">
        <v>17.424980000000001</v>
      </c>
      <c r="O93" s="13">
        <v>7.3789999999999994E-2</v>
      </c>
      <c r="P93" s="4">
        <f t="shared" si="3"/>
        <v>17.351190000000003</v>
      </c>
    </row>
    <row r="94" spans="1:16" x14ac:dyDescent="0.3">
      <c r="A94" s="3">
        <v>92</v>
      </c>
      <c r="B94" s="3">
        <v>3872.5479999999998</v>
      </c>
      <c r="C94" s="3">
        <v>97.47</v>
      </c>
      <c r="D94" s="3">
        <v>9.5893200000000007</v>
      </c>
      <c r="E94" s="3">
        <v>7.1400000000000005E-2</v>
      </c>
      <c r="F94" s="2">
        <f t="shared" si="2"/>
        <v>9.5179200000000002</v>
      </c>
      <c r="K94" s="13">
        <v>92</v>
      </c>
      <c r="L94" s="13">
        <v>3969.9070000000002</v>
      </c>
      <c r="M94" s="13">
        <v>99.92</v>
      </c>
      <c r="N94" s="13">
        <v>17.418849999999999</v>
      </c>
      <c r="O94" s="13">
        <v>7.3749999999999996E-2</v>
      </c>
      <c r="P94" s="4">
        <f t="shared" si="3"/>
        <v>17.345099999999999</v>
      </c>
    </row>
    <row r="95" spans="1:16" x14ac:dyDescent="0.3">
      <c r="A95" s="3">
        <v>93</v>
      </c>
      <c r="B95" s="3">
        <v>3899.6010000000001</v>
      </c>
      <c r="C95" s="3">
        <v>98.15</v>
      </c>
      <c r="D95" s="3">
        <v>9.2203999999999997</v>
      </c>
      <c r="E95" s="3">
        <v>7.1459999999999996E-2</v>
      </c>
      <c r="F95" s="2">
        <f t="shared" si="2"/>
        <v>9.1489399999999996</v>
      </c>
      <c r="K95" s="13">
        <v>93</v>
      </c>
      <c r="L95" s="13">
        <v>3933.893</v>
      </c>
      <c r="M95" s="13">
        <v>99.02</v>
      </c>
      <c r="N95" s="13">
        <v>17.424219999999998</v>
      </c>
      <c r="O95" s="13">
        <v>2.5999999999999998E-4</v>
      </c>
      <c r="P95" s="4">
        <f t="shared" si="3"/>
        <v>17.423959999999997</v>
      </c>
    </row>
    <row r="96" spans="1:16" x14ac:dyDescent="0.3">
      <c r="A96" s="3">
        <v>94</v>
      </c>
      <c r="B96" s="3">
        <v>3828.7730000000001</v>
      </c>
      <c r="C96" s="3">
        <v>96.37</v>
      </c>
      <c r="D96" s="3">
        <v>10.405709999999999</v>
      </c>
      <c r="E96" s="3">
        <v>6.9720000000000004E-2</v>
      </c>
      <c r="F96" s="2">
        <f t="shared" si="2"/>
        <v>10.335989999999999</v>
      </c>
      <c r="K96" s="13">
        <v>94</v>
      </c>
      <c r="L96" s="13">
        <v>3937.7080000000001</v>
      </c>
      <c r="M96" s="13">
        <v>99.11</v>
      </c>
      <c r="N96" s="13">
        <v>17.43421</v>
      </c>
      <c r="O96" s="13">
        <v>7.0099999999999996E-2</v>
      </c>
      <c r="P96" s="4">
        <f t="shared" si="3"/>
        <v>17.36411</v>
      </c>
    </row>
    <row r="97" spans="1:16" x14ac:dyDescent="0.3">
      <c r="A97" s="3">
        <v>95</v>
      </c>
      <c r="B97" s="3">
        <v>3920.797</v>
      </c>
      <c r="C97" s="3">
        <v>98.69</v>
      </c>
      <c r="D97" s="3">
        <v>9.4166699999999999</v>
      </c>
      <c r="E97" s="3">
        <v>6.8650000000000003E-2</v>
      </c>
      <c r="F97" s="2">
        <f t="shared" si="2"/>
        <v>9.34802</v>
      </c>
      <c r="K97" s="13">
        <v>95</v>
      </c>
      <c r="L97" s="13">
        <v>3817.6509999999998</v>
      </c>
      <c r="M97" s="13">
        <v>96.09</v>
      </c>
      <c r="N97" s="13">
        <v>17.44295</v>
      </c>
      <c r="O97" s="13">
        <v>7.1480000000000002E-2</v>
      </c>
      <c r="P97" s="4">
        <f t="shared" si="3"/>
        <v>17.371469999999999</v>
      </c>
    </row>
    <row r="98" spans="1:16" x14ac:dyDescent="0.3">
      <c r="A98" s="3">
        <v>96</v>
      </c>
      <c r="B98" s="3">
        <v>3956.3339999999998</v>
      </c>
      <c r="C98" s="3">
        <v>99.58</v>
      </c>
      <c r="D98" s="3">
        <v>8.51098</v>
      </c>
      <c r="E98" s="3">
        <v>7.6950000000000005E-2</v>
      </c>
      <c r="F98" s="2">
        <f t="shared" si="2"/>
        <v>8.4340299999999999</v>
      </c>
      <c r="K98" s="13">
        <v>96</v>
      </c>
      <c r="L98" s="13">
        <v>3968.8780000000002</v>
      </c>
      <c r="M98" s="13">
        <v>99.9</v>
      </c>
      <c r="N98" s="13">
        <v>17.427959999999999</v>
      </c>
      <c r="O98" s="13">
        <v>6.3000000000000003E-4</v>
      </c>
      <c r="P98" s="4">
        <f t="shared" si="3"/>
        <v>17.427329999999998</v>
      </c>
    </row>
    <row r="99" spans="1:16" x14ac:dyDescent="0.3">
      <c r="A99" s="3">
        <v>97</v>
      </c>
      <c r="B99" s="3">
        <v>3965.259</v>
      </c>
      <c r="C99" s="3">
        <v>99.8</v>
      </c>
      <c r="D99" s="3">
        <v>9.1436600000000006</v>
      </c>
      <c r="E99" s="3">
        <v>7.3830000000000007E-2</v>
      </c>
      <c r="F99" s="2">
        <f t="shared" si="2"/>
        <v>9.0698300000000014</v>
      </c>
      <c r="K99" s="13">
        <v>97</v>
      </c>
      <c r="L99" s="13">
        <v>3966.2359999999999</v>
      </c>
      <c r="M99" s="13">
        <v>99.83</v>
      </c>
      <c r="N99" s="13">
        <v>17.430959999999999</v>
      </c>
      <c r="O99" s="13">
        <v>6.6379999999999995E-2</v>
      </c>
      <c r="P99" s="4">
        <f t="shared" si="3"/>
        <v>17.36458</v>
      </c>
    </row>
    <row r="100" spans="1:16" x14ac:dyDescent="0.3">
      <c r="A100" s="3">
        <v>98</v>
      </c>
      <c r="B100" s="3">
        <v>3887.71</v>
      </c>
      <c r="C100" s="3">
        <v>97.85</v>
      </c>
      <c r="D100" s="3">
        <v>5.2097699999999998</v>
      </c>
      <c r="E100" s="3">
        <v>7.2099999999999997E-2</v>
      </c>
      <c r="F100" s="2">
        <f t="shared" si="2"/>
        <v>5.13767</v>
      </c>
      <c r="K100" s="13">
        <v>98</v>
      </c>
      <c r="L100" s="13">
        <v>3882.9540000000002</v>
      </c>
      <c r="M100" s="13">
        <v>97.73</v>
      </c>
      <c r="N100" s="13">
        <v>17.416879999999999</v>
      </c>
      <c r="O100" s="13">
        <v>7.1870000000000003E-2</v>
      </c>
      <c r="P100" s="4">
        <f t="shared" si="3"/>
        <v>17.345009999999998</v>
      </c>
    </row>
    <row r="101" spans="1:16" x14ac:dyDescent="0.3">
      <c r="A101" s="3">
        <v>99</v>
      </c>
      <c r="B101" s="3">
        <v>3962.1570000000002</v>
      </c>
      <c r="C101" s="3">
        <v>99.73</v>
      </c>
      <c r="D101" s="3">
        <v>5.8026</v>
      </c>
      <c r="E101" s="3">
        <v>7.3550000000000004E-2</v>
      </c>
      <c r="F101" s="2">
        <f t="shared" si="2"/>
        <v>5.72905</v>
      </c>
      <c r="K101" s="13">
        <v>99</v>
      </c>
      <c r="L101" s="13">
        <v>3949.3150000000001</v>
      </c>
      <c r="M101" s="13">
        <v>99.4</v>
      </c>
      <c r="N101" s="13">
        <v>17.417660000000001</v>
      </c>
      <c r="O101" s="13">
        <v>7.4010000000000006E-2</v>
      </c>
      <c r="P101" s="4">
        <f t="shared" si="3"/>
        <v>17.34365</v>
      </c>
    </row>
    <row r="102" spans="1:16" x14ac:dyDescent="0.3">
      <c r="A102" s="3">
        <v>100</v>
      </c>
      <c r="B102" s="3">
        <v>3957.95</v>
      </c>
      <c r="C102" s="3">
        <v>99.62</v>
      </c>
      <c r="D102" s="3">
        <v>9.4149999999999991</v>
      </c>
      <c r="E102" s="3">
        <v>7.1010000000000004E-2</v>
      </c>
      <c r="F102" s="2">
        <f t="shared" si="2"/>
        <v>9.3439899999999998</v>
      </c>
      <c r="K102" s="13">
        <v>100</v>
      </c>
      <c r="L102" s="13">
        <v>3962.6550000000002</v>
      </c>
      <c r="M102" s="13">
        <v>99.74</v>
      </c>
      <c r="N102" s="13">
        <v>17.342569999999998</v>
      </c>
      <c r="O102" s="13">
        <v>3.5999999999999999E-3</v>
      </c>
      <c r="P102" s="4">
        <f t="shared" si="3"/>
        <v>17.33897</v>
      </c>
    </row>
    <row r="103" spans="1:16" x14ac:dyDescent="0.3">
      <c r="A103" s="3">
        <v>101</v>
      </c>
      <c r="B103" s="3">
        <v>3822.239</v>
      </c>
      <c r="C103" s="3">
        <v>96.21</v>
      </c>
      <c r="D103" s="3">
        <v>9.9923999999999999</v>
      </c>
      <c r="E103" s="3">
        <v>6.9379999999999997E-2</v>
      </c>
      <c r="F103" s="2">
        <f t="shared" si="2"/>
        <v>9.9230199999999993</v>
      </c>
      <c r="K103" s="13">
        <v>101</v>
      </c>
      <c r="L103" s="13">
        <v>3870.0639999999999</v>
      </c>
      <c r="M103" s="13">
        <v>97.41</v>
      </c>
      <c r="N103" s="13">
        <v>17.42625</v>
      </c>
      <c r="O103" s="13">
        <v>7.0360000000000006E-2</v>
      </c>
      <c r="P103" s="4">
        <f t="shared" si="3"/>
        <v>17.355889999999999</v>
      </c>
    </row>
    <row r="104" spans="1:16" x14ac:dyDescent="0.3">
      <c r="A104" s="3">
        <v>102</v>
      </c>
      <c r="B104" s="3">
        <v>3972.9960000000001</v>
      </c>
      <c r="C104" s="3">
        <v>100</v>
      </c>
      <c r="D104" s="3">
        <v>9.2453199999999995</v>
      </c>
      <c r="E104" s="3">
        <v>7.0949999999999999E-2</v>
      </c>
      <c r="F104" s="2">
        <f t="shared" si="2"/>
        <v>9.1743699999999997</v>
      </c>
      <c r="K104" s="13">
        <v>102</v>
      </c>
      <c r="L104" s="13">
        <v>3964.7420000000002</v>
      </c>
      <c r="M104" s="13">
        <v>99.79</v>
      </c>
      <c r="N104" s="13">
        <v>17.41441</v>
      </c>
      <c r="O104" s="13">
        <v>1.1299999999999999E-3</v>
      </c>
      <c r="P104" s="4">
        <f t="shared" si="3"/>
        <v>17.41328</v>
      </c>
    </row>
    <row r="105" spans="1:16" x14ac:dyDescent="0.3">
      <c r="A105" s="3">
        <v>103</v>
      </c>
      <c r="B105" s="3">
        <v>3951.1120000000001</v>
      </c>
      <c r="C105" s="3">
        <v>99.45</v>
      </c>
      <c r="D105" s="3">
        <v>7.8882099999999999</v>
      </c>
      <c r="E105" s="3">
        <v>7.1800000000000003E-2</v>
      </c>
      <c r="F105" s="2">
        <f t="shared" si="2"/>
        <v>7.8164100000000003</v>
      </c>
      <c r="K105" s="13">
        <v>103</v>
      </c>
      <c r="L105" s="13">
        <v>3947.143</v>
      </c>
      <c r="M105" s="13">
        <v>99.35</v>
      </c>
      <c r="N105" s="13">
        <v>17.398050000000001</v>
      </c>
      <c r="O105" s="13">
        <v>3.1E-4</v>
      </c>
      <c r="P105" s="4">
        <f t="shared" si="3"/>
        <v>17.397740000000002</v>
      </c>
    </row>
    <row r="106" spans="1:16" x14ac:dyDescent="0.3">
      <c r="A106" s="3">
        <v>104</v>
      </c>
      <c r="B106" s="3">
        <v>3863.4340000000002</v>
      </c>
      <c r="C106" s="3">
        <v>97.24</v>
      </c>
      <c r="D106" s="3">
        <v>7.4068500000000004</v>
      </c>
      <c r="E106" s="3">
        <v>6.9110000000000005E-2</v>
      </c>
      <c r="F106" s="2">
        <f t="shared" si="2"/>
        <v>7.3377400000000002</v>
      </c>
      <c r="K106" s="13">
        <v>104</v>
      </c>
      <c r="L106" s="13">
        <v>3969.4409999999998</v>
      </c>
      <c r="M106" s="13">
        <v>99.91</v>
      </c>
      <c r="N106" s="13">
        <v>17.40851</v>
      </c>
      <c r="O106" s="13">
        <v>7.9000000000000001E-4</v>
      </c>
      <c r="P106" s="4">
        <f t="shared" si="3"/>
        <v>17.407720000000001</v>
      </c>
    </row>
    <row r="107" spans="1:16" x14ac:dyDescent="0.3">
      <c r="A107" s="3">
        <v>105</v>
      </c>
      <c r="B107" s="3">
        <v>3849.4520000000002</v>
      </c>
      <c r="C107" s="3">
        <v>96.89</v>
      </c>
      <c r="D107" s="3">
        <v>10.35943</v>
      </c>
      <c r="E107" s="3">
        <v>7.2720000000000007E-2</v>
      </c>
      <c r="F107" s="2">
        <f t="shared" si="2"/>
        <v>10.286709999999999</v>
      </c>
      <c r="K107" s="13">
        <v>105</v>
      </c>
      <c r="L107" s="13">
        <v>3906.1680000000001</v>
      </c>
      <c r="M107" s="13">
        <v>98.32</v>
      </c>
      <c r="N107" s="13">
        <v>17.414090000000002</v>
      </c>
      <c r="O107" s="13">
        <v>7.2370000000000004E-2</v>
      </c>
      <c r="P107" s="4">
        <f t="shared" si="3"/>
        <v>17.341720000000002</v>
      </c>
    </row>
    <row r="108" spans="1:16" x14ac:dyDescent="0.3">
      <c r="A108" s="3">
        <v>106</v>
      </c>
      <c r="B108" s="3">
        <v>3924.1480000000001</v>
      </c>
      <c r="C108" s="3">
        <v>98.77</v>
      </c>
      <c r="D108" s="3">
        <v>10.11993</v>
      </c>
      <c r="E108" s="3">
        <v>7.2889999999999996E-2</v>
      </c>
      <c r="F108" s="2">
        <f t="shared" si="2"/>
        <v>10.047040000000001</v>
      </c>
      <c r="K108" s="13">
        <v>106</v>
      </c>
      <c r="L108" s="13">
        <v>3971.703</v>
      </c>
      <c r="M108" s="13">
        <v>99.97</v>
      </c>
      <c r="N108" s="13">
        <v>17.404599999999999</v>
      </c>
      <c r="O108" s="13">
        <v>2.7999999999999998E-4</v>
      </c>
      <c r="P108" s="4">
        <f t="shared" si="3"/>
        <v>17.404319999999998</v>
      </c>
    </row>
    <row r="109" spans="1:16" x14ac:dyDescent="0.3">
      <c r="A109" s="3">
        <v>107</v>
      </c>
      <c r="B109" s="3">
        <v>3851.1680000000001</v>
      </c>
      <c r="C109" s="3">
        <v>96.93</v>
      </c>
      <c r="D109" s="3">
        <v>8.3441200000000002</v>
      </c>
      <c r="E109" s="3">
        <v>7.2639999999999996E-2</v>
      </c>
      <c r="F109" s="2">
        <f t="shared" si="2"/>
        <v>8.2714800000000004</v>
      </c>
      <c r="K109" s="13">
        <v>107</v>
      </c>
      <c r="L109" s="13">
        <v>3898.3449999999998</v>
      </c>
      <c r="M109" s="13">
        <v>98.12</v>
      </c>
      <c r="N109" s="13">
        <v>17.43214</v>
      </c>
      <c r="O109" s="13">
        <v>1.1100000000000001E-3</v>
      </c>
      <c r="P109" s="4">
        <f t="shared" si="3"/>
        <v>17.43103</v>
      </c>
    </row>
    <row r="110" spans="1:16" x14ac:dyDescent="0.3">
      <c r="A110" s="3">
        <v>108</v>
      </c>
      <c r="B110" s="3">
        <v>3774.5880000000002</v>
      </c>
      <c r="C110" s="3">
        <v>95.01</v>
      </c>
      <c r="D110" s="3">
        <v>10.46402</v>
      </c>
      <c r="E110" s="3">
        <v>7.3639999999999997E-2</v>
      </c>
      <c r="F110" s="2">
        <f t="shared" si="2"/>
        <v>10.39038</v>
      </c>
      <c r="K110" s="13">
        <v>108</v>
      </c>
      <c r="L110" s="13">
        <v>3946.6469999999999</v>
      </c>
      <c r="M110" s="13">
        <v>99.34</v>
      </c>
      <c r="N110" s="13">
        <v>17.4163</v>
      </c>
      <c r="O110" s="13">
        <v>1.2099999999999999E-3</v>
      </c>
      <c r="P110" s="4">
        <f t="shared" si="3"/>
        <v>17.415089999999999</v>
      </c>
    </row>
    <row r="111" spans="1:16" x14ac:dyDescent="0.3">
      <c r="A111" s="3">
        <v>109</v>
      </c>
      <c r="B111" s="3">
        <v>3945.6129999999998</v>
      </c>
      <c r="C111" s="3">
        <v>99.31</v>
      </c>
      <c r="D111" s="3">
        <v>8.9008500000000002</v>
      </c>
      <c r="E111" s="3">
        <v>6.9489999999999996E-2</v>
      </c>
      <c r="F111" s="2">
        <f t="shared" si="2"/>
        <v>8.8313600000000001</v>
      </c>
      <c r="K111" s="13">
        <v>109</v>
      </c>
      <c r="L111" s="13">
        <v>3894.431</v>
      </c>
      <c r="M111" s="13">
        <v>98.02</v>
      </c>
      <c r="N111" s="13">
        <v>17.405270000000002</v>
      </c>
      <c r="O111" s="13">
        <v>6.6909999999999997E-2</v>
      </c>
      <c r="P111" s="4">
        <f t="shared" si="3"/>
        <v>17.338360000000002</v>
      </c>
    </row>
    <row r="112" spans="1:16" x14ac:dyDescent="0.3">
      <c r="A112" s="3">
        <v>110</v>
      </c>
      <c r="B112" s="3">
        <v>3958.0210000000002</v>
      </c>
      <c r="C112" s="3">
        <v>99.62</v>
      </c>
      <c r="D112" s="3">
        <v>8.8236600000000003</v>
      </c>
      <c r="E112" s="3">
        <v>6.8510000000000001E-2</v>
      </c>
      <c r="F112" s="2">
        <f t="shared" si="2"/>
        <v>8.7551500000000004</v>
      </c>
      <c r="K112" s="13">
        <v>110</v>
      </c>
      <c r="L112" s="13">
        <v>3962.9780000000001</v>
      </c>
      <c r="M112" s="13">
        <v>99.75</v>
      </c>
      <c r="N112" s="13">
        <v>17.34891</v>
      </c>
      <c r="O112" s="13">
        <v>1.5350000000000001E-2</v>
      </c>
      <c r="P112" s="4">
        <f t="shared" si="3"/>
        <v>17.333559999999999</v>
      </c>
    </row>
    <row r="113" spans="1:16" x14ac:dyDescent="0.3">
      <c r="A113" s="3">
        <v>111</v>
      </c>
      <c r="B113" s="3">
        <v>3876.6930000000002</v>
      </c>
      <c r="C113" s="3">
        <v>97.58</v>
      </c>
      <c r="D113" s="3">
        <v>6.9571100000000001</v>
      </c>
      <c r="E113" s="3">
        <v>7.0889999999999995E-2</v>
      </c>
      <c r="F113" s="2">
        <f t="shared" si="2"/>
        <v>6.8862199999999998</v>
      </c>
      <c r="K113" s="13">
        <v>111</v>
      </c>
      <c r="L113" s="13">
        <v>3958.7130000000002</v>
      </c>
      <c r="M113" s="13">
        <v>99.64</v>
      </c>
      <c r="N113" s="13">
        <v>17.36412</v>
      </c>
      <c r="O113" s="13">
        <v>6.7540000000000003E-2</v>
      </c>
      <c r="P113" s="4">
        <f t="shared" si="3"/>
        <v>17.296579999999999</v>
      </c>
    </row>
    <row r="114" spans="1:16" x14ac:dyDescent="0.3">
      <c r="A114" s="3">
        <v>112</v>
      </c>
      <c r="B114" s="3">
        <v>3964.2249999999999</v>
      </c>
      <c r="C114" s="3">
        <v>99.78</v>
      </c>
      <c r="D114" s="3">
        <v>8.9544899999999998</v>
      </c>
      <c r="E114" s="3">
        <v>4.573E-2</v>
      </c>
      <c r="F114" s="2">
        <f t="shared" si="2"/>
        <v>8.9087599999999991</v>
      </c>
      <c r="K114" s="13">
        <v>112</v>
      </c>
      <c r="L114" s="13">
        <v>3949.4050000000002</v>
      </c>
      <c r="M114" s="13">
        <v>99.41</v>
      </c>
      <c r="N114" s="13">
        <v>17.426179999999999</v>
      </c>
      <c r="O114" s="13">
        <v>3.6999999999999999E-4</v>
      </c>
      <c r="P114" s="4">
        <f t="shared" si="3"/>
        <v>17.425809999999998</v>
      </c>
    </row>
    <row r="115" spans="1:16" x14ac:dyDescent="0.3">
      <c r="A115" s="3">
        <v>113</v>
      </c>
      <c r="B115" s="3">
        <v>3802.3989999999999</v>
      </c>
      <c r="C115" s="3">
        <v>95.71</v>
      </c>
      <c r="D115" s="3">
        <v>9.1129099999999994</v>
      </c>
      <c r="E115" s="3">
        <v>7.1840000000000001E-2</v>
      </c>
      <c r="F115" s="2">
        <f t="shared" si="2"/>
        <v>9.0410699999999995</v>
      </c>
      <c r="K115" s="13">
        <v>113</v>
      </c>
      <c r="L115" s="13">
        <v>3922.402</v>
      </c>
      <c r="M115" s="13">
        <v>98.73</v>
      </c>
      <c r="N115" s="13">
        <v>17.428070000000002</v>
      </c>
      <c r="O115" s="13">
        <v>7.0269999999999999E-2</v>
      </c>
      <c r="P115" s="4">
        <f t="shared" si="3"/>
        <v>17.357800000000001</v>
      </c>
    </row>
    <row r="116" spans="1:16" x14ac:dyDescent="0.3">
      <c r="A116" s="3">
        <v>114</v>
      </c>
      <c r="B116" s="3">
        <v>3841.9389999999999</v>
      </c>
      <c r="C116" s="3">
        <v>96.7</v>
      </c>
      <c r="D116" s="3">
        <v>9.4827899999999996</v>
      </c>
      <c r="E116" s="3">
        <v>7.0220000000000005E-2</v>
      </c>
      <c r="F116" s="2">
        <f t="shared" si="2"/>
        <v>9.4125699999999988</v>
      </c>
      <c r="K116" s="13">
        <v>114</v>
      </c>
      <c r="L116" s="13">
        <v>3926.087</v>
      </c>
      <c r="M116" s="13">
        <v>98.82</v>
      </c>
      <c r="N116" s="13">
        <v>17.412389999999998</v>
      </c>
      <c r="O116" s="13">
        <v>7.2209999999999996E-2</v>
      </c>
      <c r="P116" s="4">
        <f t="shared" si="3"/>
        <v>17.34018</v>
      </c>
    </row>
    <row r="117" spans="1:16" x14ac:dyDescent="0.3">
      <c r="A117" s="3">
        <v>115</v>
      </c>
      <c r="B117" s="3">
        <v>3796.7190000000001</v>
      </c>
      <c r="C117" s="3">
        <v>95.56</v>
      </c>
      <c r="D117" s="3">
        <v>8.1334499999999998</v>
      </c>
      <c r="E117" s="3">
        <v>7.3700000000000002E-2</v>
      </c>
      <c r="F117" s="2">
        <f t="shared" si="2"/>
        <v>8.0597499999999993</v>
      </c>
      <c r="K117" s="13">
        <v>115</v>
      </c>
      <c r="L117" s="13">
        <v>3898.36</v>
      </c>
      <c r="M117" s="13">
        <v>98.12</v>
      </c>
      <c r="N117" s="13">
        <v>17.37989</v>
      </c>
      <c r="O117" s="13">
        <v>6.9000000000000006E-2</v>
      </c>
      <c r="P117" s="4">
        <f t="shared" si="3"/>
        <v>17.310890000000001</v>
      </c>
    </row>
    <row r="118" spans="1:16" x14ac:dyDescent="0.3">
      <c r="A118" s="3">
        <v>116</v>
      </c>
      <c r="B118" s="3">
        <v>3970.9459999999999</v>
      </c>
      <c r="C118" s="3">
        <v>99.95</v>
      </c>
      <c r="D118" s="3">
        <v>8.0038599999999995</v>
      </c>
      <c r="E118" s="3">
        <v>7.0400000000000004E-2</v>
      </c>
      <c r="F118" s="2">
        <f t="shared" si="2"/>
        <v>7.9334599999999993</v>
      </c>
      <c r="K118" s="13">
        <v>116</v>
      </c>
      <c r="L118" s="13">
        <v>3949.1080000000002</v>
      </c>
      <c r="M118" s="13">
        <v>99.4</v>
      </c>
      <c r="N118" s="13">
        <v>17.415109999999999</v>
      </c>
      <c r="O118" s="13">
        <v>7.3069999999999996E-2</v>
      </c>
      <c r="P118" s="4">
        <f t="shared" si="3"/>
        <v>17.342039999999997</v>
      </c>
    </row>
    <row r="119" spans="1:16" x14ac:dyDescent="0.3">
      <c r="A119" s="3">
        <v>117</v>
      </c>
      <c r="B119" s="3">
        <v>3908.9070000000002</v>
      </c>
      <c r="C119" s="3">
        <v>98.39</v>
      </c>
      <c r="D119" s="3">
        <v>5.1405900000000004</v>
      </c>
      <c r="E119" s="3">
        <v>7.1900000000000006E-2</v>
      </c>
      <c r="F119" s="2">
        <f t="shared" si="2"/>
        <v>5.0686900000000001</v>
      </c>
      <c r="K119" s="13">
        <v>117</v>
      </c>
      <c r="L119" s="13">
        <v>3896.5230000000001</v>
      </c>
      <c r="M119" s="13">
        <v>98.07</v>
      </c>
      <c r="N119" s="13">
        <v>17.397069999999999</v>
      </c>
      <c r="O119" s="13">
        <v>6.8309999999999996E-2</v>
      </c>
      <c r="P119" s="4">
        <f t="shared" si="3"/>
        <v>17.328759999999999</v>
      </c>
    </row>
    <row r="120" spans="1:16" x14ac:dyDescent="0.3">
      <c r="A120" s="3">
        <v>118</v>
      </c>
      <c r="B120" s="3">
        <v>3923.1779999999999</v>
      </c>
      <c r="C120" s="3">
        <v>98.75</v>
      </c>
      <c r="D120" s="3">
        <v>7.9060800000000002</v>
      </c>
      <c r="E120" s="3">
        <v>6.8570000000000006E-2</v>
      </c>
      <c r="F120" s="2">
        <f t="shared" si="2"/>
        <v>7.83751</v>
      </c>
      <c r="K120" s="13">
        <v>118</v>
      </c>
      <c r="L120" s="13">
        <v>3967.8440000000001</v>
      </c>
      <c r="M120" s="13">
        <v>99.87</v>
      </c>
      <c r="N120" s="13">
        <v>17.334430000000001</v>
      </c>
      <c r="O120" s="13">
        <v>0</v>
      </c>
      <c r="P120" s="4">
        <f t="shared" si="3"/>
        <v>17.334430000000001</v>
      </c>
    </row>
    <row r="121" spans="1:16" x14ac:dyDescent="0.3">
      <c r="A121" s="3">
        <v>119</v>
      </c>
      <c r="B121" s="3">
        <v>3968.8780000000002</v>
      </c>
      <c r="C121" s="3">
        <v>99.9</v>
      </c>
      <c r="D121" s="3">
        <v>9.9998299999999993</v>
      </c>
      <c r="E121" s="3">
        <v>8.1999999999999998E-4</v>
      </c>
      <c r="F121" s="2">
        <f t="shared" si="2"/>
        <v>9.9990100000000002</v>
      </c>
      <c r="K121" s="13">
        <v>119</v>
      </c>
      <c r="L121" s="13">
        <v>3930.43</v>
      </c>
      <c r="M121" s="13">
        <v>98.93</v>
      </c>
      <c r="N121" s="13">
        <v>17.422350000000002</v>
      </c>
      <c r="O121" s="13">
        <v>7.1279999999999996E-2</v>
      </c>
      <c r="P121" s="4">
        <f t="shared" si="3"/>
        <v>17.35107</v>
      </c>
    </row>
    <row r="122" spans="1:16" x14ac:dyDescent="0.3">
      <c r="A122" s="3">
        <v>120</v>
      </c>
      <c r="B122" s="3">
        <v>3932.277</v>
      </c>
      <c r="C122" s="3">
        <v>98.97</v>
      </c>
      <c r="D122" s="3">
        <v>9.9087300000000003</v>
      </c>
      <c r="E122" s="3">
        <v>1.1299999999999999E-3</v>
      </c>
      <c r="F122" s="2">
        <f t="shared" si="2"/>
        <v>9.9076000000000004</v>
      </c>
      <c r="K122" s="13">
        <v>120</v>
      </c>
      <c r="L122" s="13">
        <v>3842.732</v>
      </c>
      <c r="M122" s="13">
        <v>96.72</v>
      </c>
      <c r="N122" s="13">
        <v>17.401350000000001</v>
      </c>
      <c r="O122" s="13">
        <v>7.1150000000000005E-2</v>
      </c>
      <c r="P122" s="4">
        <f t="shared" si="3"/>
        <v>17.330200000000001</v>
      </c>
    </row>
    <row r="123" spans="1:16" x14ac:dyDescent="0.3">
      <c r="A123" s="3">
        <v>121</v>
      </c>
      <c r="B123" s="3">
        <v>3971.38</v>
      </c>
      <c r="C123" s="3">
        <v>99.96</v>
      </c>
      <c r="D123" s="3">
        <v>9.7258200000000006</v>
      </c>
      <c r="E123" s="3">
        <v>8.1999999999999998E-4</v>
      </c>
      <c r="F123" s="2">
        <f t="shared" si="2"/>
        <v>9.7250000000000014</v>
      </c>
      <c r="K123" s="13">
        <v>121</v>
      </c>
      <c r="L123" s="13">
        <v>3964.09</v>
      </c>
      <c r="M123" s="13">
        <v>99.78</v>
      </c>
      <c r="N123" s="13">
        <v>17.422509999999999</v>
      </c>
      <c r="O123" s="13">
        <v>7.4630000000000002E-2</v>
      </c>
      <c r="P123" s="4">
        <f t="shared" si="3"/>
        <v>17.34788</v>
      </c>
    </row>
    <row r="124" spans="1:16" x14ac:dyDescent="0.3">
      <c r="A124" s="3">
        <v>122</v>
      </c>
      <c r="B124" s="3">
        <v>3956.6570000000002</v>
      </c>
      <c r="C124" s="3">
        <v>99.59</v>
      </c>
      <c r="D124" s="3">
        <v>9.2110500000000002</v>
      </c>
      <c r="E124" s="3">
        <v>7.1739999999999998E-2</v>
      </c>
      <c r="F124" s="2">
        <f t="shared" si="2"/>
        <v>9.13931</v>
      </c>
      <c r="K124" s="13">
        <v>122</v>
      </c>
      <c r="L124" s="13">
        <v>3863.7660000000001</v>
      </c>
      <c r="M124" s="13">
        <v>97.25</v>
      </c>
      <c r="N124" s="13">
        <v>17.316849999999999</v>
      </c>
      <c r="O124" s="13">
        <v>1.651E-2</v>
      </c>
      <c r="P124" s="4">
        <f t="shared" si="3"/>
        <v>17.300339999999998</v>
      </c>
    </row>
    <row r="125" spans="1:16" x14ac:dyDescent="0.3">
      <c r="A125" s="3">
        <v>123</v>
      </c>
      <c r="B125" s="3">
        <v>3954.9189999999999</v>
      </c>
      <c r="C125" s="3">
        <v>99.54</v>
      </c>
      <c r="D125" s="3">
        <v>8.4530200000000004</v>
      </c>
      <c r="E125" s="3">
        <v>7.1760000000000004E-2</v>
      </c>
      <c r="F125" s="2">
        <f t="shared" si="2"/>
        <v>8.381260000000001</v>
      </c>
      <c r="K125" s="13">
        <v>123</v>
      </c>
      <c r="L125" s="13">
        <v>3937.4479999999999</v>
      </c>
      <c r="M125" s="13">
        <v>99.1</v>
      </c>
      <c r="N125" s="13">
        <v>17.408629999999999</v>
      </c>
      <c r="O125" s="13">
        <v>1.25E-3</v>
      </c>
      <c r="P125" s="4">
        <f t="shared" si="3"/>
        <v>17.40738</v>
      </c>
    </row>
    <row r="126" spans="1:16" x14ac:dyDescent="0.3">
      <c r="A126" s="3">
        <v>124</v>
      </c>
      <c r="B126" s="3">
        <v>3972.4969999999998</v>
      </c>
      <c r="C126" s="3">
        <v>99.99</v>
      </c>
      <c r="D126" s="3">
        <v>8.3315900000000003</v>
      </c>
      <c r="E126" s="3">
        <v>3.1579999999999997E-2</v>
      </c>
      <c r="F126" s="2">
        <f t="shared" si="2"/>
        <v>8.3000100000000003</v>
      </c>
      <c r="K126" s="13">
        <v>124</v>
      </c>
      <c r="L126" s="13">
        <v>3945.6129999999998</v>
      </c>
      <c r="M126" s="13">
        <v>99.31</v>
      </c>
      <c r="N126" s="13">
        <v>17.300049999999999</v>
      </c>
      <c r="O126" s="13">
        <v>7.1379999999999999E-2</v>
      </c>
      <c r="P126" s="4">
        <f t="shared" si="3"/>
        <v>17.228669999999997</v>
      </c>
    </row>
    <row r="127" spans="1:16" x14ac:dyDescent="0.3">
      <c r="A127" s="3">
        <v>125</v>
      </c>
      <c r="B127" s="3">
        <v>3710.442</v>
      </c>
      <c r="C127" s="3">
        <v>93.39</v>
      </c>
      <c r="D127" s="3">
        <v>10.603479999999999</v>
      </c>
      <c r="E127" s="3">
        <v>7.4819999999999998E-2</v>
      </c>
      <c r="F127" s="2">
        <f t="shared" si="2"/>
        <v>10.528659999999999</v>
      </c>
      <c r="K127" s="13">
        <v>125</v>
      </c>
      <c r="L127" s="13">
        <v>3944.5790000000002</v>
      </c>
      <c r="M127" s="13">
        <v>99.28</v>
      </c>
      <c r="N127" s="13">
        <v>17.436140000000002</v>
      </c>
      <c r="O127" s="13">
        <v>7.3940000000000006E-2</v>
      </c>
      <c r="P127" s="4">
        <f t="shared" si="3"/>
        <v>17.362200000000001</v>
      </c>
    </row>
    <row r="128" spans="1:16" x14ac:dyDescent="0.3">
      <c r="A128" s="3">
        <v>126</v>
      </c>
      <c r="B128" s="3">
        <v>3820.569</v>
      </c>
      <c r="C128" s="3">
        <v>96.16</v>
      </c>
      <c r="D128" s="3">
        <v>10.10215</v>
      </c>
      <c r="E128" s="3">
        <v>7.0169999999999996E-2</v>
      </c>
      <c r="F128" s="2">
        <f t="shared" si="2"/>
        <v>10.031980000000001</v>
      </c>
      <c r="K128" s="13">
        <v>126</v>
      </c>
      <c r="L128" s="13">
        <v>3949.7489999999998</v>
      </c>
      <c r="M128" s="13">
        <v>99.41</v>
      </c>
      <c r="N128" s="13">
        <v>17.409479999999999</v>
      </c>
      <c r="O128" s="13">
        <v>7.392E-2</v>
      </c>
      <c r="P128" s="4">
        <f t="shared" si="3"/>
        <v>17.335559999999997</v>
      </c>
    </row>
    <row r="129" spans="1:16" x14ac:dyDescent="0.3">
      <c r="A129" s="3">
        <v>127</v>
      </c>
      <c r="B129" s="3">
        <v>3787.8829999999998</v>
      </c>
      <c r="C129" s="3">
        <v>95.34</v>
      </c>
      <c r="D129" s="3">
        <v>9.8586299999999998</v>
      </c>
      <c r="E129" s="3">
        <v>7.2940000000000005E-2</v>
      </c>
      <c r="F129" s="2">
        <f t="shared" si="2"/>
        <v>9.7856899999999989</v>
      </c>
      <c r="K129" s="13">
        <v>127</v>
      </c>
      <c r="L129" s="13">
        <v>3868.5810000000001</v>
      </c>
      <c r="M129" s="13">
        <v>97.37</v>
      </c>
      <c r="N129" s="13">
        <v>17.269539999999999</v>
      </c>
      <c r="O129" s="13">
        <v>6.7710000000000006E-2</v>
      </c>
      <c r="P129" s="4">
        <f t="shared" si="3"/>
        <v>17.201829999999998</v>
      </c>
    </row>
    <row r="130" spans="1:16" x14ac:dyDescent="0.3">
      <c r="A130" s="3">
        <v>128</v>
      </c>
      <c r="B130" s="3">
        <v>3943.0279999999998</v>
      </c>
      <c r="C130" s="3">
        <v>99.25</v>
      </c>
      <c r="D130" s="3">
        <v>10.279450000000001</v>
      </c>
      <c r="E130" s="3">
        <v>7.2029999999999997E-2</v>
      </c>
      <c r="F130" s="2">
        <f t="shared" si="2"/>
        <v>10.207420000000001</v>
      </c>
      <c r="K130" s="13">
        <v>128</v>
      </c>
      <c r="L130" s="13">
        <v>3962.674</v>
      </c>
      <c r="M130" s="13">
        <v>99.74</v>
      </c>
      <c r="N130" s="13">
        <v>17.363720000000001</v>
      </c>
      <c r="O130" s="13">
        <v>7.2539999999999993E-2</v>
      </c>
      <c r="P130" s="4">
        <f t="shared" si="3"/>
        <v>17.291180000000001</v>
      </c>
    </row>
    <row r="131" spans="1:16" x14ac:dyDescent="0.3">
      <c r="A131" s="3">
        <v>129</v>
      </c>
      <c r="B131" s="3">
        <v>3926.087</v>
      </c>
      <c r="C131" s="3">
        <v>98.82</v>
      </c>
      <c r="D131" s="3">
        <v>10.60942</v>
      </c>
      <c r="E131" s="3">
        <v>7.4149999999999994E-2</v>
      </c>
      <c r="F131" s="2">
        <f t="shared" si="2"/>
        <v>10.535270000000001</v>
      </c>
      <c r="K131" s="13">
        <v>129</v>
      </c>
      <c r="L131" s="13">
        <v>3962.1570000000002</v>
      </c>
      <c r="M131" s="13">
        <v>99.73</v>
      </c>
      <c r="N131" s="13">
        <v>17.422789999999999</v>
      </c>
      <c r="O131" s="13">
        <v>4.0000000000000002E-4</v>
      </c>
      <c r="P131" s="4">
        <f t="shared" si="3"/>
        <v>17.42239</v>
      </c>
    </row>
    <row r="132" spans="1:16" x14ac:dyDescent="0.3">
      <c r="A132" s="3">
        <v>130</v>
      </c>
      <c r="B132" s="3">
        <v>3780.192</v>
      </c>
      <c r="C132" s="3">
        <v>95.15</v>
      </c>
      <c r="D132" s="3">
        <v>8.1896699999999996</v>
      </c>
      <c r="E132" s="3">
        <v>6.9769999999999999E-2</v>
      </c>
      <c r="F132" s="2">
        <f t="shared" ref="F132:F195" si="4">D132-E132</f>
        <v>8.1198999999999995</v>
      </c>
      <c r="K132" s="13">
        <v>130</v>
      </c>
      <c r="L132" s="13">
        <v>3962.1570000000002</v>
      </c>
      <c r="M132" s="13">
        <v>99.73</v>
      </c>
      <c r="N132" s="13">
        <v>17.440930000000002</v>
      </c>
      <c r="O132" s="13">
        <v>1.4999999999999999E-4</v>
      </c>
      <c r="P132" s="4">
        <f t="shared" ref="P132:P195" si="5">N132-O132</f>
        <v>17.44078</v>
      </c>
    </row>
    <row r="133" spans="1:16" x14ac:dyDescent="0.3">
      <c r="A133" s="3">
        <v>131</v>
      </c>
      <c r="B133" s="3">
        <v>3949.7489999999998</v>
      </c>
      <c r="C133" s="3">
        <v>99.41</v>
      </c>
      <c r="D133" s="3">
        <v>9.3762600000000003</v>
      </c>
      <c r="E133" s="3">
        <v>6.6960000000000006E-2</v>
      </c>
      <c r="F133" s="2">
        <f t="shared" si="4"/>
        <v>9.3093000000000004</v>
      </c>
      <c r="K133" s="13">
        <v>131</v>
      </c>
      <c r="L133" s="13">
        <v>3972.6729999999998</v>
      </c>
      <c r="M133" s="13">
        <v>99.99</v>
      </c>
      <c r="N133" s="13">
        <v>17.407450000000001</v>
      </c>
      <c r="O133" s="13">
        <v>3.5E-4</v>
      </c>
      <c r="P133" s="4">
        <f t="shared" si="5"/>
        <v>17.4071</v>
      </c>
    </row>
    <row r="134" spans="1:16" x14ac:dyDescent="0.3">
      <c r="A134" s="3">
        <v>132</v>
      </c>
      <c r="B134" s="3">
        <v>3933.3890000000001</v>
      </c>
      <c r="C134" s="3">
        <v>99</v>
      </c>
      <c r="D134" s="3">
        <v>7.1819800000000003</v>
      </c>
      <c r="E134" s="3">
        <v>6.9809999999999997E-2</v>
      </c>
      <c r="F134" s="2">
        <f t="shared" si="4"/>
        <v>7.1121699999999999</v>
      </c>
      <c r="K134" s="13">
        <v>132</v>
      </c>
      <c r="L134" s="13">
        <v>3620.4940000000001</v>
      </c>
      <c r="M134" s="13">
        <v>91.13</v>
      </c>
      <c r="N134" s="13">
        <v>17.440629999999999</v>
      </c>
      <c r="O134" s="13">
        <v>6.9819999999999993E-2</v>
      </c>
      <c r="P134" s="4">
        <f t="shared" si="5"/>
        <v>17.370809999999999</v>
      </c>
    </row>
    <row r="135" spans="1:16" x14ac:dyDescent="0.3">
      <c r="A135" s="3">
        <v>133</v>
      </c>
      <c r="B135" s="3">
        <v>3926.1370000000002</v>
      </c>
      <c r="C135" s="3">
        <v>98.82</v>
      </c>
      <c r="D135" s="3">
        <v>9.8023600000000002</v>
      </c>
      <c r="E135" s="3">
        <v>5.7290000000000001E-2</v>
      </c>
      <c r="F135" s="2">
        <f t="shared" si="4"/>
        <v>9.7450700000000001</v>
      </c>
      <c r="K135" s="13">
        <v>133</v>
      </c>
      <c r="L135" s="13">
        <v>3972.6729999999998</v>
      </c>
      <c r="M135" s="13">
        <v>99.99</v>
      </c>
      <c r="N135" s="13">
        <v>17.38533</v>
      </c>
      <c r="O135" s="13">
        <v>6.4999999999999997E-4</v>
      </c>
      <c r="P135" s="4">
        <f t="shared" si="5"/>
        <v>17.384679999999999</v>
      </c>
    </row>
    <row r="136" spans="1:16" x14ac:dyDescent="0.3">
      <c r="A136" s="3">
        <v>134</v>
      </c>
      <c r="B136" s="3">
        <v>3930.43</v>
      </c>
      <c r="C136" s="3">
        <v>98.93</v>
      </c>
      <c r="D136" s="3">
        <v>9.2153100000000006</v>
      </c>
      <c r="E136" s="3">
        <v>7.1410000000000001E-2</v>
      </c>
      <c r="F136" s="2">
        <f t="shared" si="4"/>
        <v>9.1439000000000004</v>
      </c>
      <c r="K136" s="13">
        <v>134</v>
      </c>
      <c r="L136" s="13">
        <v>3971.4630000000002</v>
      </c>
      <c r="M136" s="13">
        <v>99.96</v>
      </c>
      <c r="N136" s="13">
        <v>17.43843</v>
      </c>
      <c r="O136" s="13">
        <v>3.3E-4</v>
      </c>
      <c r="P136" s="4">
        <f t="shared" si="5"/>
        <v>17.438099999999999</v>
      </c>
    </row>
    <row r="137" spans="1:16" x14ac:dyDescent="0.3">
      <c r="A137" s="3">
        <v>135</v>
      </c>
      <c r="B137" s="3">
        <v>3966.21</v>
      </c>
      <c r="C137" s="3">
        <v>99.83</v>
      </c>
      <c r="D137" s="3">
        <v>4.3069300000000004</v>
      </c>
      <c r="E137" s="3">
        <v>3.8999999999999999E-4</v>
      </c>
      <c r="F137" s="2">
        <f t="shared" si="4"/>
        <v>4.30654</v>
      </c>
      <c r="K137" s="13">
        <v>135</v>
      </c>
      <c r="L137" s="13">
        <v>3931.9540000000002</v>
      </c>
      <c r="M137" s="13">
        <v>98.97</v>
      </c>
      <c r="N137" s="13">
        <v>17.40382</v>
      </c>
      <c r="O137" s="13">
        <v>6.1199999999999996E-3</v>
      </c>
      <c r="P137" s="4">
        <f t="shared" si="5"/>
        <v>17.3977</v>
      </c>
    </row>
    <row r="138" spans="1:16" x14ac:dyDescent="0.3">
      <c r="A138" s="3">
        <v>136</v>
      </c>
      <c r="B138" s="3">
        <v>3941.7660000000001</v>
      </c>
      <c r="C138" s="3">
        <v>99.21</v>
      </c>
      <c r="D138" s="3">
        <v>9.2827099999999998</v>
      </c>
      <c r="E138" s="3">
        <v>6.8390000000000006E-2</v>
      </c>
      <c r="F138" s="2">
        <f t="shared" si="4"/>
        <v>9.214319999999999</v>
      </c>
      <c r="K138" s="13">
        <v>136</v>
      </c>
      <c r="L138" s="13">
        <v>3907.3560000000002</v>
      </c>
      <c r="M138" s="13">
        <v>98.35</v>
      </c>
      <c r="N138" s="13">
        <v>17.20224</v>
      </c>
      <c r="O138" s="13">
        <v>7.4149999999999994E-2</v>
      </c>
      <c r="P138" s="4">
        <f t="shared" si="5"/>
        <v>17.12809</v>
      </c>
    </row>
    <row r="139" spans="1:16" x14ac:dyDescent="0.3">
      <c r="A139" s="3">
        <v>137</v>
      </c>
      <c r="B139" s="3">
        <v>3946.7559999999999</v>
      </c>
      <c r="C139" s="3">
        <v>99.34</v>
      </c>
      <c r="D139" s="3">
        <v>8.4073399999999996</v>
      </c>
      <c r="E139" s="3">
        <v>7.2160000000000002E-2</v>
      </c>
      <c r="F139" s="2">
        <f t="shared" si="4"/>
        <v>8.3351799999999994</v>
      </c>
      <c r="K139" s="13">
        <v>137</v>
      </c>
      <c r="L139" s="13">
        <v>3964.2710000000002</v>
      </c>
      <c r="M139" s="13">
        <v>99.78</v>
      </c>
      <c r="N139" s="13">
        <v>17.414919999999999</v>
      </c>
      <c r="O139" s="13">
        <v>8.4000000000000003E-4</v>
      </c>
      <c r="P139" s="4">
        <f t="shared" si="5"/>
        <v>17.414079999999998</v>
      </c>
    </row>
    <row r="140" spans="1:16" x14ac:dyDescent="0.3">
      <c r="A140" s="3">
        <v>138</v>
      </c>
      <c r="B140" s="3">
        <v>3867.6439999999998</v>
      </c>
      <c r="C140" s="3">
        <v>97.35</v>
      </c>
      <c r="D140" s="3">
        <v>9.7512299999999996</v>
      </c>
      <c r="E140" s="3">
        <v>1.7950000000000001E-2</v>
      </c>
      <c r="F140" s="2">
        <f t="shared" si="4"/>
        <v>9.7332799999999988</v>
      </c>
      <c r="K140" s="13">
        <v>138</v>
      </c>
      <c r="L140" s="13">
        <v>3773.5329999999999</v>
      </c>
      <c r="M140" s="13">
        <v>94.98</v>
      </c>
      <c r="N140" s="13">
        <v>17.334430000000001</v>
      </c>
      <c r="O140" s="13">
        <v>3.5999999999999999E-3</v>
      </c>
      <c r="P140" s="4">
        <f t="shared" si="5"/>
        <v>17.330830000000002</v>
      </c>
    </row>
    <row r="141" spans="1:16" x14ac:dyDescent="0.3">
      <c r="A141" s="3">
        <v>139</v>
      </c>
      <c r="B141" s="3">
        <v>3813.4490000000001</v>
      </c>
      <c r="C141" s="3">
        <v>95.98</v>
      </c>
      <c r="D141" s="3">
        <v>10.42695</v>
      </c>
      <c r="E141" s="3">
        <v>7.0199999999999999E-2</v>
      </c>
      <c r="F141" s="2">
        <f t="shared" si="4"/>
        <v>10.35675</v>
      </c>
      <c r="K141" s="13">
        <v>139</v>
      </c>
      <c r="L141" s="13">
        <v>3885.7420000000002</v>
      </c>
      <c r="M141" s="13">
        <v>97.8</v>
      </c>
      <c r="N141" s="13">
        <v>17.368169999999999</v>
      </c>
      <c r="O141" s="13">
        <v>1.4999999999999999E-4</v>
      </c>
      <c r="P141" s="4">
        <f t="shared" si="5"/>
        <v>17.368019999999998</v>
      </c>
    </row>
    <row r="142" spans="1:16" x14ac:dyDescent="0.3">
      <c r="A142" s="3">
        <v>140</v>
      </c>
      <c r="B142" s="3">
        <v>3925.453</v>
      </c>
      <c r="C142" s="3">
        <v>98.8</v>
      </c>
      <c r="D142" s="3">
        <v>9.9587299999999992</v>
      </c>
      <c r="E142" s="3">
        <v>7.2080000000000005E-2</v>
      </c>
      <c r="F142" s="2">
        <f t="shared" si="4"/>
        <v>9.8866499999999995</v>
      </c>
      <c r="K142" s="13">
        <v>140</v>
      </c>
      <c r="L142" s="13">
        <v>3956.47</v>
      </c>
      <c r="M142" s="13">
        <v>99.58</v>
      </c>
      <c r="N142" s="13">
        <v>17.372769999999999</v>
      </c>
      <c r="O142" s="13">
        <v>1.2E-4</v>
      </c>
      <c r="P142" s="4">
        <f t="shared" si="5"/>
        <v>17.37265</v>
      </c>
    </row>
    <row r="143" spans="1:16" x14ac:dyDescent="0.3">
      <c r="A143" s="3">
        <v>141</v>
      </c>
      <c r="B143" s="3">
        <v>3895.982</v>
      </c>
      <c r="C143" s="3">
        <v>98.06</v>
      </c>
      <c r="D143" s="3">
        <v>8.6534999999999993</v>
      </c>
      <c r="E143" s="3">
        <v>7.1790000000000007E-2</v>
      </c>
      <c r="F143" s="2">
        <f t="shared" si="4"/>
        <v>8.5817099999999993</v>
      </c>
      <c r="K143" s="13">
        <v>141</v>
      </c>
      <c r="L143" s="13">
        <v>3767.105</v>
      </c>
      <c r="M143" s="13">
        <v>94.82</v>
      </c>
      <c r="N143" s="13">
        <v>17.367339999999999</v>
      </c>
      <c r="O143" s="13">
        <v>7.1779999999999997E-2</v>
      </c>
      <c r="P143" s="4">
        <f t="shared" si="5"/>
        <v>17.295559999999998</v>
      </c>
    </row>
    <row r="144" spans="1:16" x14ac:dyDescent="0.3">
      <c r="A144" s="3">
        <v>142</v>
      </c>
      <c r="B144" s="3">
        <v>3841.4479999999999</v>
      </c>
      <c r="C144" s="3">
        <v>96.69</v>
      </c>
      <c r="D144" s="3">
        <v>8.3471499999999992</v>
      </c>
      <c r="E144" s="3">
        <v>7.1340000000000001E-2</v>
      </c>
      <c r="F144" s="2">
        <f t="shared" si="4"/>
        <v>8.2758099999999999</v>
      </c>
      <c r="K144" s="13">
        <v>142</v>
      </c>
      <c r="L144" s="13">
        <v>3898.76</v>
      </c>
      <c r="M144" s="13">
        <v>98.13</v>
      </c>
      <c r="N144" s="13">
        <v>17.431480000000001</v>
      </c>
      <c r="O144" s="13">
        <v>7.2440000000000004E-2</v>
      </c>
      <c r="P144" s="4">
        <f t="shared" si="5"/>
        <v>17.35904</v>
      </c>
    </row>
    <row r="145" spans="1:16" x14ac:dyDescent="0.3">
      <c r="A145" s="3">
        <v>143</v>
      </c>
      <c r="B145" s="3">
        <v>3898.19</v>
      </c>
      <c r="C145" s="3">
        <v>98.12</v>
      </c>
      <c r="D145" s="3">
        <v>10.50437</v>
      </c>
      <c r="E145" s="3">
        <v>6.9199999999999998E-2</v>
      </c>
      <c r="F145" s="2">
        <f t="shared" si="4"/>
        <v>10.435169999999999</v>
      </c>
      <c r="K145" s="13">
        <v>143</v>
      </c>
      <c r="L145" s="13">
        <v>3956.47</v>
      </c>
      <c r="M145" s="13">
        <v>99.58</v>
      </c>
      <c r="N145" s="13">
        <v>17.427440000000001</v>
      </c>
      <c r="O145" s="13">
        <v>1.0499999999999999E-3</v>
      </c>
      <c r="P145" s="4">
        <f t="shared" si="5"/>
        <v>17.426390000000001</v>
      </c>
    </row>
    <row r="146" spans="1:16" x14ac:dyDescent="0.3">
      <c r="A146" s="3">
        <v>144</v>
      </c>
      <c r="B146" s="3">
        <v>3908.9070000000002</v>
      </c>
      <c r="C146" s="3">
        <v>98.39</v>
      </c>
      <c r="D146" s="3">
        <v>9.6133100000000002</v>
      </c>
      <c r="E146" s="3">
        <v>7.2220000000000006E-2</v>
      </c>
      <c r="F146" s="2">
        <f t="shared" si="4"/>
        <v>9.5410900000000005</v>
      </c>
      <c r="K146" s="13">
        <v>144</v>
      </c>
      <c r="L146" s="13">
        <v>3951.99</v>
      </c>
      <c r="M146" s="13">
        <v>99.47</v>
      </c>
      <c r="N146" s="13">
        <v>17.43411</v>
      </c>
      <c r="O146" s="13">
        <v>8.0000000000000004E-4</v>
      </c>
      <c r="P146" s="4">
        <f t="shared" si="5"/>
        <v>17.433309999999999</v>
      </c>
    </row>
    <row r="147" spans="1:16" x14ac:dyDescent="0.3">
      <c r="A147" s="3">
        <v>145</v>
      </c>
      <c r="B147" s="3">
        <v>3953.2829999999999</v>
      </c>
      <c r="C147" s="3">
        <v>99.5</v>
      </c>
      <c r="D147" s="3">
        <v>4.8180800000000001</v>
      </c>
      <c r="E147" s="3">
        <v>6.8080000000000002E-2</v>
      </c>
      <c r="F147" s="2">
        <f t="shared" si="4"/>
        <v>4.75</v>
      </c>
      <c r="K147" s="13">
        <v>145</v>
      </c>
      <c r="L147" s="13">
        <v>3962.0079999999998</v>
      </c>
      <c r="M147" s="13">
        <v>99.72</v>
      </c>
      <c r="N147" s="13">
        <v>17.441189999999999</v>
      </c>
      <c r="O147" s="13">
        <v>3.3E-4</v>
      </c>
      <c r="P147" s="4">
        <f t="shared" si="5"/>
        <v>17.440859999999997</v>
      </c>
    </row>
    <row r="148" spans="1:16" x14ac:dyDescent="0.3">
      <c r="A148" s="3">
        <v>146</v>
      </c>
      <c r="B148" s="3">
        <v>3889.7260000000001</v>
      </c>
      <c r="C148" s="3">
        <v>97.9</v>
      </c>
      <c r="D148" s="3">
        <v>6.20404</v>
      </c>
      <c r="E148" s="3">
        <v>7.2029999999999997E-2</v>
      </c>
      <c r="F148" s="2">
        <f t="shared" si="4"/>
        <v>6.1320100000000002</v>
      </c>
      <c r="K148" s="13">
        <v>146</v>
      </c>
      <c r="L148" s="13">
        <v>3970.7339999999999</v>
      </c>
      <c r="M148" s="13">
        <v>99.94</v>
      </c>
      <c r="N148" s="13">
        <v>17.338650000000001</v>
      </c>
      <c r="O148" s="13">
        <v>0</v>
      </c>
      <c r="P148" s="4">
        <f t="shared" si="5"/>
        <v>17.338650000000001</v>
      </c>
    </row>
    <row r="149" spans="1:16" x14ac:dyDescent="0.3">
      <c r="A149" s="3">
        <v>147</v>
      </c>
      <c r="B149" s="3">
        <v>3968.2910000000002</v>
      </c>
      <c r="C149" s="3">
        <v>99.88</v>
      </c>
      <c r="D149" s="3">
        <v>9.1212400000000002</v>
      </c>
      <c r="E149" s="3">
        <v>7.1330000000000005E-2</v>
      </c>
      <c r="F149" s="2">
        <f t="shared" si="4"/>
        <v>9.0499100000000006</v>
      </c>
      <c r="K149" s="13">
        <v>147</v>
      </c>
      <c r="L149" s="13">
        <v>3902.895</v>
      </c>
      <c r="M149" s="13">
        <v>98.24</v>
      </c>
      <c r="N149" s="13">
        <v>17.393229999999999</v>
      </c>
      <c r="O149" s="13">
        <v>7.0900000000000005E-2</v>
      </c>
      <c r="P149" s="4">
        <f t="shared" si="5"/>
        <v>17.322329999999997</v>
      </c>
    </row>
    <row r="150" spans="1:16" x14ac:dyDescent="0.3">
      <c r="A150" s="3">
        <v>148</v>
      </c>
      <c r="B150" s="3">
        <v>3968.3609999999999</v>
      </c>
      <c r="C150" s="3">
        <v>99.88</v>
      </c>
      <c r="D150" s="3">
        <v>9.0787399999999998</v>
      </c>
      <c r="E150" s="3">
        <v>7.4319999999999997E-2</v>
      </c>
      <c r="F150" s="2">
        <f t="shared" si="4"/>
        <v>9.0044199999999996</v>
      </c>
      <c r="K150" s="13">
        <v>148</v>
      </c>
      <c r="L150" s="13">
        <v>3850.819</v>
      </c>
      <c r="M150" s="13">
        <v>96.92</v>
      </c>
      <c r="N150" s="13">
        <v>17.33512</v>
      </c>
      <c r="O150" s="13">
        <v>7.1650000000000005E-2</v>
      </c>
      <c r="P150" s="4">
        <f t="shared" si="5"/>
        <v>17.263469999999998</v>
      </c>
    </row>
    <row r="151" spans="1:16" x14ac:dyDescent="0.3">
      <c r="A151" s="3">
        <v>149</v>
      </c>
      <c r="B151" s="3">
        <v>3940.8220000000001</v>
      </c>
      <c r="C151" s="3">
        <v>99.19</v>
      </c>
      <c r="D151" s="3">
        <v>8.1693499999999997</v>
      </c>
      <c r="E151" s="3">
        <v>7.3639999999999997E-2</v>
      </c>
      <c r="F151" s="2">
        <f t="shared" si="4"/>
        <v>8.0957100000000004</v>
      </c>
      <c r="K151" s="13">
        <v>149</v>
      </c>
      <c r="L151" s="13">
        <v>3945.6129999999998</v>
      </c>
      <c r="M151" s="13">
        <v>99.31</v>
      </c>
      <c r="N151" s="13">
        <v>17.251950000000001</v>
      </c>
      <c r="O151" s="13">
        <v>5.45E-3</v>
      </c>
      <c r="P151" s="4">
        <f t="shared" si="5"/>
        <v>17.246500000000001</v>
      </c>
    </row>
    <row r="152" spans="1:16" x14ac:dyDescent="0.3">
      <c r="A152" s="3">
        <v>150</v>
      </c>
      <c r="B152" s="3">
        <v>3749.509</v>
      </c>
      <c r="C152" s="3">
        <v>94.37</v>
      </c>
      <c r="D152" s="3">
        <v>7.67171</v>
      </c>
      <c r="E152" s="3">
        <v>7.0349999999999996E-2</v>
      </c>
      <c r="F152" s="2">
        <f t="shared" si="4"/>
        <v>7.6013599999999997</v>
      </c>
      <c r="K152" s="13">
        <v>150</v>
      </c>
      <c r="L152" s="13">
        <v>3939.71</v>
      </c>
      <c r="M152" s="13">
        <v>99.16</v>
      </c>
      <c r="N152" s="13">
        <v>17.424489999999999</v>
      </c>
      <c r="O152" s="13">
        <v>7.7999999999999999E-4</v>
      </c>
      <c r="P152" s="4">
        <f t="shared" si="5"/>
        <v>17.42371</v>
      </c>
    </row>
    <row r="153" spans="1:16" x14ac:dyDescent="0.3">
      <c r="A153" s="3">
        <v>151</v>
      </c>
      <c r="B153" s="3">
        <v>3957.8069999999998</v>
      </c>
      <c r="C153" s="3">
        <v>99.62</v>
      </c>
      <c r="D153" s="3">
        <v>7.2437399999999998</v>
      </c>
      <c r="E153" s="3">
        <v>7.3469999999999994E-2</v>
      </c>
      <c r="F153" s="2">
        <f t="shared" si="4"/>
        <v>7.1702699999999995</v>
      </c>
      <c r="K153" s="13">
        <v>151</v>
      </c>
      <c r="L153" s="13">
        <v>3945.67</v>
      </c>
      <c r="M153" s="13">
        <v>99.31</v>
      </c>
      <c r="N153" s="13">
        <v>17.408580000000001</v>
      </c>
      <c r="O153" s="13">
        <v>7.0379999999999998E-2</v>
      </c>
      <c r="P153" s="4">
        <f t="shared" si="5"/>
        <v>17.338200000000001</v>
      </c>
    </row>
    <row r="154" spans="1:16" x14ac:dyDescent="0.3">
      <c r="A154" s="3">
        <v>152</v>
      </c>
      <c r="B154" s="3">
        <v>3950.2660000000001</v>
      </c>
      <c r="C154" s="3">
        <v>99.43</v>
      </c>
      <c r="D154" s="3">
        <v>9.1247399999999992</v>
      </c>
      <c r="E154" s="3">
        <v>7.0250000000000007E-2</v>
      </c>
      <c r="F154" s="2">
        <f t="shared" si="4"/>
        <v>9.0544899999999995</v>
      </c>
      <c r="K154" s="13">
        <v>152</v>
      </c>
      <c r="L154" s="13">
        <v>3963.7080000000001</v>
      </c>
      <c r="M154" s="13">
        <v>99.77</v>
      </c>
      <c r="N154" s="13">
        <v>17.423690000000001</v>
      </c>
      <c r="O154" s="13">
        <v>7.4380000000000002E-2</v>
      </c>
      <c r="P154" s="4">
        <f t="shared" si="5"/>
        <v>17.349309999999999</v>
      </c>
    </row>
    <row r="155" spans="1:16" x14ac:dyDescent="0.3">
      <c r="A155" s="3">
        <v>153</v>
      </c>
      <c r="B155" s="3">
        <v>3964.5940000000001</v>
      </c>
      <c r="C155" s="3">
        <v>99.79</v>
      </c>
      <c r="D155" s="3">
        <v>10.60098</v>
      </c>
      <c r="E155" s="3">
        <v>9.2000000000000003E-4</v>
      </c>
      <c r="F155" s="2">
        <f t="shared" si="4"/>
        <v>10.600059999999999</v>
      </c>
      <c r="K155" s="13">
        <v>153</v>
      </c>
      <c r="L155" s="13">
        <v>3970.4110000000001</v>
      </c>
      <c r="M155" s="13">
        <v>99.93</v>
      </c>
      <c r="N155" s="13">
        <v>17.366330000000001</v>
      </c>
      <c r="O155" s="13">
        <v>1.6000000000000001E-4</v>
      </c>
      <c r="P155" s="4">
        <f t="shared" si="5"/>
        <v>17.36617</v>
      </c>
    </row>
    <row r="156" spans="1:16" x14ac:dyDescent="0.3">
      <c r="A156" s="3">
        <v>154</v>
      </c>
      <c r="B156" s="3">
        <v>3949.431</v>
      </c>
      <c r="C156" s="3">
        <v>99.41</v>
      </c>
      <c r="D156" s="3">
        <v>4.38009</v>
      </c>
      <c r="E156" s="3">
        <v>7.3209999999999997E-2</v>
      </c>
      <c r="F156" s="2">
        <f t="shared" si="4"/>
        <v>4.3068799999999996</v>
      </c>
      <c r="K156" s="13">
        <v>154</v>
      </c>
      <c r="L156" s="13">
        <v>3968.3609999999999</v>
      </c>
      <c r="M156" s="13">
        <v>99.88</v>
      </c>
      <c r="N156" s="13">
        <v>17.425909999999998</v>
      </c>
      <c r="O156" s="13">
        <v>1.58E-3</v>
      </c>
      <c r="P156" s="4">
        <f t="shared" si="5"/>
        <v>17.424329999999998</v>
      </c>
    </row>
    <row r="157" spans="1:16" x14ac:dyDescent="0.3">
      <c r="A157" s="3">
        <v>155</v>
      </c>
      <c r="B157" s="3">
        <v>3959.0549999999998</v>
      </c>
      <c r="C157" s="3">
        <v>99.65</v>
      </c>
      <c r="D157" s="3">
        <v>10.070209999999999</v>
      </c>
      <c r="E157" s="3">
        <v>6.6900000000000001E-2</v>
      </c>
      <c r="F157" s="2">
        <f t="shared" si="4"/>
        <v>10.003309999999999</v>
      </c>
      <c r="K157" s="13">
        <v>155</v>
      </c>
      <c r="L157" s="13">
        <v>3933.2049999999999</v>
      </c>
      <c r="M157" s="13">
        <v>99</v>
      </c>
      <c r="N157" s="13">
        <v>17.352029999999999</v>
      </c>
      <c r="O157" s="13">
        <v>6.8690000000000001E-2</v>
      </c>
      <c r="P157" s="4">
        <f t="shared" si="5"/>
        <v>17.283339999999999</v>
      </c>
    </row>
    <row r="158" spans="1:16" x14ac:dyDescent="0.3">
      <c r="A158" s="3">
        <v>156</v>
      </c>
      <c r="B158" s="3">
        <v>3895.7350000000001</v>
      </c>
      <c r="C158" s="3">
        <v>98.06</v>
      </c>
      <c r="D158" s="3">
        <v>9.7821999999999996</v>
      </c>
      <c r="E158" s="3">
        <v>6.9720000000000004E-2</v>
      </c>
      <c r="F158" s="2">
        <f t="shared" si="4"/>
        <v>9.7124799999999993</v>
      </c>
      <c r="K158" s="13">
        <v>156</v>
      </c>
      <c r="L158" s="13">
        <v>3823.8359999999998</v>
      </c>
      <c r="M158" s="13">
        <v>96.25</v>
      </c>
      <c r="N158" s="13">
        <v>17.420829999999999</v>
      </c>
      <c r="O158" s="13">
        <v>6.8940000000000001E-2</v>
      </c>
      <c r="P158" s="4">
        <f t="shared" si="5"/>
        <v>17.351889999999997</v>
      </c>
    </row>
    <row r="159" spans="1:16" x14ac:dyDescent="0.3">
      <c r="A159" s="3">
        <v>157</v>
      </c>
      <c r="B159" s="3">
        <v>3955.4360000000001</v>
      </c>
      <c r="C159" s="3">
        <v>99.56</v>
      </c>
      <c r="D159" s="3">
        <v>10.34323</v>
      </c>
      <c r="E159" s="3">
        <v>6.8260000000000001E-2</v>
      </c>
      <c r="F159" s="2">
        <f t="shared" si="4"/>
        <v>10.27497</v>
      </c>
      <c r="K159" s="13">
        <v>157</v>
      </c>
      <c r="L159" s="13">
        <v>3952.43</v>
      </c>
      <c r="M159" s="13">
        <v>99.48</v>
      </c>
      <c r="N159" s="13">
        <v>17.39134</v>
      </c>
      <c r="O159" s="13">
        <v>6.8250000000000005E-2</v>
      </c>
      <c r="P159" s="4">
        <f t="shared" si="5"/>
        <v>17.323090000000001</v>
      </c>
    </row>
    <row r="160" spans="1:16" x14ac:dyDescent="0.3">
      <c r="A160" s="3">
        <v>158</v>
      </c>
      <c r="B160" s="3">
        <v>3895.1039999999998</v>
      </c>
      <c r="C160" s="3">
        <v>98.04</v>
      </c>
      <c r="D160" s="3">
        <v>8.7337299999999995</v>
      </c>
      <c r="E160" s="3">
        <v>6.9059999999999996E-2</v>
      </c>
      <c r="F160" s="2">
        <f t="shared" si="4"/>
        <v>8.6646699999999992</v>
      </c>
      <c r="K160" s="13">
        <v>158</v>
      </c>
      <c r="L160" s="13">
        <v>3859.7919999999999</v>
      </c>
      <c r="M160" s="13">
        <v>97.15</v>
      </c>
      <c r="N160" s="13">
        <v>17.408090000000001</v>
      </c>
      <c r="O160" s="13">
        <v>7.1410000000000001E-2</v>
      </c>
      <c r="P160" s="4">
        <f t="shared" si="5"/>
        <v>17.336680000000001</v>
      </c>
    </row>
    <row r="161" spans="1:16" x14ac:dyDescent="0.3">
      <c r="A161" s="3">
        <v>159</v>
      </c>
      <c r="B161" s="3">
        <v>3942.8519999999999</v>
      </c>
      <c r="C161" s="3">
        <v>99.24</v>
      </c>
      <c r="D161" s="3">
        <v>10.22287</v>
      </c>
      <c r="E161" s="3">
        <v>7.1120000000000003E-2</v>
      </c>
      <c r="F161" s="2">
        <f t="shared" si="4"/>
        <v>10.15175</v>
      </c>
      <c r="K161" s="13">
        <v>159</v>
      </c>
      <c r="L161" s="13">
        <v>3960.7420000000002</v>
      </c>
      <c r="M161" s="13">
        <v>99.69</v>
      </c>
      <c r="N161" s="13">
        <v>17.443210000000001</v>
      </c>
      <c r="O161" s="13">
        <v>7.4160000000000004E-2</v>
      </c>
      <c r="P161" s="4">
        <f t="shared" si="5"/>
        <v>17.369050000000001</v>
      </c>
    </row>
    <row r="162" spans="1:16" x14ac:dyDescent="0.3">
      <c r="A162" s="3">
        <v>160</v>
      </c>
      <c r="B162" s="3">
        <v>3900.9560000000001</v>
      </c>
      <c r="C162" s="3">
        <v>98.19</v>
      </c>
      <c r="D162" s="3">
        <v>9.0720700000000001</v>
      </c>
      <c r="E162" s="3">
        <v>6.8629999999999997E-2</v>
      </c>
      <c r="F162" s="2">
        <f t="shared" si="4"/>
        <v>9.0034399999999994</v>
      </c>
      <c r="K162" s="13">
        <v>160</v>
      </c>
      <c r="L162" s="13">
        <v>3973.0140000000001</v>
      </c>
      <c r="M162" s="13">
        <v>100</v>
      </c>
      <c r="N162" s="13">
        <v>17.413450000000001</v>
      </c>
      <c r="O162" s="13">
        <v>6.4999999999999997E-4</v>
      </c>
      <c r="P162" s="4">
        <f t="shared" si="5"/>
        <v>17.412800000000001</v>
      </c>
    </row>
    <row r="163" spans="1:16" x14ac:dyDescent="0.3">
      <c r="A163" s="3">
        <v>161</v>
      </c>
      <c r="B163" s="3">
        <v>3935.8319999999999</v>
      </c>
      <c r="C163" s="3">
        <v>99.06</v>
      </c>
      <c r="D163" s="3">
        <v>10.57052</v>
      </c>
      <c r="E163" s="3">
        <v>1.1299999999999999E-3</v>
      </c>
      <c r="F163" s="2">
        <f t="shared" si="4"/>
        <v>10.56939</v>
      </c>
      <c r="K163" s="13">
        <v>161</v>
      </c>
      <c r="L163" s="13">
        <v>3963.3270000000002</v>
      </c>
      <c r="M163" s="13">
        <v>99.76</v>
      </c>
      <c r="N163" s="13">
        <v>17.432680000000001</v>
      </c>
      <c r="O163" s="13">
        <v>7.3620000000000005E-2</v>
      </c>
      <c r="P163" s="4">
        <f t="shared" si="5"/>
        <v>17.359060000000003</v>
      </c>
    </row>
    <row r="164" spans="1:16" x14ac:dyDescent="0.3">
      <c r="A164" s="3">
        <v>162</v>
      </c>
      <c r="B164" s="3">
        <v>3940.4430000000002</v>
      </c>
      <c r="C164" s="3">
        <v>99.18</v>
      </c>
      <c r="D164" s="3">
        <v>7.5057700000000001</v>
      </c>
      <c r="E164" s="3">
        <v>5.9999999999999995E-4</v>
      </c>
      <c r="F164" s="2">
        <f t="shared" si="4"/>
        <v>7.5051699999999997</v>
      </c>
      <c r="K164" s="13">
        <v>162</v>
      </c>
      <c r="L164" s="13">
        <v>3882.2779999999998</v>
      </c>
      <c r="M164" s="13">
        <v>97.72</v>
      </c>
      <c r="N164" s="13">
        <v>17.40785</v>
      </c>
      <c r="O164" s="13">
        <v>7.1389999999999995E-2</v>
      </c>
      <c r="P164" s="4">
        <f t="shared" si="5"/>
        <v>17.336459999999999</v>
      </c>
    </row>
    <row r="165" spans="1:16" x14ac:dyDescent="0.3">
      <c r="A165" s="3">
        <v>163</v>
      </c>
      <c r="B165" s="3">
        <v>3930.1030000000001</v>
      </c>
      <c r="C165" s="3">
        <v>98.92</v>
      </c>
      <c r="D165" s="3">
        <v>6.3650599999999997</v>
      </c>
      <c r="E165" s="3">
        <v>7.1129999999999999E-2</v>
      </c>
      <c r="F165" s="2">
        <f t="shared" si="4"/>
        <v>6.2939299999999996</v>
      </c>
      <c r="K165" s="13">
        <v>163</v>
      </c>
      <c r="L165" s="13">
        <v>3890.2950000000001</v>
      </c>
      <c r="M165" s="13">
        <v>97.92</v>
      </c>
      <c r="N165" s="13">
        <v>17.433959999999999</v>
      </c>
      <c r="O165" s="13">
        <v>7.0599999999999996E-2</v>
      </c>
      <c r="P165" s="4">
        <f t="shared" si="5"/>
        <v>17.36336</v>
      </c>
    </row>
    <row r="166" spans="1:16" x14ac:dyDescent="0.3">
      <c r="A166" s="3">
        <v>164</v>
      </c>
      <c r="B166" s="3">
        <v>3955.0410000000002</v>
      </c>
      <c r="C166" s="3">
        <v>99.55</v>
      </c>
      <c r="D166" s="3">
        <v>8.5139399999999998</v>
      </c>
      <c r="E166" s="3">
        <v>7.424E-2</v>
      </c>
      <c r="F166" s="2">
        <f t="shared" si="4"/>
        <v>8.4397000000000002</v>
      </c>
      <c r="K166" s="13">
        <v>164</v>
      </c>
      <c r="L166" s="13">
        <v>3939.0639999999999</v>
      </c>
      <c r="M166" s="13">
        <v>99.15</v>
      </c>
      <c r="N166" s="13">
        <v>17.424109999999999</v>
      </c>
      <c r="O166" s="13">
        <v>1.23E-3</v>
      </c>
      <c r="P166" s="4">
        <f t="shared" si="5"/>
        <v>17.422879999999999</v>
      </c>
    </row>
    <row r="167" spans="1:16" x14ac:dyDescent="0.3">
      <c r="A167" s="3">
        <v>165</v>
      </c>
      <c r="B167" s="3">
        <v>3917.4270000000001</v>
      </c>
      <c r="C167" s="3">
        <v>98.6</v>
      </c>
      <c r="D167" s="3">
        <v>8.6357199999999992</v>
      </c>
      <c r="E167" s="3">
        <v>7.51E-2</v>
      </c>
      <c r="F167" s="2">
        <f t="shared" si="4"/>
        <v>8.5606199999999983</v>
      </c>
      <c r="K167" s="13">
        <v>165</v>
      </c>
      <c r="L167" s="13">
        <v>3784.3339999999998</v>
      </c>
      <c r="M167" s="13">
        <v>95.25</v>
      </c>
      <c r="N167" s="13">
        <v>17.38954</v>
      </c>
      <c r="O167" s="13">
        <v>6.9019999999999998E-2</v>
      </c>
      <c r="P167" s="4">
        <f t="shared" si="5"/>
        <v>17.320520000000002</v>
      </c>
    </row>
    <row r="168" spans="1:16" x14ac:dyDescent="0.3">
      <c r="A168" s="3">
        <v>166</v>
      </c>
      <c r="B168" s="3">
        <v>3932.5120000000002</v>
      </c>
      <c r="C168" s="3">
        <v>98.98</v>
      </c>
      <c r="D168" s="3">
        <v>10.17639</v>
      </c>
      <c r="E168" s="3">
        <v>7.0749999999999993E-2</v>
      </c>
      <c r="F168" s="2">
        <f t="shared" si="4"/>
        <v>10.105639999999999</v>
      </c>
      <c r="K168" s="13">
        <v>166</v>
      </c>
      <c r="L168" s="13">
        <v>3942.6190000000001</v>
      </c>
      <c r="M168" s="13">
        <v>99.24</v>
      </c>
      <c r="N168" s="13">
        <v>17.415220000000001</v>
      </c>
      <c r="O168" s="13">
        <v>7.1000000000000002E-4</v>
      </c>
      <c r="P168" s="4">
        <f t="shared" si="5"/>
        <v>17.41451</v>
      </c>
    </row>
    <row r="169" spans="1:16" x14ac:dyDescent="0.3">
      <c r="A169" s="3">
        <v>167</v>
      </c>
      <c r="B169" s="3">
        <v>3966.5329999999999</v>
      </c>
      <c r="C169" s="3">
        <v>99.84</v>
      </c>
      <c r="D169" s="3">
        <v>10.81085</v>
      </c>
      <c r="E169" s="3">
        <v>3.6639999999999999E-2</v>
      </c>
      <c r="F169" s="2">
        <f t="shared" si="4"/>
        <v>10.77421</v>
      </c>
      <c r="K169" s="13">
        <v>167</v>
      </c>
      <c r="L169" s="13">
        <v>3954.576</v>
      </c>
      <c r="M169" s="13">
        <v>99.54</v>
      </c>
      <c r="N169" s="13">
        <v>17.422820000000002</v>
      </c>
      <c r="O169" s="13">
        <v>8.9999999999999998E-4</v>
      </c>
      <c r="P169" s="4">
        <f t="shared" si="5"/>
        <v>17.42192</v>
      </c>
    </row>
    <row r="170" spans="1:16" x14ac:dyDescent="0.3">
      <c r="A170" s="3">
        <v>168</v>
      </c>
      <c r="B170" s="3">
        <v>3939.5039999999999</v>
      </c>
      <c r="C170" s="3">
        <v>99.16</v>
      </c>
      <c r="D170" s="3">
        <v>7.7606299999999999</v>
      </c>
      <c r="E170" s="3">
        <v>7.2209999999999996E-2</v>
      </c>
      <c r="F170" s="2">
        <f t="shared" si="4"/>
        <v>7.6884199999999998</v>
      </c>
      <c r="K170" s="13">
        <v>168</v>
      </c>
      <c r="L170" s="13">
        <v>3845.8339999999998</v>
      </c>
      <c r="M170" s="13">
        <v>96.8</v>
      </c>
      <c r="N170" s="13">
        <v>17.440359999999998</v>
      </c>
      <c r="O170" s="13">
        <v>7.4999999999999997E-2</v>
      </c>
      <c r="P170" s="4">
        <f t="shared" si="5"/>
        <v>17.365359999999999</v>
      </c>
    </row>
    <row r="171" spans="1:16" x14ac:dyDescent="0.3">
      <c r="A171" s="3">
        <v>169</v>
      </c>
      <c r="B171" s="3">
        <v>3793.6170000000002</v>
      </c>
      <c r="C171" s="3">
        <v>95.48</v>
      </c>
      <c r="D171" s="3">
        <v>3.3802699999999999</v>
      </c>
      <c r="E171" s="3">
        <v>7.3580000000000007E-2</v>
      </c>
      <c r="F171" s="2">
        <f t="shared" si="4"/>
        <v>3.3066899999999997</v>
      </c>
      <c r="K171" s="13">
        <v>169</v>
      </c>
      <c r="L171" s="13">
        <v>3871.32</v>
      </c>
      <c r="M171" s="13">
        <v>97.44</v>
      </c>
      <c r="N171" s="13">
        <v>17.296530000000001</v>
      </c>
      <c r="O171" s="13">
        <v>6.9970000000000004E-2</v>
      </c>
      <c r="P171" s="4">
        <f t="shared" si="5"/>
        <v>17.226559999999999</v>
      </c>
    </row>
    <row r="172" spans="1:16" x14ac:dyDescent="0.3">
      <c r="A172" s="3">
        <v>170</v>
      </c>
      <c r="B172" s="3">
        <v>3901.5259999999998</v>
      </c>
      <c r="C172" s="3">
        <v>98.2</v>
      </c>
      <c r="D172" s="3">
        <v>8.9978499999999997</v>
      </c>
      <c r="E172" s="3">
        <v>6.6189999999999999E-2</v>
      </c>
      <c r="F172" s="2">
        <f t="shared" si="4"/>
        <v>8.931659999999999</v>
      </c>
      <c r="K172" s="13">
        <v>170</v>
      </c>
      <c r="L172" s="13">
        <v>3941.145</v>
      </c>
      <c r="M172" s="13">
        <v>99.2</v>
      </c>
      <c r="N172" s="13">
        <v>17.409500000000001</v>
      </c>
      <c r="O172" s="13">
        <v>7.2050000000000003E-2</v>
      </c>
      <c r="P172" s="4">
        <f t="shared" si="5"/>
        <v>17.33745</v>
      </c>
    </row>
    <row r="173" spans="1:16" x14ac:dyDescent="0.3">
      <c r="A173" s="3">
        <v>171</v>
      </c>
      <c r="B173" s="3">
        <v>3841.9389999999999</v>
      </c>
      <c r="C173" s="3">
        <v>96.7</v>
      </c>
      <c r="D173" s="3">
        <v>10.59155</v>
      </c>
      <c r="E173" s="3">
        <v>7.2209999999999996E-2</v>
      </c>
      <c r="F173" s="2">
        <f t="shared" si="4"/>
        <v>10.51934</v>
      </c>
      <c r="K173" s="13">
        <v>171</v>
      </c>
      <c r="L173" s="13">
        <v>3923.567</v>
      </c>
      <c r="M173" s="13">
        <v>98.76</v>
      </c>
      <c r="N173" s="13">
        <v>17.337800000000001</v>
      </c>
      <c r="O173" s="13">
        <v>7.1679999999999994E-2</v>
      </c>
      <c r="P173" s="4">
        <f t="shared" si="5"/>
        <v>17.266120000000001</v>
      </c>
    </row>
    <row r="174" spans="1:16" x14ac:dyDescent="0.3">
      <c r="A174" s="3">
        <v>172</v>
      </c>
      <c r="B174" s="3">
        <v>3955.8040000000001</v>
      </c>
      <c r="C174" s="3">
        <v>99.57</v>
      </c>
      <c r="D174" s="3">
        <v>9.3154800000000009</v>
      </c>
      <c r="E174" s="3">
        <v>7.5600000000000001E-2</v>
      </c>
      <c r="F174" s="2">
        <f t="shared" si="4"/>
        <v>9.2398800000000012</v>
      </c>
      <c r="K174" s="13">
        <v>172</v>
      </c>
      <c r="L174" s="13">
        <v>3972.4969999999998</v>
      </c>
      <c r="M174" s="13">
        <v>99.99</v>
      </c>
      <c r="N174" s="13">
        <v>17.401990000000001</v>
      </c>
      <c r="O174" s="13">
        <v>7.2999999999999996E-4</v>
      </c>
      <c r="P174" s="4">
        <f t="shared" si="5"/>
        <v>17.401260000000001</v>
      </c>
    </row>
    <row r="175" spans="1:16" x14ac:dyDescent="0.3">
      <c r="A175" s="3">
        <v>173</v>
      </c>
      <c r="B175" s="3">
        <v>3904.808</v>
      </c>
      <c r="C175" s="3">
        <v>98.28</v>
      </c>
      <c r="D175" s="3">
        <v>8.4682399999999998</v>
      </c>
      <c r="E175" s="3">
        <v>6.8589999999999998E-2</v>
      </c>
      <c r="F175" s="2">
        <f t="shared" si="4"/>
        <v>8.3996499999999994</v>
      </c>
      <c r="K175" s="13">
        <v>173</v>
      </c>
      <c r="L175" s="13">
        <v>3834.752</v>
      </c>
      <c r="M175" s="13">
        <v>96.52</v>
      </c>
      <c r="N175" s="13">
        <v>17.429189999999998</v>
      </c>
      <c r="O175" s="13">
        <v>7.0290000000000005E-2</v>
      </c>
      <c r="P175" s="4">
        <f t="shared" si="5"/>
        <v>17.358899999999998</v>
      </c>
    </row>
    <row r="176" spans="1:16" x14ac:dyDescent="0.3">
      <c r="A176" s="3">
        <v>174</v>
      </c>
      <c r="B176" s="3">
        <v>3937.125</v>
      </c>
      <c r="C176" s="3">
        <v>99.1</v>
      </c>
      <c r="D176" s="3">
        <v>9.8824799999999993</v>
      </c>
      <c r="E176" s="3">
        <v>4.768E-2</v>
      </c>
      <c r="F176" s="2">
        <f t="shared" si="4"/>
        <v>9.8347999999999995</v>
      </c>
      <c r="K176" s="13">
        <v>174</v>
      </c>
      <c r="L176" s="13">
        <v>3878.0010000000002</v>
      </c>
      <c r="M176" s="13">
        <v>97.61</v>
      </c>
      <c r="N176" s="13">
        <v>17.435140000000001</v>
      </c>
      <c r="O176" s="13">
        <v>7.3810000000000001E-2</v>
      </c>
      <c r="P176" s="4">
        <f t="shared" si="5"/>
        <v>17.361329999999999</v>
      </c>
    </row>
    <row r="177" spans="1:16" x14ac:dyDescent="0.3">
      <c r="A177" s="3">
        <v>175</v>
      </c>
      <c r="B177" s="3">
        <v>3967.8440000000001</v>
      </c>
      <c r="C177" s="3">
        <v>99.87</v>
      </c>
      <c r="D177" s="3">
        <v>8.1506000000000007</v>
      </c>
      <c r="E177" s="3">
        <v>7.2639999999999996E-2</v>
      </c>
      <c r="F177" s="2">
        <f t="shared" si="4"/>
        <v>8.0779600000000009</v>
      </c>
      <c r="K177" s="13">
        <v>175</v>
      </c>
      <c r="L177" s="13">
        <v>3968.4720000000002</v>
      </c>
      <c r="M177" s="13">
        <v>99.89</v>
      </c>
      <c r="N177" s="13">
        <v>17.41244</v>
      </c>
      <c r="O177" s="13">
        <v>1.1800000000000001E-3</v>
      </c>
      <c r="P177" s="4">
        <f t="shared" si="5"/>
        <v>17.411259999999999</v>
      </c>
    </row>
    <row r="178" spans="1:16" x14ac:dyDescent="0.3">
      <c r="A178" s="3">
        <v>176</v>
      </c>
      <c r="B178" s="3">
        <v>3928.076</v>
      </c>
      <c r="C178" s="3">
        <v>98.87</v>
      </c>
      <c r="D178" s="3">
        <v>7.8972199999999999</v>
      </c>
      <c r="E178" s="3">
        <v>6.7180000000000004E-2</v>
      </c>
      <c r="F178" s="2">
        <f t="shared" si="4"/>
        <v>7.8300400000000003</v>
      </c>
      <c r="K178" s="13">
        <v>176</v>
      </c>
      <c r="L178" s="13">
        <v>3959.2429999999999</v>
      </c>
      <c r="M178" s="13">
        <v>99.65</v>
      </c>
      <c r="N178" s="13">
        <v>17.416</v>
      </c>
      <c r="O178" s="13">
        <v>7.1260000000000004E-2</v>
      </c>
      <c r="P178" s="4">
        <f t="shared" si="5"/>
        <v>17.344740000000002</v>
      </c>
    </row>
    <row r="179" spans="1:16" x14ac:dyDescent="0.3">
      <c r="A179" s="3">
        <v>177</v>
      </c>
      <c r="B179" s="3">
        <v>3969.395</v>
      </c>
      <c r="C179" s="3">
        <v>99.91</v>
      </c>
      <c r="D179" s="3">
        <v>9.8912200000000006</v>
      </c>
      <c r="E179" s="3">
        <v>7.0720000000000005E-2</v>
      </c>
      <c r="F179" s="2">
        <f t="shared" si="4"/>
        <v>9.8205000000000009</v>
      </c>
      <c r="K179" s="13">
        <v>177</v>
      </c>
      <c r="L179" s="13">
        <v>3894.431</v>
      </c>
      <c r="M179" s="13">
        <v>98.02</v>
      </c>
      <c r="N179" s="13">
        <v>17.408989999999999</v>
      </c>
      <c r="O179" s="13">
        <v>6.8809999999999996E-2</v>
      </c>
      <c r="P179" s="4">
        <f t="shared" si="5"/>
        <v>17.34018</v>
      </c>
    </row>
    <row r="180" spans="1:16" x14ac:dyDescent="0.3">
      <c r="A180" s="3">
        <v>178</v>
      </c>
      <c r="B180" s="3">
        <v>3968.3609999999999</v>
      </c>
      <c r="C180" s="3">
        <v>99.88</v>
      </c>
      <c r="D180" s="3">
        <v>6.2143499999999996</v>
      </c>
      <c r="E180" s="3">
        <v>6.812E-2</v>
      </c>
      <c r="F180" s="2">
        <f t="shared" si="4"/>
        <v>6.1462299999999992</v>
      </c>
      <c r="K180" s="13">
        <v>178</v>
      </c>
      <c r="L180" s="13">
        <v>3935.8319999999999</v>
      </c>
      <c r="M180" s="13">
        <v>99.06</v>
      </c>
      <c r="N180" s="13">
        <v>17.37792</v>
      </c>
      <c r="O180" s="13">
        <v>3.0000000000000001E-3</v>
      </c>
      <c r="P180" s="4">
        <f t="shared" si="5"/>
        <v>17.374919999999999</v>
      </c>
    </row>
    <row r="181" spans="1:16" x14ac:dyDescent="0.3">
      <c r="A181" s="3">
        <v>179</v>
      </c>
      <c r="B181" s="3">
        <v>3893.3969999999999</v>
      </c>
      <c r="C181" s="3">
        <v>98</v>
      </c>
      <c r="D181" s="3">
        <v>9.7390399999999993</v>
      </c>
      <c r="E181" s="3">
        <v>6.9860000000000005E-2</v>
      </c>
      <c r="F181" s="2">
        <f t="shared" si="4"/>
        <v>9.669179999999999</v>
      </c>
      <c r="K181" s="13">
        <v>179</v>
      </c>
      <c r="L181" s="13">
        <v>3926.4749999999999</v>
      </c>
      <c r="M181" s="13">
        <v>98.83</v>
      </c>
      <c r="N181" s="13">
        <v>17.44136</v>
      </c>
      <c r="O181" s="13">
        <v>7.4999999999999997E-2</v>
      </c>
      <c r="P181" s="4">
        <f t="shared" si="5"/>
        <v>17.36636</v>
      </c>
    </row>
    <row r="182" spans="1:16" x14ac:dyDescent="0.3">
      <c r="A182" s="3">
        <v>180</v>
      </c>
      <c r="B182" s="3">
        <v>3968.8209999999999</v>
      </c>
      <c r="C182" s="3">
        <v>99.89</v>
      </c>
      <c r="D182" s="3">
        <v>10.30532</v>
      </c>
      <c r="E182" s="3">
        <v>7.4980000000000005E-2</v>
      </c>
      <c r="F182" s="2">
        <f t="shared" si="4"/>
        <v>10.23034</v>
      </c>
      <c r="K182" s="13">
        <v>180</v>
      </c>
      <c r="L182" s="13">
        <v>3955.0419999999999</v>
      </c>
      <c r="M182" s="13">
        <v>99.55</v>
      </c>
      <c r="N182" s="13">
        <v>17.41901</v>
      </c>
      <c r="O182" s="13">
        <v>7.0150000000000004E-2</v>
      </c>
      <c r="P182" s="4">
        <f t="shared" si="5"/>
        <v>17.348859999999998</v>
      </c>
    </row>
    <row r="183" spans="1:16" x14ac:dyDescent="0.3">
      <c r="A183" s="3">
        <v>181</v>
      </c>
      <c r="B183" s="3">
        <v>3931.654</v>
      </c>
      <c r="C183" s="3">
        <v>98.96</v>
      </c>
      <c r="D183" s="3">
        <v>9.3245299999999993</v>
      </c>
      <c r="E183" s="3">
        <v>7.2690000000000005E-2</v>
      </c>
      <c r="F183" s="2">
        <f t="shared" si="4"/>
        <v>9.2518399999999996</v>
      </c>
      <c r="K183" s="13">
        <v>181</v>
      </c>
      <c r="L183" s="13">
        <v>3924.2240000000002</v>
      </c>
      <c r="M183" s="13">
        <v>98.77</v>
      </c>
      <c r="N183" s="13">
        <v>17.424440000000001</v>
      </c>
      <c r="O183" s="13">
        <v>6.9250000000000006E-2</v>
      </c>
      <c r="P183" s="4">
        <f t="shared" si="5"/>
        <v>17.35519</v>
      </c>
    </row>
    <row r="184" spans="1:16" x14ac:dyDescent="0.3">
      <c r="A184" s="3">
        <v>182</v>
      </c>
      <c r="B184" s="3">
        <v>3969.9070000000002</v>
      </c>
      <c r="C184" s="3">
        <v>99.92</v>
      </c>
      <c r="D184" s="3">
        <v>9.3787599999999998</v>
      </c>
      <c r="E184" s="3">
        <v>7.4800000000000005E-2</v>
      </c>
      <c r="F184" s="2">
        <f t="shared" si="4"/>
        <v>9.30396</v>
      </c>
      <c r="K184" s="13">
        <v>182</v>
      </c>
      <c r="L184" s="13">
        <v>3914.8020000000001</v>
      </c>
      <c r="M184" s="13">
        <v>98.53</v>
      </c>
      <c r="N184" s="13">
        <v>17.415669999999999</v>
      </c>
      <c r="O184" s="13">
        <v>7.1639999999999995E-2</v>
      </c>
      <c r="P184" s="4">
        <f t="shared" si="5"/>
        <v>17.34403</v>
      </c>
    </row>
    <row r="185" spans="1:16" x14ac:dyDescent="0.3">
      <c r="A185" s="3">
        <v>183</v>
      </c>
      <c r="B185" s="3">
        <v>3971.98</v>
      </c>
      <c r="C185" s="3">
        <v>99.97</v>
      </c>
      <c r="D185" s="3">
        <v>9.6167300000000004</v>
      </c>
      <c r="E185" s="3">
        <v>3.7379999999999997E-2</v>
      </c>
      <c r="F185" s="2">
        <f t="shared" si="4"/>
        <v>9.5793499999999998</v>
      </c>
      <c r="K185" s="13">
        <v>183</v>
      </c>
      <c r="L185" s="13">
        <v>3902.1860000000001</v>
      </c>
      <c r="M185" s="13">
        <v>98.22</v>
      </c>
      <c r="N185" s="13">
        <v>17.423860000000001</v>
      </c>
      <c r="O185" s="13">
        <v>6.991E-2</v>
      </c>
      <c r="P185" s="4">
        <f t="shared" si="5"/>
        <v>17.353950000000001</v>
      </c>
    </row>
    <row r="186" spans="1:16" x14ac:dyDescent="0.3">
      <c r="A186" s="3">
        <v>184</v>
      </c>
      <c r="B186" s="3">
        <v>3964.5940000000001</v>
      </c>
      <c r="C186" s="3">
        <v>99.79</v>
      </c>
      <c r="D186" s="3">
        <v>7.9829699999999999</v>
      </c>
      <c r="E186" s="3">
        <v>7.1239999999999998E-2</v>
      </c>
      <c r="F186" s="2">
        <f t="shared" si="4"/>
        <v>7.9117299999999995</v>
      </c>
      <c r="K186" s="13">
        <v>184</v>
      </c>
      <c r="L186" s="13">
        <v>3908.48</v>
      </c>
      <c r="M186" s="13">
        <v>98.38</v>
      </c>
      <c r="N186" s="13">
        <v>17.42257</v>
      </c>
      <c r="O186" s="13">
        <v>7.5090000000000004E-2</v>
      </c>
      <c r="P186" s="4">
        <f t="shared" si="5"/>
        <v>17.347480000000001</v>
      </c>
    </row>
    <row r="187" spans="1:16" x14ac:dyDescent="0.3">
      <c r="A187" s="3">
        <v>185</v>
      </c>
      <c r="B187" s="3">
        <v>3972.027</v>
      </c>
      <c r="C187" s="3">
        <v>99.98</v>
      </c>
      <c r="D187" s="3">
        <v>8.9551499999999997</v>
      </c>
      <c r="E187" s="3">
        <v>5.8169999999999999E-2</v>
      </c>
      <c r="F187" s="2">
        <f t="shared" si="4"/>
        <v>8.8969799999999992</v>
      </c>
      <c r="K187" s="13">
        <v>185</v>
      </c>
      <c r="L187" s="13">
        <v>3939.8009999999999</v>
      </c>
      <c r="M187" s="13">
        <v>99.16</v>
      </c>
      <c r="N187" s="13">
        <v>17.187809999999999</v>
      </c>
      <c r="O187" s="13">
        <v>7.5310000000000002E-2</v>
      </c>
      <c r="P187" s="4">
        <f t="shared" si="5"/>
        <v>17.112499999999997</v>
      </c>
    </row>
    <row r="188" spans="1:16" x14ac:dyDescent="0.3">
      <c r="A188" s="3">
        <v>186</v>
      </c>
      <c r="B188" s="3">
        <v>3911.4920000000002</v>
      </c>
      <c r="C188" s="3">
        <v>98.45</v>
      </c>
      <c r="D188" s="3">
        <v>9.6081000000000003</v>
      </c>
      <c r="E188" s="3">
        <v>7.2090000000000001E-2</v>
      </c>
      <c r="F188" s="2">
        <f t="shared" si="4"/>
        <v>9.536010000000001</v>
      </c>
      <c r="K188" s="13">
        <v>186</v>
      </c>
      <c r="L188" s="13">
        <v>3947.8809999999999</v>
      </c>
      <c r="M188" s="13">
        <v>99.37</v>
      </c>
      <c r="N188" s="13">
        <v>17.41159</v>
      </c>
      <c r="O188" s="13">
        <v>6.7500000000000004E-2</v>
      </c>
      <c r="P188" s="4">
        <f t="shared" si="5"/>
        <v>17.344090000000001</v>
      </c>
    </row>
    <row r="189" spans="1:16" x14ac:dyDescent="0.3">
      <c r="A189" s="3">
        <v>187</v>
      </c>
      <c r="B189" s="3">
        <v>3946.3159999999998</v>
      </c>
      <c r="C189" s="3">
        <v>99.33</v>
      </c>
      <c r="D189" s="3">
        <v>9.3009699999999995</v>
      </c>
      <c r="E189" s="3">
        <v>7.1249999999999994E-2</v>
      </c>
      <c r="F189" s="2">
        <f t="shared" si="4"/>
        <v>9.2297200000000004</v>
      </c>
      <c r="K189" s="13">
        <v>187</v>
      </c>
      <c r="L189" s="13">
        <v>3862.377</v>
      </c>
      <c r="M189" s="13">
        <v>97.22</v>
      </c>
      <c r="N189" s="13">
        <v>17.293810000000001</v>
      </c>
      <c r="O189" s="13">
        <v>7.1249999999999994E-2</v>
      </c>
      <c r="P189" s="4">
        <f t="shared" si="5"/>
        <v>17.222560000000001</v>
      </c>
    </row>
    <row r="190" spans="1:16" x14ac:dyDescent="0.3">
      <c r="A190" s="3">
        <v>188</v>
      </c>
      <c r="B190" s="3">
        <v>3972.6729999999998</v>
      </c>
      <c r="C190" s="3">
        <v>99.99</v>
      </c>
      <c r="D190" s="3">
        <v>8.1848899999999993</v>
      </c>
      <c r="E190" s="3">
        <v>2.8139999999999998E-2</v>
      </c>
      <c r="F190" s="2">
        <f t="shared" si="4"/>
        <v>8.1567499999999988</v>
      </c>
      <c r="K190" s="13">
        <v>188</v>
      </c>
      <c r="L190" s="13">
        <v>3972.4969999999998</v>
      </c>
      <c r="M190" s="13">
        <v>99.99</v>
      </c>
      <c r="N190" s="13">
        <v>17.416340000000002</v>
      </c>
      <c r="O190" s="13">
        <v>2.8999999999999998E-3</v>
      </c>
      <c r="P190" s="4">
        <f t="shared" si="5"/>
        <v>17.413440000000001</v>
      </c>
    </row>
    <row r="191" spans="1:16" x14ac:dyDescent="0.3">
      <c r="A191" s="3">
        <v>189</v>
      </c>
      <c r="B191" s="3">
        <v>3696.94</v>
      </c>
      <c r="C191" s="3">
        <v>93.05</v>
      </c>
      <c r="D191" s="3">
        <v>10.79949</v>
      </c>
      <c r="E191" s="3">
        <v>7.1480000000000002E-2</v>
      </c>
      <c r="F191" s="2">
        <f t="shared" si="4"/>
        <v>10.728010000000001</v>
      </c>
      <c r="K191" s="13">
        <v>189</v>
      </c>
      <c r="L191" s="13">
        <v>3934.489</v>
      </c>
      <c r="M191" s="13">
        <v>99.03</v>
      </c>
      <c r="N191" s="13">
        <v>17.432040000000001</v>
      </c>
      <c r="O191" s="13">
        <v>7.0949999999999999E-2</v>
      </c>
      <c r="P191" s="4">
        <f t="shared" si="5"/>
        <v>17.361090000000001</v>
      </c>
    </row>
    <row r="192" spans="1:16" x14ac:dyDescent="0.3">
      <c r="A192" s="3">
        <v>190</v>
      </c>
      <c r="B192" s="3">
        <v>3959.0549999999998</v>
      </c>
      <c r="C192" s="3">
        <v>99.65</v>
      </c>
      <c r="D192" s="3">
        <v>10.70406</v>
      </c>
      <c r="E192" s="3">
        <v>2.2509999999999999E-2</v>
      </c>
      <c r="F192" s="2">
        <f t="shared" si="4"/>
        <v>10.68155</v>
      </c>
      <c r="K192" s="13">
        <v>190</v>
      </c>
      <c r="L192" s="13">
        <v>3860.152</v>
      </c>
      <c r="M192" s="13">
        <v>97.16</v>
      </c>
      <c r="N192" s="13">
        <v>17.441510000000001</v>
      </c>
      <c r="O192" s="13">
        <v>6.9690000000000002E-2</v>
      </c>
      <c r="P192" s="4">
        <f t="shared" si="5"/>
        <v>17.37182</v>
      </c>
    </row>
    <row r="193" spans="1:16" x14ac:dyDescent="0.3">
      <c r="A193" s="3">
        <v>191</v>
      </c>
      <c r="B193" s="3">
        <v>3815.5650000000001</v>
      </c>
      <c r="C193" s="3">
        <v>96.04</v>
      </c>
      <c r="D193" s="3">
        <v>9.0551399999999997</v>
      </c>
      <c r="E193" s="3">
        <v>7.1749999999999994E-2</v>
      </c>
      <c r="F193" s="2">
        <f t="shared" si="4"/>
        <v>8.98339</v>
      </c>
      <c r="K193" s="13">
        <v>191</v>
      </c>
      <c r="L193" s="13">
        <v>3954.576</v>
      </c>
      <c r="M193" s="13">
        <v>99.54</v>
      </c>
      <c r="N193" s="13">
        <v>17.432870000000001</v>
      </c>
      <c r="O193" s="13">
        <v>7.1000000000000002E-4</v>
      </c>
      <c r="P193" s="4">
        <f t="shared" si="5"/>
        <v>17.43216</v>
      </c>
    </row>
    <row r="194" spans="1:16" x14ac:dyDescent="0.3">
      <c r="A194" s="3">
        <v>192</v>
      </c>
      <c r="B194" s="3">
        <v>3954.9189999999999</v>
      </c>
      <c r="C194" s="3">
        <v>99.54</v>
      </c>
      <c r="D194" s="3">
        <v>8.1947799999999997</v>
      </c>
      <c r="E194" s="3">
        <v>7.0169999999999996E-2</v>
      </c>
      <c r="F194" s="2">
        <f t="shared" si="4"/>
        <v>8.1246100000000006</v>
      </c>
      <c r="K194" s="13">
        <v>192</v>
      </c>
      <c r="L194" s="13">
        <v>3940.4430000000002</v>
      </c>
      <c r="M194" s="13">
        <v>99.18</v>
      </c>
      <c r="N194" s="13">
        <v>17.428249999999998</v>
      </c>
      <c r="O194" s="13">
        <v>1.1900000000000001E-3</v>
      </c>
      <c r="P194" s="4">
        <f t="shared" si="5"/>
        <v>17.427059999999997</v>
      </c>
    </row>
    <row r="195" spans="1:16" x14ac:dyDescent="0.3">
      <c r="A195" s="3">
        <v>193</v>
      </c>
      <c r="B195" s="3">
        <v>3884.6080000000002</v>
      </c>
      <c r="C195" s="3">
        <v>97.77</v>
      </c>
      <c r="D195" s="3">
        <v>10.63191</v>
      </c>
      <c r="E195" s="3">
        <v>7.3230000000000003E-2</v>
      </c>
      <c r="F195" s="2">
        <f t="shared" si="4"/>
        <v>10.558679999999999</v>
      </c>
      <c r="K195" s="13">
        <v>193</v>
      </c>
      <c r="L195" s="13">
        <v>3949.232</v>
      </c>
      <c r="M195" s="13">
        <v>99.4</v>
      </c>
      <c r="N195" s="13">
        <v>17.40924</v>
      </c>
      <c r="O195" s="13">
        <v>7.1209999999999996E-2</v>
      </c>
      <c r="P195" s="4">
        <f t="shared" si="5"/>
        <v>17.33803</v>
      </c>
    </row>
    <row r="196" spans="1:16" x14ac:dyDescent="0.3">
      <c r="A196" s="3">
        <v>194</v>
      </c>
      <c r="B196" s="3">
        <v>3934.748</v>
      </c>
      <c r="C196" s="3">
        <v>99.04</v>
      </c>
      <c r="D196" s="3">
        <v>10.056380000000001</v>
      </c>
      <c r="E196" s="3">
        <v>7.0260000000000003E-2</v>
      </c>
      <c r="F196" s="2">
        <f t="shared" ref="F196:F202" si="6">D196-E196</f>
        <v>9.9861200000000014</v>
      </c>
      <c r="K196" s="13">
        <v>194</v>
      </c>
      <c r="L196" s="13">
        <v>3972.35</v>
      </c>
      <c r="M196" s="13">
        <v>99.98</v>
      </c>
      <c r="N196" s="13">
        <v>17.350239999999999</v>
      </c>
      <c r="O196" s="13">
        <v>2.4000000000000001E-4</v>
      </c>
      <c r="P196" s="4">
        <f t="shared" ref="P196:P202" si="7">N196-O196</f>
        <v>17.349999999999998</v>
      </c>
    </row>
    <row r="197" spans="1:16" x14ac:dyDescent="0.3">
      <c r="A197" s="3">
        <v>195</v>
      </c>
      <c r="B197" s="3">
        <v>3962.1570000000002</v>
      </c>
      <c r="C197" s="3">
        <v>99.73</v>
      </c>
      <c r="D197" s="3">
        <v>7.0039100000000003</v>
      </c>
      <c r="E197" s="3">
        <v>7.1010000000000004E-2</v>
      </c>
      <c r="F197" s="2">
        <f t="shared" si="6"/>
        <v>6.9329000000000001</v>
      </c>
      <c r="K197" s="13">
        <v>195</v>
      </c>
      <c r="L197" s="13">
        <v>3948.7150000000001</v>
      </c>
      <c r="M197" s="13">
        <v>99.39</v>
      </c>
      <c r="N197" s="13">
        <v>17.440380000000001</v>
      </c>
      <c r="O197" s="13">
        <v>6.9819999999999993E-2</v>
      </c>
      <c r="P197" s="4">
        <f t="shared" si="7"/>
        <v>17.370560000000001</v>
      </c>
    </row>
    <row r="198" spans="1:16" x14ac:dyDescent="0.3">
      <c r="A198" s="3">
        <v>196</v>
      </c>
      <c r="B198" s="3">
        <v>3851.52</v>
      </c>
      <c r="C198" s="3">
        <v>96.94</v>
      </c>
      <c r="D198" s="3">
        <v>7.7072700000000003</v>
      </c>
      <c r="E198" s="3">
        <v>6.9290000000000004E-2</v>
      </c>
      <c r="F198" s="2">
        <f t="shared" si="6"/>
        <v>7.6379800000000007</v>
      </c>
      <c r="K198" s="13">
        <v>196</v>
      </c>
      <c r="L198" s="13">
        <v>3878.404</v>
      </c>
      <c r="M198" s="13">
        <v>97.62</v>
      </c>
      <c r="N198" s="13">
        <v>17.423670000000001</v>
      </c>
      <c r="O198" s="13">
        <v>7.0150000000000004E-2</v>
      </c>
      <c r="P198" s="4">
        <f t="shared" si="7"/>
        <v>17.35352</v>
      </c>
    </row>
    <row r="199" spans="1:16" x14ac:dyDescent="0.3">
      <c r="A199" s="3">
        <v>197</v>
      </c>
      <c r="B199" s="3">
        <v>3965.7049999999999</v>
      </c>
      <c r="C199" s="3">
        <v>99.82</v>
      </c>
      <c r="D199" s="3">
        <v>6.2687200000000001</v>
      </c>
      <c r="E199" s="3">
        <v>7.3819999999999997E-2</v>
      </c>
      <c r="F199" s="2">
        <f t="shared" si="6"/>
        <v>6.1949000000000005</v>
      </c>
      <c r="K199" s="13">
        <v>197</v>
      </c>
      <c r="L199" s="13">
        <v>3954.395</v>
      </c>
      <c r="M199" s="13">
        <v>99.53</v>
      </c>
      <c r="N199" s="13">
        <v>17.25347</v>
      </c>
      <c r="O199" s="13">
        <v>7.2870000000000004E-2</v>
      </c>
      <c r="P199" s="4">
        <f t="shared" si="7"/>
        <v>17.180599999999998</v>
      </c>
    </row>
    <row r="200" spans="1:16" x14ac:dyDescent="0.3">
      <c r="A200" s="3">
        <v>198</v>
      </c>
      <c r="B200" s="3">
        <v>3834.9769999999999</v>
      </c>
      <c r="C200" s="3">
        <v>96.53</v>
      </c>
      <c r="D200" s="3">
        <v>10.0768</v>
      </c>
      <c r="E200" s="3">
        <v>6.8830000000000002E-2</v>
      </c>
      <c r="F200" s="2">
        <f t="shared" si="6"/>
        <v>10.00797</v>
      </c>
      <c r="K200" s="13">
        <v>198</v>
      </c>
      <c r="L200" s="13">
        <v>3958.0210000000002</v>
      </c>
      <c r="M200" s="13">
        <v>99.62</v>
      </c>
      <c r="N200" s="13">
        <v>17.4255</v>
      </c>
      <c r="O200" s="13">
        <v>6.6799999999999998E-2</v>
      </c>
      <c r="P200" s="4">
        <f t="shared" si="7"/>
        <v>17.358699999999999</v>
      </c>
    </row>
    <row r="201" spans="1:16" x14ac:dyDescent="0.3">
      <c r="A201" s="3">
        <v>199</v>
      </c>
      <c r="B201" s="3">
        <v>3968.3609999999999</v>
      </c>
      <c r="C201" s="3">
        <v>99.88</v>
      </c>
      <c r="D201" s="3">
        <v>9.8066600000000008</v>
      </c>
      <c r="E201" s="3">
        <v>7.0029999999999995E-2</v>
      </c>
      <c r="F201" s="2">
        <f t="shared" si="6"/>
        <v>9.7366300000000017</v>
      </c>
      <c r="K201" s="13">
        <v>199</v>
      </c>
      <c r="L201" s="13">
        <v>3946.6469999999999</v>
      </c>
      <c r="M201" s="13">
        <v>99.34</v>
      </c>
      <c r="N201" s="13">
        <v>17.416160000000001</v>
      </c>
      <c r="O201" s="13">
        <v>7.0180000000000006E-2</v>
      </c>
      <c r="P201" s="4">
        <f t="shared" si="7"/>
        <v>17.345980000000001</v>
      </c>
    </row>
    <row r="202" spans="1:16" x14ac:dyDescent="0.3">
      <c r="A202" s="3">
        <v>200</v>
      </c>
      <c r="B202" s="3">
        <v>3856.69</v>
      </c>
      <c r="C202" s="3">
        <v>97.07</v>
      </c>
      <c r="D202" s="3">
        <v>9.9885900000000003</v>
      </c>
      <c r="E202" s="3">
        <v>7.0080000000000003E-2</v>
      </c>
      <c r="F202" s="2">
        <f t="shared" si="6"/>
        <v>9.9185099999999995</v>
      </c>
      <c r="K202" s="13">
        <v>200</v>
      </c>
      <c r="L202" s="13">
        <v>3940.96</v>
      </c>
      <c r="M202" s="13">
        <v>99.19</v>
      </c>
      <c r="N202" s="13">
        <v>17.437930000000001</v>
      </c>
      <c r="O202" s="13">
        <v>9.7999999999999997E-4</v>
      </c>
      <c r="P202" s="4">
        <f t="shared" si="7"/>
        <v>17.436950000000003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workbookViewId="0">
      <selection activeCell="I10" sqref="H10:I10"/>
    </sheetView>
  </sheetViews>
  <sheetFormatPr defaultRowHeight="14.4" x14ac:dyDescent="0.3"/>
  <cols>
    <col min="1" max="1" width="4" style="7" bestFit="1" customWidth="1"/>
    <col min="2" max="2" width="8.5546875" style="7" customWidth="1"/>
    <col min="3" max="3" width="5.5546875" style="7" customWidth="1"/>
    <col min="4" max="4" width="8.5546875" style="7" customWidth="1"/>
    <col min="5" max="5" width="7.5546875" style="7" customWidth="1"/>
    <col min="6" max="6" width="15.33203125" style="7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8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2" t="s">
        <v>33</v>
      </c>
      <c r="I2" s="87">
        <v>3972.9960000000001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3972.9960000000001</v>
      </c>
    </row>
    <row r="3" spans="1:19" x14ac:dyDescent="0.3">
      <c r="A3" s="13">
        <v>1</v>
      </c>
      <c r="B3" s="13">
        <v>3939.0639999999999</v>
      </c>
      <c r="C3" s="13">
        <v>99.15</v>
      </c>
      <c r="D3" s="13">
        <v>8.3575199999999992</v>
      </c>
      <c r="E3" s="13">
        <v>7.1129999999999999E-2</v>
      </c>
      <c r="F3" s="4">
        <f>D3-E3</f>
        <v>8.286389999999999</v>
      </c>
      <c r="G3" s="10"/>
      <c r="H3" s="73" t="s">
        <v>34</v>
      </c>
      <c r="I3" s="88">
        <v>3663.3350999999998</v>
      </c>
      <c r="K3" s="5">
        <v>1</v>
      </c>
      <c r="L3" s="5">
        <v>3939.0639999999999</v>
      </c>
      <c r="M3" s="5">
        <v>99.15</v>
      </c>
      <c r="N3" s="5">
        <v>17.288509999999999</v>
      </c>
      <c r="O3" s="5">
        <v>1.6469999999999999E-2</v>
      </c>
      <c r="P3" s="4">
        <f>N3-O3</f>
        <v>17.272039999999997</v>
      </c>
      <c r="R3" s="55" t="s">
        <v>21</v>
      </c>
      <c r="S3" s="60">
        <v>3502.0201000000002</v>
      </c>
    </row>
    <row r="4" spans="1:19" x14ac:dyDescent="0.3">
      <c r="A4" s="13">
        <v>2</v>
      </c>
      <c r="B4" s="13">
        <v>3931.654</v>
      </c>
      <c r="C4" s="13">
        <v>98.96</v>
      </c>
      <c r="D4" s="13">
        <v>7.24709</v>
      </c>
      <c r="E4" s="13">
        <v>7.0150000000000004E-2</v>
      </c>
      <c r="F4" s="4">
        <f t="shared" ref="F4:F67" si="0">D4-E4</f>
        <v>7.1769400000000001</v>
      </c>
      <c r="H4" s="73" t="s">
        <v>22</v>
      </c>
      <c r="I4" s="88">
        <v>3918.2701000000002</v>
      </c>
      <c r="K4" s="5">
        <v>2</v>
      </c>
      <c r="L4" s="5">
        <v>3859.5650000000001</v>
      </c>
      <c r="M4" s="5">
        <v>97.14</v>
      </c>
      <c r="N4" s="5">
        <v>17.4406</v>
      </c>
      <c r="O4" s="5">
        <v>1.4999999999999999E-4</v>
      </c>
      <c r="P4" s="4">
        <f t="shared" ref="P4:P67" si="1">N4-O4</f>
        <v>17.440449999999998</v>
      </c>
      <c r="R4" s="55" t="s">
        <v>22</v>
      </c>
      <c r="S4" s="60">
        <v>3917.3332999999998</v>
      </c>
    </row>
    <row r="5" spans="1:19" x14ac:dyDescent="0.3">
      <c r="A5" s="13">
        <v>3</v>
      </c>
      <c r="B5" s="13">
        <v>3961.944</v>
      </c>
      <c r="C5" s="13">
        <v>99.72</v>
      </c>
      <c r="D5" s="13">
        <v>7.79244</v>
      </c>
      <c r="E5" s="13">
        <v>7.3679999999999995E-2</v>
      </c>
      <c r="F5" s="4">
        <f t="shared" si="0"/>
        <v>7.7187599999999996</v>
      </c>
      <c r="H5" s="73" t="s">
        <v>23</v>
      </c>
      <c r="I5" s="88">
        <v>3918.2701000000002</v>
      </c>
      <c r="K5" s="5">
        <v>3</v>
      </c>
      <c r="L5" s="5">
        <v>3968.3609999999999</v>
      </c>
      <c r="M5" s="5">
        <v>99.88</v>
      </c>
      <c r="N5" s="5">
        <v>17.420680000000001</v>
      </c>
      <c r="O5" s="5">
        <v>6.9220000000000004E-2</v>
      </c>
      <c r="P5" s="4">
        <f t="shared" si="1"/>
        <v>17.351459999999999</v>
      </c>
      <c r="R5" s="55" t="s">
        <v>23</v>
      </c>
      <c r="S5" s="60">
        <v>3917.3332999999998</v>
      </c>
    </row>
    <row r="6" spans="1:19" x14ac:dyDescent="0.3">
      <c r="A6" s="13">
        <v>4</v>
      </c>
      <c r="B6" s="13">
        <v>3928.672</v>
      </c>
      <c r="C6" s="13">
        <v>98.88</v>
      </c>
      <c r="D6" s="13">
        <v>9.56358</v>
      </c>
      <c r="E6" s="13">
        <v>7.1629999999999999E-2</v>
      </c>
      <c r="F6" s="4">
        <f t="shared" si="0"/>
        <v>9.4919499999999992</v>
      </c>
      <c r="H6" s="73" t="s">
        <v>24</v>
      </c>
      <c r="I6" s="88">
        <v>60.801400000000001</v>
      </c>
      <c r="K6" s="5">
        <v>4</v>
      </c>
      <c r="L6" s="5">
        <v>3724.7170000000001</v>
      </c>
      <c r="M6" s="5">
        <v>93.75</v>
      </c>
      <c r="N6" s="5">
        <v>17.446860000000001</v>
      </c>
      <c r="O6" s="5">
        <v>6.9330000000000003E-2</v>
      </c>
      <c r="P6" s="4">
        <f t="shared" si="1"/>
        <v>17.37753</v>
      </c>
      <c r="R6" s="55" t="s">
        <v>24</v>
      </c>
      <c r="S6" s="60">
        <v>62.520200000000003</v>
      </c>
    </row>
    <row r="7" spans="1:19" x14ac:dyDescent="0.3">
      <c r="A7" s="13">
        <v>5</v>
      </c>
      <c r="B7" s="13">
        <v>3869.2220000000002</v>
      </c>
      <c r="C7" s="13">
        <v>97.39</v>
      </c>
      <c r="D7" s="13">
        <v>11.15044</v>
      </c>
      <c r="E7" s="13">
        <v>7.2749999999999995E-2</v>
      </c>
      <c r="F7" s="4">
        <f t="shared" si="0"/>
        <v>11.07769</v>
      </c>
      <c r="H7" s="73" t="s">
        <v>25</v>
      </c>
      <c r="I7" s="88">
        <v>16.414999999999999</v>
      </c>
      <c r="K7" s="5">
        <v>5</v>
      </c>
      <c r="L7" s="5">
        <v>3945.23</v>
      </c>
      <c r="M7" s="5">
        <v>99.3</v>
      </c>
      <c r="N7" s="5">
        <v>17.368079999999999</v>
      </c>
      <c r="O7" s="5">
        <v>7.0639999999999994E-2</v>
      </c>
      <c r="P7" s="4">
        <f t="shared" si="1"/>
        <v>17.297439999999998</v>
      </c>
      <c r="R7" s="55" t="s">
        <v>25</v>
      </c>
      <c r="S7" s="60">
        <v>64.239999999999995</v>
      </c>
    </row>
    <row r="8" spans="1:19" x14ac:dyDescent="0.3">
      <c r="A8" s="13">
        <v>6</v>
      </c>
      <c r="B8" s="13">
        <v>3898.0120000000002</v>
      </c>
      <c r="C8" s="13">
        <v>98.11</v>
      </c>
      <c r="D8" s="13">
        <v>9.7162100000000002</v>
      </c>
      <c r="E8" s="13">
        <v>7.1529999999999996E-2</v>
      </c>
      <c r="F8" s="4">
        <f t="shared" si="0"/>
        <v>9.644680000000001</v>
      </c>
      <c r="H8" s="74" t="s">
        <v>26</v>
      </c>
      <c r="I8" s="89">
        <v>12</v>
      </c>
      <c r="K8" s="5">
        <v>6</v>
      </c>
      <c r="L8" s="5">
        <v>3961.944</v>
      </c>
      <c r="M8" s="5">
        <v>99.72</v>
      </c>
      <c r="N8" s="5">
        <v>17.127839999999999</v>
      </c>
      <c r="O8" s="5">
        <v>7.0069999999999993E-2</v>
      </c>
      <c r="P8" s="4">
        <f t="shared" si="1"/>
        <v>17.057769999999998</v>
      </c>
      <c r="R8" s="56" t="s">
        <v>26</v>
      </c>
      <c r="S8" s="62">
        <v>11.5</v>
      </c>
    </row>
    <row r="9" spans="1:19" x14ac:dyDescent="0.3">
      <c r="A9" s="13">
        <v>7</v>
      </c>
      <c r="B9" s="13">
        <v>3966.8560000000002</v>
      </c>
      <c r="C9" s="13">
        <v>99.85</v>
      </c>
      <c r="D9" s="13">
        <v>9.7708399999999997</v>
      </c>
      <c r="E9" s="13">
        <v>1.0200000000000001E-3</v>
      </c>
      <c r="F9" s="4">
        <f t="shared" si="0"/>
        <v>9.7698199999999993</v>
      </c>
      <c r="H9" s="74" t="s">
        <v>27</v>
      </c>
      <c r="I9" s="89">
        <v>136.79169999999999</v>
      </c>
      <c r="K9" s="5">
        <v>7</v>
      </c>
      <c r="L9" s="5">
        <v>3861.9740000000002</v>
      </c>
      <c r="M9" s="5">
        <v>97.21</v>
      </c>
      <c r="N9" s="5">
        <v>17.428850000000001</v>
      </c>
      <c r="O9" s="5">
        <v>6.9650000000000004E-2</v>
      </c>
      <c r="P9" s="4">
        <f t="shared" si="1"/>
        <v>17.359200000000001</v>
      </c>
      <c r="R9" s="56" t="s">
        <v>27</v>
      </c>
      <c r="S9" s="62">
        <v>558.6087</v>
      </c>
    </row>
    <row r="10" spans="1:19" x14ac:dyDescent="0.3">
      <c r="A10" s="13">
        <v>8</v>
      </c>
      <c r="B10" s="13">
        <v>3904.4609999999998</v>
      </c>
      <c r="C10" s="13">
        <v>98.27</v>
      </c>
      <c r="D10" s="13">
        <v>6.46889</v>
      </c>
      <c r="E10" s="13">
        <v>7.1340000000000001E-2</v>
      </c>
      <c r="F10" s="4">
        <f t="shared" si="0"/>
        <v>6.3975499999999998</v>
      </c>
      <c r="H10" s="74" t="s">
        <v>28</v>
      </c>
      <c r="I10" s="132">
        <v>98.622200000000007</v>
      </c>
      <c r="K10" s="5">
        <v>8</v>
      </c>
      <c r="L10" s="5">
        <v>3967.9940000000001</v>
      </c>
      <c r="M10" s="5">
        <v>99.87</v>
      </c>
      <c r="N10" s="5">
        <v>17.37875</v>
      </c>
      <c r="O10" s="5">
        <v>7.2429999999999994E-2</v>
      </c>
      <c r="P10" s="4">
        <f t="shared" si="1"/>
        <v>17.306319999999999</v>
      </c>
      <c r="R10" s="56" t="s">
        <v>28</v>
      </c>
      <c r="S10" s="131">
        <v>98.598600000000005</v>
      </c>
    </row>
    <row r="11" spans="1:19" x14ac:dyDescent="0.3">
      <c r="A11" s="13">
        <v>9</v>
      </c>
      <c r="B11" s="13">
        <v>3918.0839999999998</v>
      </c>
      <c r="C11" s="13">
        <v>98.62</v>
      </c>
      <c r="D11" s="13">
        <v>10.228770000000001</v>
      </c>
      <c r="E11" s="13">
        <v>7.1529999999999996E-2</v>
      </c>
      <c r="F11" s="4">
        <f t="shared" si="0"/>
        <v>10.157240000000002</v>
      </c>
      <c r="H11" s="73" t="s">
        <v>29</v>
      </c>
      <c r="I11" s="88">
        <v>-82.110699999999994</v>
      </c>
      <c r="K11" s="5">
        <v>9</v>
      </c>
      <c r="L11" s="5">
        <v>3785.0059999999999</v>
      </c>
      <c r="M11" s="5">
        <v>95.27</v>
      </c>
      <c r="N11" s="5">
        <v>17.441079999999999</v>
      </c>
      <c r="O11" s="5">
        <v>7.1459999999999996E-2</v>
      </c>
      <c r="P11" s="4">
        <f t="shared" si="1"/>
        <v>17.369620000000001</v>
      </c>
      <c r="R11" s="55" t="s">
        <v>29</v>
      </c>
      <c r="S11" s="60">
        <v>-29.1403</v>
      </c>
    </row>
    <row r="12" spans="1:19" x14ac:dyDescent="0.3">
      <c r="A12" s="13">
        <v>10</v>
      </c>
      <c r="B12" s="13">
        <v>3939.8009999999999</v>
      </c>
      <c r="C12" s="13">
        <v>99.16</v>
      </c>
      <c r="D12" s="13">
        <v>10.094200000000001</v>
      </c>
      <c r="E12" s="13">
        <v>7.2319999999999995E-2</v>
      </c>
      <c r="F12" s="4">
        <f t="shared" si="0"/>
        <v>10.021880000000001</v>
      </c>
      <c r="H12" s="74" t="s">
        <v>30</v>
      </c>
      <c r="I12" s="117">
        <v>-0.82428999999999997</v>
      </c>
      <c r="K12" s="5">
        <v>10</v>
      </c>
      <c r="L12" s="5">
        <v>3937.59</v>
      </c>
      <c r="M12" s="5">
        <v>99.11</v>
      </c>
      <c r="N12" s="5">
        <v>17.426500000000001</v>
      </c>
      <c r="O12" s="5">
        <v>7.0690000000000003E-2</v>
      </c>
      <c r="P12" s="4">
        <f t="shared" si="1"/>
        <v>17.355810000000002</v>
      </c>
      <c r="R12" s="56" t="s">
        <v>30</v>
      </c>
      <c r="S12" s="115">
        <v>-0.87187000000000003</v>
      </c>
    </row>
    <row r="13" spans="1:19" x14ac:dyDescent="0.3">
      <c r="A13" s="13">
        <v>11</v>
      </c>
      <c r="B13" s="13">
        <v>3702.627</v>
      </c>
      <c r="C13" s="13">
        <v>93.19</v>
      </c>
      <c r="D13" s="13">
        <v>7.8650599999999997</v>
      </c>
      <c r="E13" s="13">
        <v>6.7669999999999994E-2</v>
      </c>
      <c r="F13" s="4">
        <f t="shared" si="0"/>
        <v>7.79739</v>
      </c>
      <c r="H13" s="73" t="s">
        <v>17</v>
      </c>
      <c r="I13" s="88">
        <v>64.443799999999996</v>
      </c>
      <c r="K13" s="5">
        <v>11</v>
      </c>
      <c r="L13" s="5">
        <v>3943.0279999999998</v>
      </c>
      <c r="M13" s="5">
        <v>99.25</v>
      </c>
      <c r="N13" s="5">
        <v>17.42296</v>
      </c>
      <c r="O13" s="5">
        <v>6.7860000000000004E-2</v>
      </c>
      <c r="P13" s="4">
        <f t="shared" si="1"/>
        <v>17.3551</v>
      </c>
      <c r="R13" s="55" t="s">
        <v>17</v>
      </c>
      <c r="S13" s="60">
        <v>62.6571</v>
      </c>
    </row>
    <row r="14" spans="1:19" x14ac:dyDescent="0.3">
      <c r="A14" s="13">
        <v>12</v>
      </c>
      <c r="B14" s="13">
        <v>3968.1489999999999</v>
      </c>
      <c r="C14" s="13">
        <v>99.88</v>
      </c>
      <c r="D14" s="13">
        <v>6.61808</v>
      </c>
      <c r="E14" s="13">
        <v>7.084E-2</v>
      </c>
      <c r="F14" s="4">
        <f t="shared" si="0"/>
        <v>6.5472400000000004</v>
      </c>
      <c r="H14" s="74" t="s">
        <v>31</v>
      </c>
      <c r="I14" s="89">
        <v>7.3103999999999999E-3</v>
      </c>
      <c r="K14" s="5">
        <v>12</v>
      </c>
      <c r="L14" s="5">
        <v>3958.777</v>
      </c>
      <c r="M14" s="5">
        <v>99.64</v>
      </c>
      <c r="N14" s="5">
        <v>17.418089999999999</v>
      </c>
      <c r="O14" s="5">
        <v>1.7600000000000001E-3</v>
      </c>
      <c r="P14" s="4">
        <f t="shared" si="1"/>
        <v>17.416329999999999</v>
      </c>
      <c r="R14" s="56" t="s">
        <v>31</v>
      </c>
      <c r="S14" s="62">
        <v>1.7902E-3</v>
      </c>
    </row>
    <row r="15" spans="1:19" ht="15" thickBot="1" x14ac:dyDescent="0.35">
      <c r="A15" s="13">
        <v>13</v>
      </c>
      <c r="B15" s="13">
        <v>3943.9110000000001</v>
      </c>
      <c r="C15" s="13">
        <v>99.27</v>
      </c>
      <c r="D15" s="13">
        <v>6.9363900000000003</v>
      </c>
      <c r="E15" s="13">
        <v>6.9019999999999998E-2</v>
      </c>
      <c r="F15" s="4">
        <f t="shared" si="0"/>
        <v>6.8673700000000002</v>
      </c>
      <c r="H15" s="75" t="s">
        <v>32</v>
      </c>
      <c r="I15" s="90">
        <v>0.75746999999999998</v>
      </c>
      <c r="K15" s="5">
        <v>13</v>
      </c>
      <c r="L15" s="5">
        <v>3954.5120000000002</v>
      </c>
      <c r="M15" s="5">
        <v>99.53</v>
      </c>
      <c r="N15" s="5">
        <v>17.37743</v>
      </c>
      <c r="O15" s="5">
        <v>7.0250000000000007E-2</v>
      </c>
      <c r="P15" s="4">
        <f t="shared" si="1"/>
        <v>17.307179999999999</v>
      </c>
      <c r="R15" s="57" t="s">
        <v>32</v>
      </c>
      <c r="S15" s="59">
        <v>2.944</v>
      </c>
    </row>
    <row r="16" spans="1:19" x14ac:dyDescent="0.3">
      <c r="A16" s="13">
        <v>14</v>
      </c>
      <c r="B16" s="13">
        <v>3904.875</v>
      </c>
      <c r="C16" s="13">
        <v>98.29</v>
      </c>
      <c r="D16" s="13">
        <v>10.427239999999999</v>
      </c>
      <c r="E16" s="13">
        <v>6.9349999999999995E-2</v>
      </c>
      <c r="F16" s="4">
        <f t="shared" si="0"/>
        <v>10.357889999999999</v>
      </c>
      <c r="K16" s="5">
        <v>14</v>
      </c>
      <c r="L16" s="5">
        <v>3925.4009999999998</v>
      </c>
      <c r="M16" s="5">
        <v>98.8</v>
      </c>
      <c r="N16" s="5">
        <v>17.436610000000002</v>
      </c>
      <c r="O16" s="5">
        <v>7.0269999999999999E-2</v>
      </c>
      <c r="P16" s="4">
        <f t="shared" si="1"/>
        <v>17.366340000000001</v>
      </c>
    </row>
    <row r="17" spans="1:16" x14ac:dyDescent="0.3">
      <c r="A17" s="13">
        <v>15</v>
      </c>
      <c r="B17" s="13">
        <v>3873.2849999999999</v>
      </c>
      <c r="C17" s="13">
        <v>97.49</v>
      </c>
      <c r="D17" s="13">
        <v>10.083399999999999</v>
      </c>
      <c r="E17" s="13">
        <v>7.2470000000000007E-2</v>
      </c>
      <c r="F17" s="4">
        <f t="shared" si="0"/>
        <v>10.01093</v>
      </c>
      <c r="K17" s="5">
        <v>15</v>
      </c>
      <c r="L17" s="5">
        <v>3962.7719999999999</v>
      </c>
      <c r="M17" s="5">
        <v>99.74</v>
      </c>
      <c r="N17" s="5">
        <v>17.327279999999998</v>
      </c>
      <c r="O17" s="5">
        <v>7.5149999999999995E-2</v>
      </c>
      <c r="P17" s="4">
        <f t="shared" si="1"/>
        <v>17.252129999999998</v>
      </c>
    </row>
    <row r="18" spans="1:16" x14ac:dyDescent="0.3">
      <c r="A18" s="13">
        <v>16</v>
      </c>
      <c r="B18" s="13">
        <v>3920.5540000000001</v>
      </c>
      <c r="C18" s="13">
        <v>98.68</v>
      </c>
      <c r="D18" s="13">
        <v>8.8633699999999997</v>
      </c>
      <c r="E18" s="13">
        <v>7.1580000000000005E-2</v>
      </c>
      <c r="F18" s="4">
        <f t="shared" si="0"/>
        <v>8.7917899999999989</v>
      </c>
      <c r="K18" s="5">
        <v>16</v>
      </c>
      <c r="L18" s="5">
        <v>3803.9569999999999</v>
      </c>
      <c r="M18" s="5">
        <v>95.74</v>
      </c>
      <c r="N18" s="5">
        <v>17.19904</v>
      </c>
      <c r="O18" s="5">
        <v>7.0879999999999999E-2</v>
      </c>
      <c r="P18" s="4">
        <f t="shared" si="1"/>
        <v>17.128160000000001</v>
      </c>
    </row>
    <row r="19" spans="1:16" x14ac:dyDescent="0.3">
      <c r="A19" s="13">
        <v>17</v>
      </c>
      <c r="B19" s="13">
        <v>3943.5880000000002</v>
      </c>
      <c r="C19" s="13">
        <v>99.26</v>
      </c>
      <c r="D19" s="13">
        <v>9.7450899999999994</v>
      </c>
      <c r="E19" s="13">
        <v>4.1329999999999999E-2</v>
      </c>
      <c r="F19" s="4">
        <f t="shared" si="0"/>
        <v>9.7037599999999991</v>
      </c>
      <c r="K19" s="5">
        <v>17</v>
      </c>
      <c r="L19" s="5">
        <v>3928.1019999999999</v>
      </c>
      <c r="M19" s="5">
        <v>98.87</v>
      </c>
      <c r="N19" s="5">
        <v>17.426929999999999</v>
      </c>
      <c r="O19" s="5">
        <v>7.1999999999999995E-2</v>
      </c>
      <c r="P19" s="4">
        <f t="shared" si="1"/>
        <v>17.35493</v>
      </c>
    </row>
    <row r="20" spans="1:16" x14ac:dyDescent="0.3">
      <c r="A20" s="13">
        <v>18</v>
      </c>
      <c r="B20" s="13">
        <v>3882.2930000000001</v>
      </c>
      <c r="C20" s="13">
        <v>97.72</v>
      </c>
      <c r="D20" s="13">
        <v>9.6676199999999994</v>
      </c>
      <c r="E20" s="13">
        <v>7.331E-2</v>
      </c>
      <c r="F20" s="4">
        <f t="shared" si="0"/>
        <v>9.5943100000000001</v>
      </c>
      <c r="K20" s="5">
        <v>18</v>
      </c>
      <c r="L20" s="5">
        <v>3943.2649999999999</v>
      </c>
      <c r="M20" s="5">
        <v>99.25</v>
      </c>
      <c r="N20" s="5">
        <v>17.350280000000001</v>
      </c>
      <c r="O20" s="5">
        <v>4.0400000000000002E-3</v>
      </c>
      <c r="P20" s="4">
        <f t="shared" si="1"/>
        <v>17.346240000000002</v>
      </c>
    </row>
    <row r="21" spans="1:16" x14ac:dyDescent="0.3">
      <c r="A21" s="13">
        <v>19</v>
      </c>
      <c r="B21" s="13">
        <v>3970.7339999999999</v>
      </c>
      <c r="C21" s="13">
        <v>99.94</v>
      </c>
      <c r="D21" s="13">
        <v>8.3417600000000007</v>
      </c>
      <c r="E21" s="13">
        <v>1.299E-2</v>
      </c>
      <c r="F21" s="4">
        <f t="shared" si="0"/>
        <v>8.3287700000000005</v>
      </c>
      <c r="K21" s="5">
        <v>19</v>
      </c>
      <c r="L21" s="5">
        <v>3923.386</v>
      </c>
      <c r="M21" s="5">
        <v>98.75</v>
      </c>
      <c r="N21" s="5">
        <v>17.374690000000001</v>
      </c>
      <c r="O21" s="5">
        <v>6.9029999999999994E-2</v>
      </c>
      <c r="P21" s="4">
        <f t="shared" si="1"/>
        <v>17.30566</v>
      </c>
    </row>
    <row r="22" spans="1:16" x14ac:dyDescent="0.3">
      <c r="A22" s="13">
        <v>20</v>
      </c>
      <c r="B22" s="13">
        <v>3954.252</v>
      </c>
      <c r="C22" s="13">
        <v>99.53</v>
      </c>
      <c r="D22" s="13">
        <v>9.9700500000000005</v>
      </c>
      <c r="E22" s="13">
        <v>1.805E-2</v>
      </c>
      <c r="F22" s="4">
        <f t="shared" si="0"/>
        <v>9.952</v>
      </c>
      <c r="K22" s="5">
        <v>20</v>
      </c>
      <c r="L22" s="5">
        <v>3959.5720000000001</v>
      </c>
      <c r="M22" s="5">
        <v>99.66</v>
      </c>
      <c r="N22" s="5">
        <v>17.396280000000001</v>
      </c>
      <c r="O22" s="5">
        <v>7.3389999999999997E-2</v>
      </c>
      <c r="P22" s="4">
        <f t="shared" si="1"/>
        <v>17.322890000000001</v>
      </c>
    </row>
    <row r="23" spans="1:16" x14ac:dyDescent="0.3">
      <c r="A23" s="13">
        <v>21</v>
      </c>
      <c r="B23" s="13">
        <v>3681.3850000000002</v>
      </c>
      <c r="C23" s="13">
        <v>92.66</v>
      </c>
      <c r="D23" s="13">
        <v>10.812799999999999</v>
      </c>
      <c r="E23" s="13">
        <v>7.127E-2</v>
      </c>
      <c r="F23" s="4">
        <f t="shared" si="0"/>
        <v>10.741529999999999</v>
      </c>
      <c r="K23" s="5">
        <v>21</v>
      </c>
      <c r="L23" s="5">
        <v>3841.181</v>
      </c>
      <c r="M23" s="5">
        <v>96.68</v>
      </c>
      <c r="N23" s="5">
        <v>17.419530000000002</v>
      </c>
      <c r="O23" s="5">
        <v>7.1830000000000005E-2</v>
      </c>
      <c r="P23" s="4">
        <f t="shared" si="1"/>
        <v>17.347700000000003</v>
      </c>
    </row>
    <row r="24" spans="1:16" x14ac:dyDescent="0.3">
      <c r="A24" s="13">
        <v>22</v>
      </c>
      <c r="B24" s="13">
        <v>3937.2930000000001</v>
      </c>
      <c r="C24" s="13">
        <v>99.1</v>
      </c>
      <c r="D24" s="13">
        <v>5.9361800000000002</v>
      </c>
      <c r="E24" s="13">
        <v>7.1800000000000003E-2</v>
      </c>
      <c r="F24" s="4">
        <f t="shared" si="0"/>
        <v>5.8643800000000006</v>
      </c>
      <c r="K24" s="5">
        <v>22</v>
      </c>
      <c r="L24" s="5">
        <v>3917.1790000000001</v>
      </c>
      <c r="M24" s="5">
        <v>98.59</v>
      </c>
      <c r="N24" s="5">
        <v>17.44379</v>
      </c>
      <c r="O24" s="5">
        <v>7.3789999999999994E-2</v>
      </c>
      <c r="P24" s="4">
        <f t="shared" si="1"/>
        <v>17.37</v>
      </c>
    </row>
    <row r="25" spans="1:16" x14ac:dyDescent="0.3">
      <c r="A25" s="13">
        <v>23</v>
      </c>
      <c r="B25" s="13">
        <v>3952.6370000000002</v>
      </c>
      <c r="C25" s="13">
        <v>99.49</v>
      </c>
      <c r="D25" s="13">
        <v>9.4883799999999994</v>
      </c>
      <c r="E25" s="13">
        <v>3.3640000000000003E-2</v>
      </c>
      <c r="F25" s="4">
        <f t="shared" si="0"/>
        <v>9.4547399999999993</v>
      </c>
      <c r="K25" s="5">
        <v>23</v>
      </c>
      <c r="L25" s="5">
        <v>3955.4360000000001</v>
      </c>
      <c r="M25" s="5">
        <v>99.56</v>
      </c>
      <c r="N25" s="5">
        <v>17.428999999999998</v>
      </c>
      <c r="O25" s="5">
        <v>7.3459999999999998E-2</v>
      </c>
      <c r="P25" s="4">
        <f t="shared" si="1"/>
        <v>17.355539999999998</v>
      </c>
    </row>
    <row r="26" spans="1:16" x14ac:dyDescent="0.3">
      <c r="A26" s="13">
        <v>24</v>
      </c>
      <c r="B26" s="13">
        <v>3969.395</v>
      </c>
      <c r="C26" s="13">
        <v>99.91</v>
      </c>
      <c r="D26" s="13">
        <v>7.1698000000000004</v>
      </c>
      <c r="E26" s="13">
        <v>7.1800000000000003E-2</v>
      </c>
      <c r="F26" s="4">
        <f t="shared" si="0"/>
        <v>7.0980000000000008</v>
      </c>
      <c r="K26" s="5">
        <v>24</v>
      </c>
      <c r="L26" s="5">
        <v>3947.5830000000001</v>
      </c>
      <c r="M26" s="5">
        <v>99.36</v>
      </c>
      <c r="N26" s="5">
        <v>17.3492</v>
      </c>
      <c r="O26" s="5">
        <v>7.109E-2</v>
      </c>
      <c r="P26" s="4">
        <f t="shared" si="1"/>
        <v>17.278109999999998</v>
      </c>
    </row>
    <row r="27" spans="1:16" x14ac:dyDescent="0.3">
      <c r="A27" s="13">
        <v>25</v>
      </c>
      <c r="B27" s="13">
        <v>3953.0509999999999</v>
      </c>
      <c r="C27" s="13">
        <v>99.5</v>
      </c>
      <c r="D27" s="13">
        <v>9.5924399999999999</v>
      </c>
      <c r="E27" s="13">
        <v>7.2499999999999995E-2</v>
      </c>
      <c r="F27" s="4">
        <f t="shared" si="0"/>
        <v>9.5199400000000001</v>
      </c>
      <c r="K27" s="5">
        <v>25</v>
      </c>
      <c r="L27" s="5">
        <v>3887.7979999999998</v>
      </c>
      <c r="M27" s="5">
        <v>97.86</v>
      </c>
      <c r="N27" s="5">
        <v>17.432590000000001</v>
      </c>
      <c r="O27" s="5">
        <v>6.9510000000000002E-2</v>
      </c>
      <c r="P27" s="4">
        <f t="shared" si="1"/>
        <v>17.36308</v>
      </c>
    </row>
    <row r="28" spans="1:16" x14ac:dyDescent="0.3">
      <c r="A28" s="13">
        <v>26</v>
      </c>
      <c r="B28" s="13">
        <v>3959.5650000000001</v>
      </c>
      <c r="C28" s="13">
        <v>99.66</v>
      </c>
      <c r="D28" s="13">
        <v>9.3361099999999997</v>
      </c>
      <c r="E28" s="13">
        <v>7.3020000000000002E-2</v>
      </c>
      <c r="F28" s="4">
        <f t="shared" si="0"/>
        <v>9.26309</v>
      </c>
      <c r="K28" s="5">
        <v>26</v>
      </c>
      <c r="L28" s="5">
        <v>3925.8139999999999</v>
      </c>
      <c r="M28" s="5">
        <v>98.81</v>
      </c>
      <c r="N28" s="5">
        <v>17.359069999999999</v>
      </c>
      <c r="O28" s="5">
        <v>2.8999999999999998E-3</v>
      </c>
      <c r="P28" s="4">
        <f t="shared" si="1"/>
        <v>17.356169999999999</v>
      </c>
    </row>
    <row r="29" spans="1:16" x14ac:dyDescent="0.3">
      <c r="A29" s="13">
        <v>27</v>
      </c>
      <c r="B29" s="13">
        <v>3908.39</v>
      </c>
      <c r="C29" s="13">
        <v>98.37</v>
      </c>
      <c r="D29" s="13">
        <v>9.0973600000000001</v>
      </c>
      <c r="E29" s="13">
        <v>7.2989999999999999E-2</v>
      </c>
      <c r="F29" s="4">
        <f t="shared" si="0"/>
        <v>9.0243699999999993</v>
      </c>
      <c r="K29" s="5">
        <v>27</v>
      </c>
      <c r="L29" s="5">
        <v>3880.239</v>
      </c>
      <c r="M29" s="5">
        <v>97.66</v>
      </c>
      <c r="N29" s="5">
        <v>17.431640000000002</v>
      </c>
      <c r="O29" s="5">
        <v>7.0540000000000005E-2</v>
      </c>
      <c r="P29" s="4">
        <f t="shared" si="1"/>
        <v>17.3611</v>
      </c>
    </row>
    <row r="30" spans="1:16" x14ac:dyDescent="0.3">
      <c r="A30" s="13">
        <v>28</v>
      </c>
      <c r="B30" s="13">
        <v>3914.893</v>
      </c>
      <c r="C30" s="13">
        <v>98.54</v>
      </c>
      <c r="D30" s="13">
        <v>4.4469900000000004</v>
      </c>
      <c r="E30" s="13">
        <v>7.0430000000000006E-2</v>
      </c>
      <c r="F30" s="4">
        <f t="shared" si="0"/>
        <v>4.3765600000000004</v>
      </c>
      <c r="K30" s="5">
        <v>28</v>
      </c>
      <c r="L30" s="5">
        <v>3943.5450000000001</v>
      </c>
      <c r="M30" s="5">
        <v>99.26</v>
      </c>
      <c r="N30" s="5">
        <v>17.422039999999999</v>
      </c>
      <c r="O30" s="5">
        <v>7.2969999999999993E-2</v>
      </c>
      <c r="P30" s="4">
        <f t="shared" si="1"/>
        <v>17.349069999999998</v>
      </c>
    </row>
    <row r="31" spans="1:16" x14ac:dyDescent="0.3">
      <c r="A31" s="13">
        <v>29</v>
      </c>
      <c r="B31" s="13">
        <v>3927.518</v>
      </c>
      <c r="C31" s="13">
        <v>98.85</v>
      </c>
      <c r="D31" s="13">
        <v>6.9957599999999998</v>
      </c>
      <c r="E31" s="13">
        <v>7.0550000000000002E-2</v>
      </c>
      <c r="F31" s="4">
        <f t="shared" si="0"/>
        <v>6.9252099999999999</v>
      </c>
      <c r="K31" s="5">
        <v>29</v>
      </c>
      <c r="L31" s="5">
        <v>3970.9459999999999</v>
      </c>
      <c r="M31" s="5">
        <v>99.95</v>
      </c>
      <c r="N31" s="5">
        <v>17.42839</v>
      </c>
      <c r="O31" s="5">
        <v>1.0399999999999999E-3</v>
      </c>
      <c r="P31" s="4">
        <f t="shared" si="1"/>
        <v>17.427350000000001</v>
      </c>
    </row>
    <row r="32" spans="1:16" x14ac:dyDescent="0.3">
      <c r="A32" s="13">
        <v>30</v>
      </c>
      <c r="B32" s="13">
        <v>3945.096</v>
      </c>
      <c r="C32" s="13">
        <v>99.3</v>
      </c>
      <c r="D32" s="13">
        <v>8.3102900000000002</v>
      </c>
      <c r="E32" s="13">
        <v>3.5999999999999999E-3</v>
      </c>
      <c r="F32" s="4">
        <f t="shared" si="0"/>
        <v>8.3066899999999997</v>
      </c>
      <c r="K32" s="5">
        <v>30</v>
      </c>
      <c r="L32" s="5">
        <v>3972.35</v>
      </c>
      <c r="M32" s="5">
        <v>99.98</v>
      </c>
      <c r="N32" s="5">
        <v>17.291989999999998</v>
      </c>
      <c r="O32" s="5">
        <v>2.2000000000000001E-4</v>
      </c>
      <c r="P32" s="4">
        <f t="shared" si="1"/>
        <v>17.29177</v>
      </c>
    </row>
    <row r="33" spans="1:16" x14ac:dyDescent="0.3">
      <c r="A33" s="13">
        <v>31</v>
      </c>
      <c r="B33" s="13">
        <v>3732.0949999999998</v>
      </c>
      <c r="C33" s="13">
        <v>93.94</v>
      </c>
      <c r="D33" s="13">
        <v>8.7015499999999992</v>
      </c>
      <c r="E33" s="13">
        <v>7.1480000000000002E-2</v>
      </c>
      <c r="F33" s="4">
        <f t="shared" si="0"/>
        <v>8.6300699999999999</v>
      </c>
      <c r="K33" s="5">
        <v>31</v>
      </c>
      <c r="L33" s="5">
        <v>3838.924</v>
      </c>
      <c r="M33" s="5">
        <v>96.63</v>
      </c>
      <c r="N33" s="5">
        <v>17.417750000000002</v>
      </c>
      <c r="O33" s="5">
        <v>7.22E-2</v>
      </c>
      <c r="P33" s="4">
        <f t="shared" si="1"/>
        <v>17.345550000000003</v>
      </c>
    </row>
    <row r="34" spans="1:16" x14ac:dyDescent="0.3">
      <c r="A34" s="13">
        <v>32</v>
      </c>
      <c r="B34" s="13">
        <v>3961.0390000000002</v>
      </c>
      <c r="C34" s="13">
        <v>99.7</v>
      </c>
      <c r="D34" s="13">
        <v>5.6938899999999997</v>
      </c>
      <c r="E34" s="13">
        <v>7.1510000000000004E-2</v>
      </c>
      <c r="F34" s="4">
        <f t="shared" si="0"/>
        <v>5.6223799999999997</v>
      </c>
      <c r="K34" s="5">
        <v>32</v>
      </c>
      <c r="L34" s="5">
        <v>3922.5819999999999</v>
      </c>
      <c r="M34" s="5">
        <v>98.73</v>
      </c>
      <c r="N34" s="5">
        <v>17.408380000000001</v>
      </c>
      <c r="O34" s="5">
        <v>2.14E-3</v>
      </c>
      <c r="P34" s="4">
        <f t="shared" si="1"/>
        <v>17.40624</v>
      </c>
    </row>
    <row r="35" spans="1:16" x14ac:dyDescent="0.3">
      <c r="A35" s="13">
        <v>33</v>
      </c>
      <c r="B35" s="13">
        <v>3948.2040000000002</v>
      </c>
      <c r="C35" s="13">
        <v>99.38</v>
      </c>
      <c r="D35" s="13">
        <v>9.6421700000000001</v>
      </c>
      <c r="E35" s="13">
        <v>6.9430000000000006E-2</v>
      </c>
      <c r="F35" s="4">
        <f t="shared" si="0"/>
        <v>9.5727399999999996</v>
      </c>
      <c r="K35" s="5">
        <v>33</v>
      </c>
      <c r="L35" s="5">
        <v>3962.4479999999999</v>
      </c>
      <c r="M35" s="5">
        <v>99.73</v>
      </c>
      <c r="N35" s="5">
        <v>17.448119999999999</v>
      </c>
      <c r="O35" s="5">
        <v>7.3090000000000002E-2</v>
      </c>
      <c r="P35" s="4">
        <f t="shared" si="1"/>
        <v>17.375029999999999</v>
      </c>
    </row>
    <row r="36" spans="1:16" x14ac:dyDescent="0.3">
      <c r="A36" s="13">
        <v>34</v>
      </c>
      <c r="B36" s="13">
        <v>3956.47</v>
      </c>
      <c r="C36" s="13">
        <v>99.58</v>
      </c>
      <c r="D36" s="13">
        <v>8.95059</v>
      </c>
      <c r="E36" s="13">
        <v>7.306E-2</v>
      </c>
      <c r="F36" s="4">
        <f t="shared" si="0"/>
        <v>8.8775300000000001</v>
      </c>
      <c r="K36" s="5">
        <v>34</v>
      </c>
      <c r="L36" s="5">
        <v>3808.1619999999998</v>
      </c>
      <c r="M36" s="5">
        <v>95.85</v>
      </c>
      <c r="N36" s="5">
        <v>17.34892</v>
      </c>
      <c r="O36" s="5">
        <v>6.5030000000000004E-2</v>
      </c>
      <c r="P36" s="4">
        <f t="shared" si="1"/>
        <v>17.28389</v>
      </c>
    </row>
    <row r="37" spans="1:16" x14ac:dyDescent="0.3">
      <c r="A37" s="13">
        <v>35</v>
      </c>
      <c r="B37" s="13">
        <v>3887.0250000000001</v>
      </c>
      <c r="C37" s="13">
        <v>97.84</v>
      </c>
      <c r="D37" s="13">
        <v>9.5401799999999994</v>
      </c>
      <c r="E37" s="13">
        <v>6.9959999999999994E-2</v>
      </c>
      <c r="F37" s="4">
        <f t="shared" si="0"/>
        <v>9.4702199999999994</v>
      </c>
      <c r="K37" s="5">
        <v>35</v>
      </c>
      <c r="L37" s="5">
        <v>3971.0569999999998</v>
      </c>
      <c r="M37" s="5">
        <v>99.95</v>
      </c>
      <c r="N37" s="5">
        <v>17.372800000000002</v>
      </c>
      <c r="O37" s="5">
        <v>1.4999999999999999E-4</v>
      </c>
      <c r="P37" s="4">
        <f t="shared" si="1"/>
        <v>17.37265</v>
      </c>
    </row>
    <row r="38" spans="1:16" x14ac:dyDescent="0.3">
      <c r="A38" s="13">
        <v>36</v>
      </c>
      <c r="B38" s="13">
        <v>3908.6860000000001</v>
      </c>
      <c r="C38" s="13">
        <v>98.38</v>
      </c>
      <c r="D38" s="13">
        <v>9.0463000000000005</v>
      </c>
      <c r="E38" s="13">
        <v>7.3219999999999993E-2</v>
      </c>
      <c r="F38" s="4">
        <f t="shared" si="0"/>
        <v>8.9730800000000013</v>
      </c>
      <c r="K38" s="5">
        <v>36</v>
      </c>
      <c r="L38" s="5">
        <v>3915.6149999999998</v>
      </c>
      <c r="M38" s="5">
        <v>98.56</v>
      </c>
      <c r="N38" s="5">
        <v>17.3902</v>
      </c>
      <c r="O38" s="5">
        <v>7.0069999999999993E-2</v>
      </c>
      <c r="P38" s="4">
        <f t="shared" si="1"/>
        <v>17.320129999999999</v>
      </c>
    </row>
    <row r="39" spans="1:16" x14ac:dyDescent="0.3">
      <c r="A39" s="13">
        <v>37</v>
      </c>
      <c r="B39" s="13">
        <v>3921.3809999999999</v>
      </c>
      <c r="C39" s="13">
        <v>98.7</v>
      </c>
      <c r="D39" s="13">
        <v>9.8857800000000005</v>
      </c>
      <c r="E39" s="13">
        <v>7.2330000000000005E-2</v>
      </c>
      <c r="F39" s="4">
        <f t="shared" si="0"/>
        <v>9.8134499999999996</v>
      </c>
      <c r="K39" s="5">
        <v>37</v>
      </c>
      <c r="L39" s="5">
        <v>3962.1570000000002</v>
      </c>
      <c r="M39" s="5">
        <v>99.73</v>
      </c>
      <c r="N39" s="5">
        <v>17.332699999999999</v>
      </c>
      <c r="O39" s="5">
        <v>8.8000000000000003E-4</v>
      </c>
      <c r="P39" s="4">
        <f t="shared" si="1"/>
        <v>17.33182</v>
      </c>
    </row>
    <row r="40" spans="1:16" x14ac:dyDescent="0.3">
      <c r="A40" s="13">
        <v>38</v>
      </c>
      <c r="B40" s="13">
        <v>3949.7489999999998</v>
      </c>
      <c r="C40" s="13">
        <v>99.41</v>
      </c>
      <c r="D40" s="13">
        <v>7.7088200000000002</v>
      </c>
      <c r="E40" s="13">
        <v>6.7000000000000002E-4</v>
      </c>
      <c r="F40" s="4">
        <f t="shared" si="0"/>
        <v>7.7081499999999998</v>
      </c>
      <c r="K40" s="5">
        <v>38</v>
      </c>
      <c r="L40" s="5">
        <v>3928.0349999999999</v>
      </c>
      <c r="M40" s="5">
        <v>98.87</v>
      </c>
      <c r="N40" s="5">
        <v>17.39274</v>
      </c>
      <c r="O40" s="5">
        <v>6.7739999999999995E-2</v>
      </c>
      <c r="P40" s="4">
        <f t="shared" si="1"/>
        <v>17.324999999999999</v>
      </c>
    </row>
    <row r="41" spans="1:16" x14ac:dyDescent="0.3">
      <c r="A41" s="13">
        <v>39</v>
      </c>
      <c r="B41" s="13">
        <v>3957.5039999999999</v>
      </c>
      <c r="C41" s="13">
        <v>99.61</v>
      </c>
      <c r="D41" s="13">
        <v>5.8205099999999996</v>
      </c>
      <c r="E41" s="13">
        <v>6.9059999999999996E-2</v>
      </c>
      <c r="F41" s="4">
        <f t="shared" si="0"/>
        <v>5.7514499999999993</v>
      </c>
      <c r="K41" s="5">
        <v>39</v>
      </c>
      <c r="L41" s="5">
        <v>3875.3020000000001</v>
      </c>
      <c r="M41" s="5">
        <v>97.54</v>
      </c>
      <c r="N41" s="5">
        <v>17.187249999999999</v>
      </c>
      <c r="O41" s="5">
        <v>7.3849999999999999E-2</v>
      </c>
      <c r="P41" s="4">
        <f t="shared" si="1"/>
        <v>17.113399999999999</v>
      </c>
    </row>
    <row r="42" spans="1:16" x14ac:dyDescent="0.3">
      <c r="A42" s="13">
        <v>40</v>
      </c>
      <c r="B42" s="13">
        <v>3971.846</v>
      </c>
      <c r="C42" s="13">
        <v>99.97</v>
      </c>
      <c r="D42" s="13">
        <v>8.1775400000000005</v>
      </c>
      <c r="E42" s="13">
        <v>6.5339999999999995E-2</v>
      </c>
      <c r="F42" s="4">
        <f t="shared" si="0"/>
        <v>8.1121999999999996</v>
      </c>
      <c r="K42" s="5">
        <v>40</v>
      </c>
      <c r="L42" s="5">
        <v>3952.482</v>
      </c>
      <c r="M42" s="5">
        <v>99.48</v>
      </c>
      <c r="N42" s="5">
        <v>17.3873</v>
      </c>
      <c r="O42" s="5">
        <v>7.0569999999999994E-2</v>
      </c>
      <c r="P42" s="4">
        <f t="shared" si="1"/>
        <v>17.31673</v>
      </c>
    </row>
    <row r="43" spans="1:16" x14ac:dyDescent="0.3">
      <c r="A43" s="13">
        <v>41</v>
      </c>
      <c r="B43" s="13">
        <v>3959.0549999999998</v>
      </c>
      <c r="C43" s="13">
        <v>99.65</v>
      </c>
      <c r="D43" s="13">
        <v>10.237450000000001</v>
      </c>
      <c r="E43" s="13">
        <v>1.806E-2</v>
      </c>
      <c r="F43" s="4">
        <f t="shared" si="0"/>
        <v>10.219390000000001</v>
      </c>
      <c r="K43" s="5">
        <v>41</v>
      </c>
      <c r="L43" s="5">
        <v>3799.4209999999998</v>
      </c>
      <c r="M43" s="5">
        <v>95.63</v>
      </c>
      <c r="N43" s="5">
        <v>17.39884</v>
      </c>
      <c r="O43" s="5">
        <v>6.8330000000000002E-2</v>
      </c>
      <c r="P43" s="4">
        <f t="shared" si="1"/>
        <v>17.33051</v>
      </c>
    </row>
    <row r="44" spans="1:16" x14ac:dyDescent="0.3">
      <c r="A44" s="13">
        <v>42</v>
      </c>
      <c r="B44" s="13">
        <v>3971.0569999999998</v>
      </c>
      <c r="C44" s="13">
        <v>99.95</v>
      </c>
      <c r="D44" s="13">
        <v>8.5773799999999998</v>
      </c>
      <c r="E44" s="13">
        <v>5.8610000000000002E-2</v>
      </c>
      <c r="F44" s="4">
        <f t="shared" si="0"/>
        <v>8.51877</v>
      </c>
      <c r="K44" s="5">
        <v>42</v>
      </c>
      <c r="L44" s="5">
        <v>3954.692</v>
      </c>
      <c r="M44" s="5">
        <v>99.54</v>
      </c>
      <c r="N44" s="5">
        <v>17.42371</v>
      </c>
      <c r="O44" s="5">
        <v>7.2289999999999993E-2</v>
      </c>
      <c r="P44" s="4">
        <f t="shared" si="1"/>
        <v>17.351420000000001</v>
      </c>
    </row>
    <row r="45" spans="1:16" x14ac:dyDescent="0.3">
      <c r="A45" s="13">
        <v>43</v>
      </c>
      <c r="B45" s="13">
        <v>3903.22</v>
      </c>
      <c r="C45" s="13">
        <v>98.24</v>
      </c>
      <c r="D45" s="13">
        <v>9.3267600000000002</v>
      </c>
      <c r="E45" s="13">
        <v>7.6009999999999994E-2</v>
      </c>
      <c r="F45" s="4">
        <f t="shared" si="0"/>
        <v>9.25075</v>
      </c>
      <c r="K45" s="5">
        <v>43</v>
      </c>
      <c r="L45" s="5">
        <v>3840.9180000000001</v>
      </c>
      <c r="M45" s="5">
        <v>96.68</v>
      </c>
      <c r="N45" s="5">
        <v>17.438669999999998</v>
      </c>
      <c r="O45" s="5">
        <v>7.2559999999999999E-2</v>
      </c>
      <c r="P45" s="4">
        <f t="shared" si="1"/>
        <v>17.366109999999999</v>
      </c>
    </row>
    <row r="46" spans="1:16" x14ac:dyDescent="0.3">
      <c r="A46" s="13">
        <v>44</v>
      </c>
      <c r="B46" s="13">
        <v>3888.4949999999999</v>
      </c>
      <c r="C46" s="13">
        <v>97.87</v>
      </c>
      <c r="D46" s="13">
        <v>9.5370500000000007</v>
      </c>
      <c r="E46" s="13">
        <v>7.4459999999999998E-2</v>
      </c>
      <c r="F46" s="4">
        <f t="shared" si="0"/>
        <v>9.4625900000000005</v>
      </c>
      <c r="K46" s="5">
        <v>44</v>
      </c>
      <c r="L46" s="5">
        <v>3956.1909999999998</v>
      </c>
      <c r="M46" s="5">
        <v>99.58</v>
      </c>
      <c r="N46" s="5">
        <v>17.37659</v>
      </c>
      <c r="O46" s="5">
        <v>2.0699999999999998E-3</v>
      </c>
      <c r="P46" s="4">
        <f t="shared" si="1"/>
        <v>17.37452</v>
      </c>
    </row>
    <row r="47" spans="1:16" x14ac:dyDescent="0.3">
      <c r="A47" s="13">
        <v>45</v>
      </c>
      <c r="B47" s="13">
        <v>3927.703</v>
      </c>
      <c r="C47" s="13">
        <v>98.86</v>
      </c>
      <c r="D47" s="13">
        <v>3.4508299999999998</v>
      </c>
      <c r="E47" s="13">
        <v>7.2609999999999994E-2</v>
      </c>
      <c r="F47" s="4">
        <f t="shared" si="0"/>
        <v>3.3782199999999998</v>
      </c>
      <c r="K47" s="5">
        <v>45</v>
      </c>
      <c r="L47" s="5">
        <v>3957.51</v>
      </c>
      <c r="M47" s="5">
        <v>99.61</v>
      </c>
      <c r="N47" s="5">
        <v>17.433440000000001</v>
      </c>
      <c r="O47" s="5">
        <v>7.1529999999999996E-2</v>
      </c>
      <c r="P47" s="4">
        <f t="shared" si="1"/>
        <v>17.361910000000002</v>
      </c>
    </row>
    <row r="48" spans="1:16" x14ac:dyDescent="0.3">
      <c r="A48" s="13">
        <v>46</v>
      </c>
      <c r="B48" s="13">
        <v>3935.2730000000001</v>
      </c>
      <c r="C48" s="13">
        <v>99.05</v>
      </c>
      <c r="D48" s="13">
        <v>10.369579999999999</v>
      </c>
      <c r="E48" s="13">
        <v>7.1110000000000007E-2</v>
      </c>
      <c r="F48" s="4">
        <f t="shared" si="0"/>
        <v>10.298469999999998</v>
      </c>
      <c r="K48" s="5">
        <v>46</v>
      </c>
      <c r="L48" s="5">
        <v>3962.1570000000002</v>
      </c>
      <c r="M48" s="5">
        <v>99.73</v>
      </c>
      <c r="N48" s="5">
        <v>17.434660000000001</v>
      </c>
      <c r="O48" s="5">
        <v>1.0000000000000001E-5</v>
      </c>
      <c r="P48" s="4">
        <f t="shared" si="1"/>
        <v>17.434650000000001</v>
      </c>
    </row>
    <row r="49" spans="1:16" x14ac:dyDescent="0.3">
      <c r="A49" s="13">
        <v>47</v>
      </c>
      <c r="B49" s="13">
        <v>3955.4360000000001</v>
      </c>
      <c r="C49" s="13">
        <v>99.56</v>
      </c>
      <c r="D49" s="13">
        <v>8.9484499999999993</v>
      </c>
      <c r="E49" s="13">
        <v>4.0509999999999997E-2</v>
      </c>
      <c r="F49" s="4">
        <f t="shared" si="0"/>
        <v>8.90794</v>
      </c>
      <c r="K49" s="5">
        <v>47</v>
      </c>
      <c r="L49" s="5">
        <v>3852.0369999999998</v>
      </c>
      <c r="M49" s="5">
        <v>96.96</v>
      </c>
      <c r="N49" s="5">
        <v>17.39744</v>
      </c>
      <c r="O49" s="5">
        <v>6.9980000000000001E-2</v>
      </c>
      <c r="P49" s="4">
        <f t="shared" si="1"/>
        <v>17.327459999999999</v>
      </c>
    </row>
    <row r="50" spans="1:16" x14ac:dyDescent="0.3">
      <c r="A50" s="13">
        <v>48</v>
      </c>
      <c r="B50" s="13">
        <v>3939.9180000000001</v>
      </c>
      <c r="C50" s="13">
        <v>99.17</v>
      </c>
      <c r="D50" s="13">
        <v>9.8373100000000004</v>
      </c>
      <c r="E50" s="13">
        <v>6.8890000000000007E-2</v>
      </c>
      <c r="F50" s="4">
        <f t="shared" si="0"/>
        <v>9.7684200000000008</v>
      </c>
      <c r="K50" s="5">
        <v>48</v>
      </c>
      <c r="L50" s="5">
        <v>3972.35</v>
      </c>
      <c r="M50" s="5">
        <v>99.98</v>
      </c>
      <c r="N50" s="5">
        <v>17.400130000000001</v>
      </c>
      <c r="O50" s="5">
        <v>2.4000000000000001E-4</v>
      </c>
      <c r="P50" s="4">
        <f t="shared" si="1"/>
        <v>17.399889999999999</v>
      </c>
    </row>
    <row r="51" spans="1:16" x14ac:dyDescent="0.3">
      <c r="A51" s="13">
        <v>49</v>
      </c>
      <c r="B51" s="13">
        <v>3935.509</v>
      </c>
      <c r="C51" s="13">
        <v>99.06</v>
      </c>
      <c r="D51" s="13">
        <v>10.67333</v>
      </c>
      <c r="E51" s="13">
        <v>1.1299999999999999E-3</v>
      </c>
      <c r="F51" s="4">
        <f t="shared" si="0"/>
        <v>10.6722</v>
      </c>
      <c r="K51" s="5">
        <v>49</v>
      </c>
      <c r="L51" s="5">
        <v>3950.2660000000001</v>
      </c>
      <c r="M51" s="5">
        <v>99.43</v>
      </c>
      <c r="N51" s="5">
        <v>17.441780000000001</v>
      </c>
      <c r="O51" s="5">
        <v>3.3E-4</v>
      </c>
      <c r="P51" s="4">
        <f t="shared" si="1"/>
        <v>17.44145</v>
      </c>
    </row>
    <row r="52" spans="1:16" x14ac:dyDescent="0.3">
      <c r="A52" s="13">
        <v>50</v>
      </c>
      <c r="B52" s="13">
        <v>3908.9070000000002</v>
      </c>
      <c r="C52" s="13">
        <v>98.39</v>
      </c>
      <c r="D52" s="13">
        <v>10.48818</v>
      </c>
      <c r="E52" s="13">
        <v>7.3099999999999998E-2</v>
      </c>
      <c r="F52" s="4">
        <f t="shared" si="0"/>
        <v>10.41508</v>
      </c>
      <c r="K52" s="5">
        <v>50</v>
      </c>
      <c r="L52" s="5">
        <v>3905.2629999999999</v>
      </c>
      <c r="M52" s="5">
        <v>98.29</v>
      </c>
      <c r="N52" s="5">
        <v>17.15512</v>
      </c>
      <c r="O52" s="5">
        <v>7.1889999999999996E-2</v>
      </c>
      <c r="P52" s="4">
        <f t="shared" si="1"/>
        <v>17.08323</v>
      </c>
    </row>
    <row r="53" spans="1:16" x14ac:dyDescent="0.3">
      <c r="A53" s="13">
        <v>51</v>
      </c>
      <c r="B53" s="13">
        <v>3970.7339999999999</v>
      </c>
      <c r="C53" s="13">
        <v>99.94</v>
      </c>
      <c r="D53" s="13">
        <v>10.239890000000001</v>
      </c>
      <c r="E53" s="13">
        <v>9.2000000000000003E-4</v>
      </c>
      <c r="F53" s="4">
        <f t="shared" si="0"/>
        <v>10.23897</v>
      </c>
      <c r="K53" s="5">
        <v>51</v>
      </c>
      <c r="L53" s="5">
        <v>3971.5219999999999</v>
      </c>
      <c r="M53" s="5">
        <v>99.96</v>
      </c>
      <c r="N53" s="5">
        <v>17.380230000000001</v>
      </c>
      <c r="O53" s="5">
        <v>7.1330000000000005E-2</v>
      </c>
      <c r="P53" s="4">
        <f t="shared" si="1"/>
        <v>17.308900000000001</v>
      </c>
    </row>
    <row r="54" spans="1:16" x14ac:dyDescent="0.3">
      <c r="A54" s="13">
        <v>52</v>
      </c>
      <c r="B54" s="13">
        <v>3946.6129999999998</v>
      </c>
      <c r="C54" s="13">
        <v>99.34</v>
      </c>
      <c r="D54" s="13">
        <v>10.282439999999999</v>
      </c>
      <c r="E54" s="13">
        <v>7.6020000000000004E-2</v>
      </c>
      <c r="F54" s="4">
        <f t="shared" si="0"/>
        <v>10.20642</v>
      </c>
      <c r="K54" s="5">
        <v>52</v>
      </c>
      <c r="L54" s="5">
        <v>3926.152</v>
      </c>
      <c r="M54" s="5">
        <v>98.82</v>
      </c>
      <c r="N54" s="5">
        <v>17.40053</v>
      </c>
      <c r="O54" s="5">
        <v>6.9800000000000001E-2</v>
      </c>
      <c r="P54" s="4">
        <f t="shared" si="1"/>
        <v>17.330729999999999</v>
      </c>
    </row>
    <row r="55" spans="1:16" x14ac:dyDescent="0.3">
      <c r="A55" s="13">
        <v>53</v>
      </c>
      <c r="B55" s="13">
        <v>3949.232</v>
      </c>
      <c r="C55" s="13">
        <v>99.4</v>
      </c>
      <c r="D55" s="13">
        <v>9.9211799999999997</v>
      </c>
      <c r="E55" s="13">
        <v>7.467E-2</v>
      </c>
      <c r="F55" s="4">
        <f t="shared" si="0"/>
        <v>9.8465100000000003</v>
      </c>
      <c r="K55" s="5">
        <v>53</v>
      </c>
      <c r="L55" s="5">
        <v>3960.393</v>
      </c>
      <c r="M55" s="5">
        <v>99.68</v>
      </c>
      <c r="N55" s="5">
        <v>17.276409999999998</v>
      </c>
      <c r="O55" s="5">
        <v>2.5049999999999999E-2</v>
      </c>
      <c r="P55" s="4">
        <f t="shared" si="1"/>
        <v>17.251359999999998</v>
      </c>
    </row>
    <row r="56" spans="1:16" x14ac:dyDescent="0.3">
      <c r="A56" s="13">
        <v>54</v>
      </c>
      <c r="B56" s="13">
        <v>3940.4430000000002</v>
      </c>
      <c r="C56" s="13">
        <v>99.18</v>
      </c>
      <c r="D56" s="13">
        <v>9.2111199999999993</v>
      </c>
      <c r="E56" s="13">
        <v>7.1459999999999996E-2</v>
      </c>
      <c r="F56" s="4">
        <f t="shared" si="0"/>
        <v>9.1396599999999992</v>
      </c>
      <c r="K56" s="5">
        <v>54</v>
      </c>
      <c r="L56" s="5">
        <v>3938.741</v>
      </c>
      <c r="M56" s="5">
        <v>99.14</v>
      </c>
      <c r="N56" s="5">
        <v>17.421769999999999</v>
      </c>
      <c r="O56" s="5">
        <v>1.98E-3</v>
      </c>
      <c r="P56" s="4">
        <f t="shared" si="1"/>
        <v>17.419789999999999</v>
      </c>
    </row>
    <row r="57" spans="1:16" x14ac:dyDescent="0.3">
      <c r="A57" s="13">
        <v>55</v>
      </c>
      <c r="B57" s="13">
        <v>3887.6959999999999</v>
      </c>
      <c r="C57" s="13">
        <v>97.85</v>
      </c>
      <c r="D57" s="13">
        <v>8.8961100000000002</v>
      </c>
      <c r="E57" s="13">
        <v>7.306E-2</v>
      </c>
      <c r="F57" s="4">
        <f t="shared" si="0"/>
        <v>8.8230500000000003</v>
      </c>
      <c r="K57" s="5">
        <v>55</v>
      </c>
      <c r="L57" s="5">
        <v>3952.3339999999998</v>
      </c>
      <c r="M57" s="5">
        <v>99.48</v>
      </c>
      <c r="N57" s="5">
        <v>17.374459999999999</v>
      </c>
      <c r="O57" s="5">
        <v>5.9800000000000001E-3</v>
      </c>
      <c r="P57" s="4">
        <f t="shared" si="1"/>
        <v>17.368479999999998</v>
      </c>
    </row>
    <row r="58" spans="1:16" x14ac:dyDescent="0.3">
      <c r="A58" s="13">
        <v>56</v>
      </c>
      <c r="B58" s="13">
        <v>3962.7719999999999</v>
      </c>
      <c r="C58" s="13">
        <v>99.74</v>
      </c>
      <c r="D58" s="13">
        <v>8.5935100000000002</v>
      </c>
      <c r="E58" s="13">
        <v>7.5149999999999995E-2</v>
      </c>
      <c r="F58" s="4">
        <f t="shared" si="0"/>
        <v>8.5183599999999995</v>
      </c>
      <c r="K58" s="5">
        <v>56</v>
      </c>
      <c r="L58" s="5">
        <v>3966.8560000000002</v>
      </c>
      <c r="M58" s="5">
        <v>99.85</v>
      </c>
      <c r="N58" s="5">
        <v>17.415679999999998</v>
      </c>
      <c r="O58" s="5">
        <v>1.8500000000000001E-3</v>
      </c>
      <c r="P58" s="4">
        <f t="shared" si="1"/>
        <v>17.413829999999997</v>
      </c>
    </row>
    <row r="59" spans="1:16" x14ac:dyDescent="0.3">
      <c r="A59" s="13">
        <v>57</v>
      </c>
      <c r="B59" s="13">
        <v>3821.2190000000001</v>
      </c>
      <c r="C59" s="13">
        <v>96.18</v>
      </c>
      <c r="D59" s="13">
        <v>9.6403499999999998</v>
      </c>
      <c r="E59" s="13">
        <v>7.4069999999999997E-2</v>
      </c>
      <c r="F59" s="4">
        <f t="shared" si="0"/>
        <v>9.566279999999999</v>
      </c>
      <c r="K59" s="5">
        <v>57</v>
      </c>
      <c r="L59" s="5">
        <v>3910.1210000000001</v>
      </c>
      <c r="M59" s="5">
        <v>98.42</v>
      </c>
      <c r="N59" s="5">
        <v>17.42239</v>
      </c>
      <c r="O59" s="5">
        <v>7.0309999999999997E-2</v>
      </c>
      <c r="P59" s="4">
        <f t="shared" si="1"/>
        <v>17.352080000000001</v>
      </c>
    </row>
    <row r="60" spans="1:16" x14ac:dyDescent="0.3">
      <c r="A60" s="13">
        <v>58</v>
      </c>
      <c r="B60" s="13">
        <v>3939.5949999999998</v>
      </c>
      <c r="C60" s="13">
        <v>99.16</v>
      </c>
      <c r="D60" s="13">
        <v>7.8753700000000002</v>
      </c>
      <c r="E60" s="13">
        <v>6.8729999999999999E-2</v>
      </c>
      <c r="F60" s="4">
        <f t="shared" si="0"/>
        <v>7.8066399999999998</v>
      </c>
      <c r="K60" s="5">
        <v>58</v>
      </c>
      <c r="L60" s="5">
        <v>3972.9960000000001</v>
      </c>
      <c r="M60" s="5">
        <v>100</v>
      </c>
      <c r="N60" s="5">
        <v>17.419799999999999</v>
      </c>
      <c r="O60" s="5">
        <v>1.2600000000000001E-3</v>
      </c>
      <c r="P60" s="4">
        <f t="shared" si="1"/>
        <v>17.41854</v>
      </c>
    </row>
    <row r="61" spans="1:16" x14ac:dyDescent="0.3">
      <c r="A61" s="13">
        <v>59</v>
      </c>
      <c r="B61" s="13">
        <v>3966.8820000000001</v>
      </c>
      <c r="C61" s="13">
        <v>99.85</v>
      </c>
      <c r="D61" s="13">
        <v>9.6666399999999992</v>
      </c>
      <c r="E61" s="13">
        <v>7.324E-2</v>
      </c>
      <c r="F61" s="4">
        <f t="shared" si="0"/>
        <v>9.593399999999999</v>
      </c>
      <c r="K61" s="5">
        <v>59</v>
      </c>
      <c r="L61" s="5">
        <v>3904.94</v>
      </c>
      <c r="M61" s="5">
        <v>98.29</v>
      </c>
      <c r="N61" s="5">
        <v>17.434729999999998</v>
      </c>
      <c r="O61" s="5">
        <v>7.1669999999999998E-2</v>
      </c>
      <c r="P61" s="4">
        <f t="shared" si="1"/>
        <v>17.363059999999997</v>
      </c>
    </row>
    <row r="62" spans="1:16" x14ac:dyDescent="0.3">
      <c r="A62" s="13">
        <v>60</v>
      </c>
      <c r="B62" s="13">
        <v>3958.538</v>
      </c>
      <c r="C62" s="13">
        <v>99.64</v>
      </c>
      <c r="D62" s="13">
        <v>9.5079100000000007</v>
      </c>
      <c r="E62" s="13">
        <v>7.3340000000000002E-2</v>
      </c>
      <c r="F62" s="4">
        <f t="shared" si="0"/>
        <v>9.4345700000000008</v>
      </c>
      <c r="K62" s="5">
        <v>60</v>
      </c>
      <c r="L62" s="5">
        <v>3943.5880000000002</v>
      </c>
      <c r="M62" s="5">
        <v>99.26</v>
      </c>
      <c r="N62" s="5">
        <v>17.434899999999999</v>
      </c>
      <c r="O62" s="5">
        <v>4.0999999999999999E-4</v>
      </c>
      <c r="P62" s="4">
        <f t="shared" si="1"/>
        <v>17.43449</v>
      </c>
    </row>
    <row r="63" spans="1:16" x14ac:dyDescent="0.3">
      <c r="A63" s="13">
        <v>61</v>
      </c>
      <c r="B63" s="13">
        <v>3972.027</v>
      </c>
      <c r="C63" s="13">
        <v>99.98</v>
      </c>
      <c r="D63" s="13">
        <v>9.0076699999999992</v>
      </c>
      <c r="E63" s="13">
        <v>7.4810000000000001E-2</v>
      </c>
      <c r="F63" s="4">
        <f t="shared" si="0"/>
        <v>8.9328599999999998</v>
      </c>
      <c r="K63" s="5">
        <v>61</v>
      </c>
      <c r="L63" s="5">
        <v>3790.4079999999999</v>
      </c>
      <c r="M63" s="5">
        <v>95.4</v>
      </c>
      <c r="N63" s="5">
        <v>17.447679999999998</v>
      </c>
      <c r="O63" s="5">
        <v>6.4999999999999997E-4</v>
      </c>
      <c r="P63" s="4">
        <f t="shared" si="1"/>
        <v>17.447029999999998</v>
      </c>
    </row>
    <row r="64" spans="1:16" x14ac:dyDescent="0.3">
      <c r="A64" s="13">
        <v>62</v>
      </c>
      <c r="B64" s="13">
        <v>3944.8809999999999</v>
      </c>
      <c r="C64" s="13">
        <v>99.29</v>
      </c>
      <c r="D64" s="13">
        <v>8.6589399999999994</v>
      </c>
      <c r="E64" s="13">
        <v>7.1529999999999996E-2</v>
      </c>
      <c r="F64" s="4">
        <f t="shared" si="0"/>
        <v>8.5874100000000002</v>
      </c>
      <c r="K64" s="5">
        <v>62</v>
      </c>
      <c r="L64" s="5">
        <v>3918.7289999999998</v>
      </c>
      <c r="M64" s="5">
        <v>98.63</v>
      </c>
      <c r="N64" s="5">
        <v>17.435020000000002</v>
      </c>
      <c r="O64" s="5">
        <v>7.3669999999999999E-2</v>
      </c>
      <c r="P64" s="4">
        <f t="shared" si="1"/>
        <v>17.361350000000002</v>
      </c>
    </row>
    <row r="65" spans="1:16" x14ac:dyDescent="0.3">
      <c r="A65" s="13">
        <v>63</v>
      </c>
      <c r="B65" s="13">
        <v>3949.232</v>
      </c>
      <c r="C65" s="13">
        <v>99.4</v>
      </c>
      <c r="D65" s="13">
        <v>6.5154100000000001</v>
      </c>
      <c r="E65" s="13">
        <v>7.2489999999999999E-2</v>
      </c>
      <c r="F65" s="4">
        <f t="shared" si="0"/>
        <v>6.44292</v>
      </c>
      <c r="K65" s="5">
        <v>63</v>
      </c>
      <c r="L65" s="5">
        <v>3893.9270000000001</v>
      </c>
      <c r="M65" s="5">
        <v>98.01</v>
      </c>
      <c r="N65" s="5">
        <v>17.434370000000001</v>
      </c>
      <c r="O65" s="5">
        <v>7.331E-2</v>
      </c>
      <c r="P65" s="4">
        <f t="shared" si="1"/>
        <v>17.361060000000002</v>
      </c>
    </row>
    <row r="66" spans="1:16" x14ac:dyDescent="0.3">
      <c r="A66" s="13">
        <v>64</v>
      </c>
      <c r="B66" s="13">
        <v>3915.1909999999998</v>
      </c>
      <c r="C66" s="13">
        <v>98.54</v>
      </c>
      <c r="D66" s="13">
        <v>8.6602099999999993</v>
      </c>
      <c r="E66" s="13">
        <v>7.0730000000000001E-2</v>
      </c>
      <c r="F66" s="4">
        <f t="shared" si="0"/>
        <v>8.58948</v>
      </c>
      <c r="K66" s="5">
        <v>64</v>
      </c>
      <c r="L66" s="5">
        <v>3954.0210000000002</v>
      </c>
      <c r="M66" s="5">
        <v>99.52</v>
      </c>
      <c r="N66" s="5">
        <v>17.429939999999998</v>
      </c>
      <c r="O66" s="5">
        <v>7.4870000000000006E-2</v>
      </c>
      <c r="P66" s="4">
        <f t="shared" si="1"/>
        <v>17.355069999999998</v>
      </c>
    </row>
    <row r="67" spans="1:16" x14ac:dyDescent="0.3">
      <c r="A67" s="13">
        <v>65</v>
      </c>
      <c r="B67" s="13">
        <v>3940.96</v>
      </c>
      <c r="C67" s="13">
        <v>99.19</v>
      </c>
      <c r="D67" s="13">
        <v>8.5922699999999992</v>
      </c>
      <c r="E67" s="13">
        <v>6.9620000000000001E-2</v>
      </c>
      <c r="F67" s="4">
        <f t="shared" si="0"/>
        <v>8.5226499999999987</v>
      </c>
      <c r="K67" s="5">
        <v>65</v>
      </c>
      <c r="L67" s="5">
        <v>3972.6729999999998</v>
      </c>
      <c r="M67" s="5">
        <v>99.99</v>
      </c>
      <c r="N67" s="5">
        <v>17.433679999999999</v>
      </c>
      <c r="O67" s="5">
        <v>1.6000000000000001E-4</v>
      </c>
      <c r="P67" s="4">
        <f t="shared" si="1"/>
        <v>17.433519999999998</v>
      </c>
    </row>
    <row r="68" spans="1:16" x14ac:dyDescent="0.3">
      <c r="A68" s="13">
        <v>66</v>
      </c>
      <c r="B68" s="13">
        <v>3964.09</v>
      </c>
      <c r="C68" s="13">
        <v>99.78</v>
      </c>
      <c r="D68" s="13">
        <v>9.7446400000000004</v>
      </c>
      <c r="E68" s="13">
        <v>6.9440000000000002E-2</v>
      </c>
      <c r="F68" s="4">
        <f t="shared" ref="F68:F131" si="2">D68-E68</f>
        <v>9.6752000000000002</v>
      </c>
      <c r="K68" s="5">
        <v>66</v>
      </c>
      <c r="L68" s="5">
        <v>3955.5450000000001</v>
      </c>
      <c r="M68" s="5">
        <v>99.56</v>
      </c>
      <c r="N68" s="5">
        <v>17.43665</v>
      </c>
      <c r="O68" s="5">
        <v>2.9E-4</v>
      </c>
      <c r="P68" s="4">
        <f t="shared" ref="P68:P131" si="3">N68-O68</f>
        <v>17.436360000000001</v>
      </c>
    </row>
    <row r="69" spans="1:16" x14ac:dyDescent="0.3">
      <c r="A69" s="13">
        <v>67</v>
      </c>
      <c r="B69" s="13">
        <v>3889.6460000000002</v>
      </c>
      <c r="C69" s="13">
        <v>97.9</v>
      </c>
      <c r="D69" s="13">
        <v>10.32817</v>
      </c>
      <c r="E69" s="13">
        <v>7.0949999999999999E-2</v>
      </c>
      <c r="F69" s="4">
        <f t="shared" si="2"/>
        <v>10.25722</v>
      </c>
      <c r="K69" s="5">
        <v>67</v>
      </c>
      <c r="L69" s="5">
        <v>3970.7339999999999</v>
      </c>
      <c r="M69" s="5">
        <v>99.94</v>
      </c>
      <c r="N69" s="5">
        <v>17.177710000000001</v>
      </c>
      <c r="O69" s="5">
        <v>4.0000000000000003E-5</v>
      </c>
      <c r="P69" s="4">
        <f t="shared" si="3"/>
        <v>17.177670000000003</v>
      </c>
    </row>
    <row r="70" spans="1:16" x14ac:dyDescent="0.3">
      <c r="A70" s="13">
        <v>68</v>
      </c>
      <c r="B70" s="13">
        <v>3971.4630000000002</v>
      </c>
      <c r="C70" s="13">
        <v>99.96</v>
      </c>
      <c r="D70" s="13">
        <v>8.6000099999999993</v>
      </c>
      <c r="E70" s="13">
        <v>6.7760000000000001E-2</v>
      </c>
      <c r="F70" s="4">
        <f t="shared" si="2"/>
        <v>8.5322499999999994</v>
      </c>
      <c r="K70" s="5">
        <v>68</v>
      </c>
      <c r="L70" s="5">
        <v>3809.127</v>
      </c>
      <c r="M70" s="5">
        <v>95.88</v>
      </c>
      <c r="N70" s="5">
        <v>17.438749999999999</v>
      </c>
      <c r="O70" s="5">
        <v>7.2499999999999995E-2</v>
      </c>
      <c r="P70" s="4">
        <f t="shared" si="3"/>
        <v>17.366249999999997</v>
      </c>
    </row>
    <row r="71" spans="1:16" x14ac:dyDescent="0.3">
      <c r="A71" s="13">
        <v>69</v>
      </c>
      <c r="B71" s="13">
        <v>3863.212</v>
      </c>
      <c r="C71" s="13">
        <v>97.24</v>
      </c>
      <c r="D71" s="13">
        <v>10.211</v>
      </c>
      <c r="E71" s="13">
        <v>6.991E-2</v>
      </c>
      <c r="F71" s="4">
        <f t="shared" si="2"/>
        <v>10.14109</v>
      </c>
      <c r="K71" s="5">
        <v>69</v>
      </c>
      <c r="L71" s="5">
        <v>3969.395</v>
      </c>
      <c r="M71" s="5">
        <v>99.91</v>
      </c>
      <c r="N71" s="5">
        <v>17.327580000000001</v>
      </c>
      <c r="O71" s="5">
        <v>2.4000000000000001E-4</v>
      </c>
      <c r="P71" s="4">
        <f t="shared" si="3"/>
        <v>17.32734</v>
      </c>
    </row>
    <row r="72" spans="1:16" x14ac:dyDescent="0.3">
      <c r="A72" s="13">
        <v>70</v>
      </c>
      <c r="B72" s="13">
        <v>3962.1570000000002</v>
      </c>
      <c r="C72" s="13">
        <v>99.73</v>
      </c>
      <c r="D72" s="13">
        <v>10.81</v>
      </c>
      <c r="E72" s="13">
        <v>7.0290000000000005E-2</v>
      </c>
      <c r="F72" s="4">
        <f t="shared" si="2"/>
        <v>10.739710000000001</v>
      </c>
      <c r="K72" s="5">
        <v>70</v>
      </c>
      <c r="L72" s="5">
        <v>3793.6170000000002</v>
      </c>
      <c r="M72" s="5">
        <v>95.48</v>
      </c>
      <c r="N72" s="5">
        <v>17.261320000000001</v>
      </c>
      <c r="O72" s="5">
        <v>6.8680000000000005E-2</v>
      </c>
      <c r="P72" s="4">
        <f t="shared" si="3"/>
        <v>17.192640000000001</v>
      </c>
    </row>
    <row r="73" spans="1:16" x14ac:dyDescent="0.3">
      <c r="A73" s="13">
        <v>71</v>
      </c>
      <c r="B73" s="13">
        <v>3964.2249999999999</v>
      </c>
      <c r="C73" s="13">
        <v>99.78</v>
      </c>
      <c r="D73" s="13">
        <v>9.0124200000000005</v>
      </c>
      <c r="E73" s="13">
        <v>3.2399999999999998E-3</v>
      </c>
      <c r="F73" s="4">
        <f t="shared" si="2"/>
        <v>9.0091800000000006</v>
      </c>
      <c r="K73" s="5">
        <v>71</v>
      </c>
      <c r="L73" s="5">
        <v>3796.498</v>
      </c>
      <c r="M73" s="5">
        <v>95.56</v>
      </c>
      <c r="N73" s="5">
        <v>17.435510000000001</v>
      </c>
      <c r="O73" s="5">
        <v>7.2059999999999999E-2</v>
      </c>
      <c r="P73" s="4">
        <f t="shared" si="3"/>
        <v>17.36345</v>
      </c>
    </row>
    <row r="74" spans="1:16" x14ac:dyDescent="0.3">
      <c r="A74" s="13">
        <v>72</v>
      </c>
      <c r="B74" s="13">
        <v>3908.39</v>
      </c>
      <c r="C74" s="13">
        <v>98.37</v>
      </c>
      <c r="D74" s="13">
        <v>9.2894600000000001</v>
      </c>
      <c r="E74" s="13">
        <v>7.0129999999999998E-2</v>
      </c>
      <c r="F74" s="4">
        <f t="shared" si="2"/>
        <v>9.2193299999999994</v>
      </c>
      <c r="K74" s="5">
        <v>72</v>
      </c>
      <c r="L74" s="5">
        <v>3957.4839999999999</v>
      </c>
      <c r="M74" s="5">
        <v>99.61</v>
      </c>
      <c r="N74" s="5">
        <v>17.414999999999999</v>
      </c>
      <c r="O74" s="5">
        <v>1.2099999999999999E-3</v>
      </c>
      <c r="P74" s="4">
        <f t="shared" si="3"/>
        <v>17.413789999999999</v>
      </c>
    </row>
    <row r="75" spans="1:16" x14ac:dyDescent="0.3">
      <c r="A75" s="13">
        <v>73</v>
      </c>
      <c r="B75" s="13">
        <v>3923.386</v>
      </c>
      <c r="C75" s="13">
        <v>98.75</v>
      </c>
      <c r="D75" s="13">
        <v>10.091419999999999</v>
      </c>
      <c r="E75" s="13">
        <v>6.9029999999999994E-2</v>
      </c>
      <c r="F75" s="4">
        <f t="shared" si="2"/>
        <v>10.02239</v>
      </c>
      <c r="K75" s="5">
        <v>73</v>
      </c>
      <c r="L75" s="5">
        <v>3934.8119999999999</v>
      </c>
      <c r="M75" s="5">
        <v>99.04</v>
      </c>
      <c r="N75" s="5">
        <v>17.250579999999999</v>
      </c>
      <c r="O75" s="5">
        <v>7.492E-2</v>
      </c>
      <c r="P75" s="4">
        <f t="shared" si="3"/>
        <v>17.175660000000001</v>
      </c>
    </row>
    <row r="76" spans="1:16" x14ac:dyDescent="0.3">
      <c r="A76" s="13">
        <v>74</v>
      </c>
      <c r="B76" s="13">
        <v>3921.5230000000001</v>
      </c>
      <c r="C76" s="13">
        <v>98.7</v>
      </c>
      <c r="D76" s="13">
        <v>9.1122899999999998</v>
      </c>
      <c r="E76" s="13">
        <v>7.0489999999999997E-2</v>
      </c>
      <c r="F76" s="4">
        <f t="shared" si="2"/>
        <v>9.0418000000000003</v>
      </c>
      <c r="K76" s="5">
        <v>74</v>
      </c>
      <c r="L76" s="5">
        <v>3894.2249999999999</v>
      </c>
      <c r="M76" s="5">
        <v>98.02</v>
      </c>
      <c r="N76" s="5">
        <v>17.438790000000001</v>
      </c>
      <c r="O76" s="5">
        <v>7.3609999999999995E-2</v>
      </c>
      <c r="P76" s="4">
        <f t="shared" si="3"/>
        <v>17.365180000000002</v>
      </c>
    </row>
    <row r="77" spans="1:16" x14ac:dyDescent="0.3">
      <c r="A77" s="13">
        <v>75</v>
      </c>
      <c r="B77" s="13">
        <v>3960.393</v>
      </c>
      <c r="C77" s="13">
        <v>99.68</v>
      </c>
      <c r="D77" s="13">
        <v>8.7302099999999996</v>
      </c>
      <c r="E77" s="13">
        <v>4.6399999999999997E-2</v>
      </c>
      <c r="F77" s="4">
        <f t="shared" si="2"/>
        <v>8.6838099999999994</v>
      </c>
      <c r="K77" s="5">
        <v>75</v>
      </c>
      <c r="L77" s="5">
        <v>3846.8679999999999</v>
      </c>
      <c r="M77" s="5">
        <v>96.83</v>
      </c>
      <c r="N77" s="5">
        <v>17.425470000000001</v>
      </c>
      <c r="O77" s="5">
        <v>6.8930000000000005E-2</v>
      </c>
      <c r="P77" s="4">
        <f t="shared" si="3"/>
        <v>17.356539999999999</v>
      </c>
    </row>
    <row r="78" spans="1:16" x14ac:dyDescent="0.3">
      <c r="A78" s="13">
        <v>76</v>
      </c>
      <c r="B78" s="13">
        <v>3663.335</v>
      </c>
      <c r="C78" s="13">
        <v>92.21</v>
      </c>
      <c r="D78" s="13">
        <v>7.17537</v>
      </c>
      <c r="E78" s="13">
        <v>6.9389999999999993E-2</v>
      </c>
      <c r="F78" s="4">
        <f t="shared" si="2"/>
        <v>7.1059799999999997</v>
      </c>
      <c r="K78" s="5">
        <v>76</v>
      </c>
      <c r="L78" s="5">
        <v>3939.2060000000001</v>
      </c>
      <c r="M78" s="5">
        <v>99.15</v>
      </c>
      <c r="N78" s="5">
        <v>17.386959999999998</v>
      </c>
      <c r="O78" s="5">
        <v>6.7879999999999996E-2</v>
      </c>
      <c r="P78" s="4">
        <f t="shared" si="3"/>
        <v>17.31908</v>
      </c>
    </row>
    <row r="79" spans="1:16" x14ac:dyDescent="0.3">
      <c r="A79" s="13">
        <v>77</v>
      </c>
      <c r="B79" s="13">
        <v>3956.47</v>
      </c>
      <c r="C79" s="13">
        <v>99.58</v>
      </c>
      <c r="D79" s="13">
        <v>8.3609299999999998</v>
      </c>
      <c r="E79" s="13">
        <v>1.0200000000000001E-3</v>
      </c>
      <c r="F79" s="4">
        <f t="shared" si="2"/>
        <v>8.3599099999999993</v>
      </c>
      <c r="K79" s="5">
        <v>77</v>
      </c>
      <c r="L79" s="5">
        <v>3888.2269999999999</v>
      </c>
      <c r="M79" s="5">
        <v>97.87</v>
      </c>
      <c r="N79" s="5">
        <v>17.37781</v>
      </c>
      <c r="O79" s="5">
        <v>7.4630000000000002E-2</v>
      </c>
      <c r="P79" s="4">
        <f t="shared" si="3"/>
        <v>17.303180000000001</v>
      </c>
    </row>
    <row r="80" spans="1:16" x14ac:dyDescent="0.3">
      <c r="A80" s="13">
        <v>78</v>
      </c>
      <c r="B80" s="13">
        <v>3928.3490000000002</v>
      </c>
      <c r="C80" s="13">
        <v>98.88</v>
      </c>
      <c r="D80" s="13">
        <v>8.7022200000000005</v>
      </c>
      <c r="E80" s="13">
        <v>6.6739999999999994E-2</v>
      </c>
      <c r="F80" s="4">
        <f t="shared" si="2"/>
        <v>8.6354800000000012</v>
      </c>
      <c r="K80" s="5">
        <v>78</v>
      </c>
      <c r="L80" s="5">
        <v>3797.2359999999999</v>
      </c>
      <c r="M80" s="5">
        <v>95.58</v>
      </c>
      <c r="N80" s="5">
        <v>17.443359999999998</v>
      </c>
      <c r="O80" s="5">
        <v>7.1760000000000004E-2</v>
      </c>
      <c r="P80" s="4">
        <f t="shared" si="3"/>
        <v>17.371599999999997</v>
      </c>
    </row>
    <row r="81" spans="1:16" x14ac:dyDescent="0.3">
      <c r="A81" s="13">
        <v>79</v>
      </c>
      <c r="B81" s="13">
        <v>3883.0569999999998</v>
      </c>
      <c r="C81" s="13">
        <v>97.74</v>
      </c>
      <c r="D81" s="13">
        <v>9.7327200000000005</v>
      </c>
      <c r="E81" s="13">
        <v>7.1559999999999999E-2</v>
      </c>
      <c r="F81" s="4">
        <f t="shared" si="2"/>
        <v>9.6611600000000006</v>
      </c>
      <c r="K81" s="5">
        <v>79</v>
      </c>
      <c r="L81" s="5">
        <v>3940.8220000000001</v>
      </c>
      <c r="M81" s="5">
        <v>99.19</v>
      </c>
      <c r="N81" s="5">
        <v>17.363350000000001</v>
      </c>
      <c r="O81" s="5">
        <v>7.1900000000000006E-2</v>
      </c>
      <c r="P81" s="4">
        <f t="shared" si="3"/>
        <v>17.291450000000001</v>
      </c>
    </row>
    <row r="82" spans="1:16" x14ac:dyDescent="0.3">
      <c r="A82" s="13">
        <v>80</v>
      </c>
      <c r="B82" s="13">
        <v>3938.375</v>
      </c>
      <c r="C82" s="13">
        <v>99.13</v>
      </c>
      <c r="D82" s="13">
        <v>9.5414600000000007</v>
      </c>
      <c r="E82" s="13">
        <v>7.0300000000000001E-2</v>
      </c>
      <c r="F82" s="4">
        <f t="shared" si="2"/>
        <v>9.4711600000000011</v>
      </c>
      <c r="K82" s="5">
        <v>80</v>
      </c>
      <c r="L82" s="5">
        <v>3928.491</v>
      </c>
      <c r="M82" s="5">
        <v>98.88</v>
      </c>
      <c r="N82" s="5">
        <v>17.417999999999999</v>
      </c>
      <c r="O82" s="5">
        <v>6.9589999999999999E-2</v>
      </c>
      <c r="P82" s="4">
        <f t="shared" si="3"/>
        <v>17.348409999999998</v>
      </c>
    </row>
    <row r="83" spans="1:16" x14ac:dyDescent="0.3">
      <c r="A83" s="13">
        <v>81</v>
      </c>
      <c r="B83" s="13">
        <v>3949.82</v>
      </c>
      <c r="C83" s="13">
        <v>99.42</v>
      </c>
      <c r="D83" s="13">
        <v>9.4758800000000001</v>
      </c>
      <c r="E83" s="13">
        <v>7.4539999999999995E-2</v>
      </c>
      <c r="F83" s="4">
        <f t="shared" si="2"/>
        <v>9.4013399999999994</v>
      </c>
      <c r="K83" s="5">
        <v>81</v>
      </c>
      <c r="L83" s="5">
        <v>3970.7339999999999</v>
      </c>
      <c r="M83" s="5">
        <v>99.94</v>
      </c>
      <c r="N83" s="5">
        <v>17.168389999999999</v>
      </c>
      <c r="O83" s="5">
        <v>3.1189999999999999E-2</v>
      </c>
      <c r="P83" s="4">
        <f t="shared" si="3"/>
        <v>17.1372</v>
      </c>
    </row>
    <row r="84" spans="1:16" x14ac:dyDescent="0.3">
      <c r="A84" s="13">
        <v>82</v>
      </c>
      <c r="B84" s="13">
        <v>3968.4720000000002</v>
      </c>
      <c r="C84" s="13">
        <v>99.89</v>
      </c>
      <c r="D84" s="13">
        <v>9.3483300000000007</v>
      </c>
      <c r="E84" s="13">
        <v>2.6630000000000001E-2</v>
      </c>
      <c r="F84" s="4">
        <f t="shared" si="2"/>
        <v>9.3216999999999999</v>
      </c>
      <c r="K84" s="5">
        <v>82</v>
      </c>
      <c r="L84" s="5">
        <v>3853.6480000000001</v>
      </c>
      <c r="M84" s="5">
        <v>97</v>
      </c>
      <c r="N84" s="5">
        <v>17.438780000000001</v>
      </c>
      <c r="O84" s="5">
        <v>7.1840000000000001E-2</v>
      </c>
      <c r="P84" s="4">
        <f t="shared" si="3"/>
        <v>17.36694</v>
      </c>
    </row>
    <row r="85" spans="1:16" x14ac:dyDescent="0.3">
      <c r="A85" s="13">
        <v>83</v>
      </c>
      <c r="B85" s="13">
        <v>3918.72</v>
      </c>
      <c r="C85" s="13">
        <v>98.63</v>
      </c>
      <c r="D85" s="13">
        <v>9.8535000000000004</v>
      </c>
      <c r="E85" s="13">
        <v>6.7379999999999995E-2</v>
      </c>
      <c r="F85" s="4">
        <f t="shared" si="2"/>
        <v>9.7861200000000004</v>
      </c>
      <c r="K85" s="5">
        <v>83</v>
      </c>
      <c r="L85" s="5">
        <v>3960.7159999999999</v>
      </c>
      <c r="M85" s="5">
        <v>99.69</v>
      </c>
      <c r="N85" s="5">
        <v>17.43496</v>
      </c>
      <c r="O85" s="5">
        <v>1.0000000000000001E-5</v>
      </c>
      <c r="P85" s="4">
        <f t="shared" si="3"/>
        <v>17.434950000000001</v>
      </c>
    </row>
    <row r="86" spans="1:16" x14ac:dyDescent="0.3">
      <c r="A86" s="13">
        <v>84</v>
      </c>
      <c r="B86" s="13">
        <v>3952.9859999999999</v>
      </c>
      <c r="C86" s="13">
        <v>99.5</v>
      </c>
      <c r="D86" s="13">
        <v>10.57831</v>
      </c>
      <c r="E86" s="13">
        <v>7.3279999999999998E-2</v>
      </c>
      <c r="F86" s="4">
        <f t="shared" si="2"/>
        <v>10.50503</v>
      </c>
      <c r="K86" s="5">
        <v>84</v>
      </c>
      <c r="L86" s="5">
        <v>3896.7289999999998</v>
      </c>
      <c r="M86" s="5">
        <v>98.08</v>
      </c>
      <c r="N86" s="5">
        <v>17.396329999999999</v>
      </c>
      <c r="O86" s="5">
        <v>3.7799999999999999E-3</v>
      </c>
      <c r="P86" s="4">
        <f t="shared" si="3"/>
        <v>17.39255</v>
      </c>
    </row>
    <row r="87" spans="1:16" x14ac:dyDescent="0.3">
      <c r="A87" s="13">
        <v>85</v>
      </c>
      <c r="B87" s="13">
        <v>3969.7640000000001</v>
      </c>
      <c r="C87" s="13">
        <v>99.92</v>
      </c>
      <c r="D87" s="13">
        <v>10.09615</v>
      </c>
      <c r="E87" s="13">
        <v>8.1999999999999998E-4</v>
      </c>
      <c r="F87" s="4">
        <f t="shared" si="2"/>
        <v>10.095330000000001</v>
      </c>
      <c r="K87" s="5">
        <v>85</v>
      </c>
      <c r="L87" s="5">
        <v>3901.3449999999998</v>
      </c>
      <c r="M87" s="5">
        <v>98.2</v>
      </c>
      <c r="N87" s="5">
        <v>17.43486</v>
      </c>
      <c r="O87" s="5">
        <v>7.0510000000000003E-2</v>
      </c>
      <c r="P87" s="4">
        <f t="shared" si="3"/>
        <v>17.364350000000002</v>
      </c>
    </row>
    <row r="88" spans="1:16" x14ac:dyDescent="0.3">
      <c r="A88" s="13">
        <v>86</v>
      </c>
      <c r="B88" s="13">
        <v>3959.5720000000001</v>
      </c>
      <c r="C88" s="13">
        <v>99.66</v>
      </c>
      <c r="D88" s="13">
        <v>9.0117600000000007</v>
      </c>
      <c r="E88" s="13">
        <v>6.8709999999999993E-2</v>
      </c>
      <c r="F88" s="4">
        <f t="shared" si="2"/>
        <v>8.9430500000000013</v>
      </c>
      <c r="K88" s="5">
        <v>86</v>
      </c>
      <c r="L88" s="5">
        <v>3874.268</v>
      </c>
      <c r="M88" s="5">
        <v>97.51</v>
      </c>
      <c r="N88" s="5">
        <v>17.443169999999999</v>
      </c>
      <c r="O88" s="5">
        <v>6.9709999999999994E-2</v>
      </c>
      <c r="P88" s="4">
        <f t="shared" si="3"/>
        <v>17.373459999999998</v>
      </c>
    </row>
    <row r="89" spans="1:16" x14ac:dyDescent="0.3">
      <c r="A89" s="13">
        <v>87</v>
      </c>
      <c r="B89" s="13">
        <v>3970.4290000000001</v>
      </c>
      <c r="C89" s="13">
        <v>99.94</v>
      </c>
      <c r="D89" s="13">
        <v>9.1047399999999996</v>
      </c>
      <c r="E89" s="13">
        <v>6.9919999999999996E-2</v>
      </c>
      <c r="F89" s="4">
        <f t="shared" si="2"/>
        <v>9.0348199999999999</v>
      </c>
      <c r="K89" s="5">
        <v>87</v>
      </c>
      <c r="L89" s="5">
        <v>3969.1179999999999</v>
      </c>
      <c r="M89" s="5">
        <v>99.9</v>
      </c>
      <c r="N89" s="5">
        <v>17.428149999999999</v>
      </c>
      <c r="O89" s="5">
        <v>1.3999999999999999E-4</v>
      </c>
      <c r="P89" s="4">
        <f t="shared" si="3"/>
        <v>17.42801</v>
      </c>
    </row>
    <row r="90" spans="1:16" x14ac:dyDescent="0.3">
      <c r="A90" s="13">
        <v>88</v>
      </c>
      <c r="B90" s="13">
        <v>3972.9960000000001</v>
      </c>
      <c r="C90" s="13">
        <v>100</v>
      </c>
      <c r="D90" s="13">
        <v>9.97532</v>
      </c>
      <c r="E90" s="13">
        <v>6.9129999999999997E-2</v>
      </c>
      <c r="F90" s="4">
        <f t="shared" si="2"/>
        <v>9.9061900000000005</v>
      </c>
      <c r="K90" s="5">
        <v>88</v>
      </c>
      <c r="L90" s="5">
        <v>3810.6779999999999</v>
      </c>
      <c r="M90" s="5">
        <v>95.91</v>
      </c>
      <c r="N90" s="5">
        <v>17.434999999999999</v>
      </c>
      <c r="O90" s="5">
        <v>7.0269999999999999E-2</v>
      </c>
      <c r="P90" s="4">
        <f t="shared" si="3"/>
        <v>17.364729999999998</v>
      </c>
    </row>
    <row r="91" spans="1:16" x14ac:dyDescent="0.3">
      <c r="A91" s="13">
        <v>89</v>
      </c>
      <c r="B91" s="13">
        <v>3906.7469999999998</v>
      </c>
      <c r="C91" s="13">
        <v>98.33</v>
      </c>
      <c r="D91" s="13">
        <v>8.55931</v>
      </c>
      <c r="E91" s="13">
        <v>7.3880000000000001E-2</v>
      </c>
      <c r="F91" s="4">
        <f t="shared" si="2"/>
        <v>8.4854299999999991</v>
      </c>
      <c r="K91" s="5">
        <v>89</v>
      </c>
      <c r="L91" s="5">
        <v>3931.2579999999998</v>
      </c>
      <c r="M91" s="5">
        <v>98.95</v>
      </c>
      <c r="N91" s="5">
        <v>17.43524</v>
      </c>
      <c r="O91" s="5">
        <v>7.0680000000000007E-2</v>
      </c>
      <c r="P91" s="4">
        <f t="shared" si="3"/>
        <v>17.364560000000001</v>
      </c>
    </row>
    <row r="92" spans="1:16" x14ac:dyDescent="0.3">
      <c r="A92" s="13">
        <v>90</v>
      </c>
      <c r="B92" s="13">
        <v>3810.5540000000001</v>
      </c>
      <c r="C92" s="13">
        <v>95.91</v>
      </c>
      <c r="D92" s="13">
        <v>7.7355099999999997</v>
      </c>
      <c r="E92" s="13">
        <v>6.9650000000000004E-2</v>
      </c>
      <c r="F92" s="4">
        <f t="shared" si="2"/>
        <v>7.6658599999999995</v>
      </c>
      <c r="K92" s="5">
        <v>90</v>
      </c>
      <c r="L92" s="5">
        <v>3962.1570000000002</v>
      </c>
      <c r="M92" s="5">
        <v>99.73</v>
      </c>
      <c r="N92" s="5">
        <v>17.445679999999999</v>
      </c>
      <c r="O92" s="5">
        <v>1.8000000000000001E-4</v>
      </c>
      <c r="P92" s="4">
        <f t="shared" si="3"/>
        <v>17.445499999999999</v>
      </c>
    </row>
    <row r="93" spans="1:16" x14ac:dyDescent="0.3">
      <c r="A93" s="13">
        <v>91</v>
      </c>
      <c r="B93" s="13">
        <v>3970.4110000000001</v>
      </c>
      <c r="C93" s="13">
        <v>99.93</v>
      </c>
      <c r="D93" s="13">
        <v>8.35473</v>
      </c>
      <c r="E93" s="13">
        <v>7.3450000000000001E-2</v>
      </c>
      <c r="F93" s="4">
        <f t="shared" si="2"/>
        <v>8.2812800000000006</v>
      </c>
      <c r="K93" s="5">
        <v>91</v>
      </c>
      <c r="L93" s="5">
        <v>3967.3270000000002</v>
      </c>
      <c r="M93" s="5">
        <v>99.86</v>
      </c>
      <c r="N93" s="5">
        <v>17.148800000000001</v>
      </c>
      <c r="O93" s="5">
        <v>1.2999999999999999E-4</v>
      </c>
      <c r="P93" s="4">
        <f t="shared" si="3"/>
        <v>17.148670000000003</v>
      </c>
    </row>
    <row r="94" spans="1:16" x14ac:dyDescent="0.3">
      <c r="A94" s="13">
        <v>92</v>
      </c>
      <c r="B94" s="13">
        <v>3969.7640000000001</v>
      </c>
      <c r="C94" s="13">
        <v>99.92</v>
      </c>
      <c r="D94" s="13">
        <v>10.070779999999999</v>
      </c>
      <c r="E94" s="13">
        <v>4.811E-2</v>
      </c>
      <c r="F94" s="4">
        <f t="shared" si="2"/>
        <v>10.02267</v>
      </c>
      <c r="K94" s="5">
        <v>92</v>
      </c>
      <c r="L94" s="5">
        <v>3921.3139999999999</v>
      </c>
      <c r="M94" s="5">
        <v>98.7</v>
      </c>
      <c r="N94" s="5">
        <v>17.437259999999998</v>
      </c>
      <c r="O94" s="5">
        <v>7.1919999999999998E-2</v>
      </c>
      <c r="P94" s="4">
        <f t="shared" si="3"/>
        <v>17.36534</v>
      </c>
    </row>
    <row r="95" spans="1:16" x14ac:dyDescent="0.3">
      <c r="A95" s="13">
        <v>93</v>
      </c>
      <c r="B95" s="13">
        <v>3958.777</v>
      </c>
      <c r="C95" s="13">
        <v>99.64</v>
      </c>
      <c r="D95" s="13">
        <v>9.8286999999999995</v>
      </c>
      <c r="E95" s="13">
        <v>2.1870000000000001E-2</v>
      </c>
      <c r="F95" s="4">
        <f t="shared" si="2"/>
        <v>9.8068299999999997</v>
      </c>
      <c r="K95" s="5">
        <v>93</v>
      </c>
      <c r="L95" s="5">
        <v>3850.5169999999998</v>
      </c>
      <c r="M95" s="5">
        <v>96.92</v>
      </c>
      <c r="N95" s="5">
        <v>17.200150000000001</v>
      </c>
      <c r="O95" s="5">
        <v>2.6720000000000001E-2</v>
      </c>
      <c r="P95" s="4">
        <f t="shared" si="3"/>
        <v>17.17343</v>
      </c>
    </row>
    <row r="96" spans="1:16" x14ac:dyDescent="0.3">
      <c r="A96" s="13">
        <v>94</v>
      </c>
      <c r="B96" s="13">
        <v>3959.5720000000001</v>
      </c>
      <c r="C96" s="13">
        <v>99.66</v>
      </c>
      <c r="D96" s="13">
        <v>8.4289400000000008</v>
      </c>
      <c r="E96" s="13">
        <v>7.2040000000000007E-2</v>
      </c>
      <c r="F96" s="4">
        <f t="shared" si="2"/>
        <v>8.3569000000000013</v>
      </c>
      <c r="K96" s="5">
        <v>94</v>
      </c>
      <c r="L96" s="5">
        <v>3924.1979999999999</v>
      </c>
      <c r="M96" s="5">
        <v>98.77</v>
      </c>
      <c r="N96" s="5">
        <v>17.442049999999998</v>
      </c>
      <c r="O96" s="5">
        <v>3.1E-4</v>
      </c>
      <c r="P96" s="4">
        <f t="shared" si="3"/>
        <v>17.441739999999999</v>
      </c>
    </row>
    <row r="97" spans="1:16" x14ac:dyDescent="0.3">
      <c r="A97" s="13">
        <v>95</v>
      </c>
      <c r="B97" s="13">
        <v>3923.875</v>
      </c>
      <c r="C97" s="13">
        <v>98.76</v>
      </c>
      <c r="D97" s="13">
        <v>10.63443</v>
      </c>
      <c r="E97" s="13">
        <v>1.9439999999999999E-2</v>
      </c>
      <c r="F97" s="4">
        <f t="shared" si="2"/>
        <v>10.614990000000001</v>
      </c>
      <c r="K97" s="5">
        <v>95</v>
      </c>
      <c r="L97" s="5">
        <v>3958.0210000000002</v>
      </c>
      <c r="M97" s="5">
        <v>99.62</v>
      </c>
      <c r="N97" s="5">
        <v>17.330970000000001</v>
      </c>
      <c r="O97" s="5">
        <v>6.9070000000000006E-2</v>
      </c>
      <c r="P97" s="4">
        <f t="shared" si="3"/>
        <v>17.261900000000001</v>
      </c>
    </row>
    <row r="98" spans="1:16" x14ac:dyDescent="0.3">
      <c r="A98" s="13">
        <v>96</v>
      </c>
      <c r="B98" s="13">
        <v>3962.9780000000001</v>
      </c>
      <c r="C98" s="13">
        <v>99.75</v>
      </c>
      <c r="D98" s="13">
        <v>8.8506199999999993</v>
      </c>
      <c r="E98" s="13">
        <v>5.3170000000000002E-2</v>
      </c>
      <c r="F98" s="4">
        <f t="shared" si="2"/>
        <v>8.7974499999999995</v>
      </c>
      <c r="K98" s="5">
        <v>96</v>
      </c>
      <c r="L98" s="5">
        <v>3954.0210000000002</v>
      </c>
      <c r="M98" s="5">
        <v>99.52</v>
      </c>
      <c r="N98" s="5">
        <v>17.43149</v>
      </c>
      <c r="O98" s="5">
        <v>7.0989999999999998E-2</v>
      </c>
      <c r="P98" s="4">
        <f t="shared" si="3"/>
        <v>17.360500000000002</v>
      </c>
    </row>
    <row r="99" spans="1:16" x14ac:dyDescent="0.3">
      <c r="A99" s="13">
        <v>97</v>
      </c>
      <c r="B99" s="13">
        <v>3969.5830000000001</v>
      </c>
      <c r="C99" s="13">
        <v>99.91</v>
      </c>
      <c r="D99" s="13">
        <v>9.5348699999999997</v>
      </c>
      <c r="E99" s="13">
        <v>6.9409999999999999E-2</v>
      </c>
      <c r="F99" s="4">
        <f t="shared" si="2"/>
        <v>9.4654600000000002</v>
      </c>
      <c r="K99" s="5">
        <v>97</v>
      </c>
      <c r="L99" s="5">
        <v>3966.5590000000002</v>
      </c>
      <c r="M99" s="5">
        <v>99.84</v>
      </c>
      <c r="N99" s="5">
        <v>17.29599</v>
      </c>
      <c r="O99" s="5">
        <v>7.1440000000000003E-2</v>
      </c>
      <c r="P99" s="4">
        <f t="shared" si="3"/>
        <v>17.224550000000001</v>
      </c>
    </row>
    <row r="100" spans="1:16" x14ac:dyDescent="0.3">
      <c r="A100" s="13">
        <v>98</v>
      </c>
      <c r="B100" s="13">
        <v>3946.846</v>
      </c>
      <c r="C100" s="13">
        <v>99.34</v>
      </c>
      <c r="D100" s="13">
        <v>8.4863300000000006</v>
      </c>
      <c r="E100" s="13">
        <v>7.1470000000000006E-2</v>
      </c>
      <c r="F100" s="4">
        <f t="shared" si="2"/>
        <v>8.4148600000000009</v>
      </c>
      <c r="K100" s="5">
        <v>98</v>
      </c>
      <c r="L100" s="5">
        <v>3502.02</v>
      </c>
      <c r="M100" s="5">
        <v>88.15</v>
      </c>
      <c r="N100" s="5">
        <v>17.34056</v>
      </c>
      <c r="O100" s="5">
        <v>7.1709999999999996E-2</v>
      </c>
      <c r="P100" s="4">
        <f t="shared" si="3"/>
        <v>17.26885</v>
      </c>
    </row>
    <row r="101" spans="1:16" x14ac:dyDescent="0.3">
      <c r="A101" s="13">
        <v>99</v>
      </c>
      <c r="B101" s="13">
        <v>3844.2829999999999</v>
      </c>
      <c r="C101" s="13">
        <v>96.76</v>
      </c>
      <c r="D101" s="13">
        <v>9.9047800000000006</v>
      </c>
      <c r="E101" s="13">
        <v>6.8830000000000002E-2</v>
      </c>
      <c r="F101" s="4">
        <f t="shared" si="2"/>
        <v>9.8359500000000004</v>
      </c>
      <c r="K101" s="5">
        <v>99</v>
      </c>
      <c r="L101" s="5">
        <v>3856.5430000000001</v>
      </c>
      <c r="M101" s="5">
        <v>97.07</v>
      </c>
      <c r="N101" s="5">
        <v>17.44295</v>
      </c>
      <c r="O101" s="5">
        <v>7.2459999999999997E-2</v>
      </c>
      <c r="P101" s="4">
        <f t="shared" si="3"/>
        <v>17.37049</v>
      </c>
    </row>
    <row r="102" spans="1:16" x14ac:dyDescent="0.3">
      <c r="A102" s="13">
        <v>100</v>
      </c>
      <c r="B102" s="13">
        <v>3957.2779999999998</v>
      </c>
      <c r="C102" s="13">
        <v>99.6</v>
      </c>
      <c r="D102" s="13">
        <v>10.435320000000001</v>
      </c>
      <c r="E102" s="13">
        <v>7.1429999999999993E-2</v>
      </c>
      <c r="F102" s="4">
        <f t="shared" si="2"/>
        <v>10.363890000000001</v>
      </c>
      <c r="K102" s="5">
        <v>100</v>
      </c>
      <c r="L102" s="5">
        <v>3953.3679999999999</v>
      </c>
      <c r="M102" s="5">
        <v>99.51</v>
      </c>
      <c r="N102" s="5">
        <v>17.37424</v>
      </c>
      <c r="O102" s="5">
        <v>7.3639999999999997E-2</v>
      </c>
      <c r="P102" s="4">
        <f t="shared" si="3"/>
        <v>17.300599999999999</v>
      </c>
    </row>
    <row r="103" spans="1:16" x14ac:dyDescent="0.3">
      <c r="A103" s="13">
        <v>101</v>
      </c>
      <c r="B103" s="13">
        <v>3904.808</v>
      </c>
      <c r="C103" s="13">
        <v>98.28</v>
      </c>
      <c r="D103" s="13">
        <v>9.92014</v>
      </c>
      <c r="E103" s="13">
        <v>3.9370000000000002E-2</v>
      </c>
      <c r="F103" s="4">
        <f t="shared" si="2"/>
        <v>9.8807700000000001</v>
      </c>
      <c r="K103" s="5">
        <v>101</v>
      </c>
      <c r="L103" s="5">
        <v>3885.7420000000002</v>
      </c>
      <c r="M103" s="5">
        <v>97.8</v>
      </c>
      <c r="N103" s="5">
        <v>17.22871</v>
      </c>
      <c r="O103" s="5">
        <v>1.9699999999999999E-2</v>
      </c>
      <c r="P103" s="4">
        <f t="shared" si="3"/>
        <v>17.209009999999999</v>
      </c>
    </row>
    <row r="104" spans="1:16" x14ac:dyDescent="0.3">
      <c r="A104" s="13">
        <v>102</v>
      </c>
      <c r="B104" s="13">
        <v>3968.8780000000002</v>
      </c>
      <c r="C104" s="13">
        <v>99.9</v>
      </c>
      <c r="D104" s="13">
        <v>10.03819</v>
      </c>
      <c r="E104" s="13">
        <v>7.0430000000000006E-2</v>
      </c>
      <c r="F104" s="4">
        <f t="shared" si="2"/>
        <v>9.9677600000000002</v>
      </c>
      <c r="K104" s="5">
        <v>102</v>
      </c>
      <c r="L104" s="5">
        <v>3918.212</v>
      </c>
      <c r="M104" s="5">
        <v>98.62</v>
      </c>
      <c r="N104" s="5">
        <v>17.295470000000002</v>
      </c>
      <c r="O104" s="5">
        <v>6.8940000000000001E-2</v>
      </c>
      <c r="P104" s="4">
        <f t="shared" si="3"/>
        <v>17.22653</v>
      </c>
    </row>
    <row r="105" spans="1:16" x14ac:dyDescent="0.3">
      <c r="A105" s="13">
        <v>103</v>
      </c>
      <c r="B105" s="13">
        <v>3883.5740000000001</v>
      </c>
      <c r="C105" s="13">
        <v>97.75</v>
      </c>
      <c r="D105" s="13">
        <v>9.5952900000000003</v>
      </c>
      <c r="E105" s="13">
        <v>6.7030000000000006E-2</v>
      </c>
      <c r="F105" s="4">
        <f t="shared" si="2"/>
        <v>9.5282599999999995</v>
      </c>
      <c r="K105" s="5">
        <v>103</v>
      </c>
      <c r="L105" s="5">
        <v>3952.4560000000001</v>
      </c>
      <c r="M105" s="5">
        <v>99.48</v>
      </c>
      <c r="N105" s="5">
        <v>17.398119999999999</v>
      </c>
      <c r="O105" s="5">
        <v>7.1249999999999994E-2</v>
      </c>
      <c r="P105" s="4">
        <f t="shared" si="3"/>
        <v>17.32687</v>
      </c>
    </row>
    <row r="106" spans="1:16" x14ac:dyDescent="0.3">
      <c r="A106" s="13">
        <v>104</v>
      </c>
      <c r="B106" s="13">
        <v>3921.3139999999999</v>
      </c>
      <c r="C106" s="13">
        <v>98.7</v>
      </c>
      <c r="D106" s="13">
        <v>9.1670400000000001</v>
      </c>
      <c r="E106" s="13">
        <v>7.2450000000000001E-2</v>
      </c>
      <c r="F106" s="4">
        <f t="shared" si="2"/>
        <v>9.0945900000000002</v>
      </c>
      <c r="K106" s="5">
        <v>104</v>
      </c>
      <c r="L106" s="5">
        <v>3919.0430000000001</v>
      </c>
      <c r="M106" s="5">
        <v>98.64</v>
      </c>
      <c r="N106" s="5">
        <v>17.43871</v>
      </c>
      <c r="O106" s="5">
        <v>7.2260000000000005E-2</v>
      </c>
      <c r="P106" s="4">
        <f t="shared" si="3"/>
        <v>17.36645</v>
      </c>
    </row>
    <row r="107" spans="1:16" x14ac:dyDescent="0.3">
      <c r="A107" s="13">
        <v>105</v>
      </c>
      <c r="B107" s="13">
        <v>3852.835</v>
      </c>
      <c r="C107" s="13">
        <v>96.98</v>
      </c>
      <c r="D107" s="13">
        <v>10.15085</v>
      </c>
      <c r="E107" s="13">
        <v>6.898E-2</v>
      </c>
      <c r="F107" s="4">
        <f t="shared" si="2"/>
        <v>10.08187</v>
      </c>
      <c r="K107" s="5">
        <v>105</v>
      </c>
      <c r="L107" s="5">
        <v>3898.9560000000001</v>
      </c>
      <c r="M107" s="5">
        <v>98.14</v>
      </c>
      <c r="N107" s="5">
        <v>17.436530000000001</v>
      </c>
      <c r="O107" s="5">
        <v>7.0430000000000006E-2</v>
      </c>
      <c r="P107" s="4">
        <f t="shared" si="3"/>
        <v>17.366099999999999</v>
      </c>
    </row>
    <row r="108" spans="1:16" x14ac:dyDescent="0.3">
      <c r="A108" s="13">
        <v>106</v>
      </c>
      <c r="B108" s="13">
        <v>3930.779</v>
      </c>
      <c r="C108" s="13">
        <v>98.94</v>
      </c>
      <c r="D108" s="13">
        <v>9.0646699999999996</v>
      </c>
      <c r="E108" s="13">
        <v>7.1010000000000004E-2</v>
      </c>
      <c r="F108" s="4">
        <f t="shared" si="2"/>
        <v>8.9936600000000002</v>
      </c>
      <c r="K108" s="5">
        <v>106</v>
      </c>
      <c r="L108" s="5">
        <v>3906.3220000000001</v>
      </c>
      <c r="M108" s="5">
        <v>98.32</v>
      </c>
      <c r="N108" s="5">
        <v>17.443529999999999</v>
      </c>
      <c r="O108" s="5">
        <v>7.2770000000000001E-2</v>
      </c>
      <c r="P108" s="4">
        <f t="shared" si="3"/>
        <v>17.370760000000001</v>
      </c>
    </row>
    <row r="109" spans="1:16" x14ac:dyDescent="0.3">
      <c r="A109" s="13">
        <v>107</v>
      </c>
      <c r="B109" s="13">
        <v>3930.62</v>
      </c>
      <c r="C109" s="13">
        <v>98.93</v>
      </c>
      <c r="D109" s="13">
        <v>9.59206</v>
      </c>
      <c r="E109" s="13">
        <v>7.2139999999999996E-2</v>
      </c>
      <c r="F109" s="4">
        <f t="shared" si="2"/>
        <v>9.5199200000000008</v>
      </c>
      <c r="K109" s="5">
        <v>107</v>
      </c>
      <c r="L109" s="5">
        <v>3951.817</v>
      </c>
      <c r="M109" s="5">
        <v>99.47</v>
      </c>
      <c r="N109" s="5">
        <v>17.436869999999999</v>
      </c>
      <c r="O109" s="5">
        <v>7.2620000000000004E-2</v>
      </c>
      <c r="P109" s="4">
        <f t="shared" si="3"/>
        <v>17.364249999999998</v>
      </c>
    </row>
    <row r="110" spans="1:16" x14ac:dyDescent="0.3">
      <c r="A110" s="13">
        <v>108</v>
      </c>
      <c r="B110" s="13">
        <v>3841.9380000000001</v>
      </c>
      <c r="C110" s="13">
        <v>96.7</v>
      </c>
      <c r="D110" s="13">
        <v>8.9622100000000007</v>
      </c>
      <c r="E110" s="13">
        <v>7.3150000000000007E-2</v>
      </c>
      <c r="F110" s="4">
        <f t="shared" si="2"/>
        <v>8.8890600000000006</v>
      </c>
      <c r="K110" s="5">
        <v>108</v>
      </c>
      <c r="L110" s="5">
        <v>3863.7660000000001</v>
      </c>
      <c r="M110" s="5">
        <v>97.25</v>
      </c>
      <c r="N110" s="5">
        <v>17.41807</v>
      </c>
      <c r="O110" s="5">
        <v>4.6999999999999999E-4</v>
      </c>
      <c r="P110" s="4">
        <f t="shared" si="3"/>
        <v>17.4176</v>
      </c>
    </row>
    <row r="111" spans="1:16" x14ac:dyDescent="0.3">
      <c r="A111" s="13">
        <v>109</v>
      </c>
      <c r="B111" s="13">
        <v>3949.5219999999999</v>
      </c>
      <c r="C111" s="13">
        <v>99.41</v>
      </c>
      <c r="D111" s="13">
        <v>5.4430899999999998</v>
      </c>
      <c r="E111" s="13">
        <v>6.8470000000000003E-2</v>
      </c>
      <c r="F111" s="4">
        <f t="shared" si="2"/>
        <v>5.3746200000000002</v>
      </c>
      <c r="K111" s="5">
        <v>109</v>
      </c>
      <c r="L111" s="5">
        <v>3710.1689999999999</v>
      </c>
      <c r="M111" s="5">
        <v>93.38</v>
      </c>
      <c r="N111" s="5">
        <v>17.43384</v>
      </c>
      <c r="O111" s="5">
        <v>7.0650000000000004E-2</v>
      </c>
      <c r="P111" s="4">
        <f t="shared" si="3"/>
        <v>17.363189999999999</v>
      </c>
    </row>
    <row r="112" spans="1:16" x14ac:dyDescent="0.3">
      <c r="A112" s="13">
        <v>110</v>
      </c>
      <c r="B112" s="13">
        <v>3966.3519999999999</v>
      </c>
      <c r="C112" s="13">
        <v>99.83</v>
      </c>
      <c r="D112" s="13">
        <v>8.5911899999999992</v>
      </c>
      <c r="E112" s="13">
        <v>7.2709999999999997E-2</v>
      </c>
      <c r="F112" s="4">
        <f t="shared" si="2"/>
        <v>8.5184799999999985</v>
      </c>
      <c r="K112" s="5">
        <v>110</v>
      </c>
      <c r="L112" s="5">
        <v>3970.4110000000001</v>
      </c>
      <c r="M112" s="5">
        <v>99.93</v>
      </c>
      <c r="N112" s="5">
        <v>17.424790000000002</v>
      </c>
      <c r="O112" s="5">
        <v>1.0300000000000001E-3</v>
      </c>
      <c r="P112" s="4">
        <f t="shared" si="3"/>
        <v>17.423760000000001</v>
      </c>
    </row>
    <row r="113" spans="1:16" x14ac:dyDescent="0.3">
      <c r="A113" s="13">
        <v>111</v>
      </c>
      <c r="B113" s="13">
        <v>3885.125</v>
      </c>
      <c r="C113" s="13">
        <v>97.79</v>
      </c>
      <c r="D113" s="13">
        <v>10.362069999999999</v>
      </c>
      <c r="E113" s="13">
        <v>7.2730000000000003E-2</v>
      </c>
      <c r="F113" s="4">
        <f t="shared" si="2"/>
        <v>10.289339999999999</v>
      </c>
      <c r="K113" s="5">
        <v>111</v>
      </c>
      <c r="L113" s="5">
        <v>3947.4659999999999</v>
      </c>
      <c r="M113" s="5">
        <v>99.36</v>
      </c>
      <c r="N113" s="5">
        <v>17.40025</v>
      </c>
      <c r="O113" s="5">
        <v>1.65E-3</v>
      </c>
      <c r="P113" s="4">
        <f t="shared" si="3"/>
        <v>17.398599999999998</v>
      </c>
    </row>
    <row r="114" spans="1:16" x14ac:dyDescent="0.3">
      <c r="A114" s="13">
        <v>112</v>
      </c>
      <c r="B114" s="13">
        <v>3920.154</v>
      </c>
      <c r="C114" s="13">
        <v>98.67</v>
      </c>
      <c r="D114" s="13">
        <v>7.3348100000000001</v>
      </c>
      <c r="E114" s="13">
        <v>7.0860000000000006E-2</v>
      </c>
      <c r="F114" s="4">
        <f t="shared" si="2"/>
        <v>7.2639500000000004</v>
      </c>
      <c r="K114" s="5">
        <v>112</v>
      </c>
      <c r="L114" s="5">
        <v>3970.7339999999999</v>
      </c>
      <c r="M114" s="5">
        <v>99.94</v>
      </c>
      <c r="N114" s="5">
        <v>17.16799</v>
      </c>
      <c r="O114" s="5">
        <v>3.526E-2</v>
      </c>
      <c r="P114" s="4">
        <f t="shared" si="3"/>
        <v>17.132729999999999</v>
      </c>
    </row>
    <row r="115" spans="1:16" x14ac:dyDescent="0.3">
      <c r="A115" s="13">
        <v>113</v>
      </c>
      <c r="B115" s="13">
        <v>3890.4079999999999</v>
      </c>
      <c r="C115" s="13">
        <v>97.92</v>
      </c>
      <c r="D115" s="13">
        <v>9.3216999999999999</v>
      </c>
      <c r="E115" s="13">
        <v>7.1059999999999998E-2</v>
      </c>
      <c r="F115" s="4">
        <f t="shared" si="2"/>
        <v>9.2506400000000006</v>
      </c>
      <c r="K115" s="5">
        <v>113</v>
      </c>
      <c r="L115" s="5">
        <v>3961.3879999999999</v>
      </c>
      <c r="M115" s="5">
        <v>99.71</v>
      </c>
      <c r="N115" s="5">
        <v>17.429349999999999</v>
      </c>
      <c r="O115" s="5">
        <v>7.2179999999999994E-2</v>
      </c>
      <c r="P115" s="4">
        <f t="shared" si="3"/>
        <v>17.35717</v>
      </c>
    </row>
    <row r="116" spans="1:16" x14ac:dyDescent="0.3">
      <c r="A116" s="13">
        <v>114</v>
      </c>
      <c r="B116" s="13">
        <v>3916.145</v>
      </c>
      <c r="C116" s="13">
        <v>98.57</v>
      </c>
      <c r="D116" s="13">
        <v>10.37528</v>
      </c>
      <c r="E116" s="13">
        <v>7.2940000000000005E-2</v>
      </c>
      <c r="F116" s="4">
        <f t="shared" si="2"/>
        <v>10.302340000000001</v>
      </c>
      <c r="K116" s="5">
        <v>114</v>
      </c>
      <c r="L116" s="5">
        <v>3962.1570000000002</v>
      </c>
      <c r="M116" s="5">
        <v>99.73</v>
      </c>
      <c r="N116" s="5">
        <v>17.37228</v>
      </c>
      <c r="O116" s="5">
        <v>0</v>
      </c>
      <c r="P116" s="4">
        <f t="shared" si="3"/>
        <v>17.37228</v>
      </c>
    </row>
    <row r="117" spans="1:16" x14ac:dyDescent="0.3">
      <c r="A117" s="13">
        <v>115</v>
      </c>
      <c r="B117" s="13">
        <v>3971.38</v>
      </c>
      <c r="C117" s="13">
        <v>99.96</v>
      </c>
      <c r="D117" s="13">
        <v>7.4258699999999997</v>
      </c>
      <c r="E117" s="13">
        <v>7.2650000000000006E-2</v>
      </c>
      <c r="F117" s="4">
        <f t="shared" si="2"/>
        <v>7.3532199999999994</v>
      </c>
      <c r="K117" s="5">
        <v>115</v>
      </c>
      <c r="L117" s="5">
        <v>3966.8820000000001</v>
      </c>
      <c r="M117" s="5">
        <v>99.85</v>
      </c>
      <c r="N117" s="5">
        <v>17.442959999999999</v>
      </c>
      <c r="O117" s="5">
        <v>7.4149999999999994E-2</v>
      </c>
      <c r="P117" s="4">
        <f t="shared" si="3"/>
        <v>17.36881</v>
      </c>
    </row>
    <row r="118" spans="1:16" x14ac:dyDescent="0.3">
      <c r="A118" s="13">
        <v>116</v>
      </c>
      <c r="B118" s="13">
        <v>3933.364</v>
      </c>
      <c r="C118" s="13">
        <v>99</v>
      </c>
      <c r="D118" s="13">
        <v>9.8722300000000001</v>
      </c>
      <c r="E118" s="13">
        <v>7.5590000000000004E-2</v>
      </c>
      <c r="F118" s="4">
        <f t="shared" si="2"/>
        <v>9.79664</v>
      </c>
      <c r="K118" s="5">
        <v>116</v>
      </c>
      <c r="L118" s="5">
        <v>3953.2829999999999</v>
      </c>
      <c r="M118" s="5">
        <v>99.5</v>
      </c>
      <c r="N118" s="5">
        <v>16.95843</v>
      </c>
      <c r="O118" s="5">
        <v>3.0000000000000001E-5</v>
      </c>
      <c r="P118" s="4">
        <f t="shared" si="3"/>
        <v>16.958400000000001</v>
      </c>
    </row>
    <row r="119" spans="1:16" x14ac:dyDescent="0.3">
      <c r="A119" s="13">
        <v>117</v>
      </c>
      <c r="B119" s="13">
        <v>3964.9169999999999</v>
      </c>
      <c r="C119" s="13">
        <v>99.8</v>
      </c>
      <c r="D119" s="13">
        <v>9.9770400000000006</v>
      </c>
      <c r="E119" s="13">
        <v>7.2830000000000006E-2</v>
      </c>
      <c r="F119" s="4">
        <f t="shared" si="2"/>
        <v>9.9042100000000008</v>
      </c>
      <c r="K119" s="5">
        <v>117</v>
      </c>
      <c r="L119" s="5">
        <v>3951.817</v>
      </c>
      <c r="M119" s="5">
        <v>99.47</v>
      </c>
      <c r="N119" s="5">
        <v>17.21772</v>
      </c>
      <c r="O119" s="5">
        <v>7.3450000000000001E-2</v>
      </c>
      <c r="P119" s="4">
        <f t="shared" si="3"/>
        <v>17.144269999999999</v>
      </c>
    </row>
    <row r="120" spans="1:16" x14ac:dyDescent="0.3">
      <c r="A120" s="13">
        <v>118</v>
      </c>
      <c r="B120" s="13">
        <v>3905.92</v>
      </c>
      <c r="C120" s="13">
        <v>98.31</v>
      </c>
      <c r="D120" s="13">
        <v>9.6146899999999995</v>
      </c>
      <c r="E120" s="13">
        <v>6.7460000000000006E-2</v>
      </c>
      <c r="F120" s="4">
        <f t="shared" si="2"/>
        <v>9.547229999999999</v>
      </c>
      <c r="K120" s="5">
        <v>118</v>
      </c>
      <c r="L120" s="5">
        <v>3965.7759999999998</v>
      </c>
      <c r="M120" s="5">
        <v>99.82</v>
      </c>
      <c r="N120" s="5">
        <v>17.397559999999999</v>
      </c>
      <c r="O120" s="5">
        <v>1.2700000000000001E-3</v>
      </c>
      <c r="P120" s="4">
        <f t="shared" si="3"/>
        <v>17.396289999999997</v>
      </c>
    </row>
    <row r="121" spans="1:16" x14ac:dyDescent="0.3">
      <c r="A121" s="13">
        <v>119</v>
      </c>
      <c r="B121" s="13">
        <v>3910.0709999999999</v>
      </c>
      <c r="C121" s="13">
        <v>98.42</v>
      </c>
      <c r="D121" s="13">
        <v>8.8060500000000008</v>
      </c>
      <c r="E121" s="13">
        <v>7.0699999999999999E-2</v>
      </c>
      <c r="F121" s="4">
        <f t="shared" si="2"/>
        <v>8.7353500000000004</v>
      </c>
      <c r="K121" s="5">
        <v>119</v>
      </c>
      <c r="L121" s="5">
        <v>3930.62</v>
      </c>
      <c r="M121" s="5">
        <v>98.93</v>
      </c>
      <c r="N121" s="5">
        <v>17.34732</v>
      </c>
      <c r="O121" s="5">
        <v>1.6920000000000001E-2</v>
      </c>
      <c r="P121" s="4">
        <f t="shared" si="3"/>
        <v>17.330400000000001</v>
      </c>
    </row>
    <row r="122" spans="1:16" x14ac:dyDescent="0.3">
      <c r="A122" s="13">
        <v>120</v>
      </c>
      <c r="B122" s="13">
        <v>3929.2539999999999</v>
      </c>
      <c r="C122" s="13">
        <v>98.9</v>
      </c>
      <c r="D122" s="13">
        <v>7.4811800000000002</v>
      </c>
      <c r="E122" s="13">
        <v>7.1220000000000006E-2</v>
      </c>
      <c r="F122" s="4">
        <f t="shared" si="2"/>
        <v>7.4099599999999999</v>
      </c>
      <c r="K122" s="5">
        <v>120</v>
      </c>
      <c r="L122" s="5">
        <v>3870.866</v>
      </c>
      <c r="M122" s="5">
        <v>97.43</v>
      </c>
      <c r="N122" s="5">
        <v>17.443639999999998</v>
      </c>
      <c r="O122" s="5">
        <v>6.8680000000000005E-2</v>
      </c>
      <c r="P122" s="4">
        <f t="shared" si="3"/>
        <v>17.374959999999998</v>
      </c>
    </row>
    <row r="123" spans="1:16" x14ac:dyDescent="0.3">
      <c r="A123" s="13">
        <v>121</v>
      </c>
      <c r="B123" s="13">
        <v>3860.9490000000001</v>
      </c>
      <c r="C123" s="13">
        <v>97.18</v>
      </c>
      <c r="D123" s="13">
        <v>9.9664300000000008</v>
      </c>
      <c r="E123" s="13">
        <v>7.2359999999999994E-2</v>
      </c>
      <c r="F123" s="4">
        <f t="shared" si="2"/>
        <v>9.894070000000001</v>
      </c>
      <c r="K123" s="5">
        <v>121</v>
      </c>
      <c r="L123" s="5">
        <v>3972.35</v>
      </c>
      <c r="M123" s="5">
        <v>99.98</v>
      </c>
      <c r="N123" s="5">
        <v>17.406320000000001</v>
      </c>
      <c r="O123" s="5">
        <v>4.0099999999999997E-3</v>
      </c>
      <c r="P123" s="4">
        <f t="shared" si="3"/>
        <v>17.40231</v>
      </c>
    </row>
    <row r="124" spans="1:16" x14ac:dyDescent="0.3">
      <c r="A124" s="13">
        <v>122</v>
      </c>
      <c r="B124" s="13">
        <v>3741.4009999999998</v>
      </c>
      <c r="C124" s="13">
        <v>94.17</v>
      </c>
      <c r="D124" s="13">
        <v>9.8505000000000003</v>
      </c>
      <c r="E124" s="13">
        <v>7.0790000000000006E-2</v>
      </c>
      <c r="F124" s="4">
        <f t="shared" si="2"/>
        <v>9.7797099999999997</v>
      </c>
      <c r="K124" s="5">
        <v>122</v>
      </c>
      <c r="L124" s="5">
        <v>3787.93</v>
      </c>
      <c r="M124" s="5">
        <v>95.34</v>
      </c>
      <c r="N124" s="5">
        <v>17.43385</v>
      </c>
      <c r="O124" s="5">
        <v>7.0209999999999995E-2</v>
      </c>
      <c r="P124" s="4">
        <f t="shared" si="3"/>
        <v>17.36364</v>
      </c>
    </row>
    <row r="125" spans="1:16" x14ac:dyDescent="0.3">
      <c r="A125" s="13">
        <v>123</v>
      </c>
      <c r="B125" s="13">
        <v>3943.0279999999998</v>
      </c>
      <c r="C125" s="13">
        <v>99.25</v>
      </c>
      <c r="D125" s="13">
        <v>10.08182</v>
      </c>
      <c r="E125" s="13">
        <v>7.553E-2</v>
      </c>
      <c r="F125" s="4">
        <f t="shared" si="2"/>
        <v>10.00629</v>
      </c>
      <c r="K125" s="5">
        <v>123</v>
      </c>
      <c r="L125" s="5">
        <v>3929.9</v>
      </c>
      <c r="M125" s="5">
        <v>98.91</v>
      </c>
      <c r="N125" s="5">
        <v>17.433869999999999</v>
      </c>
      <c r="O125" s="5">
        <v>7.3410000000000003E-2</v>
      </c>
      <c r="P125" s="4">
        <f t="shared" si="3"/>
        <v>17.36046</v>
      </c>
    </row>
    <row r="126" spans="1:16" x14ac:dyDescent="0.3">
      <c r="A126" s="13">
        <v>124</v>
      </c>
      <c r="B126" s="13">
        <v>3949.232</v>
      </c>
      <c r="C126" s="13">
        <v>99.4</v>
      </c>
      <c r="D126" s="13">
        <v>8.7540200000000006</v>
      </c>
      <c r="E126" s="13">
        <v>1.8710000000000001E-2</v>
      </c>
      <c r="F126" s="4">
        <f t="shared" si="2"/>
        <v>8.7353100000000001</v>
      </c>
      <c r="K126" s="5">
        <v>124</v>
      </c>
      <c r="L126" s="5">
        <v>3910.9639999999999</v>
      </c>
      <c r="M126" s="5">
        <v>98.44</v>
      </c>
      <c r="N126" s="5">
        <v>17.436070000000001</v>
      </c>
      <c r="O126" s="5">
        <v>7.238E-2</v>
      </c>
      <c r="P126" s="4">
        <f t="shared" si="3"/>
        <v>17.363690000000002</v>
      </c>
    </row>
    <row r="127" spans="1:16" x14ac:dyDescent="0.3">
      <c r="A127" s="13">
        <v>125</v>
      </c>
      <c r="B127" s="13">
        <v>3928.7220000000002</v>
      </c>
      <c r="C127" s="13">
        <v>98.89</v>
      </c>
      <c r="D127" s="13">
        <v>10.848269999999999</v>
      </c>
      <c r="E127" s="13">
        <v>2.0580000000000001E-2</v>
      </c>
      <c r="F127" s="4">
        <f t="shared" si="2"/>
        <v>10.827689999999999</v>
      </c>
      <c r="K127" s="5">
        <v>125</v>
      </c>
      <c r="L127" s="5">
        <v>3883.5740000000001</v>
      </c>
      <c r="M127" s="5">
        <v>97.75</v>
      </c>
      <c r="N127" s="5">
        <v>17.43496</v>
      </c>
      <c r="O127" s="5">
        <v>6.9470000000000004E-2</v>
      </c>
      <c r="P127" s="4">
        <f t="shared" si="3"/>
        <v>17.365490000000001</v>
      </c>
    </row>
    <row r="128" spans="1:16" x14ac:dyDescent="0.3">
      <c r="A128" s="13">
        <v>126</v>
      </c>
      <c r="B128" s="13">
        <v>3966.5329999999999</v>
      </c>
      <c r="C128" s="13">
        <v>99.84</v>
      </c>
      <c r="D128" s="13">
        <v>8.90916</v>
      </c>
      <c r="E128" s="13">
        <v>1.8110000000000001E-2</v>
      </c>
      <c r="F128" s="4">
        <f t="shared" si="2"/>
        <v>8.8910499999999999</v>
      </c>
      <c r="K128" s="5">
        <v>126</v>
      </c>
      <c r="L128" s="5">
        <v>3852.576</v>
      </c>
      <c r="M128" s="5">
        <v>96.97</v>
      </c>
      <c r="N128" s="5">
        <v>17.24146</v>
      </c>
      <c r="O128" s="5">
        <v>7.0180000000000006E-2</v>
      </c>
      <c r="P128" s="4">
        <f t="shared" si="3"/>
        <v>17.171279999999999</v>
      </c>
    </row>
    <row r="129" spans="1:16" x14ac:dyDescent="0.3">
      <c r="A129" s="13">
        <v>127</v>
      </c>
      <c r="B129" s="13">
        <v>3972.35</v>
      </c>
      <c r="C129" s="13">
        <v>99.98</v>
      </c>
      <c r="D129" s="13">
        <v>7.1612499999999999</v>
      </c>
      <c r="E129" s="13">
        <v>7.2900000000000006E-2</v>
      </c>
      <c r="F129" s="4">
        <f t="shared" si="2"/>
        <v>7.0883500000000002</v>
      </c>
      <c r="K129" s="5">
        <v>127</v>
      </c>
      <c r="L129" s="5">
        <v>3886.5079999999998</v>
      </c>
      <c r="M129" s="5">
        <v>97.82</v>
      </c>
      <c r="N129" s="5">
        <v>17.430530000000001</v>
      </c>
      <c r="O129" s="5">
        <v>7.1889999999999996E-2</v>
      </c>
      <c r="P129" s="4">
        <f t="shared" si="3"/>
        <v>17.358640000000001</v>
      </c>
    </row>
    <row r="130" spans="1:16" x14ac:dyDescent="0.3">
      <c r="A130" s="13">
        <v>128</v>
      </c>
      <c r="B130" s="13">
        <v>3966.5329999999999</v>
      </c>
      <c r="C130" s="13">
        <v>99.84</v>
      </c>
      <c r="D130" s="13">
        <v>10.015829999999999</v>
      </c>
      <c r="E130" s="13">
        <v>1.8970000000000001E-2</v>
      </c>
      <c r="F130" s="4">
        <f t="shared" si="2"/>
        <v>9.9968599999999999</v>
      </c>
      <c r="K130" s="5">
        <v>128</v>
      </c>
      <c r="L130" s="5">
        <v>3954.0210000000002</v>
      </c>
      <c r="M130" s="5">
        <v>99.52</v>
      </c>
      <c r="N130" s="5">
        <v>17.408239999999999</v>
      </c>
      <c r="O130" s="5">
        <v>7.1709999999999996E-2</v>
      </c>
      <c r="P130" s="4">
        <f t="shared" si="3"/>
        <v>17.33653</v>
      </c>
    </row>
    <row r="131" spans="1:16" x14ac:dyDescent="0.3">
      <c r="A131" s="13">
        <v>129</v>
      </c>
      <c r="B131" s="13">
        <v>3894.431</v>
      </c>
      <c r="C131" s="13">
        <v>98.02</v>
      </c>
      <c r="D131" s="13">
        <v>8.7037999999999993</v>
      </c>
      <c r="E131" s="13">
        <v>6.9720000000000004E-2</v>
      </c>
      <c r="F131" s="4">
        <f t="shared" si="2"/>
        <v>8.6340799999999991</v>
      </c>
      <c r="K131" s="5">
        <v>129</v>
      </c>
      <c r="L131" s="5">
        <v>3889.261</v>
      </c>
      <c r="M131" s="5">
        <v>97.89</v>
      </c>
      <c r="N131" s="5">
        <v>17.434719999999999</v>
      </c>
      <c r="O131" s="5">
        <v>7.1609999999999993E-2</v>
      </c>
      <c r="P131" s="4">
        <f t="shared" si="3"/>
        <v>17.363109999999999</v>
      </c>
    </row>
    <row r="132" spans="1:16" x14ac:dyDescent="0.3">
      <c r="A132" s="13">
        <v>130</v>
      </c>
      <c r="B132" s="13">
        <v>3839.509</v>
      </c>
      <c r="C132" s="13">
        <v>96.64</v>
      </c>
      <c r="D132" s="13">
        <v>10.02717</v>
      </c>
      <c r="E132" s="13">
        <v>7.3249999999999996E-2</v>
      </c>
      <c r="F132" s="4">
        <f t="shared" ref="F132:F195" si="4">D132-E132</f>
        <v>9.9539200000000001</v>
      </c>
      <c r="K132" s="5">
        <v>130</v>
      </c>
      <c r="L132" s="5">
        <v>3962.674</v>
      </c>
      <c r="M132" s="5">
        <v>99.74</v>
      </c>
      <c r="N132" s="5">
        <v>17.442990000000002</v>
      </c>
      <c r="O132" s="5">
        <v>1.8000000000000001E-4</v>
      </c>
      <c r="P132" s="4">
        <f t="shared" ref="P132:P195" si="5">N132-O132</f>
        <v>17.442810000000001</v>
      </c>
    </row>
    <row r="133" spans="1:16" x14ac:dyDescent="0.3">
      <c r="A133" s="13">
        <v>131</v>
      </c>
      <c r="B133" s="13">
        <v>3960.0889999999999</v>
      </c>
      <c r="C133" s="13">
        <v>99.67</v>
      </c>
      <c r="D133" s="13">
        <v>11.2578</v>
      </c>
      <c r="E133" s="13">
        <v>7.0989999999999998E-2</v>
      </c>
      <c r="F133" s="4">
        <f t="shared" si="4"/>
        <v>11.186809999999999</v>
      </c>
      <c r="K133" s="5">
        <v>131</v>
      </c>
      <c r="L133" s="5">
        <v>3921.3139999999999</v>
      </c>
      <c r="M133" s="5">
        <v>98.7</v>
      </c>
      <c r="N133" s="5">
        <v>17.317430000000002</v>
      </c>
      <c r="O133" s="5">
        <v>7.0879999999999999E-2</v>
      </c>
      <c r="P133" s="4">
        <f t="shared" si="5"/>
        <v>17.246550000000003</v>
      </c>
    </row>
    <row r="134" spans="1:16" x14ac:dyDescent="0.3">
      <c r="A134" s="13">
        <v>132</v>
      </c>
      <c r="B134" s="13">
        <v>3824.4470000000001</v>
      </c>
      <c r="C134" s="13">
        <v>96.26</v>
      </c>
      <c r="D134" s="13">
        <v>8.2608200000000007</v>
      </c>
      <c r="E134" s="13">
        <v>7.2059999999999999E-2</v>
      </c>
      <c r="F134" s="4">
        <f t="shared" si="4"/>
        <v>8.1887600000000003</v>
      </c>
      <c r="K134" s="5">
        <v>132</v>
      </c>
      <c r="L134" s="5">
        <v>3946.1990000000001</v>
      </c>
      <c r="M134" s="5">
        <v>99.33</v>
      </c>
      <c r="N134" s="5">
        <v>17.43338</v>
      </c>
      <c r="O134" s="5">
        <v>7.1730000000000002E-2</v>
      </c>
      <c r="P134" s="4">
        <f t="shared" si="5"/>
        <v>17.361650000000001</v>
      </c>
    </row>
    <row r="135" spans="1:16" x14ac:dyDescent="0.3">
      <c r="A135" s="13">
        <v>133</v>
      </c>
      <c r="B135" s="13">
        <v>3732.1489999999999</v>
      </c>
      <c r="C135" s="13">
        <v>93.94</v>
      </c>
      <c r="D135" s="13">
        <v>10.22804</v>
      </c>
      <c r="E135" s="13">
        <v>6.6280000000000006E-2</v>
      </c>
      <c r="F135" s="4">
        <f t="shared" si="4"/>
        <v>10.161759999999999</v>
      </c>
      <c r="K135" s="5">
        <v>133</v>
      </c>
      <c r="L135" s="5">
        <v>3943.5450000000001</v>
      </c>
      <c r="M135" s="5">
        <v>99.26</v>
      </c>
      <c r="N135" s="5">
        <v>17.42379</v>
      </c>
      <c r="O135" s="5">
        <v>3.29E-3</v>
      </c>
      <c r="P135" s="4">
        <f t="shared" si="5"/>
        <v>17.420500000000001</v>
      </c>
    </row>
    <row r="136" spans="1:16" x14ac:dyDescent="0.3">
      <c r="A136" s="13">
        <v>134</v>
      </c>
      <c r="B136" s="13">
        <v>3952.8049999999998</v>
      </c>
      <c r="C136" s="13">
        <v>99.49</v>
      </c>
      <c r="D136" s="13">
        <v>9.8773199999999992</v>
      </c>
      <c r="E136" s="13">
        <v>7.0040000000000005E-2</v>
      </c>
      <c r="F136" s="4">
        <f t="shared" si="4"/>
        <v>9.8072799999999987</v>
      </c>
      <c r="K136" s="5">
        <v>134</v>
      </c>
      <c r="L136" s="5">
        <v>3947.4659999999999</v>
      </c>
      <c r="M136" s="5">
        <v>99.36</v>
      </c>
      <c r="N136" s="5">
        <v>17.43317</v>
      </c>
      <c r="O136" s="5">
        <v>3.2000000000000003E-4</v>
      </c>
      <c r="P136" s="4">
        <f t="shared" si="5"/>
        <v>17.432850000000002</v>
      </c>
    </row>
    <row r="137" spans="1:16" x14ac:dyDescent="0.3">
      <c r="A137" s="13">
        <v>135</v>
      </c>
      <c r="B137" s="13">
        <v>3741.6190000000001</v>
      </c>
      <c r="C137" s="13">
        <v>94.18</v>
      </c>
      <c r="D137" s="13">
        <v>10.62847</v>
      </c>
      <c r="E137" s="13">
        <v>6.7750000000000005E-2</v>
      </c>
      <c r="F137" s="4">
        <f t="shared" si="4"/>
        <v>10.56072</v>
      </c>
      <c r="K137" s="5">
        <v>135</v>
      </c>
      <c r="L137" s="5">
        <v>3949.232</v>
      </c>
      <c r="M137" s="5">
        <v>99.4</v>
      </c>
      <c r="N137" s="5">
        <v>17.424289999999999</v>
      </c>
      <c r="O137" s="5">
        <v>7.1720000000000006E-2</v>
      </c>
      <c r="P137" s="4">
        <f t="shared" si="5"/>
        <v>17.35257</v>
      </c>
    </row>
    <row r="138" spans="1:16" x14ac:dyDescent="0.3">
      <c r="A138" s="13">
        <v>136</v>
      </c>
      <c r="B138" s="13">
        <v>3910.3020000000001</v>
      </c>
      <c r="C138" s="13">
        <v>98.42</v>
      </c>
      <c r="D138" s="13">
        <v>10.940390000000001</v>
      </c>
      <c r="E138" s="13">
        <v>3.5999999999999999E-3</v>
      </c>
      <c r="F138" s="4">
        <f t="shared" si="4"/>
        <v>10.93679</v>
      </c>
      <c r="K138" s="5">
        <v>136</v>
      </c>
      <c r="L138" s="5">
        <v>3967.8440000000001</v>
      </c>
      <c r="M138" s="5">
        <v>99.87</v>
      </c>
      <c r="N138" s="5">
        <v>17.396660000000001</v>
      </c>
      <c r="O138" s="5">
        <v>7.4389999999999998E-2</v>
      </c>
      <c r="P138" s="4">
        <f t="shared" si="5"/>
        <v>17.32227</v>
      </c>
    </row>
    <row r="139" spans="1:16" x14ac:dyDescent="0.3">
      <c r="A139" s="13">
        <v>137</v>
      </c>
      <c r="B139" s="13">
        <v>3865.4789999999998</v>
      </c>
      <c r="C139" s="13">
        <v>97.29</v>
      </c>
      <c r="D139" s="13">
        <v>10.018129999999999</v>
      </c>
      <c r="E139" s="13">
        <v>6.7720000000000002E-2</v>
      </c>
      <c r="F139" s="4">
        <f t="shared" si="4"/>
        <v>9.9504099999999998</v>
      </c>
      <c r="K139" s="5">
        <v>137</v>
      </c>
      <c r="L139" s="5">
        <v>3896.4989999999998</v>
      </c>
      <c r="M139" s="5">
        <v>98.07</v>
      </c>
      <c r="N139" s="5">
        <v>17.418500000000002</v>
      </c>
      <c r="O139" s="5">
        <v>7.059E-2</v>
      </c>
      <c r="P139" s="4">
        <f t="shared" si="5"/>
        <v>17.347910000000002</v>
      </c>
    </row>
    <row r="140" spans="1:16" x14ac:dyDescent="0.3">
      <c r="A140" s="13">
        <v>138</v>
      </c>
      <c r="B140" s="13">
        <v>3959.915</v>
      </c>
      <c r="C140" s="13">
        <v>99.67</v>
      </c>
      <c r="D140" s="13">
        <v>5.9434300000000002</v>
      </c>
      <c r="E140" s="13">
        <v>7.2910000000000003E-2</v>
      </c>
      <c r="F140" s="4">
        <f t="shared" si="4"/>
        <v>5.87052</v>
      </c>
      <c r="K140" s="5">
        <v>138</v>
      </c>
      <c r="L140" s="5">
        <v>3751.8620000000001</v>
      </c>
      <c r="M140" s="5">
        <v>94.43</v>
      </c>
      <c r="N140" s="5">
        <v>17.433319999999998</v>
      </c>
      <c r="O140" s="5">
        <v>7.0650000000000004E-2</v>
      </c>
      <c r="P140" s="4">
        <f t="shared" si="5"/>
        <v>17.362669999999998</v>
      </c>
    </row>
    <row r="141" spans="1:16" x14ac:dyDescent="0.3">
      <c r="A141" s="13">
        <v>139</v>
      </c>
      <c r="B141" s="13">
        <v>3893.2</v>
      </c>
      <c r="C141" s="13">
        <v>97.99</v>
      </c>
      <c r="D141" s="13">
        <v>10.433909999999999</v>
      </c>
      <c r="E141" s="13">
        <v>7.0650000000000004E-2</v>
      </c>
      <c r="F141" s="4">
        <f t="shared" si="4"/>
        <v>10.363259999999999</v>
      </c>
      <c r="K141" s="5">
        <v>139</v>
      </c>
      <c r="L141" s="5">
        <v>3958.777</v>
      </c>
      <c r="M141" s="5">
        <v>99.64</v>
      </c>
      <c r="N141" s="5">
        <v>17.282260000000001</v>
      </c>
      <c r="O141" s="5">
        <v>2.598E-2</v>
      </c>
      <c r="P141" s="4">
        <f t="shared" si="5"/>
        <v>17.25628</v>
      </c>
    </row>
    <row r="142" spans="1:16" x14ac:dyDescent="0.3">
      <c r="A142" s="13">
        <v>140</v>
      </c>
      <c r="B142" s="13">
        <v>3706.26</v>
      </c>
      <c r="C142" s="13">
        <v>93.29</v>
      </c>
      <c r="D142" s="13">
        <v>9.9299099999999996</v>
      </c>
      <c r="E142" s="13">
        <v>6.9339999999999999E-2</v>
      </c>
      <c r="F142" s="4">
        <f t="shared" si="4"/>
        <v>9.8605699999999992</v>
      </c>
      <c r="K142" s="5">
        <v>140</v>
      </c>
      <c r="L142" s="5">
        <v>3917.1149999999998</v>
      </c>
      <c r="M142" s="5">
        <v>98.59</v>
      </c>
      <c r="N142" s="5">
        <v>17.29965</v>
      </c>
      <c r="O142" s="5">
        <v>7.3810000000000001E-2</v>
      </c>
      <c r="P142" s="4">
        <f t="shared" si="5"/>
        <v>17.225839999999998</v>
      </c>
    </row>
    <row r="143" spans="1:16" x14ac:dyDescent="0.3">
      <c r="A143" s="13">
        <v>141</v>
      </c>
      <c r="B143" s="13">
        <v>3828.567</v>
      </c>
      <c r="C143" s="13">
        <v>96.36</v>
      </c>
      <c r="D143" s="13">
        <v>9.5801400000000001</v>
      </c>
      <c r="E143" s="13">
        <v>6.9320000000000007E-2</v>
      </c>
      <c r="F143" s="4">
        <f t="shared" si="4"/>
        <v>9.5108200000000007</v>
      </c>
      <c r="K143" s="5">
        <v>141</v>
      </c>
      <c r="L143" s="5">
        <v>3965.259</v>
      </c>
      <c r="M143" s="5">
        <v>99.8</v>
      </c>
      <c r="N143" s="5">
        <v>17.288119999999999</v>
      </c>
      <c r="O143" s="5">
        <v>9.7999999999999997E-3</v>
      </c>
      <c r="P143" s="4">
        <f t="shared" si="5"/>
        <v>17.278320000000001</v>
      </c>
    </row>
    <row r="144" spans="1:16" x14ac:dyDescent="0.3">
      <c r="A144" s="13">
        <v>142</v>
      </c>
      <c r="B144" s="13">
        <v>3841.6979999999999</v>
      </c>
      <c r="C144" s="13">
        <v>96.69</v>
      </c>
      <c r="D144" s="13">
        <v>9.8865700000000007</v>
      </c>
      <c r="E144" s="13">
        <v>7.1139999999999995E-2</v>
      </c>
      <c r="F144" s="4">
        <f t="shared" si="4"/>
        <v>9.815430000000001</v>
      </c>
      <c r="K144" s="5">
        <v>142</v>
      </c>
      <c r="L144" s="5">
        <v>3962.674</v>
      </c>
      <c r="M144" s="5">
        <v>99.74</v>
      </c>
      <c r="N144" s="5">
        <v>17.404890000000002</v>
      </c>
      <c r="O144" s="5">
        <v>1.0200000000000001E-3</v>
      </c>
      <c r="P144" s="4">
        <f t="shared" si="5"/>
        <v>17.403870000000001</v>
      </c>
    </row>
    <row r="145" spans="1:16" x14ac:dyDescent="0.3">
      <c r="A145" s="13">
        <v>143</v>
      </c>
      <c r="B145" s="13">
        <v>3924.5369999999998</v>
      </c>
      <c r="C145" s="13">
        <v>98.78</v>
      </c>
      <c r="D145" s="13">
        <v>10.36341</v>
      </c>
      <c r="E145" s="13">
        <v>7.1609999999999993E-2</v>
      </c>
      <c r="F145" s="4">
        <f t="shared" si="4"/>
        <v>10.2918</v>
      </c>
      <c r="K145" s="5">
        <v>143</v>
      </c>
      <c r="L145" s="5">
        <v>3929.069</v>
      </c>
      <c r="M145" s="5">
        <v>98.89</v>
      </c>
      <c r="N145" s="5">
        <v>17.259450000000001</v>
      </c>
      <c r="O145" s="5">
        <v>1.7000000000000001E-4</v>
      </c>
      <c r="P145" s="4">
        <f t="shared" si="5"/>
        <v>17.25928</v>
      </c>
    </row>
    <row r="146" spans="1:16" x14ac:dyDescent="0.3">
      <c r="A146" s="13">
        <v>144</v>
      </c>
      <c r="B146" s="13">
        <v>3706.7620000000002</v>
      </c>
      <c r="C146" s="13">
        <v>93.3</v>
      </c>
      <c r="D146" s="13">
        <v>8.7434399999999997</v>
      </c>
      <c r="E146" s="13">
        <v>6.9610000000000005E-2</v>
      </c>
      <c r="F146" s="4">
        <f t="shared" si="4"/>
        <v>8.6738299999999988</v>
      </c>
      <c r="K146" s="5">
        <v>144</v>
      </c>
      <c r="L146" s="5">
        <v>3970.7339999999999</v>
      </c>
      <c r="M146" s="5">
        <v>99.94</v>
      </c>
      <c r="N146" s="5">
        <v>17.413920000000001</v>
      </c>
      <c r="O146" s="5">
        <v>1.0000000000000001E-5</v>
      </c>
      <c r="P146" s="4">
        <f t="shared" si="5"/>
        <v>17.413910000000001</v>
      </c>
    </row>
    <row r="147" spans="1:16" x14ac:dyDescent="0.3">
      <c r="A147" s="13">
        <v>145</v>
      </c>
      <c r="B147" s="13">
        <v>3969.1179999999999</v>
      </c>
      <c r="C147" s="13">
        <v>99.9</v>
      </c>
      <c r="D147" s="13">
        <v>8.5104100000000003</v>
      </c>
      <c r="E147" s="13">
        <v>7.22E-2</v>
      </c>
      <c r="F147" s="4">
        <f t="shared" si="4"/>
        <v>8.4382099999999998</v>
      </c>
      <c r="K147" s="5">
        <v>145</v>
      </c>
      <c r="L147" s="5">
        <v>3965.7049999999999</v>
      </c>
      <c r="M147" s="5">
        <v>99.82</v>
      </c>
      <c r="N147" s="5">
        <v>17.426500000000001</v>
      </c>
      <c r="O147" s="5">
        <v>7.3260000000000006E-2</v>
      </c>
      <c r="P147" s="4">
        <f t="shared" si="5"/>
        <v>17.35324</v>
      </c>
    </row>
    <row r="148" spans="1:16" x14ac:dyDescent="0.3">
      <c r="A148" s="13">
        <v>146</v>
      </c>
      <c r="B148" s="13">
        <v>3916.056</v>
      </c>
      <c r="C148" s="13">
        <v>98.57</v>
      </c>
      <c r="D148" s="13">
        <v>7.2758099999999999</v>
      </c>
      <c r="E148" s="13">
        <v>7.2749999999999995E-2</v>
      </c>
      <c r="F148" s="4">
        <f t="shared" si="4"/>
        <v>7.2030599999999998</v>
      </c>
      <c r="K148" s="5">
        <v>146</v>
      </c>
      <c r="L148" s="5">
        <v>3933.893</v>
      </c>
      <c r="M148" s="5">
        <v>99.02</v>
      </c>
      <c r="N148" s="5">
        <v>17.273409999999998</v>
      </c>
      <c r="O148" s="5">
        <v>1.7080000000000001E-2</v>
      </c>
      <c r="P148" s="4">
        <f t="shared" si="5"/>
        <v>17.256329999999998</v>
      </c>
    </row>
    <row r="149" spans="1:16" x14ac:dyDescent="0.3">
      <c r="A149" s="13">
        <v>147</v>
      </c>
      <c r="B149" s="13">
        <v>3886.6759999999999</v>
      </c>
      <c r="C149" s="13">
        <v>97.83</v>
      </c>
      <c r="D149" s="13">
        <v>9.9657999999999998</v>
      </c>
      <c r="E149" s="13">
        <v>7.4149999999999994E-2</v>
      </c>
      <c r="F149" s="4">
        <f t="shared" si="4"/>
        <v>9.8916500000000003</v>
      </c>
      <c r="K149" s="5">
        <v>147</v>
      </c>
      <c r="L149" s="5">
        <v>3952.7530000000002</v>
      </c>
      <c r="M149" s="5">
        <v>99.49</v>
      </c>
      <c r="N149" s="5">
        <v>17.4391</v>
      </c>
      <c r="O149" s="5">
        <v>7.2120000000000004E-2</v>
      </c>
      <c r="P149" s="4">
        <f t="shared" si="5"/>
        <v>17.366979999999998</v>
      </c>
    </row>
    <row r="150" spans="1:16" x14ac:dyDescent="0.3">
      <c r="A150" s="13">
        <v>148</v>
      </c>
      <c r="B150" s="13">
        <v>3912.009</v>
      </c>
      <c r="C150" s="13">
        <v>98.46</v>
      </c>
      <c r="D150" s="13">
        <v>10.44238</v>
      </c>
      <c r="E150" s="13">
        <v>7.3569999999999997E-2</v>
      </c>
      <c r="F150" s="4">
        <f t="shared" si="4"/>
        <v>10.36881</v>
      </c>
      <c r="K150" s="5">
        <v>148</v>
      </c>
      <c r="L150" s="5">
        <v>3969.5830000000001</v>
      </c>
      <c r="M150" s="5">
        <v>99.91</v>
      </c>
      <c r="N150" s="5">
        <v>17.370709999999999</v>
      </c>
      <c r="O150" s="5">
        <v>7.3380000000000001E-2</v>
      </c>
      <c r="P150" s="4">
        <f t="shared" si="5"/>
        <v>17.297329999999999</v>
      </c>
    </row>
    <row r="151" spans="1:16" x14ac:dyDescent="0.3">
      <c r="A151" s="13">
        <v>149</v>
      </c>
      <c r="B151" s="13">
        <v>3960.509</v>
      </c>
      <c r="C151" s="13">
        <v>99.69</v>
      </c>
      <c r="D151" s="13">
        <v>9.7218499999999999</v>
      </c>
      <c r="E151" s="13">
        <v>7.2599999999999998E-2</v>
      </c>
      <c r="F151" s="4">
        <f t="shared" si="4"/>
        <v>9.6492500000000003</v>
      </c>
      <c r="K151" s="5">
        <v>149</v>
      </c>
      <c r="L151" s="5">
        <v>3938.8919999999998</v>
      </c>
      <c r="M151" s="5">
        <v>99.14</v>
      </c>
      <c r="N151" s="5">
        <v>17.126809999999999</v>
      </c>
      <c r="O151" s="5">
        <v>7.2599999999999998E-2</v>
      </c>
      <c r="P151" s="4">
        <f t="shared" si="5"/>
        <v>17.054209999999998</v>
      </c>
    </row>
    <row r="152" spans="1:16" x14ac:dyDescent="0.3">
      <c r="A152" s="13">
        <v>150</v>
      </c>
      <c r="B152" s="13">
        <v>3882.4609999999998</v>
      </c>
      <c r="C152" s="13">
        <v>97.72</v>
      </c>
      <c r="D152" s="13">
        <v>9.9011999999999993</v>
      </c>
      <c r="E152" s="13">
        <v>6.948E-2</v>
      </c>
      <c r="F152" s="4">
        <f t="shared" si="4"/>
        <v>9.8317199999999989</v>
      </c>
      <c r="K152" s="5">
        <v>150</v>
      </c>
      <c r="L152" s="5">
        <v>3891.5079999999998</v>
      </c>
      <c r="M152" s="5">
        <v>97.95</v>
      </c>
      <c r="N152" s="5">
        <v>17.396180000000001</v>
      </c>
      <c r="O152" s="5">
        <v>6.83E-2</v>
      </c>
      <c r="P152" s="4">
        <f t="shared" si="5"/>
        <v>17.32788</v>
      </c>
    </row>
    <row r="153" spans="1:16" x14ac:dyDescent="0.3">
      <c r="A153" s="13">
        <v>151</v>
      </c>
      <c r="B153" s="13">
        <v>3938.12</v>
      </c>
      <c r="C153" s="13">
        <v>99.12</v>
      </c>
      <c r="D153" s="13">
        <v>10.217129999999999</v>
      </c>
      <c r="E153" s="13">
        <v>7.1290000000000006E-2</v>
      </c>
      <c r="F153" s="4">
        <f t="shared" si="4"/>
        <v>10.14584</v>
      </c>
      <c r="K153" s="5">
        <v>151</v>
      </c>
      <c r="L153" s="5">
        <v>3971.4630000000002</v>
      </c>
      <c r="M153" s="5">
        <v>99.96</v>
      </c>
      <c r="N153" s="5">
        <v>17.424060000000001</v>
      </c>
      <c r="O153" s="5">
        <v>5.2999999999999998E-4</v>
      </c>
      <c r="P153" s="4">
        <f t="shared" si="5"/>
        <v>17.42353</v>
      </c>
    </row>
    <row r="154" spans="1:16" x14ac:dyDescent="0.3">
      <c r="A154" s="13">
        <v>152</v>
      </c>
      <c r="B154" s="13">
        <v>3890.9029999999998</v>
      </c>
      <c r="C154" s="13">
        <v>97.93</v>
      </c>
      <c r="D154" s="13">
        <v>9.1880500000000005</v>
      </c>
      <c r="E154" s="13">
        <v>6.7839999999999998E-2</v>
      </c>
      <c r="F154" s="4">
        <f t="shared" si="4"/>
        <v>9.1202100000000002</v>
      </c>
      <c r="K154" s="5">
        <v>152</v>
      </c>
      <c r="L154" s="5">
        <v>3895.4119999999998</v>
      </c>
      <c r="M154" s="5">
        <v>98.05</v>
      </c>
      <c r="N154" s="5">
        <v>17.37134</v>
      </c>
      <c r="O154" s="5">
        <v>6.9269999999999998E-2</v>
      </c>
      <c r="P154" s="4">
        <f t="shared" si="5"/>
        <v>17.302070000000001</v>
      </c>
    </row>
    <row r="155" spans="1:16" x14ac:dyDescent="0.3">
      <c r="A155" s="13">
        <v>153</v>
      </c>
      <c r="B155" s="13">
        <v>3899.6010000000001</v>
      </c>
      <c r="C155" s="13">
        <v>98.15</v>
      </c>
      <c r="D155" s="13">
        <v>7.7552300000000001</v>
      </c>
      <c r="E155" s="13">
        <v>6.6809999999999994E-2</v>
      </c>
      <c r="F155" s="4">
        <f t="shared" si="4"/>
        <v>7.6884199999999998</v>
      </c>
      <c r="K155" s="5">
        <v>153</v>
      </c>
      <c r="L155" s="5">
        <v>3829.6280000000002</v>
      </c>
      <c r="M155" s="5">
        <v>96.39</v>
      </c>
      <c r="N155" s="5">
        <v>17.435110000000002</v>
      </c>
      <c r="O155" s="5">
        <v>7.1830000000000005E-2</v>
      </c>
      <c r="P155" s="4">
        <f t="shared" si="5"/>
        <v>17.363280000000003</v>
      </c>
    </row>
    <row r="156" spans="1:16" x14ac:dyDescent="0.3">
      <c r="A156" s="13">
        <v>154</v>
      </c>
      <c r="B156" s="13">
        <v>3944.0619999999999</v>
      </c>
      <c r="C156" s="13">
        <v>99.27</v>
      </c>
      <c r="D156" s="13">
        <v>8.4693400000000008</v>
      </c>
      <c r="E156" s="13">
        <v>7.4029999999999999E-2</v>
      </c>
      <c r="F156" s="4">
        <f t="shared" si="4"/>
        <v>8.3953100000000003</v>
      </c>
      <c r="K156" s="5">
        <v>154</v>
      </c>
      <c r="L156" s="5">
        <v>3969.1179999999999</v>
      </c>
      <c r="M156" s="5">
        <v>99.9</v>
      </c>
      <c r="N156" s="5">
        <v>17.41704</v>
      </c>
      <c r="O156" s="5">
        <v>7.6000000000000004E-4</v>
      </c>
      <c r="P156" s="4">
        <f t="shared" si="5"/>
        <v>17.41628</v>
      </c>
    </row>
    <row r="157" spans="1:16" x14ac:dyDescent="0.3">
      <c r="A157" s="13">
        <v>155</v>
      </c>
      <c r="B157" s="13">
        <v>3933.6869999999999</v>
      </c>
      <c r="C157" s="13">
        <v>99.01</v>
      </c>
      <c r="D157" s="13">
        <v>10.43515</v>
      </c>
      <c r="E157" s="13">
        <v>7.3499999999999996E-2</v>
      </c>
      <c r="F157" s="4">
        <f t="shared" si="4"/>
        <v>10.361650000000001</v>
      </c>
      <c r="K157" s="5">
        <v>155</v>
      </c>
      <c r="L157" s="5">
        <v>3927.703</v>
      </c>
      <c r="M157" s="5">
        <v>98.86</v>
      </c>
      <c r="N157" s="5">
        <v>17.431989999999999</v>
      </c>
      <c r="O157" s="5">
        <v>7.1400000000000005E-2</v>
      </c>
      <c r="P157" s="4">
        <f t="shared" si="5"/>
        <v>17.360589999999998</v>
      </c>
    </row>
    <row r="158" spans="1:16" x14ac:dyDescent="0.3">
      <c r="A158" s="13">
        <v>156</v>
      </c>
      <c r="B158" s="13">
        <v>3721.4110000000001</v>
      </c>
      <c r="C158" s="13">
        <v>93.67</v>
      </c>
      <c r="D158" s="13">
        <v>7.8492699999999997</v>
      </c>
      <c r="E158" s="13">
        <v>6.9279999999999994E-2</v>
      </c>
      <c r="F158" s="4">
        <f t="shared" si="4"/>
        <v>7.7799899999999997</v>
      </c>
      <c r="K158" s="5">
        <v>156</v>
      </c>
      <c r="L158" s="5">
        <v>3855.6559999999999</v>
      </c>
      <c r="M158" s="5">
        <v>97.05</v>
      </c>
      <c r="N158" s="5">
        <v>17.439509999999999</v>
      </c>
      <c r="O158" s="5">
        <v>7.0319999999999994E-2</v>
      </c>
      <c r="P158" s="4">
        <f t="shared" si="5"/>
        <v>17.36919</v>
      </c>
    </row>
    <row r="159" spans="1:16" x14ac:dyDescent="0.3">
      <c r="A159" s="13">
        <v>157</v>
      </c>
      <c r="B159" s="13">
        <v>3874.1990000000001</v>
      </c>
      <c r="C159" s="13">
        <v>97.51</v>
      </c>
      <c r="D159" s="13">
        <v>9.1253499999999992</v>
      </c>
      <c r="E159" s="13">
        <v>7.3260000000000006E-2</v>
      </c>
      <c r="F159" s="4">
        <f t="shared" si="4"/>
        <v>9.0520899999999997</v>
      </c>
      <c r="K159" s="5">
        <v>157</v>
      </c>
      <c r="L159" s="5">
        <v>3943.6790000000001</v>
      </c>
      <c r="M159" s="5">
        <v>99.26</v>
      </c>
      <c r="N159" s="5">
        <v>17.441009999999999</v>
      </c>
      <c r="O159" s="5">
        <v>7.3539999999999994E-2</v>
      </c>
      <c r="P159" s="4">
        <f t="shared" si="5"/>
        <v>17.367469999999997</v>
      </c>
    </row>
    <row r="160" spans="1:16" x14ac:dyDescent="0.3">
      <c r="A160" s="13">
        <v>158</v>
      </c>
      <c r="B160" s="13">
        <v>3907.5360000000001</v>
      </c>
      <c r="C160" s="13">
        <v>98.35</v>
      </c>
      <c r="D160" s="13">
        <v>9.2717200000000002</v>
      </c>
      <c r="E160" s="13">
        <v>7.0720000000000005E-2</v>
      </c>
      <c r="F160" s="4">
        <f t="shared" si="4"/>
        <v>9.2010000000000005</v>
      </c>
      <c r="K160" s="5">
        <v>158</v>
      </c>
      <c r="L160" s="5">
        <v>3931.1370000000002</v>
      </c>
      <c r="M160" s="5">
        <v>98.95</v>
      </c>
      <c r="N160" s="5">
        <v>17.434470000000001</v>
      </c>
      <c r="O160" s="5">
        <v>7.2480000000000003E-2</v>
      </c>
      <c r="P160" s="4">
        <f t="shared" si="5"/>
        <v>17.361990000000002</v>
      </c>
    </row>
    <row r="161" spans="1:16" x14ac:dyDescent="0.3">
      <c r="A161" s="13">
        <v>159</v>
      </c>
      <c r="B161" s="13">
        <v>3927.518</v>
      </c>
      <c r="C161" s="13">
        <v>98.85</v>
      </c>
      <c r="D161" s="13">
        <v>7.1604799999999997</v>
      </c>
      <c r="E161" s="13">
        <v>7.17E-2</v>
      </c>
      <c r="F161" s="4">
        <f t="shared" si="4"/>
        <v>7.0887799999999999</v>
      </c>
      <c r="K161" s="5">
        <v>159</v>
      </c>
      <c r="L161" s="5">
        <v>3942.9679999999998</v>
      </c>
      <c r="M161" s="5">
        <v>99.24</v>
      </c>
      <c r="N161" s="5">
        <v>17.421800000000001</v>
      </c>
      <c r="O161" s="5">
        <v>7.0800000000000002E-2</v>
      </c>
      <c r="P161" s="4">
        <f t="shared" si="5"/>
        <v>17.351000000000003</v>
      </c>
    </row>
    <row r="162" spans="1:16" x14ac:dyDescent="0.3">
      <c r="A162" s="13">
        <v>160</v>
      </c>
      <c r="B162" s="13">
        <v>3934.239</v>
      </c>
      <c r="C162" s="13">
        <v>99.02</v>
      </c>
      <c r="D162" s="13">
        <v>8.3667700000000007</v>
      </c>
      <c r="E162" s="13">
        <v>7.3889999999999997E-2</v>
      </c>
      <c r="F162" s="4">
        <f t="shared" si="4"/>
        <v>8.2928800000000003</v>
      </c>
      <c r="K162" s="5">
        <v>160</v>
      </c>
      <c r="L162" s="5">
        <v>3896.4870000000001</v>
      </c>
      <c r="M162" s="5">
        <v>98.07</v>
      </c>
      <c r="N162" s="5">
        <v>17.437370000000001</v>
      </c>
      <c r="O162" s="5">
        <v>7.3669999999999999E-2</v>
      </c>
      <c r="P162" s="4">
        <f t="shared" si="5"/>
        <v>17.363700000000001</v>
      </c>
    </row>
    <row r="163" spans="1:16" x14ac:dyDescent="0.3">
      <c r="A163" s="13">
        <v>161</v>
      </c>
      <c r="B163" s="13">
        <v>3909.9409999999998</v>
      </c>
      <c r="C163" s="13">
        <v>98.41</v>
      </c>
      <c r="D163" s="13">
        <v>9.9071700000000007</v>
      </c>
      <c r="E163" s="13">
        <v>6.5240000000000006E-2</v>
      </c>
      <c r="F163" s="4">
        <f t="shared" si="4"/>
        <v>9.8419300000000014</v>
      </c>
      <c r="K163" s="5">
        <v>161</v>
      </c>
      <c r="L163" s="5">
        <v>3968.3609999999999</v>
      </c>
      <c r="M163" s="5">
        <v>99.88</v>
      </c>
      <c r="N163" s="5">
        <v>17.391919999999999</v>
      </c>
      <c r="O163" s="5">
        <v>5.6999999999999998E-4</v>
      </c>
      <c r="P163" s="4">
        <f t="shared" si="5"/>
        <v>17.391349999999999</v>
      </c>
    </row>
    <row r="164" spans="1:16" x14ac:dyDescent="0.3">
      <c r="A164" s="13">
        <v>162</v>
      </c>
      <c r="B164" s="13">
        <v>3972.4969999999998</v>
      </c>
      <c r="C164" s="13">
        <v>99.99</v>
      </c>
      <c r="D164" s="13">
        <v>8.8422699999999992</v>
      </c>
      <c r="E164" s="13">
        <v>7.2470000000000007E-2</v>
      </c>
      <c r="F164" s="4">
        <f t="shared" si="4"/>
        <v>8.7698</v>
      </c>
      <c r="K164" s="5">
        <v>162</v>
      </c>
      <c r="L164" s="5">
        <v>3917.1149999999998</v>
      </c>
      <c r="M164" s="5">
        <v>98.59</v>
      </c>
      <c r="N164" s="5">
        <v>17.364350000000002</v>
      </c>
      <c r="O164" s="5">
        <v>7.145E-2</v>
      </c>
      <c r="P164" s="4">
        <f t="shared" si="5"/>
        <v>17.292900000000003</v>
      </c>
    </row>
    <row r="165" spans="1:16" x14ac:dyDescent="0.3">
      <c r="A165" s="13">
        <v>163</v>
      </c>
      <c r="B165" s="13">
        <v>3966.8560000000002</v>
      </c>
      <c r="C165" s="13">
        <v>99.85</v>
      </c>
      <c r="D165" s="13">
        <v>9.7999299999999998</v>
      </c>
      <c r="E165" s="13">
        <v>3.3640000000000003E-2</v>
      </c>
      <c r="F165" s="4">
        <f t="shared" si="4"/>
        <v>9.7662899999999997</v>
      </c>
      <c r="K165" s="5">
        <v>163</v>
      </c>
      <c r="L165" s="5">
        <v>3897.5329999999999</v>
      </c>
      <c r="M165" s="5">
        <v>98.1</v>
      </c>
      <c r="N165" s="5">
        <v>17.403120000000001</v>
      </c>
      <c r="O165" s="5">
        <v>7.2109999999999994E-2</v>
      </c>
      <c r="P165" s="4">
        <f t="shared" si="5"/>
        <v>17.331010000000003</v>
      </c>
    </row>
    <row r="166" spans="1:16" x14ac:dyDescent="0.3">
      <c r="A166" s="13">
        <v>164</v>
      </c>
      <c r="B166" s="13">
        <v>3962.674</v>
      </c>
      <c r="C166" s="13">
        <v>99.74</v>
      </c>
      <c r="D166" s="13">
        <v>9.4572500000000002</v>
      </c>
      <c r="E166" s="13">
        <v>6.8839999999999998E-2</v>
      </c>
      <c r="F166" s="4">
        <f t="shared" si="4"/>
        <v>9.3884100000000004</v>
      </c>
      <c r="K166" s="5">
        <v>164</v>
      </c>
      <c r="L166" s="5">
        <v>3851.2449999999999</v>
      </c>
      <c r="M166" s="5">
        <v>96.94</v>
      </c>
      <c r="N166" s="5">
        <v>17.439630000000001</v>
      </c>
      <c r="O166" s="5">
        <v>7.0599999999999996E-2</v>
      </c>
      <c r="P166" s="4">
        <f t="shared" si="5"/>
        <v>17.369030000000002</v>
      </c>
    </row>
    <row r="167" spans="1:16" x14ac:dyDescent="0.3">
      <c r="A167" s="13">
        <v>165</v>
      </c>
      <c r="B167" s="13">
        <v>3905.1309999999999</v>
      </c>
      <c r="C167" s="13">
        <v>98.29</v>
      </c>
      <c r="D167" s="13">
        <v>9.3227799999999998</v>
      </c>
      <c r="E167" s="13">
        <v>5.7250000000000002E-2</v>
      </c>
      <c r="F167" s="4">
        <f t="shared" si="4"/>
        <v>9.26553</v>
      </c>
      <c r="K167" s="5">
        <v>165</v>
      </c>
      <c r="L167" s="5">
        <v>3941.1460000000002</v>
      </c>
      <c r="M167" s="5">
        <v>99.2</v>
      </c>
      <c r="N167" s="5">
        <v>17.327300000000001</v>
      </c>
      <c r="O167" s="5">
        <v>6.9559999999999997E-2</v>
      </c>
      <c r="P167" s="4">
        <f t="shared" si="5"/>
        <v>17.257740000000002</v>
      </c>
    </row>
    <row r="168" spans="1:16" x14ac:dyDescent="0.3">
      <c r="A168" s="13">
        <v>166</v>
      </c>
      <c r="B168" s="13">
        <v>3971.98</v>
      </c>
      <c r="C168" s="13">
        <v>99.97</v>
      </c>
      <c r="D168" s="13">
        <v>7.5659000000000001</v>
      </c>
      <c r="E168" s="13">
        <v>6.9809999999999997E-2</v>
      </c>
      <c r="F168" s="4">
        <f t="shared" si="4"/>
        <v>7.4960899999999997</v>
      </c>
      <c r="K168" s="5">
        <v>166</v>
      </c>
      <c r="L168" s="5">
        <v>3966.21</v>
      </c>
      <c r="M168" s="5">
        <v>99.83</v>
      </c>
      <c r="N168" s="5">
        <v>17.40427</v>
      </c>
      <c r="O168" s="5">
        <v>1.7000000000000001E-4</v>
      </c>
      <c r="P168" s="4">
        <f t="shared" si="5"/>
        <v>17.4041</v>
      </c>
    </row>
    <row r="169" spans="1:16" x14ac:dyDescent="0.3">
      <c r="A169" s="13">
        <v>167</v>
      </c>
      <c r="B169" s="13">
        <v>3964.7420000000002</v>
      </c>
      <c r="C169" s="13">
        <v>99.79</v>
      </c>
      <c r="D169" s="13">
        <v>9.1885200000000005</v>
      </c>
      <c r="E169" s="13">
        <v>7.2150000000000006E-2</v>
      </c>
      <c r="F169" s="4">
        <f t="shared" si="4"/>
        <v>9.1163699999999999</v>
      </c>
      <c r="K169" s="5">
        <v>167</v>
      </c>
      <c r="L169" s="5">
        <v>3884.0909999999999</v>
      </c>
      <c r="M169" s="5">
        <v>97.76</v>
      </c>
      <c r="N169" s="5">
        <v>17.442959999999999</v>
      </c>
      <c r="O169" s="5">
        <v>7.2349999999999998E-2</v>
      </c>
      <c r="P169" s="4">
        <f t="shared" si="5"/>
        <v>17.370609999999999</v>
      </c>
    </row>
    <row r="170" spans="1:16" x14ac:dyDescent="0.3">
      <c r="A170" s="13">
        <v>168</v>
      </c>
      <c r="B170" s="13">
        <v>3971.0569999999998</v>
      </c>
      <c r="C170" s="13">
        <v>99.95</v>
      </c>
      <c r="D170" s="13">
        <v>8.3341100000000008</v>
      </c>
      <c r="E170" s="13">
        <v>4.7440000000000003E-2</v>
      </c>
      <c r="F170" s="4">
        <f t="shared" si="4"/>
        <v>8.2866700000000009</v>
      </c>
      <c r="K170" s="5">
        <v>168</v>
      </c>
      <c r="L170" s="5">
        <v>3967.8440000000001</v>
      </c>
      <c r="M170" s="5">
        <v>99.87</v>
      </c>
      <c r="N170" s="5">
        <v>17.443079999999998</v>
      </c>
      <c r="O170" s="5">
        <v>6.9389999999999993E-2</v>
      </c>
      <c r="P170" s="4">
        <f t="shared" si="5"/>
        <v>17.37369</v>
      </c>
    </row>
    <row r="171" spans="1:16" x14ac:dyDescent="0.3">
      <c r="A171" s="13">
        <v>169</v>
      </c>
      <c r="B171" s="13">
        <v>3856.88</v>
      </c>
      <c r="C171" s="13">
        <v>97.08</v>
      </c>
      <c r="D171" s="13">
        <v>10.1052</v>
      </c>
      <c r="E171" s="13">
        <v>7.0849999999999996E-2</v>
      </c>
      <c r="F171" s="4">
        <f t="shared" si="4"/>
        <v>10.03435</v>
      </c>
      <c r="K171" s="5">
        <v>169</v>
      </c>
      <c r="L171" s="5">
        <v>3788.6680000000001</v>
      </c>
      <c r="M171" s="5">
        <v>95.36</v>
      </c>
      <c r="N171" s="5">
        <v>17.444400000000002</v>
      </c>
      <c r="O171" s="5">
        <v>6.9459999999999994E-2</v>
      </c>
      <c r="P171" s="4">
        <f t="shared" si="5"/>
        <v>17.374940000000002</v>
      </c>
    </row>
    <row r="172" spans="1:16" x14ac:dyDescent="0.3">
      <c r="A172" s="13">
        <v>170</v>
      </c>
      <c r="B172" s="13">
        <v>3877.7539999999999</v>
      </c>
      <c r="C172" s="13">
        <v>97.6</v>
      </c>
      <c r="D172" s="13">
        <v>9.23522</v>
      </c>
      <c r="E172" s="13">
        <v>7.2249999999999995E-2</v>
      </c>
      <c r="F172" s="4">
        <f t="shared" si="4"/>
        <v>9.1629699999999996</v>
      </c>
      <c r="K172" s="5">
        <v>170</v>
      </c>
      <c r="L172" s="5">
        <v>3883.1559999999999</v>
      </c>
      <c r="M172" s="5">
        <v>97.74</v>
      </c>
      <c r="N172" s="5">
        <v>17.443190000000001</v>
      </c>
      <c r="O172" s="5">
        <v>1.7000000000000001E-4</v>
      </c>
      <c r="P172" s="4">
        <f t="shared" si="5"/>
        <v>17.443020000000001</v>
      </c>
    </row>
    <row r="173" spans="1:16" x14ac:dyDescent="0.3">
      <c r="A173" s="13">
        <v>171</v>
      </c>
      <c r="B173" s="13">
        <v>3928.491</v>
      </c>
      <c r="C173" s="13">
        <v>98.88</v>
      </c>
      <c r="D173" s="13">
        <v>8.7715599999999991</v>
      </c>
      <c r="E173" s="13">
        <v>7.084E-2</v>
      </c>
      <c r="F173" s="4">
        <f t="shared" si="4"/>
        <v>8.7007199999999987</v>
      </c>
      <c r="K173" s="5">
        <v>171</v>
      </c>
      <c r="L173" s="5">
        <v>3936.3069999999998</v>
      </c>
      <c r="M173" s="5">
        <v>99.08</v>
      </c>
      <c r="N173" s="5">
        <v>17.432310000000001</v>
      </c>
      <c r="O173" s="5">
        <v>7.009E-2</v>
      </c>
      <c r="P173" s="4">
        <f t="shared" si="5"/>
        <v>17.362220000000001</v>
      </c>
    </row>
    <row r="174" spans="1:16" x14ac:dyDescent="0.3">
      <c r="A174" s="13">
        <v>172</v>
      </c>
      <c r="B174" s="13">
        <v>3970.4110000000001</v>
      </c>
      <c r="C174" s="13">
        <v>99.93</v>
      </c>
      <c r="D174" s="13">
        <v>9.6163799999999995</v>
      </c>
      <c r="E174" s="13">
        <v>7.2050000000000003E-2</v>
      </c>
      <c r="F174" s="4">
        <f t="shared" si="4"/>
        <v>9.5443299999999986</v>
      </c>
      <c r="K174" s="5">
        <v>172</v>
      </c>
      <c r="L174" s="5">
        <v>3945.3209999999999</v>
      </c>
      <c r="M174" s="5">
        <v>99.3</v>
      </c>
      <c r="N174" s="5">
        <v>17.425450000000001</v>
      </c>
      <c r="O174" s="5">
        <v>7.0029999999999995E-2</v>
      </c>
      <c r="P174" s="4">
        <f t="shared" si="5"/>
        <v>17.355420000000002</v>
      </c>
    </row>
    <row r="175" spans="1:16" x14ac:dyDescent="0.3">
      <c r="A175" s="13">
        <v>173</v>
      </c>
      <c r="B175" s="13">
        <v>3933.3890000000001</v>
      </c>
      <c r="C175" s="13">
        <v>99</v>
      </c>
      <c r="D175" s="13">
        <v>9.5279799999999994</v>
      </c>
      <c r="E175" s="13">
        <v>7.109E-2</v>
      </c>
      <c r="F175" s="4">
        <f t="shared" si="4"/>
        <v>9.4568899999999996</v>
      </c>
      <c r="K175" s="5">
        <v>173</v>
      </c>
      <c r="L175" s="5">
        <v>3964.09</v>
      </c>
      <c r="M175" s="5">
        <v>99.78</v>
      </c>
      <c r="N175" s="5">
        <v>17.441569999999999</v>
      </c>
      <c r="O175" s="5">
        <v>7.1739999999999998E-2</v>
      </c>
      <c r="P175" s="4">
        <f t="shared" si="5"/>
        <v>17.36983</v>
      </c>
    </row>
    <row r="176" spans="1:16" x14ac:dyDescent="0.3">
      <c r="A176" s="13">
        <v>174</v>
      </c>
      <c r="B176" s="13">
        <v>3972.35</v>
      </c>
      <c r="C176" s="13">
        <v>99.98</v>
      </c>
      <c r="D176" s="13">
        <v>9.2019800000000007</v>
      </c>
      <c r="E176" s="13">
        <v>6.9519999999999998E-2</v>
      </c>
      <c r="F176" s="4">
        <f t="shared" si="4"/>
        <v>9.13246</v>
      </c>
      <c r="K176" s="5">
        <v>174</v>
      </c>
      <c r="L176" s="5">
        <v>3971.98</v>
      </c>
      <c r="M176" s="5">
        <v>99.97</v>
      </c>
      <c r="N176" s="5">
        <v>17.424330000000001</v>
      </c>
      <c r="O176" s="5">
        <v>7.4079999999999993E-2</v>
      </c>
      <c r="P176" s="4">
        <f t="shared" si="5"/>
        <v>17.350250000000003</v>
      </c>
    </row>
    <row r="177" spans="1:16" x14ac:dyDescent="0.3">
      <c r="A177" s="13">
        <v>175</v>
      </c>
      <c r="B177" s="13">
        <v>3885.5390000000002</v>
      </c>
      <c r="C177" s="13">
        <v>97.8</v>
      </c>
      <c r="D177" s="13">
        <v>10.963609999999999</v>
      </c>
      <c r="E177" s="13">
        <v>6.8720000000000003E-2</v>
      </c>
      <c r="F177" s="4">
        <f t="shared" si="4"/>
        <v>10.894889999999998</v>
      </c>
      <c r="K177" s="5">
        <v>175</v>
      </c>
      <c r="L177" s="5">
        <v>3972.9960000000001</v>
      </c>
      <c r="M177" s="5">
        <v>100</v>
      </c>
      <c r="N177" s="5">
        <v>17.41412</v>
      </c>
      <c r="O177" s="5">
        <v>3.3E-4</v>
      </c>
      <c r="P177" s="4">
        <f t="shared" si="5"/>
        <v>17.413789999999999</v>
      </c>
    </row>
    <row r="178" spans="1:16" x14ac:dyDescent="0.3">
      <c r="A178" s="13">
        <v>176</v>
      </c>
      <c r="B178" s="13">
        <v>3917.6959999999999</v>
      </c>
      <c r="C178" s="13">
        <v>98.61</v>
      </c>
      <c r="D178" s="13">
        <v>9.80579</v>
      </c>
      <c r="E178" s="13">
        <v>7.3190000000000005E-2</v>
      </c>
      <c r="F178" s="4">
        <f t="shared" si="4"/>
        <v>9.7325999999999997</v>
      </c>
      <c r="K178" s="5">
        <v>176</v>
      </c>
      <c r="L178" s="5">
        <v>3871.8449999999998</v>
      </c>
      <c r="M178" s="5">
        <v>97.45</v>
      </c>
      <c r="N178" s="5">
        <v>17.369620000000001</v>
      </c>
      <c r="O178" s="5">
        <v>2.9999999999999997E-4</v>
      </c>
      <c r="P178" s="4">
        <f t="shared" si="5"/>
        <v>17.369320000000002</v>
      </c>
    </row>
    <row r="179" spans="1:16" x14ac:dyDescent="0.3">
      <c r="A179" s="13">
        <v>177</v>
      </c>
      <c r="B179" s="13">
        <v>3905.7420000000002</v>
      </c>
      <c r="C179" s="13">
        <v>98.31</v>
      </c>
      <c r="D179" s="13">
        <v>9.70974</v>
      </c>
      <c r="E179" s="13">
        <v>7.2099999999999997E-2</v>
      </c>
      <c r="F179" s="4">
        <f t="shared" si="4"/>
        <v>9.6376399999999993</v>
      </c>
      <c r="K179" s="5">
        <v>177</v>
      </c>
      <c r="L179" s="5">
        <v>3842.6889999999999</v>
      </c>
      <c r="M179" s="5">
        <v>96.72</v>
      </c>
      <c r="N179" s="5">
        <v>17.444410000000001</v>
      </c>
      <c r="O179" s="5">
        <v>7.2309999999999999E-2</v>
      </c>
      <c r="P179" s="4">
        <f t="shared" si="5"/>
        <v>17.3721</v>
      </c>
    </row>
    <row r="180" spans="1:16" x14ac:dyDescent="0.3">
      <c r="A180" s="13">
        <v>178</v>
      </c>
      <c r="B180" s="13">
        <v>3820.87</v>
      </c>
      <c r="C180" s="13">
        <v>96.17</v>
      </c>
      <c r="D180" s="13">
        <v>8.09192</v>
      </c>
      <c r="E180" s="13">
        <v>7.1150000000000005E-2</v>
      </c>
      <c r="F180" s="4">
        <f t="shared" si="4"/>
        <v>8.0207700000000006</v>
      </c>
      <c r="K180" s="5">
        <v>178</v>
      </c>
      <c r="L180" s="5">
        <v>3881.3090000000002</v>
      </c>
      <c r="M180" s="5">
        <v>97.69</v>
      </c>
      <c r="N180" s="5">
        <v>17.395659999999999</v>
      </c>
      <c r="O180" s="5">
        <v>7.3380000000000001E-2</v>
      </c>
      <c r="P180" s="4">
        <f t="shared" si="5"/>
        <v>17.322279999999999</v>
      </c>
    </row>
    <row r="181" spans="1:16" x14ac:dyDescent="0.3">
      <c r="A181" s="13">
        <v>179</v>
      </c>
      <c r="B181" s="13">
        <v>3964.7420000000002</v>
      </c>
      <c r="C181" s="13">
        <v>99.79</v>
      </c>
      <c r="D181" s="13">
        <v>5.9812500000000002</v>
      </c>
      <c r="E181" s="13">
        <v>7.1989999999999998E-2</v>
      </c>
      <c r="F181" s="4">
        <f t="shared" si="4"/>
        <v>5.9092599999999997</v>
      </c>
      <c r="K181" s="5">
        <v>179</v>
      </c>
      <c r="L181" s="5">
        <v>3958.538</v>
      </c>
      <c r="M181" s="5">
        <v>99.64</v>
      </c>
      <c r="N181" s="5">
        <v>17.424399999999999</v>
      </c>
      <c r="O181" s="5">
        <v>5.5000000000000003E-4</v>
      </c>
      <c r="P181" s="4">
        <f t="shared" si="5"/>
        <v>17.423849999999998</v>
      </c>
    </row>
    <row r="182" spans="1:16" x14ac:dyDescent="0.3">
      <c r="A182" s="13">
        <v>180</v>
      </c>
      <c r="B182" s="13">
        <v>3784.52</v>
      </c>
      <c r="C182" s="13">
        <v>95.26</v>
      </c>
      <c r="D182" s="13">
        <v>8.2424099999999996</v>
      </c>
      <c r="E182" s="13">
        <v>6.9120000000000001E-2</v>
      </c>
      <c r="F182" s="4">
        <f t="shared" si="4"/>
        <v>8.1732899999999997</v>
      </c>
      <c r="K182" s="5">
        <v>180</v>
      </c>
      <c r="L182" s="5">
        <v>3949.7280000000001</v>
      </c>
      <c r="M182" s="5">
        <v>99.41</v>
      </c>
      <c r="N182" s="5">
        <v>17.443639999999998</v>
      </c>
      <c r="O182" s="5">
        <v>1.7000000000000001E-4</v>
      </c>
      <c r="P182" s="4">
        <f t="shared" si="5"/>
        <v>17.443469999999998</v>
      </c>
    </row>
    <row r="183" spans="1:16" x14ac:dyDescent="0.3">
      <c r="A183" s="13">
        <v>181</v>
      </c>
      <c r="B183" s="13">
        <v>3952.9859999999999</v>
      </c>
      <c r="C183" s="13">
        <v>99.5</v>
      </c>
      <c r="D183" s="13">
        <v>9.7925699999999996</v>
      </c>
      <c r="E183" s="13">
        <v>7.1440000000000003E-2</v>
      </c>
      <c r="F183" s="4">
        <f t="shared" si="4"/>
        <v>9.7211299999999987</v>
      </c>
      <c r="K183" s="5">
        <v>181</v>
      </c>
      <c r="L183" s="5">
        <v>3919.3919999999998</v>
      </c>
      <c r="M183" s="5">
        <v>98.65</v>
      </c>
      <c r="N183" s="5">
        <v>17.4345</v>
      </c>
      <c r="O183" s="5">
        <v>7.2690000000000005E-2</v>
      </c>
      <c r="P183" s="4">
        <f t="shared" si="5"/>
        <v>17.361809999999998</v>
      </c>
    </row>
    <row r="184" spans="1:16" x14ac:dyDescent="0.3">
      <c r="A184" s="13">
        <v>182</v>
      </c>
      <c r="B184" s="13">
        <v>3908.6619999999998</v>
      </c>
      <c r="C184" s="13">
        <v>98.38</v>
      </c>
      <c r="D184" s="13">
        <v>8.0538799999999995</v>
      </c>
      <c r="E184" s="13">
        <v>7.1110000000000007E-2</v>
      </c>
      <c r="F184" s="4">
        <f t="shared" si="4"/>
        <v>7.9827699999999995</v>
      </c>
      <c r="K184" s="5">
        <v>182</v>
      </c>
      <c r="L184" s="5">
        <v>3968.3609999999999</v>
      </c>
      <c r="M184" s="5">
        <v>99.88</v>
      </c>
      <c r="N184" s="5">
        <v>17.416060000000002</v>
      </c>
      <c r="O184" s="5">
        <v>7.3899999999999993E-2</v>
      </c>
      <c r="P184" s="4">
        <f t="shared" si="5"/>
        <v>17.342160000000003</v>
      </c>
    </row>
    <row r="185" spans="1:16" x14ac:dyDescent="0.3">
      <c r="A185" s="13">
        <v>183</v>
      </c>
      <c r="B185" s="13">
        <v>3968.4720000000002</v>
      </c>
      <c r="C185" s="13">
        <v>99.89</v>
      </c>
      <c r="D185" s="13">
        <v>11.00553</v>
      </c>
      <c r="E185" s="13">
        <v>2.2280000000000001E-2</v>
      </c>
      <c r="F185" s="4">
        <f t="shared" si="4"/>
        <v>10.98325</v>
      </c>
      <c r="K185" s="5">
        <v>183</v>
      </c>
      <c r="L185" s="5">
        <v>3784.9290000000001</v>
      </c>
      <c r="M185" s="5">
        <v>95.27</v>
      </c>
      <c r="N185" s="5">
        <v>17.421579999999999</v>
      </c>
      <c r="O185" s="5">
        <v>7.1590000000000001E-2</v>
      </c>
      <c r="P185" s="4">
        <f t="shared" si="5"/>
        <v>17.349989999999998</v>
      </c>
    </row>
    <row r="186" spans="1:16" x14ac:dyDescent="0.3">
      <c r="A186" s="13">
        <v>184</v>
      </c>
      <c r="B186" s="13">
        <v>3926.2539999999999</v>
      </c>
      <c r="C186" s="13">
        <v>98.82</v>
      </c>
      <c r="D186" s="13">
        <v>7.3355100000000002</v>
      </c>
      <c r="E186" s="13">
        <v>7.3139999999999997E-2</v>
      </c>
      <c r="F186" s="4">
        <f t="shared" si="4"/>
        <v>7.2623699999999998</v>
      </c>
      <c r="K186" s="5">
        <v>184</v>
      </c>
      <c r="L186" s="5">
        <v>3923.875</v>
      </c>
      <c r="M186" s="5">
        <v>98.76</v>
      </c>
      <c r="N186" s="5">
        <v>17.4221</v>
      </c>
      <c r="O186" s="5">
        <v>4.0999999999999999E-4</v>
      </c>
      <c r="P186" s="4">
        <f t="shared" si="5"/>
        <v>17.421690000000002</v>
      </c>
    </row>
    <row r="187" spans="1:16" x14ac:dyDescent="0.3">
      <c r="A187" s="13">
        <v>185</v>
      </c>
      <c r="B187" s="13">
        <v>3911.2719999999999</v>
      </c>
      <c r="C187" s="13">
        <v>98.45</v>
      </c>
      <c r="D187" s="13">
        <v>6.6588599999999998</v>
      </c>
      <c r="E187" s="13">
        <v>7.0199999999999999E-2</v>
      </c>
      <c r="F187" s="4">
        <f t="shared" si="4"/>
        <v>6.58866</v>
      </c>
      <c r="K187" s="5">
        <v>185</v>
      </c>
      <c r="L187" s="5">
        <v>3969.1439999999998</v>
      </c>
      <c r="M187" s="5">
        <v>99.9</v>
      </c>
      <c r="N187" s="5">
        <v>17.41001</v>
      </c>
      <c r="O187" s="5">
        <v>6.8470000000000003E-2</v>
      </c>
      <c r="P187" s="4">
        <f t="shared" si="5"/>
        <v>17.341539999999998</v>
      </c>
    </row>
    <row r="188" spans="1:16" x14ac:dyDescent="0.3">
      <c r="A188" s="13">
        <v>186</v>
      </c>
      <c r="B188" s="13">
        <v>3949.431</v>
      </c>
      <c r="C188" s="13">
        <v>99.41</v>
      </c>
      <c r="D188" s="13">
        <v>9.7654599999999991</v>
      </c>
      <c r="E188" s="13">
        <v>7.3959999999999998E-2</v>
      </c>
      <c r="F188" s="4">
        <f t="shared" si="4"/>
        <v>9.6914999999999996</v>
      </c>
      <c r="K188" s="5">
        <v>186</v>
      </c>
      <c r="L188" s="5">
        <v>3930.1030000000001</v>
      </c>
      <c r="M188" s="5">
        <v>98.92</v>
      </c>
      <c r="N188" s="5">
        <v>17.422339999999998</v>
      </c>
      <c r="O188" s="5">
        <v>7.0889999999999995E-2</v>
      </c>
      <c r="P188" s="4">
        <f t="shared" si="5"/>
        <v>17.35145</v>
      </c>
    </row>
    <row r="189" spans="1:16" x14ac:dyDescent="0.3">
      <c r="A189" s="13">
        <v>187</v>
      </c>
      <c r="B189" s="13">
        <v>3958.4540000000002</v>
      </c>
      <c r="C189" s="13">
        <v>99.63</v>
      </c>
      <c r="D189" s="13">
        <v>5.8276700000000003</v>
      </c>
      <c r="E189" s="13">
        <v>6.6659999999999997E-2</v>
      </c>
      <c r="F189" s="4">
        <f t="shared" si="4"/>
        <v>5.7610100000000006</v>
      </c>
      <c r="K189" s="5">
        <v>187</v>
      </c>
      <c r="L189" s="5">
        <v>3933.7779999999998</v>
      </c>
      <c r="M189" s="5">
        <v>99.01</v>
      </c>
      <c r="N189" s="5">
        <v>17.366409999999998</v>
      </c>
      <c r="O189" s="5">
        <v>7.0860000000000006E-2</v>
      </c>
      <c r="P189" s="4">
        <f t="shared" si="5"/>
        <v>17.295549999999999</v>
      </c>
    </row>
    <row r="190" spans="1:16" x14ac:dyDescent="0.3">
      <c r="A190" s="13">
        <v>188</v>
      </c>
      <c r="B190" s="13">
        <v>3972.9960000000001</v>
      </c>
      <c r="C190" s="13">
        <v>100</v>
      </c>
      <c r="D190" s="13">
        <v>9.2953700000000001</v>
      </c>
      <c r="E190" s="13">
        <v>6.1699999999999998E-2</v>
      </c>
      <c r="F190" s="4">
        <f t="shared" si="4"/>
        <v>9.23367</v>
      </c>
      <c r="K190" s="5">
        <v>188</v>
      </c>
      <c r="L190" s="5">
        <v>3960.2379999999998</v>
      </c>
      <c r="M190" s="5">
        <v>99.68</v>
      </c>
      <c r="N190" s="5">
        <v>17.435479999999998</v>
      </c>
      <c r="O190" s="5">
        <v>6.8049999999999999E-2</v>
      </c>
      <c r="P190" s="4">
        <f t="shared" si="5"/>
        <v>17.367429999999999</v>
      </c>
    </row>
    <row r="191" spans="1:16" x14ac:dyDescent="0.3">
      <c r="A191" s="13">
        <v>189</v>
      </c>
      <c r="B191" s="13">
        <v>3947.7890000000002</v>
      </c>
      <c r="C191" s="13">
        <v>99.37</v>
      </c>
      <c r="D191" s="13">
        <v>8.5652899999999992</v>
      </c>
      <c r="E191" s="13">
        <v>6.3490000000000005E-2</v>
      </c>
      <c r="F191" s="4">
        <f t="shared" si="4"/>
        <v>8.5017999999999994</v>
      </c>
      <c r="K191" s="5">
        <v>189</v>
      </c>
      <c r="L191" s="5">
        <v>3782.2429999999999</v>
      </c>
      <c r="M191" s="5">
        <v>95.2</v>
      </c>
      <c r="N191" s="5">
        <v>17.281169999999999</v>
      </c>
      <c r="O191" s="5">
        <v>6.7089999999999997E-2</v>
      </c>
      <c r="P191" s="4">
        <f t="shared" si="5"/>
        <v>17.214079999999999</v>
      </c>
    </row>
    <row r="192" spans="1:16" x14ac:dyDescent="0.3">
      <c r="A192" s="13">
        <v>190</v>
      </c>
      <c r="B192" s="13">
        <v>3943.2910000000002</v>
      </c>
      <c r="C192" s="13">
        <v>99.25</v>
      </c>
      <c r="D192" s="13">
        <v>8.9197299999999995</v>
      </c>
      <c r="E192" s="13">
        <v>7.4190000000000006E-2</v>
      </c>
      <c r="F192" s="4">
        <f t="shared" si="4"/>
        <v>8.8455399999999997</v>
      </c>
      <c r="K192" s="5">
        <v>190</v>
      </c>
      <c r="L192" s="5">
        <v>3952.8510000000001</v>
      </c>
      <c r="M192" s="5">
        <v>99.49</v>
      </c>
      <c r="N192" s="5">
        <v>17.432739999999999</v>
      </c>
      <c r="O192" s="5">
        <v>7.1910000000000002E-2</v>
      </c>
      <c r="P192" s="4">
        <f t="shared" si="5"/>
        <v>17.36083</v>
      </c>
    </row>
    <row r="193" spans="1:16" x14ac:dyDescent="0.3">
      <c r="A193" s="13">
        <v>191</v>
      </c>
      <c r="B193" s="13">
        <v>3965.24</v>
      </c>
      <c r="C193" s="13">
        <v>99.8</v>
      </c>
      <c r="D193" s="13">
        <v>9.1335899999999999</v>
      </c>
      <c r="E193" s="13">
        <v>7.0529999999999995E-2</v>
      </c>
      <c r="F193" s="4">
        <f t="shared" si="4"/>
        <v>9.0630600000000001</v>
      </c>
      <c r="K193" s="5">
        <v>191</v>
      </c>
      <c r="L193" s="5">
        <v>3966.8560000000002</v>
      </c>
      <c r="M193" s="5">
        <v>99.85</v>
      </c>
      <c r="N193" s="5">
        <v>17.392990000000001</v>
      </c>
      <c r="O193" s="5">
        <v>1.6000000000000001E-3</v>
      </c>
      <c r="P193" s="4">
        <f t="shared" si="5"/>
        <v>17.391390000000001</v>
      </c>
    </row>
    <row r="194" spans="1:16" x14ac:dyDescent="0.3">
      <c r="A194" s="13">
        <v>192</v>
      </c>
      <c r="B194" s="13">
        <v>3971.5219999999999</v>
      </c>
      <c r="C194" s="13">
        <v>99.96</v>
      </c>
      <c r="D194" s="13">
        <v>9.3396399999999993</v>
      </c>
      <c r="E194" s="13">
        <v>7.177E-2</v>
      </c>
      <c r="F194" s="4">
        <f t="shared" si="4"/>
        <v>9.2678699999999985</v>
      </c>
      <c r="K194" s="5">
        <v>192</v>
      </c>
      <c r="L194" s="5">
        <v>3908.3130000000001</v>
      </c>
      <c r="M194" s="5">
        <v>98.37</v>
      </c>
      <c r="N194" s="5">
        <v>17.4132</v>
      </c>
      <c r="O194" s="5">
        <v>6.769E-2</v>
      </c>
      <c r="P194" s="4">
        <f t="shared" si="5"/>
        <v>17.345510000000001</v>
      </c>
    </row>
    <row r="195" spans="1:16" x14ac:dyDescent="0.3">
      <c r="A195" s="13">
        <v>193</v>
      </c>
      <c r="B195" s="13">
        <v>3883.277</v>
      </c>
      <c r="C195" s="13">
        <v>97.74</v>
      </c>
      <c r="D195" s="13">
        <v>9.7407699999999995</v>
      </c>
      <c r="E195" s="13">
        <v>7.3679999999999995E-2</v>
      </c>
      <c r="F195" s="4">
        <f t="shared" si="4"/>
        <v>9.66709</v>
      </c>
      <c r="K195" s="5">
        <v>193</v>
      </c>
      <c r="L195" s="5">
        <v>3953.2829999999999</v>
      </c>
      <c r="M195" s="5">
        <v>99.5</v>
      </c>
      <c r="N195" s="5">
        <v>17.41882</v>
      </c>
      <c r="O195" s="5">
        <v>1.2999999999999999E-4</v>
      </c>
      <c r="P195" s="4">
        <f t="shared" si="5"/>
        <v>17.418690000000002</v>
      </c>
    </row>
    <row r="196" spans="1:16" x14ac:dyDescent="0.3">
      <c r="A196" s="13">
        <v>194</v>
      </c>
      <c r="B196" s="13">
        <v>3926.2539999999999</v>
      </c>
      <c r="C196" s="13">
        <v>98.82</v>
      </c>
      <c r="D196" s="13">
        <v>7.9388100000000001</v>
      </c>
      <c r="E196" s="13">
        <v>7.1910000000000002E-2</v>
      </c>
      <c r="F196" s="4">
        <f t="shared" ref="F196:F202" si="6">D196-E196</f>
        <v>7.8669000000000002</v>
      </c>
      <c r="K196" s="5">
        <v>194</v>
      </c>
      <c r="L196" s="5">
        <v>3962.1570000000002</v>
      </c>
      <c r="M196" s="5">
        <v>99.73</v>
      </c>
      <c r="N196" s="5">
        <v>17.425190000000001</v>
      </c>
      <c r="O196" s="5">
        <v>7.2650000000000006E-2</v>
      </c>
      <c r="P196" s="4">
        <f t="shared" ref="P196:P202" si="7">N196-O196</f>
        <v>17.352540000000001</v>
      </c>
    </row>
    <row r="197" spans="1:16" x14ac:dyDescent="0.3">
      <c r="A197" s="13">
        <v>195</v>
      </c>
      <c r="B197" s="13">
        <v>3906.8389999999999</v>
      </c>
      <c r="C197" s="13">
        <v>98.33</v>
      </c>
      <c r="D197" s="13">
        <v>10.088749999999999</v>
      </c>
      <c r="E197" s="13">
        <v>7.0550000000000002E-2</v>
      </c>
      <c r="F197" s="4">
        <f t="shared" si="6"/>
        <v>10.018199999999998</v>
      </c>
      <c r="K197" s="5">
        <v>195</v>
      </c>
      <c r="L197" s="5">
        <v>3964.7420000000002</v>
      </c>
      <c r="M197" s="5">
        <v>99.79</v>
      </c>
      <c r="N197" s="5">
        <v>17.241510000000002</v>
      </c>
      <c r="O197" s="5">
        <v>1.9300000000000001E-2</v>
      </c>
      <c r="P197" s="4">
        <f t="shared" si="7"/>
        <v>17.22221</v>
      </c>
    </row>
    <row r="198" spans="1:16" x14ac:dyDescent="0.3">
      <c r="A198" s="13">
        <v>196</v>
      </c>
      <c r="B198" s="13">
        <v>3957.5039999999999</v>
      </c>
      <c r="C198" s="13">
        <v>99.61</v>
      </c>
      <c r="D198" s="13">
        <v>6.1893500000000001</v>
      </c>
      <c r="E198" s="13">
        <v>7.1620000000000003E-2</v>
      </c>
      <c r="F198" s="4">
        <f t="shared" si="6"/>
        <v>6.1177299999999999</v>
      </c>
      <c r="K198" s="5">
        <v>196</v>
      </c>
      <c r="L198" s="5">
        <v>3970.7339999999999</v>
      </c>
      <c r="M198" s="5">
        <v>99.94</v>
      </c>
      <c r="N198" s="5">
        <v>17.420120000000001</v>
      </c>
      <c r="O198" s="5">
        <v>1.56E-3</v>
      </c>
      <c r="P198" s="4">
        <f t="shared" si="7"/>
        <v>17.418559999999999</v>
      </c>
    </row>
    <row r="199" spans="1:16" x14ac:dyDescent="0.3">
      <c r="A199" s="13">
        <v>197</v>
      </c>
      <c r="B199" s="13">
        <v>3906.8389999999999</v>
      </c>
      <c r="C199" s="13">
        <v>98.33</v>
      </c>
      <c r="D199" s="13">
        <v>9.0306499999999996</v>
      </c>
      <c r="E199" s="13">
        <v>7.4010000000000006E-2</v>
      </c>
      <c r="F199" s="4">
        <f t="shared" si="6"/>
        <v>8.9566400000000002</v>
      </c>
      <c r="K199" s="5">
        <v>197</v>
      </c>
      <c r="L199" s="5">
        <v>3912.5259999999998</v>
      </c>
      <c r="M199" s="5">
        <v>98.48</v>
      </c>
      <c r="N199" s="5">
        <v>17.41685</v>
      </c>
      <c r="O199" s="5">
        <v>7.2870000000000004E-2</v>
      </c>
      <c r="P199" s="4">
        <f t="shared" si="7"/>
        <v>17.343979999999998</v>
      </c>
    </row>
    <row r="200" spans="1:16" x14ac:dyDescent="0.3">
      <c r="A200" s="13">
        <v>198</v>
      </c>
      <c r="B200" s="13">
        <v>3934.239</v>
      </c>
      <c r="C200" s="13">
        <v>99.02</v>
      </c>
      <c r="D200" s="13">
        <v>10.32704</v>
      </c>
      <c r="E200" s="13">
        <v>7.1300000000000002E-2</v>
      </c>
      <c r="F200" s="4">
        <f t="shared" si="6"/>
        <v>10.255739999999999</v>
      </c>
      <c r="K200" s="5">
        <v>198</v>
      </c>
      <c r="L200" s="5">
        <v>3941.9940000000001</v>
      </c>
      <c r="M200" s="5">
        <v>99.22</v>
      </c>
      <c r="N200" s="5">
        <v>17.419319999999999</v>
      </c>
      <c r="O200" s="5">
        <v>7.1389999999999995E-2</v>
      </c>
      <c r="P200" s="4">
        <f t="shared" si="7"/>
        <v>17.347929999999998</v>
      </c>
    </row>
    <row r="201" spans="1:16" x14ac:dyDescent="0.3">
      <c r="A201" s="13">
        <v>199</v>
      </c>
      <c r="B201" s="13">
        <v>3964.5940000000001</v>
      </c>
      <c r="C201" s="13">
        <v>99.79</v>
      </c>
      <c r="D201" s="13">
        <v>10.01984</v>
      </c>
      <c r="E201" s="13">
        <v>2.4170000000000001E-2</v>
      </c>
      <c r="F201" s="4">
        <f t="shared" si="6"/>
        <v>9.9956700000000005</v>
      </c>
      <c r="K201" s="5">
        <v>199</v>
      </c>
      <c r="L201" s="5">
        <v>3970.4110000000001</v>
      </c>
      <c r="M201" s="5">
        <v>99.93</v>
      </c>
      <c r="N201" s="5">
        <v>17.427890000000001</v>
      </c>
      <c r="O201" s="5">
        <v>1.4999999999999999E-4</v>
      </c>
      <c r="P201" s="4">
        <f t="shared" si="7"/>
        <v>17.42774</v>
      </c>
    </row>
    <row r="202" spans="1:16" x14ac:dyDescent="0.3">
      <c r="A202" s="13">
        <v>200</v>
      </c>
      <c r="B202" s="13">
        <v>3971.5219999999999</v>
      </c>
      <c r="C202" s="13">
        <v>99.96</v>
      </c>
      <c r="D202" s="13">
        <v>7.4198199999999996</v>
      </c>
      <c r="E202" s="13">
        <v>7.1360000000000007E-2</v>
      </c>
      <c r="F202" s="4">
        <f t="shared" si="6"/>
        <v>7.3484599999999993</v>
      </c>
      <c r="K202" s="5">
        <v>200</v>
      </c>
      <c r="L202" s="5">
        <v>3931.654</v>
      </c>
      <c r="M202" s="5">
        <v>98.96</v>
      </c>
      <c r="N202" s="5">
        <v>17.431819999999998</v>
      </c>
      <c r="O202" s="5">
        <v>1.2999999999999999E-4</v>
      </c>
      <c r="P202" s="4">
        <f t="shared" si="7"/>
        <v>17.43169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zoomScale="70" zoomScaleNormal="70" workbookViewId="0">
      <selection activeCell="AF24" sqref="AF24"/>
    </sheetView>
  </sheetViews>
  <sheetFormatPr defaultRowHeight="14.4" x14ac:dyDescent="0.3"/>
  <cols>
    <col min="1" max="1" width="4" bestFit="1" customWidth="1"/>
    <col min="2" max="2" width="9" bestFit="1" customWidth="1"/>
    <col min="3" max="3" width="7" bestFit="1" customWidth="1"/>
    <col min="4" max="4" width="8.5546875" bestFit="1" customWidth="1"/>
    <col min="5" max="5" width="7.5546875" bestFit="1" customWidth="1"/>
    <col min="6" max="6" width="15.33203125" bestFit="1" customWidth="1"/>
    <col min="7" max="7" width="19.5546875" customWidth="1"/>
    <col min="8" max="8" width="28.33203125" bestFit="1" customWidth="1"/>
    <col min="9" max="9" width="10" bestFit="1" customWidth="1"/>
    <col min="11" max="11" width="4" customWidth="1"/>
    <col min="12" max="12" width="9" bestFit="1" customWidth="1"/>
    <col min="13" max="13" width="5.5546875" bestFit="1" customWidth="1"/>
    <col min="14" max="14" width="8.5546875" bestFit="1" customWidth="1"/>
    <col min="15" max="15" width="7.5546875" bestFit="1" customWidth="1"/>
    <col min="16" max="16" width="15.33203125" bestFit="1" customWidth="1"/>
    <col min="18" max="18" width="28.33203125" bestFit="1" customWidth="1"/>
    <col min="19" max="19" width="10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2" t="s">
        <v>20</v>
      </c>
      <c r="I2" s="87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3972.6729</v>
      </c>
    </row>
    <row r="3" spans="1:19" x14ac:dyDescent="0.3">
      <c r="A3" s="13">
        <v>1</v>
      </c>
      <c r="B3" s="13">
        <v>3843.7660000000001</v>
      </c>
      <c r="C3" s="13">
        <v>96.75</v>
      </c>
      <c r="D3" s="13">
        <v>9.4062099999999997</v>
      </c>
      <c r="E3" s="13">
        <v>7.1989999999999998E-2</v>
      </c>
      <c r="F3" s="4">
        <f>D3-E3</f>
        <v>9.3342200000000002</v>
      </c>
      <c r="H3" s="73" t="s">
        <v>21</v>
      </c>
      <c r="I3" s="88">
        <v>3518.5122999999999</v>
      </c>
      <c r="K3" s="13">
        <v>1</v>
      </c>
      <c r="L3" s="13">
        <v>3843.7660000000001</v>
      </c>
      <c r="M3" s="13">
        <v>96.75</v>
      </c>
      <c r="N3" s="13">
        <v>17.436419999999998</v>
      </c>
      <c r="O3" s="13">
        <v>7.1989999999999998E-2</v>
      </c>
      <c r="P3" s="4">
        <f>N3-O3</f>
        <v>17.364429999999999</v>
      </c>
      <c r="R3" s="55" t="s">
        <v>21</v>
      </c>
      <c r="S3" s="60">
        <v>3714.5174000000002</v>
      </c>
    </row>
    <row r="4" spans="1:19" x14ac:dyDescent="0.3">
      <c r="A4" s="13">
        <v>2</v>
      </c>
      <c r="B4" s="13">
        <v>3939.0140000000001</v>
      </c>
      <c r="C4" s="13">
        <v>99.14</v>
      </c>
      <c r="D4" s="13">
        <v>8.3841199999999994</v>
      </c>
      <c r="E4" s="13">
        <v>7.2150000000000006E-2</v>
      </c>
      <c r="F4" s="4">
        <f t="shared" ref="F4:F67" si="0">D4-E4</f>
        <v>8.3119699999999987</v>
      </c>
      <c r="H4" s="73" t="s">
        <v>22</v>
      </c>
      <c r="I4" s="88">
        <v>3921.2887999999998</v>
      </c>
      <c r="K4" s="13">
        <v>2</v>
      </c>
      <c r="L4" s="13">
        <v>3930.0149999999999</v>
      </c>
      <c r="M4" s="13">
        <v>98.92</v>
      </c>
      <c r="N4" s="13">
        <v>17.375299999999999</v>
      </c>
      <c r="O4" s="13">
        <v>1.6800000000000001E-3</v>
      </c>
      <c r="P4" s="4">
        <f t="shared" ref="P4:P67" si="1">N4-O4</f>
        <v>17.373619999999999</v>
      </c>
      <c r="R4" s="55" t="s">
        <v>22</v>
      </c>
      <c r="S4" s="60">
        <v>3919.9468999999999</v>
      </c>
    </row>
    <row r="5" spans="1:19" x14ac:dyDescent="0.3">
      <c r="A5" s="13">
        <v>3</v>
      </c>
      <c r="B5" s="13">
        <v>3857.8890000000001</v>
      </c>
      <c r="C5" s="13">
        <v>97.1</v>
      </c>
      <c r="D5" s="13">
        <v>8.4256899999999995</v>
      </c>
      <c r="E5" s="13">
        <v>7.1150000000000005E-2</v>
      </c>
      <c r="F5" s="4">
        <f t="shared" si="0"/>
        <v>8.3545400000000001</v>
      </c>
      <c r="H5" s="73" t="s">
        <v>23</v>
      </c>
      <c r="I5" s="88">
        <v>3921.2887999999998</v>
      </c>
      <c r="K5" s="13">
        <v>3</v>
      </c>
      <c r="L5" s="13">
        <v>3895.4650000000001</v>
      </c>
      <c r="M5" s="13">
        <v>98.05</v>
      </c>
      <c r="N5" s="13">
        <v>17.093589999999999</v>
      </c>
      <c r="O5" s="13">
        <v>6.8629999999999997E-2</v>
      </c>
      <c r="P5" s="4">
        <f t="shared" si="1"/>
        <v>17.02496</v>
      </c>
      <c r="R5" s="55" t="s">
        <v>23</v>
      </c>
      <c r="S5" s="60">
        <v>3919.9468999999999</v>
      </c>
    </row>
    <row r="6" spans="1:19" x14ac:dyDescent="0.3">
      <c r="A6" s="13">
        <v>4</v>
      </c>
      <c r="B6" s="13">
        <v>3871.018</v>
      </c>
      <c r="C6" s="13">
        <v>97.43</v>
      </c>
      <c r="D6" s="13">
        <v>8.3346</v>
      </c>
      <c r="E6" s="13">
        <v>7.2459999999999997E-2</v>
      </c>
      <c r="F6" s="4">
        <f t="shared" si="0"/>
        <v>8.2621400000000005</v>
      </c>
      <c r="H6" s="73" t="s">
        <v>24</v>
      </c>
      <c r="I6" s="88">
        <v>62.923699999999997</v>
      </c>
      <c r="K6" s="13">
        <v>4</v>
      </c>
      <c r="L6" s="13">
        <v>3924.0320000000002</v>
      </c>
      <c r="M6" s="13">
        <v>98.77</v>
      </c>
      <c r="N6" s="13">
        <v>17.333100000000002</v>
      </c>
      <c r="O6" s="13">
        <v>6.8839999999999998E-2</v>
      </c>
      <c r="P6" s="4">
        <f t="shared" si="1"/>
        <v>17.26426</v>
      </c>
      <c r="R6" s="55" t="s">
        <v>24</v>
      </c>
      <c r="S6" s="60">
        <v>52.588700000000003</v>
      </c>
    </row>
    <row r="7" spans="1:19" x14ac:dyDescent="0.3">
      <c r="A7" s="13">
        <v>5</v>
      </c>
      <c r="B7" s="13">
        <v>3922.9969999999998</v>
      </c>
      <c r="C7" s="13">
        <v>98.74</v>
      </c>
      <c r="D7" s="13">
        <v>8.6025100000000005</v>
      </c>
      <c r="E7" s="13">
        <v>6.7710000000000006E-2</v>
      </c>
      <c r="F7" s="4">
        <f t="shared" si="0"/>
        <v>8.5348000000000006</v>
      </c>
      <c r="H7" s="73" t="s">
        <v>25</v>
      </c>
      <c r="I7" s="88">
        <v>16.914999999999999</v>
      </c>
      <c r="K7" s="13">
        <v>5</v>
      </c>
      <c r="L7" s="13">
        <v>3961.3620000000001</v>
      </c>
      <c r="M7" s="13">
        <v>99.71</v>
      </c>
      <c r="N7" s="13">
        <v>17.089459999999999</v>
      </c>
      <c r="O7" s="13">
        <v>4.0000000000000003E-5</v>
      </c>
      <c r="P7" s="4">
        <f t="shared" si="1"/>
        <v>17.08942</v>
      </c>
      <c r="R7" s="55" t="s">
        <v>25</v>
      </c>
      <c r="S7" s="60">
        <v>64.185000000000002</v>
      </c>
    </row>
    <row r="8" spans="1:19" x14ac:dyDescent="0.3">
      <c r="A8" s="13">
        <v>6</v>
      </c>
      <c r="B8" s="13">
        <v>3949.7489999999998</v>
      </c>
      <c r="C8" s="13">
        <v>99.41</v>
      </c>
      <c r="D8" s="13">
        <v>8.1658799999999996</v>
      </c>
      <c r="E8" s="13">
        <v>6.1609999999999998E-2</v>
      </c>
      <c r="F8" s="4">
        <f t="shared" si="0"/>
        <v>8.1042699999999996</v>
      </c>
      <c r="H8" s="74" t="s">
        <v>26</v>
      </c>
      <c r="I8" s="89">
        <v>8</v>
      </c>
      <c r="K8" s="13">
        <v>6</v>
      </c>
      <c r="L8" s="13">
        <v>3915.8620000000001</v>
      </c>
      <c r="M8" s="13">
        <v>98.56</v>
      </c>
      <c r="N8" s="13">
        <v>17.447610000000001</v>
      </c>
      <c r="O8" s="13">
        <v>7.1110000000000007E-2</v>
      </c>
      <c r="P8" s="4">
        <f t="shared" si="1"/>
        <v>17.3765</v>
      </c>
      <c r="R8" s="56" t="s">
        <v>26</v>
      </c>
      <c r="S8" s="62">
        <v>10</v>
      </c>
    </row>
    <row r="9" spans="1:19" x14ac:dyDescent="0.3">
      <c r="A9" s="13">
        <v>7</v>
      </c>
      <c r="B9" s="13">
        <v>3972.35</v>
      </c>
      <c r="C9" s="13">
        <v>99.98</v>
      </c>
      <c r="D9" s="13">
        <v>8.3665199999999995</v>
      </c>
      <c r="E9" s="13">
        <v>7.1110000000000007E-2</v>
      </c>
      <c r="F9" s="4">
        <f t="shared" si="0"/>
        <v>8.2954100000000004</v>
      </c>
      <c r="H9" s="74" t="s">
        <v>27</v>
      </c>
      <c r="I9" s="89">
        <v>211.4375</v>
      </c>
      <c r="K9" s="13">
        <v>7</v>
      </c>
      <c r="L9" s="13">
        <v>3872.1689999999999</v>
      </c>
      <c r="M9" s="13">
        <v>97.46</v>
      </c>
      <c r="N9" s="13">
        <v>17.416250000000002</v>
      </c>
      <c r="O9" s="13">
        <v>1.3999999999999999E-4</v>
      </c>
      <c r="P9" s="4">
        <f t="shared" si="1"/>
        <v>17.416110000000003</v>
      </c>
      <c r="R9" s="56" t="s">
        <v>27</v>
      </c>
      <c r="S9" s="62">
        <v>641.85</v>
      </c>
    </row>
    <row r="10" spans="1:19" x14ac:dyDescent="0.3">
      <c r="A10" s="13">
        <v>8</v>
      </c>
      <c r="B10" s="13">
        <v>3949.232</v>
      </c>
      <c r="C10" s="13">
        <v>99.4</v>
      </c>
      <c r="D10" s="13">
        <v>8.7603899999999992</v>
      </c>
      <c r="E10" s="13">
        <v>6.6100000000000006E-2</v>
      </c>
      <c r="F10" s="4">
        <f t="shared" si="0"/>
        <v>8.6942899999999987</v>
      </c>
      <c r="H10" s="74" t="s">
        <v>28</v>
      </c>
      <c r="I10" s="132">
        <v>98.6982</v>
      </c>
      <c r="K10" s="13">
        <v>8</v>
      </c>
      <c r="L10" s="13">
        <v>3932.5120000000002</v>
      </c>
      <c r="M10" s="13">
        <v>98.98</v>
      </c>
      <c r="N10" s="13">
        <v>17.43882</v>
      </c>
      <c r="O10" s="13">
        <v>7.1840000000000001E-2</v>
      </c>
      <c r="P10" s="4">
        <f t="shared" si="1"/>
        <v>17.366979999999998</v>
      </c>
      <c r="R10" s="56" t="s">
        <v>28</v>
      </c>
      <c r="S10" s="131">
        <v>98.664400000000001</v>
      </c>
    </row>
    <row r="11" spans="1:19" x14ac:dyDescent="0.3">
      <c r="A11" s="13">
        <v>9</v>
      </c>
      <c r="B11" s="13">
        <v>3910.2379999999998</v>
      </c>
      <c r="C11" s="13">
        <v>98.42</v>
      </c>
      <c r="D11" s="13">
        <v>10.169129999999999</v>
      </c>
      <c r="E11" s="13">
        <v>7.2539999999999993E-2</v>
      </c>
      <c r="F11" s="4">
        <f t="shared" si="0"/>
        <v>10.096589999999999</v>
      </c>
      <c r="H11" s="73" t="s">
        <v>29</v>
      </c>
      <c r="I11" s="88">
        <v>-87.382999999999996</v>
      </c>
      <c r="K11" s="13">
        <v>9</v>
      </c>
      <c r="L11" s="13">
        <v>3880.8580000000002</v>
      </c>
      <c r="M11" s="13">
        <v>97.68</v>
      </c>
      <c r="N11" s="13">
        <v>17.444099999999999</v>
      </c>
      <c r="O11" s="13">
        <v>7.0239999999999997E-2</v>
      </c>
      <c r="P11" s="4">
        <f t="shared" si="1"/>
        <v>17.373860000000001</v>
      </c>
      <c r="R11" s="55" t="s">
        <v>29</v>
      </c>
      <c r="S11" s="60">
        <v>-31.689</v>
      </c>
    </row>
    <row r="12" spans="1:19" x14ac:dyDescent="0.3">
      <c r="A12" s="13">
        <v>10</v>
      </c>
      <c r="B12" s="13">
        <v>3847.5619999999999</v>
      </c>
      <c r="C12" s="13">
        <v>96.84</v>
      </c>
      <c r="D12" s="13">
        <v>8.6218900000000005</v>
      </c>
      <c r="E12" s="13">
        <v>6.6659999999999997E-2</v>
      </c>
      <c r="F12" s="4">
        <f t="shared" si="0"/>
        <v>8.5552299999999999</v>
      </c>
      <c r="H12" s="74" t="s">
        <v>30</v>
      </c>
      <c r="I12" s="115">
        <v>-1</v>
      </c>
      <c r="K12" s="13">
        <v>10</v>
      </c>
      <c r="L12" s="13">
        <v>3966.8820000000001</v>
      </c>
      <c r="M12" s="13">
        <v>99.85</v>
      </c>
      <c r="N12" s="13">
        <v>17.410920000000001</v>
      </c>
      <c r="O12" s="13">
        <v>7.2069999999999995E-2</v>
      </c>
      <c r="P12" s="4">
        <f t="shared" si="1"/>
        <v>17.338850000000001</v>
      </c>
      <c r="R12" s="56" t="s">
        <v>30</v>
      </c>
      <c r="S12" s="120">
        <v>-1</v>
      </c>
    </row>
    <row r="13" spans="1:19" x14ac:dyDescent="0.3">
      <c r="A13" s="13">
        <v>11</v>
      </c>
      <c r="B13" s="13">
        <v>3918.7289999999998</v>
      </c>
      <c r="C13" s="13">
        <v>98.63</v>
      </c>
      <c r="D13" s="13">
        <v>9.0206199999999992</v>
      </c>
      <c r="E13" s="13">
        <v>6.9239999999999996E-2</v>
      </c>
      <c r="F13" s="4">
        <f t="shared" si="0"/>
        <v>8.9513799999999986</v>
      </c>
      <c r="H13" s="73" t="s">
        <v>17</v>
      </c>
      <c r="I13" s="88">
        <v>62.318199999999997</v>
      </c>
      <c r="K13" s="13">
        <v>11</v>
      </c>
      <c r="L13" s="13">
        <v>3954.9189999999999</v>
      </c>
      <c r="M13" s="13">
        <v>99.54</v>
      </c>
      <c r="N13" s="13">
        <v>17.315449999999998</v>
      </c>
      <c r="O13" s="13">
        <v>7.4289999999999995E-2</v>
      </c>
      <c r="P13" s="4">
        <f t="shared" si="1"/>
        <v>17.241159999999997</v>
      </c>
      <c r="R13" s="55" t="s">
        <v>17</v>
      </c>
      <c r="S13" s="60">
        <v>74.539699999999996</v>
      </c>
    </row>
    <row r="14" spans="1:19" x14ac:dyDescent="0.3">
      <c r="A14" s="13">
        <v>12</v>
      </c>
      <c r="B14" s="13">
        <v>3927.518</v>
      </c>
      <c r="C14" s="13">
        <v>98.85</v>
      </c>
      <c r="D14" s="13">
        <v>9.6203400000000006</v>
      </c>
      <c r="E14" s="13">
        <v>7.077E-2</v>
      </c>
      <c r="F14" s="4">
        <f t="shared" si="0"/>
        <v>9.549570000000001</v>
      </c>
      <c r="H14" s="74" t="s">
        <v>31</v>
      </c>
      <c r="I14" s="89">
        <v>4.7295000000000002E-3</v>
      </c>
      <c r="K14" s="13">
        <v>12</v>
      </c>
      <c r="L14" s="13">
        <v>3881.8290000000002</v>
      </c>
      <c r="M14" s="13">
        <v>97.7</v>
      </c>
      <c r="N14" s="13">
        <v>17.396730000000002</v>
      </c>
      <c r="O14" s="13">
        <v>6.7540000000000003E-2</v>
      </c>
      <c r="P14" s="4">
        <f t="shared" si="1"/>
        <v>17.329190000000001</v>
      </c>
      <c r="R14" s="56" t="s">
        <v>31</v>
      </c>
      <c r="S14" s="62">
        <v>1.5579999999999999E-3</v>
      </c>
    </row>
    <row r="15" spans="1:19" ht="15" thickBot="1" x14ac:dyDescent="0.35">
      <c r="A15" s="13">
        <v>13</v>
      </c>
      <c r="B15" s="13">
        <v>3940.3820000000001</v>
      </c>
      <c r="C15" s="13">
        <v>99.18</v>
      </c>
      <c r="D15" s="13">
        <v>8.8343000000000007</v>
      </c>
      <c r="E15" s="13">
        <v>6.7180000000000004E-2</v>
      </c>
      <c r="F15" s="4">
        <f t="shared" si="0"/>
        <v>8.7671200000000002</v>
      </c>
      <c r="H15" s="75" t="s">
        <v>32</v>
      </c>
      <c r="I15" s="90">
        <v>0.78491999999999995</v>
      </c>
      <c r="K15" s="13">
        <v>13</v>
      </c>
      <c r="L15" s="13">
        <v>3931.1370000000002</v>
      </c>
      <c r="M15" s="13">
        <v>98.95</v>
      </c>
      <c r="N15" s="13">
        <v>17.41291</v>
      </c>
      <c r="O15" s="13">
        <v>6.5019999999999994E-2</v>
      </c>
      <c r="P15" s="4">
        <f t="shared" si="1"/>
        <v>17.34789</v>
      </c>
      <c r="R15" s="57" t="s">
        <v>32</v>
      </c>
      <c r="S15" s="59">
        <v>2.9477000000000002</v>
      </c>
    </row>
    <row r="16" spans="1:19" x14ac:dyDescent="0.3">
      <c r="A16" s="13">
        <v>14</v>
      </c>
      <c r="B16" s="13">
        <v>3951.6669999999999</v>
      </c>
      <c r="C16" s="13">
        <v>99.46</v>
      </c>
      <c r="D16" s="13">
        <v>9.5550099999999993</v>
      </c>
      <c r="E16" s="13">
        <v>1.7780000000000001E-2</v>
      </c>
      <c r="F16" s="4">
        <f t="shared" si="0"/>
        <v>9.5372299999999992</v>
      </c>
      <c r="K16" s="13">
        <v>14</v>
      </c>
      <c r="L16" s="13">
        <v>3787.93</v>
      </c>
      <c r="M16" s="13">
        <v>95.34</v>
      </c>
      <c r="N16" s="13">
        <v>17.40879</v>
      </c>
      <c r="O16" s="13">
        <v>7.034E-2</v>
      </c>
      <c r="P16" s="4">
        <f t="shared" si="1"/>
        <v>17.338449999999998</v>
      </c>
    </row>
    <row r="17" spans="1:16" x14ac:dyDescent="0.3">
      <c r="A17" s="13">
        <v>15</v>
      </c>
      <c r="B17" s="13">
        <v>3958.538</v>
      </c>
      <c r="C17" s="13">
        <v>99.64</v>
      </c>
      <c r="D17" s="13">
        <v>9.9946599999999997</v>
      </c>
      <c r="E17" s="13">
        <v>7.2690000000000005E-2</v>
      </c>
      <c r="F17" s="4">
        <f t="shared" si="0"/>
        <v>9.92197</v>
      </c>
      <c r="K17" s="13">
        <v>15</v>
      </c>
      <c r="L17" s="13">
        <v>3897.221</v>
      </c>
      <c r="M17" s="13">
        <v>98.09</v>
      </c>
      <c r="N17" s="13">
        <v>17.402239999999999</v>
      </c>
      <c r="O17" s="13">
        <v>7.2179999999999994E-2</v>
      </c>
      <c r="P17" s="4">
        <f t="shared" si="1"/>
        <v>17.33006</v>
      </c>
    </row>
    <row r="18" spans="1:16" x14ac:dyDescent="0.3">
      <c r="A18" s="13">
        <v>16</v>
      </c>
      <c r="B18" s="13">
        <v>3972.35</v>
      </c>
      <c r="C18" s="13">
        <v>99.98</v>
      </c>
      <c r="D18" s="13">
        <v>5.6153399999999998</v>
      </c>
      <c r="E18" s="13">
        <v>7.1199999999999999E-2</v>
      </c>
      <c r="F18" s="4">
        <f t="shared" si="0"/>
        <v>5.5441399999999996</v>
      </c>
      <c r="K18" s="13">
        <v>16</v>
      </c>
      <c r="L18" s="13">
        <v>3883.5740000000001</v>
      </c>
      <c r="M18" s="13">
        <v>97.75</v>
      </c>
      <c r="N18" s="13">
        <v>17.435639999999999</v>
      </c>
      <c r="O18" s="13">
        <v>7.2059999999999999E-2</v>
      </c>
      <c r="P18" s="4">
        <f t="shared" si="1"/>
        <v>17.363579999999999</v>
      </c>
    </row>
    <row r="19" spans="1:16" x14ac:dyDescent="0.3">
      <c r="A19" s="13">
        <v>17</v>
      </c>
      <c r="B19" s="13">
        <v>3937.4479999999999</v>
      </c>
      <c r="C19" s="13">
        <v>99.1</v>
      </c>
      <c r="D19" s="13">
        <v>9.1193399999999993</v>
      </c>
      <c r="E19" s="13">
        <v>6.9790000000000005E-2</v>
      </c>
      <c r="F19" s="4">
        <f t="shared" si="0"/>
        <v>9.04955</v>
      </c>
      <c r="K19" s="13">
        <v>17</v>
      </c>
      <c r="L19" s="13">
        <v>3940.96</v>
      </c>
      <c r="M19" s="13">
        <v>99.19</v>
      </c>
      <c r="N19" s="13">
        <v>17.4236</v>
      </c>
      <c r="O19" s="13">
        <v>7.1489999999999998E-2</v>
      </c>
      <c r="P19" s="4">
        <f t="shared" si="1"/>
        <v>17.35211</v>
      </c>
    </row>
    <row r="20" spans="1:16" x14ac:dyDescent="0.3">
      <c r="A20" s="13">
        <v>18</v>
      </c>
      <c r="B20" s="13">
        <v>3958.0210000000002</v>
      </c>
      <c r="C20" s="13">
        <v>99.62</v>
      </c>
      <c r="D20" s="13">
        <v>9.1591000000000005</v>
      </c>
      <c r="E20" s="13">
        <v>7.7979999999999994E-2</v>
      </c>
      <c r="F20" s="4">
        <f t="shared" si="0"/>
        <v>9.0811200000000003</v>
      </c>
      <c r="K20" s="13">
        <v>18</v>
      </c>
      <c r="L20" s="13">
        <v>3951.759</v>
      </c>
      <c r="M20" s="13">
        <v>99.47</v>
      </c>
      <c r="N20" s="13">
        <v>17.35595</v>
      </c>
      <c r="O20" s="13">
        <v>7.0959999999999995E-2</v>
      </c>
      <c r="P20" s="4">
        <f t="shared" si="1"/>
        <v>17.284990000000001</v>
      </c>
    </row>
    <row r="21" spans="1:16" x14ac:dyDescent="0.3">
      <c r="A21" s="13">
        <v>19</v>
      </c>
      <c r="B21" s="13">
        <v>3937.3409999999999</v>
      </c>
      <c r="C21" s="13">
        <v>99.1</v>
      </c>
      <c r="D21" s="13">
        <v>8.9973700000000001</v>
      </c>
      <c r="E21" s="13">
        <v>7.1660000000000001E-2</v>
      </c>
      <c r="F21" s="4">
        <f t="shared" si="0"/>
        <v>8.9257100000000005</v>
      </c>
      <c r="K21" s="13">
        <v>19</v>
      </c>
      <c r="L21" s="13">
        <v>3967.8440000000001</v>
      </c>
      <c r="M21" s="13">
        <v>99.87</v>
      </c>
      <c r="N21" s="13">
        <v>17.43008</v>
      </c>
      <c r="O21" s="13">
        <v>7.1910000000000002E-2</v>
      </c>
      <c r="P21" s="4">
        <f t="shared" si="1"/>
        <v>17.358170000000001</v>
      </c>
    </row>
    <row r="22" spans="1:16" x14ac:dyDescent="0.3">
      <c r="A22" s="13">
        <v>20</v>
      </c>
      <c r="B22" s="13">
        <v>3950.6080000000002</v>
      </c>
      <c r="C22" s="13">
        <v>99.44</v>
      </c>
      <c r="D22" s="13">
        <v>10.383089999999999</v>
      </c>
      <c r="E22" s="13">
        <v>7.1309999999999998E-2</v>
      </c>
      <c r="F22" s="4">
        <f t="shared" si="0"/>
        <v>10.311779999999999</v>
      </c>
      <c r="K22" s="13">
        <v>20</v>
      </c>
      <c r="L22" s="13">
        <v>3911.9589999999998</v>
      </c>
      <c r="M22" s="13">
        <v>98.46</v>
      </c>
      <c r="N22" s="13">
        <v>17.44416</v>
      </c>
      <c r="O22" s="13">
        <v>6.9220000000000004E-2</v>
      </c>
      <c r="P22" s="4">
        <f t="shared" si="1"/>
        <v>17.374939999999999</v>
      </c>
    </row>
    <row r="23" spans="1:16" x14ac:dyDescent="0.3">
      <c r="A23" s="13">
        <v>21</v>
      </c>
      <c r="B23" s="13">
        <v>3914.826</v>
      </c>
      <c r="C23" s="13">
        <v>98.54</v>
      </c>
      <c r="D23" s="13">
        <v>9.9659600000000008</v>
      </c>
      <c r="E23" s="13">
        <v>1.6029999999999999E-2</v>
      </c>
      <c r="F23" s="4">
        <f t="shared" si="0"/>
        <v>9.9499300000000002</v>
      </c>
      <c r="K23" s="13">
        <v>21</v>
      </c>
      <c r="L23" s="13">
        <v>3840.7359999999999</v>
      </c>
      <c r="M23" s="13">
        <v>96.67</v>
      </c>
      <c r="N23" s="13">
        <v>17.430160000000001</v>
      </c>
      <c r="O23" s="13">
        <v>7.3380000000000001E-2</v>
      </c>
      <c r="P23" s="4">
        <f t="shared" si="1"/>
        <v>17.356780000000001</v>
      </c>
    </row>
    <row r="24" spans="1:16" x14ac:dyDescent="0.3">
      <c r="A24" s="13">
        <v>22</v>
      </c>
      <c r="B24" s="13">
        <v>3913.808</v>
      </c>
      <c r="C24" s="13">
        <v>98.51</v>
      </c>
      <c r="D24" s="13">
        <v>9.7934999999999999</v>
      </c>
      <c r="E24" s="13">
        <v>7.1129999999999999E-2</v>
      </c>
      <c r="F24" s="4">
        <f t="shared" si="0"/>
        <v>9.7223699999999997</v>
      </c>
      <c r="K24" s="13">
        <v>22</v>
      </c>
      <c r="L24" s="13">
        <v>3970.0880000000002</v>
      </c>
      <c r="M24" s="13">
        <v>99.93</v>
      </c>
      <c r="N24" s="13">
        <v>17.419599999999999</v>
      </c>
      <c r="O24" s="13">
        <v>4.0000000000000002E-4</v>
      </c>
      <c r="P24" s="4">
        <f t="shared" si="1"/>
        <v>17.4192</v>
      </c>
    </row>
    <row r="25" spans="1:16" x14ac:dyDescent="0.3">
      <c r="A25" s="13">
        <v>23</v>
      </c>
      <c r="B25" s="13">
        <v>3880.0450000000001</v>
      </c>
      <c r="C25" s="13">
        <v>97.66</v>
      </c>
      <c r="D25" s="13">
        <v>9.2710000000000008</v>
      </c>
      <c r="E25" s="13">
        <v>7.2510000000000005E-2</v>
      </c>
      <c r="F25" s="4">
        <f t="shared" si="0"/>
        <v>9.1984900000000014</v>
      </c>
      <c r="K25" s="13">
        <v>23</v>
      </c>
      <c r="L25" s="13">
        <v>3884.5909999999999</v>
      </c>
      <c r="M25" s="13">
        <v>97.77</v>
      </c>
      <c r="N25" s="13">
        <v>17.337009999999999</v>
      </c>
      <c r="O25" s="13">
        <v>7.2669999999999998E-2</v>
      </c>
      <c r="P25" s="4">
        <f t="shared" si="1"/>
        <v>17.264340000000001</v>
      </c>
    </row>
    <row r="26" spans="1:16" x14ac:dyDescent="0.3">
      <c r="A26" s="13">
        <v>24</v>
      </c>
      <c r="B26" s="13">
        <v>3864.3490000000002</v>
      </c>
      <c r="C26" s="13">
        <v>97.27</v>
      </c>
      <c r="D26" s="13">
        <v>9.42483</v>
      </c>
      <c r="E26" s="13">
        <v>7.0830000000000004E-2</v>
      </c>
      <c r="F26" s="4">
        <f t="shared" si="0"/>
        <v>9.3539999999999992</v>
      </c>
      <c r="K26" s="13">
        <v>24</v>
      </c>
      <c r="L26" s="13">
        <v>3967.8440000000001</v>
      </c>
      <c r="M26" s="13">
        <v>99.87</v>
      </c>
      <c r="N26" s="13">
        <v>17.271889999999999</v>
      </c>
      <c r="O26" s="13">
        <v>1.167E-2</v>
      </c>
      <c r="P26" s="4">
        <f t="shared" si="1"/>
        <v>17.26022</v>
      </c>
    </row>
    <row r="27" spans="1:16" x14ac:dyDescent="0.3">
      <c r="A27" s="13">
        <v>25</v>
      </c>
      <c r="B27" s="13">
        <v>3960.212</v>
      </c>
      <c r="C27" s="13">
        <v>99.68</v>
      </c>
      <c r="D27" s="13">
        <v>7.9439299999999999</v>
      </c>
      <c r="E27" s="13">
        <v>6.9529999999999995E-2</v>
      </c>
      <c r="F27" s="4">
        <f t="shared" si="0"/>
        <v>7.8743999999999996</v>
      </c>
      <c r="K27" s="13">
        <v>25</v>
      </c>
      <c r="L27" s="13">
        <v>3895.078</v>
      </c>
      <c r="M27" s="13">
        <v>98.04</v>
      </c>
      <c r="N27" s="13">
        <v>17.40821</v>
      </c>
      <c r="O27" s="13">
        <v>7.306E-2</v>
      </c>
      <c r="P27" s="4">
        <f t="shared" si="1"/>
        <v>17.335149999999999</v>
      </c>
    </row>
    <row r="28" spans="1:16" x14ac:dyDescent="0.3">
      <c r="A28" s="13">
        <v>26</v>
      </c>
      <c r="B28" s="13">
        <v>3960.8330000000001</v>
      </c>
      <c r="C28" s="13">
        <v>99.69</v>
      </c>
      <c r="D28" s="13">
        <v>8.4645600000000005</v>
      </c>
      <c r="E28" s="13">
        <v>7.152E-2</v>
      </c>
      <c r="F28" s="4">
        <f t="shared" si="0"/>
        <v>8.3930400000000009</v>
      </c>
      <c r="K28" s="13">
        <v>26</v>
      </c>
      <c r="L28" s="13">
        <v>3948.5529999999999</v>
      </c>
      <c r="M28" s="13">
        <v>99.38</v>
      </c>
      <c r="N28" s="13">
        <v>17.43281</v>
      </c>
      <c r="O28" s="13">
        <v>7.0559999999999998E-2</v>
      </c>
      <c r="P28" s="4">
        <f t="shared" si="1"/>
        <v>17.36225</v>
      </c>
    </row>
    <row r="29" spans="1:16" x14ac:dyDescent="0.3">
      <c r="A29" s="13">
        <v>27</v>
      </c>
      <c r="B29" s="13">
        <v>3962.9780000000001</v>
      </c>
      <c r="C29" s="13">
        <v>99.75</v>
      </c>
      <c r="D29" s="13">
        <v>9.3096800000000002</v>
      </c>
      <c r="E29" s="13">
        <v>7.1580000000000005E-2</v>
      </c>
      <c r="F29" s="4">
        <f t="shared" si="0"/>
        <v>9.2380999999999993</v>
      </c>
      <c r="K29" s="13">
        <v>27</v>
      </c>
      <c r="L29" s="13">
        <v>3954.395</v>
      </c>
      <c r="M29" s="13">
        <v>99.53</v>
      </c>
      <c r="N29" s="13">
        <v>17.420639999999999</v>
      </c>
      <c r="O29" s="13">
        <v>7.0900000000000005E-2</v>
      </c>
      <c r="P29" s="4">
        <f t="shared" si="1"/>
        <v>17.349739999999997</v>
      </c>
    </row>
    <row r="30" spans="1:16" x14ac:dyDescent="0.3">
      <c r="A30" s="13">
        <v>28</v>
      </c>
      <c r="B30" s="13">
        <v>3861.3429999999998</v>
      </c>
      <c r="C30" s="13">
        <v>97.19</v>
      </c>
      <c r="D30" s="13">
        <v>9.2442700000000002</v>
      </c>
      <c r="E30" s="13">
        <v>6.9430000000000006E-2</v>
      </c>
      <c r="F30" s="4">
        <f t="shared" si="0"/>
        <v>9.1748399999999997</v>
      </c>
      <c r="K30" s="13">
        <v>28</v>
      </c>
      <c r="L30" s="13">
        <v>3958.13</v>
      </c>
      <c r="M30" s="13">
        <v>99.63</v>
      </c>
      <c r="N30" s="13">
        <v>17.415939999999999</v>
      </c>
      <c r="O30" s="13">
        <v>1.2E-4</v>
      </c>
      <c r="P30" s="4">
        <f t="shared" si="1"/>
        <v>17.41582</v>
      </c>
    </row>
    <row r="31" spans="1:16" x14ac:dyDescent="0.3">
      <c r="A31" s="13">
        <v>29</v>
      </c>
      <c r="B31" s="13">
        <v>3902.8339999999998</v>
      </c>
      <c r="C31" s="13">
        <v>98.23</v>
      </c>
      <c r="D31" s="13">
        <v>7.9737</v>
      </c>
      <c r="E31" s="13">
        <v>7.3849999999999999E-2</v>
      </c>
      <c r="F31" s="4">
        <f t="shared" si="0"/>
        <v>7.8998499999999998</v>
      </c>
      <c r="K31" s="13">
        <v>29</v>
      </c>
      <c r="L31" s="13">
        <v>3743.0129999999999</v>
      </c>
      <c r="M31" s="13">
        <v>94.21</v>
      </c>
      <c r="N31" s="13">
        <v>17.424479999999999</v>
      </c>
      <c r="O31" s="13">
        <v>6.5519999999999995E-2</v>
      </c>
      <c r="P31" s="4">
        <f t="shared" si="1"/>
        <v>17.35896</v>
      </c>
    </row>
    <row r="32" spans="1:16" x14ac:dyDescent="0.3">
      <c r="A32" s="13">
        <v>30</v>
      </c>
      <c r="B32" s="13">
        <v>3924.29</v>
      </c>
      <c r="C32" s="13">
        <v>98.77</v>
      </c>
      <c r="D32" s="13">
        <v>10.32485</v>
      </c>
      <c r="E32" s="13">
        <v>7.4399999999999994E-2</v>
      </c>
      <c r="F32" s="4">
        <f t="shared" si="0"/>
        <v>10.250449999999999</v>
      </c>
      <c r="K32" s="13">
        <v>30</v>
      </c>
      <c r="L32" s="13">
        <v>3824.1010000000001</v>
      </c>
      <c r="M32" s="13">
        <v>96.25</v>
      </c>
      <c r="N32" s="13">
        <v>17.382239999999999</v>
      </c>
      <c r="O32" s="13">
        <v>7.2440000000000004E-2</v>
      </c>
      <c r="P32" s="4">
        <f t="shared" si="1"/>
        <v>17.309799999999999</v>
      </c>
    </row>
    <row r="33" spans="1:16" x14ac:dyDescent="0.3">
      <c r="A33" s="13">
        <v>31</v>
      </c>
      <c r="B33" s="13">
        <v>3970.4110000000001</v>
      </c>
      <c r="C33" s="13">
        <v>99.93</v>
      </c>
      <c r="D33" s="13">
        <v>10.53532</v>
      </c>
      <c r="E33" s="13">
        <v>7.2910000000000003E-2</v>
      </c>
      <c r="F33" s="4">
        <f t="shared" si="0"/>
        <v>10.46241</v>
      </c>
      <c r="K33" s="13">
        <v>31</v>
      </c>
      <c r="L33" s="13">
        <v>3924.933</v>
      </c>
      <c r="M33" s="13">
        <v>98.79</v>
      </c>
      <c r="N33" s="13">
        <v>17.444859999999998</v>
      </c>
      <c r="O33" s="13">
        <v>7.2179999999999994E-2</v>
      </c>
      <c r="P33" s="4">
        <f t="shared" si="1"/>
        <v>17.372679999999999</v>
      </c>
    </row>
    <row r="34" spans="1:16" x14ac:dyDescent="0.3">
      <c r="A34" s="13">
        <v>32</v>
      </c>
      <c r="B34" s="13">
        <v>3927.0010000000002</v>
      </c>
      <c r="C34" s="13">
        <v>98.84</v>
      </c>
      <c r="D34" s="13">
        <v>8.4556100000000001</v>
      </c>
      <c r="E34" s="13">
        <v>7.1840000000000001E-2</v>
      </c>
      <c r="F34" s="4">
        <f t="shared" si="0"/>
        <v>8.3837700000000002</v>
      </c>
      <c r="K34" s="13">
        <v>32</v>
      </c>
      <c r="L34" s="13">
        <v>3964.5940000000001</v>
      </c>
      <c r="M34" s="13">
        <v>99.79</v>
      </c>
      <c r="N34" s="13">
        <v>17.19951</v>
      </c>
      <c r="O34" s="13">
        <v>2.2159999999999999E-2</v>
      </c>
      <c r="P34" s="4">
        <f t="shared" si="1"/>
        <v>17.177350000000001</v>
      </c>
    </row>
    <row r="35" spans="1:16" x14ac:dyDescent="0.3">
      <c r="A35" s="13">
        <v>33</v>
      </c>
      <c r="B35" s="13">
        <v>3956.1909999999998</v>
      </c>
      <c r="C35" s="13">
        <v>99.58</v>
      </c>
      <c r="D35" s="13">
        <v>9.0379900000000006</v>
      </c>
      <c r="E35" s="13">
        <v>3.4160000000000003E-2</v>
      </c>
      <c r="F35" s="4">
        <f t="shared" si="0"/>
        <v>9.0038300000000007</v>
      </c>
      <c r="K35" s="13">
        <v>33</v>
      </c>
      <c r="L35" s="13">
        <v>3970.7339999999999</v>
      </c>
      <c r="M35" s="13">
        <v>99.94</v>
      </c>
      <c r="N35" s="13">
        <v>17.417850000000001</v>
      </c>
      <c r="O35" s="13">
        <v>2.4000000000000001E-4</v>
      </c>
      <c r="P35" s="4">
        <f t="shared" si="1"/>
        <v>17.41761</v>
      </c>
    </row>
    <row r="36" spans="1:16" x14ac:dyDescent="0.3">
      <c r="A36" s="13">
        <v>34</v>
      </c>
      <c r="B36" s="13">
        <v>3946.13</v>
      </c>
      <c r="C36" s="13">
        <v>99.32</v>
      </c>
      <c r="D36" s="13">
        <v>8.1520499999999991</v>
      </c>
      <c r="E36" s="13">
        <v>7.0290000000000005E-2</v>
      </c>
      <c r="F36" s="4">
        <f t="shared" si="0"/>
        <v>8.0817599999999992</v>
      </c>
      <c r="K36" s="13">
        <v>34</v>
      </c>
      <c r="L36" s="13">
        <v>3922.674</v>
      </c>
      <c r="M36" s="13">
        <v>98.73</v>
      </c>
      <c r="N36" s="13">
        <v>17.370360000000002</v>
      </c>
      <c r="O36" s="13">
        <v>6.8940000000000001E-2</v>
      </c>
      <c r="P36" s="4">
        <f t="shared" si="1"/>
        <v>17.30142</v>
      </c>
    </row>
    <row r="37" spans="1:16" x14ac:dyDescent="0.3">
      <c r="A37" s="13">
        <v>35</v>
      </c>
      <c r="B37" s="13">
        <v>3943.2649999999999</v>
      </c>
      <c r="C37" s="13">
        <v>99.25</v>
      </c>
      <c r="D37" s="13">
        <v>9.1043400000000005</v>
      </c>
      <c r="E37" s="13">
        <v>6.7199999999999996E-2</v>
      </c>
      <c r="F37" s="4">
        <f t="shared" si="0"/>
        <v>9.0371400000000008</v>
      </c>
      <c r="K37" s="13">
        <v>35</v>
      </c>
      <c r="L37" s="13">
        <v>3951.6030000000001</v>
      </c>
      <c r="M37" s="13">
        <v>99.46</v>
      </c>
      <c r="N37" s="13">
        <v>17.44426</v>
      </c>
      <c r="O37" s="13">
        <v>7.3669999999999999E-2</v>
      </c>
      <c r="P37" s="4">
        <f t="shared" si="1"/>
        <v>17.37059</v>
      </c>
    </row>
    <row r="38" spans="1:16" x14ac:dyDescent="0.3">
      <c r="A38" s="13">
        <v>36</v>
      </c>
      <c r="B38" s="13">
        <v>3949.5219999999999</v>
      </c>
      <c r="C38" s="13">
        <v>99.41</v>
      </c>
      <c r="D38" s="13">
        <v>8.4261499999999998</v>
      </c>
      <c r="E38" s="13">
        <v>7.1379999999999999E-2</v>
      </c>
      <c r="F38" s="4">
        <f t="shared" si="0"/>
        <v>8.3547700000000003</v>
      </c>
      <c r="K38" s="13">
        <v>36</v>
      </c>
      <c r="L38" s="13">
        <v>3769.451</v>
      </c>
      <c r="M38" s="13">
        <v>94.88</v>
      </c>
      <c r="N38" s="13">
        <v>17.398319999999998</v>
      </c>
      <c r="O38" s="13">
        <v>7.2300000000000003E-2</v>
      </c>
      <c r="P38" s="4">
        <f t="shared" si="1"/>
        <v>17.32602</v>
      </c>
    </row>
    <row r="39" spans="1:16" x14ac:dyDescent="0.3">
      <c r="A39" s="13">
        <v>37</v>
      </c>
      <c r="B39" s="13">
        <v>3971.0569999999998</v>
      </c>
      <c r="C39" s="13">
        <v>99.95</v>
      </c>
      <c r="D39" s="13">
        <v>6.4950599999999996</v>
      </c>
      <c r="E39" s="13">
        <v>9.5600000000000008E-3</v>
      </c>
      <c r="F39" s="4">
        <f t="shared" si="0"/>
        <v>6.4855</v>
      </c>
      <c r="K39" s="13">
        <v>37</v>
      </c>
      <c r="L39" s="13">
        <v>3884.6080000000002</v>
      </c>
      <c r="M39" s="13">
        <v>97.77</v>
      </c>
      <c r="N39" s="13">
        <v>17.390029999999999</v>
      </c>
      <c r="O39" s="13">
        <v>7.2050000000000003E-2</v>
      </c>
      <c r="P39" s="4">
        <f t="shared" si="1"/>
        <v>17.317979999999999</v>
      </c>
    </row>
    <row r="40" spans="1:16" x14ac:dyDescent="0.3">
      <c r="A40" s="13">
        <v>38</v>
      </c>
      <c r="B40" s="13">
        <v>3881.5059999999999</v>
      </c>
      <c r="C40" s="13">
        <v>97.7</v>
      </c>
      <c r="D40" s="13">
        <v>4.8665099999999999</v>
      </c>
      <c r="E40" s="13">
        <v>7.2260000000000005E-2</v>
      </c>
      <c r="F40" s="4">
        <f t="shared" si="0"/>
        <v>4.7942499999999999</v>
      </c>
      <c r="K40" s="13">
        <v>38</v>
      </c>
      <c r="L40" s="13">
        <v>3946.6469999999999</v>
      </c>
      <c r="M40" s="13">
        <v>99.34</v>
      </c>
      <c r="N40" s="13">
        <v>17.38937</v>
      </c>
      <c r="O40" s="13">
        <v>6.8470000000000003E-2</v>
      </c>
      <c r="P40" s="4">
        <f t="shared" si="1"/>
        <v>17.320899999999998</v>
      </c>
    </row>
    <row r="41" spans="1:16" x14ac:dyDescent="0.3">
      <c r="A41" s="13">
        <v>39</v>
      </c>
      <c r="B41" s="13">
        <v>3844.2829999999999</v>
      </c>
      <c r="C41" s="13">
        <v>96.76</v>
      </c>
      <c r="D41" s="13">
        <v>10.026529999999999</v>
      </c>
      <c r="E41" s="13">
        <v>6.6259999999999999E-2</v>
      </c>
      <c r="F41" s="4">
        <f t="shared" si="0"/>
        <v>9.9602699999999995</v>
      </c>
      <c r="K41" s="13">
        <v>39</v>
      </c>
      <c r="L41" s="13">
        <v>3971.4630000000002</v>
      </c>
      <c r="M41" s="13">
        <v>99.96</v>
      </c>
      <c r="N41" s="13">
        <v>17.392910000000001</v>
      </c>
      <c r="O41" s="13">
        <v>1.09E-3</v>
      </c>
      <c r="P41" s="4">
        <f t="shared" si="1"/>
        <v>17.391819999999999</v>
      </c>
    </row>
    <row r="42" spans="1:16" x14ac:dyDescent="0.3">
      <c r="A42" s="13">
        <v>40</v>
      </c>
      <c r="B42" s="13">
        <v>3958.0659999999998</v>
      </c>
      <c r="C42" s="13">
        <v>99.62</v>
      </c>
      <c r="D42" s="13">
        <v>7.4379900000000001</v>
      </c>
      <c r="E42" s="13">
        <v>7.1910000000000002E-2</v>
      </c>
      <c r="F42" s="4">
        <f t="shared" si="0"/>
        <v>7.3660800000000002</v>
      </c>
      <c r="K42" s="13">
        <v>40</v>
      </c>
      <c r="L42" s="13">
        <v>3902.9369999999999</v>
      </c>
      <c r="M42" s="13">
        <v>98.24</v>
      </c>
      <c r="N42" s="13">
        <v>17.42831</v>
      </c>
      <c r="O42" s="13">
        <v>6.8959999999999994E-2</v>
      </c>
      <c r="P42" s="4">
        <f t="shared" si="1"/>
        <v>17.359349999999999</v>
      </c>
    </row>
    <row r="43" spans="1:16" x14ac:dyDescent="0.3">
      <c r="A43" s="13">
        <v>41</v>
      </c>
      <c r="B43" s="13">
        <v>3961.0650000000001</v>
      </c>
      <c r="C43" s="13">
        <v>99.7</v>
      </c>
      <c r="D43" s="13">
        <v>8.3612800000000007</v>
      </c>
      <c r="E43" s="13">
        <v>6.7419999999999994E-2</v>
      </c>
      <c r="F43" s="4">
        <f t="shared" si="0"/>
        <v>8.2938600000000005</v>
      </c>
      <c r="K43" s="13">
        <v>41</v>
      </c>
      <c r="L43" s="13">
        <v>3969.1179999999999</v>
      </c>
      <c r="M43" s="13">
        <v>99.9</v>
      </c>
      <c r="N43" s="13">
        <v>17.425509999999999</v>
      </c>
      <c r="O43" s="13">
        <v>6.8000000000000005E-4</v>
      </c>
      <c r="P43" s="4">
        <f t="shared" si="1"/>
        <v>17.42483</v>
      </c>
    </row>
    <row r="44" spans="1:16" x14ac:dyDescent="0.3">
      <c r="A44" s="13">
        <v>42</v>
      </c>
      <c r="B44" s="13">
        <v>3741.2370000000001</v>
      </c>
      <c r="C44" s="13">
        <v>94.17</v>
      </c>
      <c r="D44" s="13">
        <v>8.1241199999999996</v>
      </c>
      <c r="E44" s="13">
        <v>6.726E-2</v>
      </c>
      <c r="F44" s="4">
        <f t="shared" si="0"/>
        <v>8.0568600000000004</v>
      </c>
      <c r="K44" s="13">
        <v>42</v>
      </c>
      <c r="L44" s="13">
        <v>3933.2469999999998</v>
      </c>
      <c r="M44" s="13">
        <v>99</v>
      </c>
      <c r="N44" s="13">
        <v>17.429939999999998</v>
      </c>
      <c r="O44" s="13">
        <v>5.5000000000000003E-4</v>
      </c>
      <c r="P44" s="4">
        <f t="shared" si="1"/>
        <v>17.429389999999998</v>
      </c>
    </row>
    <row r="45" spans="1:16" x14ac:dyDescent="0.3">
      <c r="A45" s="13">
        <v>43</v>
      </c>
      <c r="B45" s="13">
        <v>3879.9250000000002</v>
      </c>
      <c r="C45" s="13">
        <v>97.66</v>
      </c>
      <c r="D45" s="13">
        <v>8.8912300000000002</v>
      </c>
      <c r="E45" s="13">
        <v>2.5520000000000001E-2</v>
      </c>
      <c r="F45" s="4">
        <f t="shared" si="0"/>
        <v>8.86571</v>
      </c>
      <c r="K45" s="13">
        <v>43</v>
      </c>
      <c r="L45" s="13">
        <v>3815.3310000000001</v>
      </c>
      <c r="M45" s="13">
        <v>96.03</v>
      </c>
      <c r="N45" s="13">
        <v>17.424810000000001</v>
      </c>
      <c r="O45" s="13">
        <v>6.8849999999999995E-2</v>
      </c>
      <c r="P45" s="4">
        <f t="shared" si="1"/>
        <v>17.35596</v>
      </c>
    </row>
    <row r="46" spans="1:16" x14ac:dyDescent="0.3">
      <c r="A46" s="13">
        <v>44</v>
      </c>
      <c r="B46" s="13">
        <v>3908.04</v>
      </c>
      <c r="C46" s="13">
        <v>98.36</v>
      </c>
      <c r="D46" s="13">
        <v>10.52974</v>
      </c>
      <c r="E46" s="13">
        <v>2.3179999999999999E-2</v>
      </c>
      <c r="F46" s="4">
        <f t="shared" si="0"/>
        <v>10.50656</v>
      </c>
      <c r="K46" s="13">
        <v>44</v>
      </c>
      <c r="L46" s="13">
        <v>3954.9189999999999</v>
      </c>
      <c r="M46" s="13">
        <v>99.54</v>
      </c>
      <c r="N46" s="13">
        <v>17.43543</v>
      </c>
      <c r="O46" s="13">
        <v>7.2139999999999996E-2</v>
      </c>
      <c r="P46" s="4">
        <f t="shared" si="1"/>
        <v>17.363289999999999</v>
      </c>
    </row>
    <row r="47" spans="1:16" x14ac:dyDescent="0.3">
      <c r="A47" s="13">
        <v>45</v>
      </c>
      <c r="B47" s="13">
        <v>3903.192</v>
      </c>
      <c r="C47" s="13">
        <v>98.24</v>
      </c>
      <c r="D47" s="13">
        <v>6.1968899999999998</v>
      </c>
      <c r="E47" s="13">
        <v>4.8480000000000002E-2</v>
      </c>
      <c r="F47" s="4">
        <f t="shared" si="0"/>
        <v>6.1484100000000002</v>
      </c>
      <c r="K47" s="13">
        <v>45</v>
      </c>
      <c r="L47" s="13">
        <v>3825.154</v>
      </c>
      <c r="M47" s="13">
        <v>96.28</v>
      </c>
      <c r="N47" s="13">
        <v>17.416779999999999</v>
      </c>
      <c r="O47" s="13">
        <v>7.1360000000000007E-2</v>
      </c>
      <c r="P47" s="4">
        <f t="shared" si="1"/>
        <v>17.345420000000001</v>
      </c>
    </row>
    <row r="48" spans="1:16" x14ac:dyDescent="0.3">
      <c r="A48" s="13">
        <v>46</v>
      </c>
      <c r="B48" s="13">
        <v>3958.4540000000002</v>
      </c>
      <c r="C48" s="13">
        <v>99.63</v>
      </c>
      <c r="D48" s="13">
        <v>9.6145099999999992</v>
      </c>
      <c r="E48" s="13">
        <v>7.0849999999999996E-2</v>
      </c>
      <c r="F48" s="4">
        <f t="shared" si="0"/>
        <v>9.5436599999999991</v>
      </c>
      <c r="K48" s="13">
        <v>46</v>
      </c>
      <c r="L48" s="13">
        <v>3950.2660000000001</v>
      </c>
      <c r="M48" s="13">
        <v>99.43</v>
      </c>
      <c r="N48" s="13">
        <v>17.40579</v>
      </c>
      <c r="O48" s="13">
        <v>1.42E-3</v>
      </c>
      <c r="P48" s="4">
        <f t="shared" si="1"/>
        <v>17.40437</v>
      </c>
    </row>
    <row r="49" spans="1:16" x14ac:dyDescent="0.3">
      <c r="A49" s="13">
        <v>47</v>
      </c>
      <c r="B49" s="13">
        <v>3915.6280000000002</v>
      </c>
      <c r="C49" s="13">
        <v>98.56</v>
      </c>
      <c r="D49" s="13">
        <v>8.8196600000000007</v>
      </c>
      <c r="E49" s="13">
        <v>7.0669999999999997E-2</v>
      </c>
      <c r="F49" s="4">
        <f t="shared" si="0"/>
        <v>8.7489900000000009</v>
      </c>
      <c r="K49" s="13">
        <v>47</v>
      </c>
      <c r="L49" s="13">
        <v>3902.703</v>
      </c>
      <c r="M49" s="13">
        <v>98.23</v>
      </c>
      <c r="N49" s="13">
        <v>17.420349999999999</v>
      </c>
      <c r="O49" s="13">
        <v>7.2050000000000003E-2</v>
      </c>
      <c r="P49" s="4">
        <f t="shared" si="1"/>
        <v>17.348299999999998</v>
      </c>
    </row>
    <row r="50" spans="1:16" x14ac:dyDescent="0.3">
      <c r="A50" s="13">
        <v>48</v>
      </c>
      <c r="B50" s="13">
        <v>3914.5030000000002</v>
      </c>
      <c r="C50" s="13">
        <v>98.53</v>
      </c>
      <c r="D50" s="13">
        <v>7.9353400000000001</v>
      </c>
      <c r="E50" s="13">
        <v>7.1870000000000003E-2</v>
      </c>
      <c r="F50" s="4">
        <f t="shared" si="0"/>
        <v>7.8634700000000004</v>
      </c>
      <c r="K50" s="13">
        <v>48</v>
      </c>
      <c r="L50" s="13">
        <v>3951.817</v>
      </c>
      <c r="M50" s="13">
        <v>99.47</v>
      </c>
      <c r="N50" s="13">
        <v>17.4115</v>
      </c>
      <c r="O50" s="13">
        <v>7.0180000000000006E-2</v>
      </c>
      <c r="P50" s="4">
        <f t="shared" si="1"/>
        <v>17.34132</v>
      </c>
    </row>
    <row r="51" spans="1:16" x14ac:dyDescent="0.3">
      <c r="A51" s="13">
        <v>49</v>
      </c>
      <c r="B51" s="13">
        <v>3957.1869999999999</v>
      </c>
      <c r="C51" s="13">
        <v>99.6</v>
      </c>
      <c r="D51" s="13">
        <v>9.6087100000000003</v>
      </c>
      <c r="E51" s="13">
        <v>7.0809999999999998E-2</v>
      </c>
      <c r="F51" s="4">
        <f t="shared" si="0"/>
        <v>9.5379000000000005</v>
      </c>
      <c r="K51" s="13">
        <v>49</v>
      </c>
      <c r="L51" s="13">
        <v>3926.4839999999999</v>
      </c>
      <c r="M51" s="13">
        <v>98.83</v>
      </c>
      <c r="N51" s="13">
        <v>17.432269999999999</v>
      </c>
      <c r="O51" s="13">
        <v>7.3609999999999995E-2</v>
      </c>
      <c r="P51" s="4">
        <f t="shared" si="1"/>
        <v>17.35866</v>
      </c>
    </row>
    <row r="52" spans="1:16" x14ac:dyDescent="0.3">
      <c r="A52" s="13">
        <v>50</v>
      </c>
      <c r="B52" s="13">
        <v>3958.0210000000002</v>
      </c>
      <c r="C52" s="13">
        <v>99.62</v>
      </c>
      <c r="D52" s="13">
        <v>9.7883700000000005</v>
      </c>
      <c r="E52" s="13">
        <v>7.3410000000000003E-2</v>
      </c>
      <c r="F52" s="4">
        <f t="shared" si="0"/>
        <v>9.7149599999999996</v>
      </c>
      <c r="K52" s="13">
        <v>50</v>
      </c>
      <c r="L52" s="13">
        <v>3936.3069999999998</v>
      </c>
      <c r="M52" s="13">
        <v>99.08</v>
      </c>
      <c r="N52" s="13">
        <v>17.409490000000002</v>
      </c>
      <c r="O52" s="13">
        <v>6.7760000000000001E-2</v>
      </c>
      <c r="P52" s="4">
        <f t="shared" si="1"/>
        <v>17.341730000000002</v>
      </c>
    </row>
    <row r="53" spans="1:16" x14ac:dyDescent="0.3">
      <c r="A53" s="13">
        <v>51</v>
      </c>
      <c r="B53" s="13">
        <v>3942.3870000000002</v>
      </c>
      <c r="C53" s="13">
        <v>99.23</v>
      </c>
      <c r="D53" s="13">
        <v>7.0636599999999996</v>
      </c>
      <c r="E53" s="13">
        <v>6.8830000000000002E-2</v>
      </c>
      <c r="F53" s="4">
        <f t="shared" si="0"/>
        <v>6.9948299999999994</v>
      </c>
      <c r="K53" s="13">
        <v>51</v>
      </c>
      <c r="L53" s="13">
        <v>3920.2959999999998</v>
      </c>
      <c r="M53" s="13">
        <v>98.67</v>
      </c>
      <c r="N53" s="13">
        <v>17.424489999999999</v>
      </c>
      <c r="O53" s="13">
        <v>6.9940000000000002E-2</v>
      </c>
      <c r="P53" s="4">
        <f t="shared" si="1"/>
        <v>17.35455</v>
      </c>
    </row>
    <row r="54" spans="1:16" x14ac:dyDescent="0.3">
      <c r="A54" s="13">
        <v>52</v>
      </c>
      <c r="B54" s="13">
        <v>3957.5039999999999</v>
      </c>
      <c r="C54" s="13">
        <v>99.61</v>
      </c>
      <c r="D54" s="13">
        <v>9.1663499999999996</v>
      </c>
      <c r="E54" s="13">
        <v>1.6279999999999999E-2</v>
      </c>
      <c r="F54" s="4">
        <f t="shared" si="0"/>
        <v>9.1500699999999995</v>
      </c>
      <c r="K54" s="13">
        <v>52</v>
      </c>
      <c r="L54" s="13">
        <v>3959.5720000000001</v>
      </c>
      <c r="M54" s="13">
        <v>99.66</v>
      </c>
      <c r="N54" s="13">
        <v>17.06879</v>
      </c>
      <c r="O54" s="13">
        <v>3.116E-2</v>
      </c>
      <c r="P54" s="4">
        <f t="shared" si="1"/>
        <v>17.03763</v>
      </c>
    </row>
    <row r="55" spans="1:16" x14ac:dyDescent="0.3">
      <c r="A55" s="13">
        <v>53</v>
      </c>
      <c r="B55" s="13">
        <v>3973.0140000000001</v>
      </c>
      <c r="C55" s="13">
        <v>100</v>
      </c>
      <c r="D55" s="13">
        <v>5.6266800000000003</v>
      </c>
      <c r="E55" s="13">
        <v>3.4380000000000001E-2</v>
      </c>
      <c r="F55" s="4">
        <f t="shared" si="0"/>
        <v>5.5923000000000007</v>
      </c>
      <c r="K55" s="13">
        <v>53</v>
      </c>
      <c r="L55" s="13">
        <v>3970.0880000000002</v>
      </c>
      <c r="M55" s="13">
        <v>99.93</v>
      </c>
      <c r="N55" s="13">
        <v>17.382400000000001</v>
      </c>
      <c r="O55" s="13">
        <v>3.1199999999999999E-3</v>
      </c>
      <c r="P55" s="4">
        <f t="shared" si="1"/>
        <v>17.379280000000001</v>
      </c>
    </row>
    <row r="56" spans="1:16" x14ac:dyDescent="0.3">
      <c r="A56" s="13">
        <v>54</v>
      </c>
      <c r="B56" s="13">
        <v>3945.527</v>
      </c>
      <c r="C56" s="13">
        <v>99.31</v>
      </c>
      <c r="D56" s="13">
        <v>9.4353999999999996</v>
      </c>
      <c r="E56" s="13">
        <v>1.6230000000000001E-2</v>
      </c>
      <c r="F56" s="4">
        <f t="shared" si="0"/>
        <v>9.4191699999999994</v>
      </c>
      <c r="K56" s="13">
        <v>54</v>
      </c>
      <c r="L56" s="13">
        <v>3893.3969999999999</v>
      </c>
      <c r="M56" s="13">
        <v>98</v>
      </c>
      <c r="N56" s="13">
        <v>17.39123</v>
      </c>
      <c r="O56" s="13">
        <v>7.2370000000000004E-2</v>
      </c>
      <c r="P56" s="4">
        <f t="shared" si="1"/>
        <v>17.318860000000001</v>
      </c>
    </row>
    <row r="57" spans="1:16" x14ac:dyDescent="0.3">
      <c r="A57" s="13">
        <v>55</v>
      </c>
      <c r="B57" s="13">
        <v>3817.9160000000002</v>
      </c>
      <c r="C57" s="13">
        <v>96.1</v>
      </c>
      <c r="D57" s="13">
        <v>10.59426</v>
      </c>
      <c r="E57" s="13">
        <v>7.7079999999999996E-2</v>
      </c>
      <c r="F57" s="4">
        <f t="shared" si="0"/>
        <v>10.51718</v>
      </c>
      <c r="K57" s="13">
        <v>55</v>
      </c>
      <c r="L57" s="13">
        <v>3928.5520000000001</v>
      </c>
      <c r="M57" s="13">
        <v>98.88</v>
      </c>
      <c r="N57" s="13">
        <v>17.428570000000001</v>
      </c>
      <c r="O57" s="13">
        <v>7.2709999999999997E-2</v>
      </c>
      <c r="P57" s="4">
        <f t="shared" si="1"/>
        <v>17.35586</v>
      </c>
    </row>
    <row r="58" spans="1:16" x14ac:dyDescent="0.3">
      <c r="A58" s="13">
        <v>56</v>
      </c>
      <c r="B58" s="13">
        <v>3845.1689999999999</v>
      </c>
      <c r="C58" s="13">
        <v>96.78</v>
      </c>
      <c r="D58" s="13">
        <v>8.2624600000000008</v>
      </c>
      <c r="E58" s="13">
        <v>6.9500000000000006E-2</v>
      </c>
      <c r="F58" s="4">
        <f t="shared" si="0"/>
        <v>8.1929600000000011</v>
      </c>
      <c r="K58" s="13">
        <v>56</v>
      </c>
      <c r="L58" s="13">
        <v>3861.777</v>
      </c>
      <c r="M58" s="13">
        <v>97.2</v>
      </c>
      <c r="N58" s="13">
        <v>17.445889999999999</v>
      </c>
      <c r="O58" s="13">
        <v>7.5410000000000005E-2</v>
      </c>
      <c r="P58" s="4">
        <f t="shared" si="1"/>
        <v>17.370479999999997</v>
      </c>
    </row>
    <row r="59" spans="1:16" x14ac:dyDescent="0.3">
      <c r="A59" s="13">
        <v>57</v>
      </c>
      <c r="B59" s="13">
        <v>3926.799</v>
      </c>
      <c r="C59" s="13">
        <v>98.84</v>
      </c>
      <c r="D59" s="13">
        <v>8.99634</v>
      </c>
      <c r="E59" s="13">
        <v>7.3209999999999997E-2</v>
      </c>
      <c r="F59" s="4">
        <f t="shared" si="0"/>
        <v>8.9231300000000005</v>
      </c>
      <c r="K59" s="13">
        <v>57</v>
      </c>
      <c r="L59" s="13">
        <v>3961.64</v>
      </c>
      <c r="M59" s="13">
        <v>99.71</v>
      </c>
      <c r="N59" s="13">
        <v>17.38888</v>
      </c>
      <c r="O59" s="13">
        <v>3.5400000000000002E-3</v>
      </c>
      <c r="P59" s="4">
        <f t="shared" si="1"/>
        <v>17.385339999999999</v>
      </c>
    </row>
    <row r="60" spans="1:16" x14ac:dyDescent="0.3">
      <c r="A60" s="13">
        <v>58</v>
      </c>
      <c r="B60" s="13">
        <v>3863.5349999999999</v>
      </c>
      <c r="C60" s="13">
        <v>97.24</v>
      </c>
      <c r="D60" s="13">
        <v>10.63931</v>
      </c>
      <c r="E60" s="13">
        <v>7.177E-2</v>
      </c>
      <c r="F60" s="4">
        <f t="shared" si="0"/>
        <v>10.567539999999999</v>
      </c>
      <c r="K60" s="13">
        <v>58</v>
      </c>
      <c r="L60" s="13">
        <v>3937.5650000000001</v>
      </c>
      <c r="M60" s="13">
        <v>99.11</v>
      </c>
      <c r="N60" s="13">
        <v>17.369140000000002</v>
      </c>
      <c r="O60" s="13">
        <v>7.1010000000000004E-2</v>
      </c>
      <c r="P60" s="4">
        <f t="shared" si="1"/>
        <v>17.29813</v>
      </c>
    </row>
    <row r="61" spans="1:16" x14ac:dyDescent="0.3">
      <c r="A61" s="13">
        <v>59</v>
      </c>
      <c r="B61" s="13">
        <v>3908.9589999999998</v>
      </c>
      <c r="C61" s="13">
        <v>98.39</v>
      </c>
      <c r="D61" s="13">
        <v>8.4342299999999994</v>
      </c>
      <c r="E61" s="13">
        <v>7.0480000000000001E-2</v>
      </c>
      <c r="F61" s="4">
        <f t="shared" si="0"/>
        <v>8.3637499999999996</v>
      </c>
      <c r="K61" s="13">
        <v>59</v>
      </c>
      <c r="L61" s="13">
        <v>3965.259</v>
      </c>
      <c r="M61" s="13">
        <v>99.8</v>
      </c>
      <c r="N61" s="13">
        <v>17.416899999999998</v>
      </c>
      <c r="O61" s="13">
        <v>2.9E-4</v>
      </c>
      <c r="P61" s="4">
        <f t="shared" si="1"/>
        <v>17.416609999999999</v>
      </c>
    </row>
    <row r="62" spans="1:16" x14ac:dyDescent="0.3">
      <c r="A62" s="13">
        <v>60</v>
      </c>
      <c r="B62" s="13">
        <v>3783.4490000000001</v>
      </c>
      <c r="C62" s="13">
        <v>95.23</v>
      </c>
      <c r="D62" s="13">
        <v>10.90995</v>
      </c>
      <c r="E62" s="13">
        <v>6.8500000000000005E-2</v>
      </c>
      <c r="F62" s="4">
        <f t="shared" si="0"/>
        <v>10.84145</v>
      </c>
      <c r="K62" s="13">
        <v>60</v>
      </c>
      <c r="L62" s="13">
        <v>3952.3130000000001</v>
      </c>
      <c r="M62" s="13">
        <v>99.48</v>
      </c>
      <c r="N62" s="13">
        <v>17.382190000000001</v>
      </c>
      <c r="O62" s="13">
        <v>3.5599999999999998E-3</v>
      </c>
      <c r="P62" s="4">
        <f t="shared" si="1"/>
        <v>17.378630000000001</v>
      </c>
    </row>
    <row r="63" spans="1:16" x14ac:dyDescent="0.3">
      <c r="A63" s="13">
        <v>61</v>
      </c>
      <c r="B63" s="13">
        <v>3916.3919999999998</v>
      </c>
      <c r="C63" s="13">
        <v>98.57</v>
      </c>
      <c r="D63" s="13">
        <v>9.9384200000000007</v>
      </c>
      <c r="E63" s="13">
        <v>6.9919999999999996E-2</v>
      </c>
      <c r="F63" s="4">
        <f t="shared" si="0"/>
        <v>9.8685000000000009</v>
      </c>
      <c r="K63" s="13">
        <v>61</v>
      </c>
      <c r="L63" s="13">
        <v>3951.759</v>
      </c>
      <c r="M63" s="13">
        <v>99.47</v>
      </c>
      <c r="N63" s="13">
        <v>17.418970000000002</v>
      </c>
      <c r="O63" s="13">
        <v>7.0309999999999997E-2</v>
      </c>
      <c r="P63" s="4">
        <f t="shared" si="1"/>
        <v>17.348660000000002</v>
      </c>
    </row>
    <row r="64" spans="1:16" x14ac:dyDescent="0.3">
      <c r="A64" s="13">
        <v>62</v>
      </c>
      <c r="B64" s="13">
        <v>3921.3139999999999</v>
      </c>
      <c r="C64" s="13">
        <v>98.7</v>
      </c>
      <c r="D64" s="13">
        <v>10.16117</v>
      </c>
      <c r="E64" s="13">
        <v>7.3969999999999994E-2</v>
      </c>
      <c r="F64" s="4">
        <f t="shared" si="0"/>
        <v>10.087200000000001</v>
      </c>
      <c r="K64" s="13">
        <v>62</v>
      </c>
      <c r="L64" s="13">
        <v>3965.259</v>
      </c>
      <c r="M64" s="13">
        <v>99.8</v>
      </c>
      <c r="N64" s="13">
        <v>17.373670000000001</v>
      </c>
      <c r="O64" s="13">
        <v>7.5230000000000005E-2</v>
      </c>
      <c r="P64" s="4">
        <f t="shared" si="1"/>
        <v>17.298439999999999</v>
      </c>
    </row>
    <row r="65" spans="1:16" x14ac:dyDescent="0.3">
      <c r="A65" s="13">
        <v>63</v>
      </c>
      <c r="B65" s="13">
        <v>3973.0140000000001</v>
      </c>
      <c r="C65" s="13">
        <v>100</v>
      </c>
      <c r="D65" s="13">
        <v>8.9242600000000003</v>
      </c>
      <c r="E65" s="13">
        <v>8.1999999999999998E-4</v>
      </c>
      <c r="F65" s="4">
        <f t="shared" si="0"/>
        <v>8.9234400000000011</v>
      </c>
      <c r="K65" s="13">
        <v>63</v>
      </c>
      <c r="L65" s="13">
        <v>3901.5770000000002</v>
      </c>
      <c r="M65" s="13">
        <v>98.2</v>
      </c>
      <c r="N65" s="13">
        <v>17.430879999999998</v>
      </c>
      <c r="O65" s="13">
        <v>1.4300000000000001E-3</v>
      </c>
      <c r="P65" s="4">
        <f t="shared" si="1"/>
        <v>17.429449999999999</v>
      </c>
    </row>
    <row r="66" spans="1:16" x14ac:dyDescent="0.3">
      <c r="A66" s="13">
        <v>64</v>
      </c>
      <c r="B66" s="13">
        <v>3961.7109999999998</v>
      </c>
      <c r="C66" s="13">
        <v>99.72</v>
      </c>
      <c r="D66" s="13">
        <v>10.71067</v>
      </c>
      <c r="E66" s="13">
        <v>6.7769999999999997E-2</v>
      </c>
      <c r="F66" s="4">
        <f t="shared" si="0"/>
        <v>10.642900000000001</v>
      </c>
      <c r="K66" s="13">
        <v>64</v>
      </c>
      <c r="L66" s="13">
        <v>3899.5729999999999</v>
      </c>
      <c r="M66" s="13">
        <v>98.15</v>
      </c>
      <c r="N66" s="13">
        <v>17.424990000000001</v>
      </c>
      <c r="O66" s="13">
        <v>7.2450000000000001E-2</v>
      </c>
      <c r="P66" s="4">
        <f t="shared" si="1"/>
        <v>17.352540000000001</v>
      </c>
    </row>
    <row r="67" spans="1:16" x14ac:dyDescent="0.3">
      <c r="A67" s="13">
        <v>65</v>
      </c>
      <c r="B67" s="13">
        <v>3958.538</v>
      </c>
      <c r="C67" s="13">
        <v>99.64</v>
      </c>
      <c r="D67" s="13">
        <v>8.64466</v>
      </c>
      <c r="E67" s="13">
        <v>6.8239999999999995E-2</v>
      </c>
      <c r="F67" s="4">
        <f t="shared" si="0"/>
        <v>8.5764200000000006</v>
      </c>
      <c r="K67" s="13">
        <v>65</v>
      </c>
      <c r="L67" s="13">
        <v>3878.415</v>
      </c>
      <c r="M67" s="13">
        <v>97.62</v>
      </c>
      <c r="N67" s="13">
        <v>17.402840000000001</v>
      </c>
      <c r="O67" s="13">
        <v>7.1870000000000003E-2</v>
      </c>
      <c r="P67" s="4">
        <f t="shared" si="1"/>
        <v>17.330970000000001</v>
      </c>
    </row>
    <row r="68" spans="1:16" x14ac:dyDescent="0.3">
      <c r="A68" s="13">
        <v>66</v>
      </c>
      <c r="B68" s="13">
        <v>3927.518</v>
      </c>
      <c r="C68" s="13">
        <v>98.85</v>
      </c>
      <c r="D68" s="13">
        <v>7.4751899999999996</v>
      </c>
      <c r="E68" s="13">
        <v>7.2169999999999998E-2</v>
      </c>
      <c r="F68" s="4">
        <f t="shared" ref="F68:F131" si="2">D68-E68</f>
        <v>7.4030199999999997</v>
      </c>
      <c r="K68" s="13">
        <v>66</v>
      </c>
      <c r="L68" s="13">
        <v>3940.0329999999999</v>
      </c>
      <c r="M68" s="13">
        <v>99.17</v>
      </c>
      <c r="N68" s="13">
        <v>17.416170000000001</v>
      </c>
      <c r="O68" s="13">
        <v>1.1199999999999999E-3</v>
      </c>
      <c r="P68" s="4">
        <f t="shared" ref="P68:P131" si="3">N68-O68</f>
        <v>17.415050000000001</v>
      </c>
    </row>
    <row r="69" spans="1:16" x14ac:dyDescent="0.3">
      <c r="A69" s="13">
        <v>67</v>
      </c>
      <c r="B69" s="13">
        <v>3933.2469999999998</v>
      </c>
      <c r="C69" s="13">
        <v>99</v>
      </c>
      <c r="D69" s="13">
        <v>9.9884699999999995</v>
      </c>
      <c r="E69" s="13">
        <v>2.06E-2</v>
      </c>
      <c r="F69" s="4">
        <f t="shared" si="2"/>
        <v>9.9678699999999996</v>
      </c>
      <c r="K69" s="13">
        <v>67</v>
      </c>
      <c r="L69" s="13">
        <v>3951.3440000000001</v>
      </c>
      <c r="M69" s="13">
        <v>99.45</v>
      </c>
      <c r="N69" s="13">
        <v>17.154330000000002</v>
      </c>
      <c r="O69" s="13">
        <v>1.272E-2</v>
      </c>
      <c r="P69" s="4">
        <f t="shared" si="3"/>
        <v>17.14161</v>
      </c>
    </row>
    <row r="70" spans="1:16" x14ac:dyDescent="0.3">
      <c r="A70" s="13">
        <v>68</v>
      </c>
      <c r="B70" s="13">
        <v>3848.3620000000001</v>
      </c>
      <c r="C70" s="13">
        <v>96.86</v>
      </c>
      <c r="D70" s="13">
        <v>8.3748199999999997</v>
      </c>
      <c r="E70" s="13">
        <v>7.0620000000000002E-2</v>
      </c>
      <c r="F70" s="4">
        <f t="shared" si="2"/>
        <v>8.3041999999999998</v>
      </c>
      <c r="K70" s="13">
        <v>68</v>
      </c>
      <c r="L70" s="13">
        <v>3940.96</v>
      </c>
      <c r="M70" s="13">
        <v>99.19</v>
      </c>
      <c r="N70" s="13">
        <v>17.438369999999999</v>
      </c>
      <c r="O70" s="13">
        <v>2.9999999999999997E-4</v>
      </c>
      <c r="P70" s="4">
        <f t="shared" si="3"/>
        <v>17.43807</v>
      </c>
    </row>
    <row r="71" spans="1:16" x14ac:dyDescent="0.3">
      <c r="A71" s="13">
        <v>69</v>
      </c>
      <c r="B71" s="13">
        <v>3938.8319999999999</v>
      </c>
      <c r="C71" s="13">
        <v>99.14</v>
      </c>
      <c r="D71" s="13">
        <v>10.1427</v>
      </c>
      <c r="E71" s="13">
        <v>6.5680000000000002E-2</v>
      </c>
      <c r="F71" s="4">
        <f t="shared" si="2"/>
        <v>10.077019999999999</v>
      </c>
      <c r="K71" s="13">
        <v>69</v>
      </c>
      <c r="L71" s="13">
        <v>3958.538</v>
      </c>
      <c r="M71" s="13">
        <v>99.64</v>
      </c>
      <c r="N71" s="13">
        <v>17.405909999999999</v>
      </c>
      <c r="O71" s="13">
        <v>7.2789999999999994E-2</v>
      </c>
      <c r="P71" s="4">
        <f t="shared" si="3"/>
        <v>17.333119999999997</v>
      </c>
    </row>
    <row r="72" spans="1:16" x14ac:dyDescent="0.3">
      <c r="A72" s="13">
        <v>70</v>
      </c>
      <c r="B72" s="13">
        <v>3958.0210000000002</v>
      </c>
      <c r="C72" s="13">
        <v>99.62</v>
      </c>
      <c r="D72" s="13">
        <v>10.08492</v>
      </c>
      <c r="E72" s="13">
        <v>7.2489999999999999E-2</v>
      </c>
      <c r="F72" s="4">
        <f t="shared" si="2"/>
        <v>10.01243</v>
      </c>
      <c r="K72" s="13">
        <v>70</v>
      </c>
      <c r="L72" s="13">
        <v>3854.105</v>
      </c>
      <c r="M72" s="13">
        <v>97.01</v>
      </c>
      <c r="N72" s="13">
        <v>17.244949999999999</v>
      </c>
      <c r="O72" s="13">
        <v>7.11E-3</v>
      </c>
      <c r="P72" s="4">
        <f t="shared" si="3"/>
        <v>17.237839999999998</v>
      </c>
    </row>
    <row r="73" spans="1:16" x14ac:dyDescent="0.3">
      <c r="A73" s="13">
        <v>71</v>
      </c>
      <c r="B73" s="13">
        <v>3893.9140000000002</v>
      </c>
      <c r="C73" s="13">
        <v>98.01</v>
      </c>
      <c r="D73" s="13">
        <v>7.7611800000000004</v>
      </c>
      <c r="E73" s="13">
        <v>6.6299999999999998E-2</v>
      </c>
      <c r="F73" s="4">
        <f t="shared" si="2"/>
        <v>7.6948800000000004</v>
      </c>
      <c r="K73" s="13">
        <v>71</v>
      </c>
      <c r="L73" s="13">
        <v>3948.7150000000001</v>
      </c>
      <c r="M73" s="13">
        <v>99.39</v>
      </c>
      <c r="N73" s="13">
        <v>17.329689999999999</v>
      </c>
      <c r="O73" s="13">
        <v>6.8040000000000003E-2</v>
      </c>
      <c r="P73" s="4">
        <f t="shared" si="3"/>
        <v>17.261649999999999</v>
      </c>
    </row>
    <row r="74" spans="1:16" x14ac:dyDescent="0.3">
      <c r="A74" s="13">
        <v>72</v>
      </c>
      <c r="B74" s="13">
        <v>3936.3069999999998</v>
      </c>
      <c r="C74" s="13">
        <v>99.08</v>
      </c>
      <c r="D74" s="13">
        <v>9.4359099999999998</v>
      </c>
      <c r="E74" s="13">
        <v>6.9089999999999999E-2</v>
      </c>
      <c r="F74" s="4">
        <f t="shared" si="2"/>
        <v>9.3668200000000006</v>
      </c>
      <c r="K74" s="13">
        <v>72</v>
      </c>
      <c r="L74" s="13">
        <v>3970.0880000000002</v>
      </c>
      <c r="M74" s="13">
        <v>99.93</v>
      </c>
      <c r="N74" s="13">
        <v>17.429320000000001</v>
      </c>
      <c r="O74" s="13">
        <v>1.2600000000000001E-3</v>
      </c>
      <c r="P74" s="4">
        <f t="shared" si="3"/>
        <v>17.428060000000002</v>
      </c>
    </row>
    <row r="75" spans="1:16" x14ac:dyDescent="0.3">
      <c r="A75" s="13">
        <v>73</v>
      </c>
      <c r="B75" s="13">
        <v>3927.518</v>
      </c>
      <c r="C75" s="13">
        <v>98.85</v>
      </c>
      <c r="D75" s="13">
        <v>9.9361499999999996</v>
      </c>
      <c r="E75" s="13">
        <v>7.5240000000000001E-2</v>
      </c>
      <c r="F75" s="4">
        <f t="shared" si="2"/>
        <v>9.8609099999999987</v>
      </c>
      <c r="K75" s="13">
        <v>73</v>
      </c>
      <c r="L75" s="13">
        <v>3946.6469999999999</v>
      </c>
      <c r="M75" s="13">
        <v>99.34</v>
      </c>
      <c r="N75" s="13">
        <v>17.393989999999999</v>
      </c>
      <c r="O75" s="13">
        <v>7.1480000000000002E-2</v>
      </c>
      <c r="P75" s="4">
        <f t="shared" si="3"/>
        <v>17.322509999999998</v>
      </c>
    </row>
    <row r="76" spans="1:16" x14ac:dyDescent="0.3">
      <c r="A76" s="13">
        <v>74</v>
      </c>
      <c r="B76" s="13">
        <v>3726.8409999999999</v>
      </c>
      <c r="C76" s="13">
        <v>93.8</v>
      </c>
      <c r="D76" s="13">
        <v>10.69745</v>
      </c>
      <c r="E76" s="13">
        <v>6.8559999999999996E-2</v>
      </c>
      <c r="F76" s="4">
        <f t="shared" si="2"/>
        <v>10.62889</v>
      </c>
      <c r="K76" s="13">
        <v>74</v>
      </c>
      <c r="L76" s="13">
        <v>3965.7759999999998</v>
      </c>
      <c r="M76" s="13">
        <v>99.82</v>
      </c>
      <c r="N76" s="13">
        <v>17.385290000000001</v>
      </c>
      <c r="O76" s="13">
        <v>2.49E-3</v>
      </c>
      <c r="P76" s="4">
        <f t="shared" si="3"/>
        <v>17.3828</v>
      </c>
    </row>
    <row r="77" spans="1:16" x14ac:dyDescent="0.3">
      <c r="A77" s="13">
        <v>75</v>
      </c>
      <c r="B77" s="13">
        <v>3939.4090000000001</v>
      </c>
      <c r="C77" s="13">
        <v>99.15</v>
      </c>
      <c r="D77" s="13">
        <v>6.7165400000000002</v>
      </c>
      <c r="E77" s="13">
        <v>7.0180000000000006E-2</v>
      </c>
      <c r="F77" s="4">
        <f t="shared" si="2"/>
        <v>6.6463600000000005</v>
      </c>
      <c r="K77" s="13">
        <v>75</v>
      </c>
      <c r="L77" s="13">
        <v>3963.7080000000001</v>
      </c>
      <c r="M77" s="13">
        <v>99.77</v>
      </c>
      <c r="N77" s="13">
        <v>17.17229</v>
      </c>
      <c r="O77" s="13">
        <v>3.1269999999999999E-2</v>
      </c>
      <c r="P77" s="4">
        <f t="shared" si="3"/>
        <v>17.141020000000001</v>
      </c>
    </row>
    <row r="78" spans="1:16" x14ac:dyDescent="0.3">
      <c r="A78" s="13">
        <v>76</v>
      </c>
      <c r="B78" s="13">
        <v>3960.8330000000001</v>
      </c>
      <c r="C78" s="13">
        <v>99.69</v>
      </c>
      <c r="D78" s="13">
        <v>9.4511299999999991</v>
      </c>
      <c r="E78" s="13">
        <v>7.2450000000000001E-2</v>
      </c>
      <c r="F78" s="4">
        <f t="shared" si="2"/>
        <v>9.3786799999999992</v>
      </c>
      <c r="K78" s="13">
        <v>76</v>
      </c>
      <c r="L78" s="13">
        <v>3942.511</v>
      </c>
      <c r="M78" s="13">
        <v>99.23</v>
      </c>
      <c r="N78" s="13">
        <v>17.44659</v>
      </c>
      <c r="O78" s="13">
        <v>3.5999999999999999E-3</v>
      </c>
      <c r="P78" s="4">
        <f t="shared" si="3"/>
        <v>17.442990000000002</v>
      </c>
    </row>
    <row r="79" spans="1:16" x14ac:dyDescent="0.3">
      <c r="A79" s="13">
        <v>77</v>
      </c>
      <c r="B79" s="13">
        <v>3928.5520000000001</v>
      </c>
      <c r="C79" s="13">
        <v>98.88</v>
      </c>
      <c r="D79" s="13">
        <v>5.1075400000000002</v>
      </c>
      <c r="E79" s="13">
        <v>7.3200000000000001E-2</v>
      </c>
      <c r="F79" s="4">
        <f t="shared" si="2"/>
        <v>5.0343400000000003</v>
      </c>
      <c r="K79" s="13">
        <v>77</v>
      </c>
      <c r="L79" s="13">
        <v>3917.9029999999998</v>
      </c>
      <c r="M79" s="13">
        <v>98.61</v>
      </c>
      <c r="N79" s="13">
        <v>17.417860000000001</v>
      </c>
      <c r="O79" s="13">
        <v>6.8330000000000002E-2</v>
      </c>
      <c r="P79" s="4">
        <f t="shared" si="3"/>
        <v>17.349530000000001</v>
      </c>
    </row>
    <row r="80" spans="1:16" x14ac:dyDescent="0.3">
      <c r="A80" s="13">
        <v>78</v>
      </c>
      <c r="B80" s="13">
        <v>3943.5880000000002</v>
      </c>
      <c r="C80" s="13">
        <v>99.26</v>
      </c>
      <c r="D80" s="13">
        <v>8.2115799999999997</v>
      </c>
      <c r="E80" s="13">
        <v>7.1480000000000002E-2</v>
      </c>
      <c r="F80" s="4">
        <f t="shared" si="2"/>
        <v>8.1401000000000003</v>
      </c>
      <c r="K80" s="13">
        <v>78</v>
      </c>
      <c r="L80" s="13">
        <v>3950.5169999999998</v>
      </c>
      <c r="M80" s="13">
        <v>99.43</v>
      </c>
      <c r="N80" s="13">
        <v>17.201699999999999</v>
      </c>
      <c r="O80" s="13">
        <v>7.2499999999999995E-2</v>
      </c>
      <c r="P80" s="4">
        <f t="shared" si="3"/>
        <v>17.129199999999997</v>
      </c>
    </row>
    <row r="81" spans="1:16" x14ac:dyDescent="0.3">
      <c r="A81" s="13">
        <v>79</v>
      </c>
      <c r="B81" s="13">
        <v>3964.9169999999999</v>
      </c>
      <c r="C81" s="13">
        <v>99.8</v>
      </c>
      <c r="D81" s="13">
        <v>9.67943</v>
      </c>
      <c r="E81" s="13">
        <v>4.2410000000000003E-2</v>
      </c>
      <c r="F81" s="4">
        <f t="shared" si="2"/>
        <v>9.6370199999999997</v>
      </c>
      <c r="K81" s="13">
        <v>79</v>
      </c>
      <c r="L81" s="13">
        <v>3902.1860000000001</v>
      </c>
      <c r="M81" s="13">
        <v>98.22</v>
      </c>
      <c r="N81" s="13">
        <v>17.43561</v>
      </c>
      <c r="O81" s="13">
        <v>7.0019999999999999E-2</v>
      </c>
      <c r="P81" s="4">
        <f t="shared" si="3"/>
        <v>17.365590000000001</v>
      </c>
    </row>
    <row r="82" spans="1:16" x14ac:dyDescent="0.3">
      <c r="A82" s="13">
        <v>80</v>
      </c>
      <c r="B82" s="13">
        <v>3969.5830000000001</v>
      </c>
      <c r="C82" s="13">
        <v>99.91</v>
      </c>
      <c r="D82" s="13">
        <v>8.02515</v>
      </c>
      <c r="E82" s="13">
        <v>7.2989999999999999E-2</v>
      </c>
      <c r="F82" s="4">
        <f t="shared" si="2"/>
        <v>7.9521600000000001</v>
      </c>
      <c r="K82" s="13">
        <v>80</v>
      </c>
      <c r="L82" s="13">
        <v>3857.9749999999999</v>
      </c>
      <c r="M82" s="13">
        <v>97.1</v>
      </c>
      <c r="N82" s="13">
        <v>17.432939999999999</v>
      </c>
      <c r="O82" s="13">
        <v>6.6820000000000004E-2</v>
      </c>
      <c r="P82" s="4">
        <f t="shared" si="3"/>
        <v>17.366119999999999</v>
      </c>
    </row>
    <row r="83" spans="1:16" x14ac:dyDescent="0.3">
      <c r="A83" s="13">
        <v>81</v>
      </c>
      <c r="B83" s="13">
        <v>3555.2840000000001</v>
      </c>
      <c r="C83" s="13">
        <v>89.49</v>
      </c>
      <c r="D83" s="13">
        <v>9.2337600000000002</v>
      </c>
      <c r="E83" s="13">
        <v>6.7860000000000004E-2</v>
      </c>
      <c r="F83" s="4">
        <f t="shared" si="2"/>
        <v>9.1659000000000006</v>
      </c>
      <c r="K83" s="13">
        <v>81</v>
      </c>
      <c r="L83" s="13">
        <v>3815.848</v>
      </c>
      <c r="M83" s="13">
        <v>96.04</v>
      </c>
      <c r="N83" s="13">
        <v>17.40775</v>
      </c>
      <c r="O83" s="13">
        <v>7.1980000000000002E-2</v>
      </c>
      <c r="P83" s="4">
        <f t="shared" si="3"/>
        <v>17.33577</v>
      </c>
    </row>
    <row r="84" spans="1:16" x14ac:dyDescent="0.3">
      <c r="A84" s="13">
        <v>82</v>
      </c>
      <c r="B84" s="13">
        <v>3953.9290000000001</v>
      </c>
      <c r="C84" s="13">
        <v>99.52</v>
      </c>
      <c r="D84" s="13">
        <v>9.3400400000000001</v>
      </c>
      <c r="E84" s="13">
        <v>2.2179999999999998E-2</v>
      </c>
      <c r="F84" s="4">
        <f t="shared" si="2"/>
        <v>9.3178599999999996</v>
      </c>
      <c r="K84" s="13">
        <v>82</v>
      </c>
      <c r="L84" s="13">
        <v>3937.797</v>
      </c>
      <c r="M84" s="13">
        <v>99.11</v>
      </c>
      <c r="N84" s="13">
        <v>17.429580000000001</v>
      </c>
      <c r="O84" s="13">
        <v>6.9639999999999994E-2</v>
      </c>
      <c r="P84" s="4">
        <f t="shared" si="3"/>
        <v>17.359940000000002</v>
      </c>
    </row>
    <row r="85" spans="1:16" x14ac:dyDescent="0.3">
      <c r="A85" s="13">
        <v>83</v>
      </c>
      <c r="B85" s="13">
        <v>3879.2779999999998</v>
      </c>
      <c r="C85" s="13">
        <v>97.64</v>
      </c>
      <c r="D85" s="13">
        <v>9.3238500000000002</v>
      </c>
      <c r="E85" s="13">
        <v>7.2550000000000003E-2</v>
      </c>
      <c r="F85" s="4">
        <f t="shared" si="2"/>
        <v>9.2513000000000005</v>
      </c>
      <c r="K85" s="13">
        <v>83</v>
      </c>
      <c r="L85" s="13">
        <v>3940.4430000000002</v>
      </c>
      <c r="M85" s="13">
        <v>99.18</v>
      </c>
      <c r="N85" s="13">
        <v>17.425619999999999</v>
      </c>
      <c r="O85" s="13">
        <v>6.9419999999999996E-2</v>
      </c>
      <c r="P85" s="4">
        <f t="shared" si="3"/>
        <v>17.356199999999998</v>
      </c>
    </row>
    <row r="86" spans="1:16" x14ac:dyDescent="0.3">
      <c r="A86" s="13">
        <v>84</v>
      </c>
      <c r="B86" s="13">
        <v>3965.5630000000001</v>
      </c>
      <c r="C86" s="13">
        <v>99.81</v>
      </c>
      <c r="D86" s="13">
        <v>9.3840599999999998</v>
      </c>
      <c r="E86" s="13">
        <v>7.1220000000000006E-2</v>
      </c>
      <c r="F86" s="4">
        <f t="shared" si="2"/>
        <v>9.3128399999999996</v>
      </c>
      <c r="K86" s="13">
        <v>84</v>
      </c>
      <c r="L86" s="13">
        <v>3919.973</v>
      </c>
      <c r="M86" s="13">
        <v>98.67</v>
      </c>
      <c r="N86" s="13">
        <v>17.380780000000001</v>
      </c>
      <c r="O86" s="13">
        <v>7.2709999999999997E-2</v>
      </c>
      <c r="P86" s="4">
        <f t="shared" si="3"/>
        <v>17.308070000000001</v>
      </c>
    </row>
    <row r="87" spans="1:16" x14ac:dyDescent="0.3">
      <c r="A87" s="13">
        <v>85</v>
      </c>
      <c r="B87" s="13">
        <v>3952.8510000000001</v>
      </c>
      <c r="C87" s="13">
        <v>99.49</v>
      </c>
      <c r="D87" s="13">
        <v>8.1097400000000004</v>
      </c>
      <c r="E87" s="13">
        <v>7.0510000000000003E-2</v>
      </c>
      <c r="F87" s="4">
        <f t="shared" si="2"/>
        <v>8.0392299999999999</v>
      </c>
      <c r="K87" s="13">
        <v>85</v>
      </c>
      <c r="L87" s="13">
        <v>3817.5039999999999</v>
      </c>
      <c r="M87" s="13">
        <v>96.09</v>
      </c>
      <c r="N87" s="13">
        <v>17.44275</v>
      </c>
      <c r="O87" s="13">
        <v>6.9849999999999995E-2</v>
      </c>
      <c r="P87" s="4">
        <f t="shared" si="3"/>
        <v>17.372900000000001</v>
      </c>
    </row>
    <row r="88" spans="1:16" x14ac:dyDescent="0.3">
      <c r="A88" s="13">
        <v>86</v>
      </c>
      <c r="B88" s="13">
        <v>3958.4540000000002</v>
      </c>
      <c r="C88" s="13">
        <v>99.63</v>
      </c>
      <c r="D88" s="13">
        <v>9.7978100000000001</v>
      </c>
      <c r="E88" s="13">
        <v>7.2669999999999998E-2</v>
      </c>
      <c r="F88" s="4">
        <f t="shared" si="2"/>
        <v>9.7251399999999997</v>
      </c>
      <c r="K88" s="13">
        <v>86</v>
      </c>
      <c r="L88" s="13">
        <v>3924.4160000000002</v>
      </c>
      <c r="M88" s="13">
        <v>98.78</v>
      </c>
      <c r="N88" s="13">
        <v>17.419129999999999</v>
      </c>
      <c r="O88" s="13">
        <v>6.9750000000000006E-2</v>
      </c>
      <c r="P88" s="4">
        <f t="shared" si="3"/>
        <v>17.34938</v>
      </c>
    </row>
    <row r="89" spans="1:16" x14ac:dyDescent="0.3">
      <c r="A89" s="13">
        <v>87</v>
      </c>
      <c r="B89" s="13">
        <v>3942.0639999999999</v>
      </c>
      <c r="C89" s="13">
        <v>99.22</v>
      </c>
      <c r="D89" s="13">
        <v>7.7517399999999999</v>
      </c>
      <c r="E89" s="13">
        <v>6.8000000000000005E-2</v>
      </c>
      <c r="F89" s="4">
        <f t="shared" si="2"/>
        <v>7.6837400000000002</v>
      </c>
      <c r="K89" s="13">
        <v>87</v>
      </c>
      <c r="L89" s="13">
        <v>3959.4229999999998</v>
      </c>
      <c r="M89" s="13">
        <v>99.66</v>
      </c>
      <c r="N89" s="13">
        <v>17.440860000000001</v>
      </c>
      <c r="O89" s="13">
        <v>1.0000000000000001E-5</v>
      </c>
      <c r="P89" s="4">
        <f t="shared" si="3"/>
        <v>17.440850000000001</v>
      </c>
    </row>
    <row r="90" spans="1:16" x14ac:dyDescent="0.3">
      <c r="A90" s="13">
        <v>88</v>
      </c>
      <c r="B90" s="13">
        <v>3887.7979999999998</v>
      </c>
      <c r="C90" s="13">
        <v>97.86</v>
      </c>
      <c r="D90" s="13">
        <v>9.2682199999999995</v>
      </c>
      <c r="E90" s="13">
        <v>7.3499999999999996E-2</v>
      </c>
      <c r="F90" s="4">
        <f t="shared" si="2"/>
        <v>9.1947200000000002</v>
      </c>
      <c r="K90" s="13">
        <v>88</v>
      </c>
      <c r="L90" s="13">
        <v>3972.6729999999998</v>
      </c>
      <c r="M90" s="13">
        <v>99.99</v>
      </c>
      <c r="N90" s="13">
        <v>17.40934</v>
      </c>
      <c r="O90" s="13">
        <v>6.6E-4</v>
      </c>
      <c r="P90" s="4">
        <f t="shared" si="3"/>
        <v>17.40868</v>
      </c>
    </row>
    <row r="91" spans="1:16" x14ac:dyDescent="0.3">
      <c r="A91" s="13">
        <v>89</v>
      </c>
      <c r="B91" s="13">
        <v>3896.72</v>
      </c>
      <c r="C91" s="13">
        <v>98.08</v>
      </c>
      <c r="D91" s="13">
        <v>8.9259900000000005</v>
      </c>
      <c r="E91" s="13">
        <v>7.1739999999999998E-2</v>
      </c>
      <c r="F91" s="4">
        <f t="shared" si="2"/>
        <v>8.8542500000000004</v>
      </c>
      <c r="K91" s="13">
        <v>89</v>
      </c>
      <c r="L91" s="13">
        <v>3852.431</v>
      </c>
      <c r="M91" s="13">
        <v>96.97</v>
      </c>
      <c r="N91" s="13">
        <v>17.444140000000001</v>
      </c>
      <c r="O91" s="13">
        <v>6.8409999999999999E-2</v>
      </c>
      <c r="P91" s="4">
        <f t="shared" si="3"/>
        <v>17.375730000000001</v>
      </c>
    </row>
    <row r="92" spans="1:16" x14ac:dyDescent="0.3">
      <c r="A92" s="13">
        <v>90</v>
      </c>
      <c r="B92" s="13">
        <v>3959.0549999999998</v>
      </c>
      <c r="C92" s="13">
        <v>99.65</v>
      </c>
      <c r="D92" s="13">
        <v>9.1200299999999999</v>
      </c>
      <c r="E92" s="13">
        <v>6.9779999999999995E-2</v>
      </c>
      <c r="F92" s="4">
        <f t="shared" si="2"/>
        <v>9.0502500000000001</v>
      </c>
      <c r="K92" s="13">
        <v>90</v>
      </c>
      <c r="L92" s="13">
        <v>3924.962</v>
      </c>
      <c r="M92" s="13">
        <v>98.79</v>
      </c>
      <c r="N92" s="13">
        <v>17.44463</v>
      </c>
      <c r="O92" s="13">
        <v>7.1209999999999996E-2</v>
      </c>
      <c r="P92" s="4">
        <f t="shared" si="3"/>
        <v>17.373419999999999</v>
      </c>
    </row>
    <row r="93" spans="1:16" x14ac:dyDescent="0.3">
      <c r="A93" s="13">
        <v>91</v>
      </c>
      <c r="B93" s="13">
        <v>3922.2089999999998</v>
      </c>
      <c r="C93" s="13">
        <v>98.72</v>
      </c>
      <c r="D93" s="13">
        <v>8.2786399999999993</v>
      </c>
      <c r="E93" s="13">
        <v>7.0900000000000005E-2</v>
      </c>
      <c r="F93" s="4">
        <f t="shared" si="2"/>
        <v>8.2077399999999994</v>
      </c>
      <c r="K93" s="13">
        <v>91</v>
      </c>
      <c r="L93" s="13">
        <v>3923.0479999999998</v>
      </c>
      <c r="M93" s="13">
        <v>98.74</v>
      </c>
      <c r="N93" s="13">
        <v>17.43694</v>
      </c>
      <c r="O93" s="13">
        <v>7.2950000000000001E-2</v>
      </c>
      <c r="P93" s="4">
        <f t="shared" si="3"/>
        <v>17.363990000000001</v>
      </c>
    </row>
    <row r="94" spans="1:16" x14ac:dyDescent="0.3">
      <c r="A94" s="13">
        <v>92</v>
      </c>
      <c r="B94" s="13">
        <v>3784.6219999999998</v>
      </c>
      <c r="C94" s="13">
        <v>95.26</v>
      </c>
      <c r="D94" s="13">
        <v>9.2243700000000004</v>
      </c>
      <c r="E94" s="13">
        <v>7.0550000000000002E-2</v>
      </c>
      <c r="F94" s="4">
        <f t="shared" si="2"/>
        <v>9.1538199999999996</v>
      </c>
      <c r="K94" s="13">
        <v>92</v>
      </c>
      <c r="L94" s="13">
        <v>3929.692</v>
      </c>
      <c r="M94" s="13">
        <v>98.91</v>
      </c>
      <c r="N94" s="13">
        <v>17.39753</v>
      </c>
      <c r="O94" s="13">
        <v>9.1E-4</v>
      </c>
      <c r="P94" s="4">
        <f t="shared" si="3"/>
        <v>17.396619999999999</v>
      </c>
    </row>
    <row r="95" spans="1:16" x14ac:dyDescent="0.3">
      <c r="A95" s="13">
        <v>93</v>
      </c>
      <c r="B95" s="13">
        <v>3905.87</v>
      </c>
      <c r="C95" s="13">
        <v>98.31</v>
      </c>
      <c r="D95" s="13">
        <v>7.5586599999999997</v>
      </c>
      <c r="E95" s="13">
        <v>7.6050000000000006E-2</v>
      </c>
      <c r="F95" s="4">
        <f t="shared" si="2"/>
        <v>7.4826099999999993</v>
      </c>
      <c r="K95" s="13">
        <v>93</v>
      </c>
      <c r="L95" s="13">
        <v>3943.9110000000001</v>
      </c>
      <c r="M95" s="13">
        <v>99.27</v>
      </c>
      <c r="N95" s="13">
        <v>17.440950000000001</v>
      </c>
      <c r="O95" s="13">
        <v>1.6000000000000001E-4</v>
      </c>
      <c r="P95" s="4">
        <f t="shared" si="3"/>
        <v>17.44079</v>
      </c>
    </row>
    <row r="96" spans="1:16" x14ac:dyDescent="0.3">
      <c r="A96" s="13">
        <v>94</v>
      </c>
      <c r="B96" s="13">
        <v>3936.2730000000001</v>
      </c>
      <c r="C96" s="13">
        <v>99.08</v>
      </c>
      <c r="D96" s="13">
        <v>9.7591999999999999</v>
      </c>
      <c r="E96" s="13">
        <v>7.1459999999999996E-2</v>
      </c>
      <c r="F96" s="4">
        <f t="shared" si="2"/>
        <v>9.6877399999999998</v>
      </c>
      <c r="K96" s="13">
        <v>94</v>
      </c>
      <c r="L96" s="13">
        <v>3868.24</v>
      </c>
      <c r="M96" s="13">
        <v>97.36</v>
      </c>
      <c r="N96" s="13">
        <v>17.254960000000001</v>
      </c>
      <c r="O96" s="13">
        <v>6.8320000000000006E-2</v>
      </c>
      <c r="P96" s="4">
        <f t="shared" si="3"/>
        <v>17.186640000000001</v>
      </c>
    </row>
    <row r="97" spans="1:16" x14ac:dyDescent="0.3">
      <c r="A97" s="13">
        <v>95</v>
      </c>
      <c r="B97" s="13">
        <v>3969.4670000000001</v>
      </c>
      <c r="C97" s="13">
        <v>99.91</v>
      </c>
      <c r="D97" s="13">
        <v>8.2336200000000002</v>
      </c>
      <c r="E97" s="13">
        <v>6.8720000000000003E-2</v>
      </c>
      <c r="F97" s="4">
        <f t="shared" si="2"/>
        <v>8.1648999999999994</v>
      </c>
      <c r="K97" s="13">
        <v>95</v>
      </c>
      <c r="L97" s="13">
        <v>3915.6280000000002</v>
      </c>
      <c r="M97" s="13">
        <v>98.56</v>
      </c>
      <c r="N97" s="13">
        <v>17.409279999999999</v>
      </c>
      <c r="O97" s="13">
        <v>7.1220000000000006E-2</v>
      </c>
      <c r="P97" s="4">
        <f t="shared" si="3"/>
        <v>17.338059999999999</v>
      </c>
    </row>
    <row r="98" spans="1:16" x14ac:dyDescent="0.3">
      <c r="A98" s="13">
        <v>96</v>
      </c>
      <c r="B98" s="13">
        <v>3941.326</v>
      </c>
      <c r="C98" s="13">
        <v>99.2</v>
      </c>
      <c r="D98" s="13">
        <v>6.9787499999999998</v>
      </c>
      <c r="E98" s="13">
        <v>2.9E-4</v>
      </c>
      <c r="F98" s="4">
        <f t="shared" si="2"/>
        <v>6.9784600000000001</v>
      </c>
      <c r="K98" s="13">
        <v>96</v>
      </c>
      <c r="L98" s="13">
        <v>3940.6289999999999</v>
      </c>
      <c r="M98" s="13">
        <v>99.18</v>
      </c>
      <c r="N98" s="13">
        <v>17.43168</v>
      </c>
      <c r="O98" s="13">
        <v>7.1080000000000004E-2</v>
      </c>
      <c r="P98" s="4">
        <f t="shared" si="3"/>
        <v>17.360600000000002</v>
      </c>
    </row>
    <row r="99" spans="1:16" x14ac:dyDescent="0.3">
      <c r="A99" s="13">
        <v>97</v>
      </c>
      <c r="B99" s="13">
        <v>3962.674</v>
      </c>
      <c r="C99" s="13">
        <v>99.74</v>
      </c>
      <c r="D99" s="13">
        <v>9.9402200000000001</v>
      </c>
      <c r="E99" s="13">
        <v>3.703E-2</v>
      </c>
      <c r="F99" s="4">
        <f t="shared" si="2"/>
        <v>9.9031900000000004</v>
      </c>
      <c r="K99" s="13">
        <v>97</v>
      </c>
      <c r="L99" s="13">
        <v>3866.5129999999999</v>
      </c>
      <c r="M99" s="13">
        <v>97.32</v>
      </c>
      <c r="N99" s="13">
        <v>17.436399999999999</v>
      </c>
      <c r="O99" s="13">
        <v>7.2249999999999995E-2</v>
      </c>
      <c r="P99" s="4">
        <f t="shared" si="3"/>
        <v>17.364149999999999</v>
      </c>
    </row>
    <row r="100" spans="1:16" x14ac:dyDescent="0.3">
      <c r="A100" s="13">
        <v>98</v>
      </c>
      <c r="B100" s="13">
        <v>3966.8820000000001</v>
      </c>
      <c r="C100" s="13">
        <v>99.85</v>
      </c>
      <c r="D100" s="13">
        <v>9.3767600000000009</v>
      </c>
      <c r="E100" s="13">
        <v>6.9540000000000005E-2</v>
      </c>
      <c r="F100" s="4">
        <f t="shared" si="2"/>
        <v>9.3072200000000009</v>
      </c>
      <c r="K100" s="13">
        <v>98</v>
      </c>
      <c r="L100" s="13">
        <v>3955.248</v>
      </c>
      <c r="M100" s="13">
        <v>99.55</v>
      </c>
      <c r="N100" s="13">
        <v>17.435230000000001</v>
      </c>
      <c r="O100" s="13">
        <v>7.3330000000000006E-2</v>
      </c>
      <c r="P100" s="4">
        <f t="shared" si="3"/>
        <v>17.361900000000002</v>
      </c>
    </row>
    <row r="101" spans="1:16" x14ac:dyDescent="0.3">
      <c r="A101" s="13">
        <v>99</v>
      </c>
      <c r="B101" s="13">
        <v>3887.2420000000002</v>
      </c>
      <c r="C101" s="13">
        <v>97.84</v>
      </c>
      <c r="D101" s="13">
        <v>7.3403900000000002</v>
      </c>
      <c r="E101" s="13">
        <v>7.0830000000000004E-2</v>
      </c>
      <c r="F101" s="4">
        <f t="shared" si="2"/>
        <v>7.2695600000000002</v>
      </c>
      <c r="K101" s="13">
        <v>99</v>
      </c>
      <c r="L101" s="13">
        <v>3859.8380000000002</v>
      </c>
      <c r="M101" s="13">
        <v>97.15</v>
      </c>
      <c r="N101" s="13">
        <v>17.438669999999998</v>
      </c>
      <c r="O101" s="13">
        <v>7.2929999999999995E-2</v>
      </c>
      <c r="P101" s="4">
        <f t="shared" si="3"/>
        <v>17.365739999999999</v>
      </c>
    </row>
    <row r="102" spans="1:16" x14ac:dyDescent="0.3">
      <c r="A102" s="13">
        <v>100</v>
      </c>
      <c r="B102" s="13">
        <v>3872.2</v>
      </c>
      <c r="C102" s="13">
        <v>97.46</v>
      </c>
      <c r="D102" s="13">
        <v>10.740919999999999</v>
      </c>
      <c r="E102" s="13">
        <v>7.1999999999999995E-2</v>
      </c>
      <c r="F102" s="4">
        <f t="shared" si="2"/>
        <v>10.66892</v>
      </c>
      <c r="K102" s="13">
        <v>100</v>
      </c>
      <c r="L102" s="13">
        <v>3960.393</v>
      </c>
      <c r="M102" s="13">
        <v>99.68</v>
      </c>
      <c r="N102" s="13">
        <v>17.432269999999999</v>
      </c>
      <c r="O102" s="13">
        <v>2.5999999999999998E-4</v>
      </c>
      <c r="P102" s="4">
        <f t="shared" si="3"/>
        <v>17.432009999999998</v>
      </c>
    </row>
    <row r="103" spans="1:16" x14ac:dyDescent="0.3">
      <c r="A103" s="13">
        <v>101</v>
      </c>
      <c r="B103" s="13">
        <v>3940.96</v>
      </c>
      <c r="C103" s="13">
        <v>99.19</v>
      </c>
      <c r="D103" s="13">
        <v>7.2723000000000004</v>
      </c>
      <c r="E103" s="13">
        <v>3.5999999999999999E-3</v>
      </c>
      <c r="F103" s="4">
        <f t="shared" si="2"/>
        <v>7.2687000000000008</v>
      </c>
      <c r="K103" s="13">
        <v>101</v>
      </c>
      <c r="L103" s="13">
        <v>3898.567</v>
      </c>
      <c r="M103" s="13">
        <v>98.13</v>
      </c>
      <c r="N103" s="13">
        <v>17.41583</v>
      </c>
      <c r="O103" s="13">
        <v>7.0040000000000005E-2</v>
      </c>
      <c r="P103" s="4">
        <f t="shared" si="3"/>
        <v>17.345790000000001</v>
      </c>
    </row>
    <row r="104" spans="1:16" x14ac:dyDescent="0.3">
      <c r="A104" s="13">
        <v>102</v>
      </c>
      <c r="B104" s="13">
        <v>3892.1950000000002</v>
      </c>
      <c r="C104" s="13">
        <v>97.97</v>
      </c>
      <c r="D104" s="13">
        <v>10.86708</v>
      </c>
      <c r="E104" s="13">
        <v>7.2590000000000002E-2</v>
      </c>
      <c r="F104" s="4">
        <f t="shared" si="2"/>
        <v>10.79449</v>
      </c>
      <c r="K104" s="13">
        <v>102</v>
      </c>
      <c r="L104" s="13">
        <v>3929.069</v>
      </c>
      <c r="M104" s="13">
        <v>98.89</v>
      </c>
      <c r="N104" s="13">
        <v>17.424040000000002</v>
      </c>
      <c r="O104" s="13">
        <v>6.9999999999999999E-4</v>
      </c>
      <c r="P104" s="4">
        <f t="shared" si="3"/>
        <v>17.423340000000003</v>
      </c>
    </row>
    <row r="105" spans="1:16" x14ac:dyDescent="0.3">
      <c r="A105" s="13">
        <v>103</v>
      </c>
      <c r="B105" s="13">
        <v>3951.163</v>
      </c>
      <c r="C105" s="13">
        <v>99.45</v>
      </c>
      <c r="D105" s="13">
        <v>4.2755900000000002</v>
      </c>
      <c r="E105" s="13">
        <v>7.1059999999999998E-2</v>
      </c>
      <c r="F105" s="4">
        <f t="shared" si="2"/>
        <v>4.2045300000000001</v>
      </c>
      <c r="K105" s="13">
        <v>103</v>
      </c>
      <c r="L105" s="13">
        <v>3970.9459999999999</v>
      </c>
      <c r="M105" s="13">
        <v>99.95</v>
      </c>
      <c r="N105" s="13">
        <v>17.424499999999998</v>
      </c>
      <c r="O105" s="13">
        <v>8.1999999999999998E-4</v>
      </c>
      <c r="P105" s="4">
        <f t="shared" si="3"/>
        <v>17.423679999999997</v>
      </c>
    </row>
    <row r="106" spans="1:16" x14ac:dyDescent="0.3">
      <c r="A106" s="13">
        <v>104</v>
      </c>
      <c r="B106" s="13">
        <v>3941.145</v>
      </c>
      <c r="C106" s="13">
        <v>99.2</v>
      </c>
      <c r="D106" s="13">
        <v>5.2479699999999996</v>
      </c>
      <c r="E106" s="13">
        <v>7.392E-2</v>
      </c>
      <c r="F106" s="4">
        <f t="shared" si="2"/>
        <v>5.1740499999999994</v>
      </c>
      <c r="K106" s="13">
        <v>104</v>
      </c>
      <c r="L106" s="13">
        <v>3970.7339999999999</v>
      </c>
      <c r="M106" s="13">
        <v>99.94</v>
      </c>
      <c r="N106" s="13">
        <v>17.38006</v>
      </c>
      <c r="O106" s="13">
        <v>7.6999999999999996E-4</v>
      </c>
      <c r="P106" s="4">
        <f t="shared" si="3"/>
        <v>17.379290000000001</v>
      </c>
    </row>
    <row r="107" spans="1:16" x14ac:dyDescent="0.3">
      <c r="A107" s="13">
        <v>105</v>
      </c>
      <c r="B107" s="13">
        <v>3944.326</v>
      </c>
      <c r="C107" s="13">
        <v>99.28</v>
      </c>
      <c r="D107" s="13">
        <v>10.75919</v>
      </c>
      <c r="E107" s="13">
        <v>7.1040000000000006E-2</v>
      </c>
      <c r="F107" s="4">
        <f t="shared" si="2"/>
        <v>10.68815</v>
      </c>
      <c r="K107" s="13">
        <v>105</v>
      </c>
      <c r="L107" s="13">
        <v>3873.6080000000002</v>
      </c>
      <c r="M107" s="13">
        <v>97.5</v>
      </c>
      <c r="N107" s="13">
        <v>17.431789999999999</v>
      </c>
      <c r="O107" s="13">
        <v>7.3200000000000001E-2</v>
      </c>
      <c r="P107" s="4">
        <f t="shared" si="3"/>
        <v>17.35859</v>
      </c>
    </row>
    <row r="108" spans="1:16" x14ac:dyDescent="0.3">
      <c r="A108" s="13">
        <v>106</v>
      </c>
      <c r="B108" s="13">
        <v>3952.2489999999998</v>
      </c>
      <c r="C108" s="13">
        <v>99.48</v>
      </c>
      <c r="D108" s="13">
        <v>5.3592700000000004</v>
      </c>
      <c r="E108" s="13">
        <v>6.8659999999999999E-2</v>
      </c>
      <c r="F108" s="4">
        <f t="shared" si="2"/>
        <v>5.29061</v>
      </c>
      <c r="K108" s="13">
        <v>106</v>
      </c>
      <c r="L108" s="13">
        <v>3891.1849999999999</v>
      </c>
      <c r="M108" s="13">
        <v>97.94</v>
      </c>
      <c r="N108" s="13">
        <v>17.42944</v>
      </c>
      <c r="O108" s="13">
        <v>6.8400000000000002E-2</v>
      </c>
      <c r="P108" s="4">
        <f t="shared" si="3"/>
        <v>17.361039999999999</v>
      </c>
    </row>
    <row r="109" spans="1:16" x14ac:dyDescent="0.3">
      <c r="A109" s="13">
        <v>107</v>
      </c>
      <c r="B109" s="13">
        <v>3971.98</v>
      </c>
      <c r="C109" s="13">
        <v>99.97</v>
      </c>
      <c r="D109" s="13">
        <v>7.8380599999999996</v>
      </c>
      <c r="E109" s="13">
        <v>7.213E-2</v>
      </c>
      <c r="F109" s="4">
        <f t="shared" si="2"/>
        <v>7.76593</v>
      </c>
      <c r="K109" s="13">
        <v>107</v>
      </c>
      <c r="L109" s="13">
        <v>3965.7759999999998</v>
      </c>
      <c r="M109" s="13">
        <v>99.82</v>
      </c>
      <c r="N109" s="13">
        <v>17.348749999999999</v>
      </c>
      <c r="O109" s="13">
        <v>4.2700000000000004E-3</v>
      </c>
      <c r="P109" s="4">
        <f t="shared" si="3"/>
        <v>17.344479999999997</v>
      </c>
    </row>
    <row r="110" spans="1:16" x14ac:dyDescent="0.3">
      <c r="A110" s="13">
        <v>108</v>
      </c>
      <c r="B110" s="13">
        <v>3962.9780000000001</v>
      </c>
      <c r="C110" s="13">
        <v>99.75</v>
      </c>
      <c r="D110" s="13">
        <v>8.5704200000000004</v>
      </c>
      <c r="E110" s="13">
        <v>7.0019999999999999E-2</v>
      </c>
      <c r="F110" s="4">
        <f t="shared" si="2"/>
        <v>8.5004000000000008</v>
      </c>
      <c r="K110" s="13">
        <v>108</v>
      </c>
      <c r="L110" s="13">
        <v>3850.13</v>
      </c>
      <c r="M110" s="13">
        <v>96.91</v>
      </c>
      <c r="N110" s="13">
        <v>17.437169999999998</v>
      </c>
      <c r="O110" s="13">
        <v>7.177E-2</v>
      </c>
      <c r="P110" s="4">
        <f t="shared" si="3"/>
        <v>17.365399999999998</v>
      </c>
    </row>
    <row r="111" spans="1:16" x14ac:dyDescent="0.3">
      <c r="A111" s="13">
        <v>109</v>
      </c>
      <c r="B111" s="13">
        <v>3953.3679999999999</v>
      </c>
      <c r="C111" s="13">
        <v>99.51</v>
      </c>
      <c r="D111" s="13">
        <v>9.7940199999999997</v>
      </c>
      <c r="E111" s="13">
        <v>7.1989999999999998E-2</v>
      </c>
      <c r="F111" s="4">
        <f t="shared" si="2"/>
        <v>9.7220300000000002</v>
      </c>
      <c r="K111" s="13">
        <v>109</v>
      </c>
      <c r="L111" s="13">
        <v>3844.402</v>
      </c>
      <c r="M111" s="13">
        <v>96.76</v>
      </c>
      <c r="N111" s="13">
        <v>17.402719999999999</v>
      </c>
      <c r="O111" s="13">
        <v>6.9550000000000001E-2</v>
      </c>
      <c r="P111" s="4">
        <f t="shared" si="3"/>
        <v>17.333169999999999</v>
      </c>
    </row>
    <row r="112" spans="1:16" x14ac:dyDescent="0.3">
      <c r="A112" s="13">
        <v>110</v>
      </c>
      <c r="B112" s="13">
        <v>3934.239</v>
      </c>
      <c r="C112" s="13">
        <v>99.02</v>
      </c>
      <c r="D112" s="13">
        <v>7.07721</v>
      </c>
      <c r="E112" s="13">
        <v>6.6710000000000005E-2</v>
      </c>
      <c r="F112" s="4">
        <f t="shared" si="2"/>
        <v>7.0105000000000004</v>
      </c>
      <c r="K112" s="13">
        <v>110</v>
      </c>
      <c r="L112" s="13">
        <v>3949.232</v>
      </c>
      <c r="M112" s="13">
        <v>99.4</v>
      </c>
      <c r="N112" s="13">
        <v>17.390370000000001</v>
      </c>
      <c r="O112" s="13">
        <v>3.5400000000000002E-3</v>
      </c>
      <c r="P112" s="4">
        <f t="shared" si="3"/>
        <v>17.38683</v>
      </c>
    </row>
    <row r="113" spans="1:16" x14ac:dyDescent="0.3">
      <c r="A113" s="13">
        <v>111</v>
      </c>
      <c r="B113" s="13">
        <v>3937.4479999999999</v>
      </c>
      <c r="C113" s="13">
        <v>99.1</v>
      </c>
      <c r="D113" s="13">
        <v>9.3097700000000003</v>
      </c>
      <c r="E113" s="13">
        <v>3.9829999999999997E-2</v>
      </c>
      <c r="F113" s="4">
        <f t="shared" si="2"/>
        <v>9.2699400000000001</v>
      </c>
      <c r="K113" s="13">
        <v>111</v>
      </c>
      <c r="L113" s="13">
        <v>3734.68</v>
      </c>
      <c r="M113" s="13">
        <v>94</v>
      </c>
      <c r="N113" s="13">
        <v>17.435500000000001</v>
      </c>
      <c r="O113" s="13">
        <v>6.9830000000000003E-2</v>
      </c>
      <c r="P113" s="4">
        <f t="shared" si="3"/>
        <v>17.365670000000001</v>
      </c>
    </row>
    <row r="114" spans="1:16" x14ac:dyDescent="0.3">
      <c r="A114" s="13">
        <v>112</v>
      </c>
      <c r="B114" s="13">
        <v>3967.8440000000001</v>
      </c>
      <c r="C114" s="13">
        <v>99.87</v>
      </c>
      <c r="D114" s="13">
        <v>8.9164700000000003</v>
      </c>
      <c r="E114" s="13">
        <v>4.2009999999999999E-2</v>
      </c>
      <c r="F114" s="4">
        <f t="shared" si="2"/>
        <v>8.8744600000000009</v>
      </c>
      <c r="K114" s="13">
        <v>112</v>
      </c>
      <c r="L114" s="13">
        <v>3782.4140000000002</v>
      </c>
      <c r="M114" s="13">
        <v>95.2</v>
      </c>
      <c r="N114" s="13">
        <v>17.439530000000001</v>
      </c>
      <c r="O114" s="13">
        <v>6.9900000000000004E-2</v>
      </c>
      <c r="P114" s="4">
        <f t="shared" si="3"/>
        <v>17.369630000000001</v>
      </c>
    </row>
    <row r="115" spans="1:16" x14ac:dyDescent="0.3">
      <c r="A115" s="13">
        <v>113</v>
      </c>
      <c r="B115" s="13">
        <v>3962.7719999999999</v>
      </c>
      <c r="C115" s="13">
        <v>99.74</v>
      </c>
      <c r="D115" s="13">
        <v>5.7125500000000002</v>
      </c>
      <c r="E115" s="13">
        <v>7.3099999999999998E-2</v>
      </c>
      <c r="F115" s="4">
        <f t="shared" si="2"/>
        <v>5.6394500000000001</v>
      </c>
      <c r="K115" s="13">
        <v>113</v>
      </c>
      <c r="L115" s="13">
        <v>3899.4059999999999</v>
      </c>
      <c r="M115" s="13">
        <v>98.15</v>
      </c>
      <c r="N115" s="13">
        <v>17.438780000000001</v>
      </c>
      <c r="O115" s="13">
        <v>7.1730000000000002E-2</v>
      </c>
      <c r="P115" s="4">
        <f t="shared" si="3"/>
        <v>17.367050000000003</v>
      </c>
    </row>
    <row r="116" spans="1:16" x14ac:dyDescent="0.3">
      <c r="A116" s="13">
        <v>114</v>
      </c>
      <c r="B116" s="13">
        <v>3965.259</v>
      </c>
      <c r="C116" s="13">
        <v>99.8</v>
      </c>
      <c r="D116" s="13">
        <v>8.5643899999999995</v>
      </c>
      <c r="E116" s="13">
        <v>6.9389999999999993E-2</v>
      </c>
      <c r="F116" s="4">
        <f t="shared" si="2"/>
        <v>8.4949999999999992</v>
      </c>
      <c r="K116" s="13">
        <v>114</v>
      </c>
      <c r="L116" s="13">
        <v>3845.165</v>
      </c>
      <c r="M116" s="13">
        <v>96.78</v>
      </c>
      <c r="N116" s="13">
        <v>17.256979999999999</v>
      </c>
      <c r="O116" s="13">
        <v>7.1319999999999995E-2</v>
      </c>
      <c r="P116" s="4">
        <f t="shared" si="3"/>
        <v>17.185659999999999</v>
      </c>
    </row>
    <row r="117" spans="1:16" x14ac:dyDescent="0.3">
      <c r="A117" s="13">
        <v>115</v>
      </c>
      <c r="B117" s="13">
        <v>3953.8850000000002</v>
      </c>
      <c r="C117" s="13">
        <v>99.52</v>
      </c>
      <c r="D117" s="13">
        <v>6.7349199999999998</v>
      </c>
      <c r="E117" s="13">
        <v>5.4879999999999998E-2</v>
      </c>
      <c r="F117" s="4">
        <f t="shared" si="2"/>
        <v>6.68004</v>
      </c>
      <c r="K117" s="13">
        <v>115</v>
      </c>
      <c r="L117" s="13">
        <v>3947.7</v>
      </c>
      <c r="M117" s="13">
        <v>99.36</v>
      </c>
      <c r="N117" s="13">
        <v>17.37688</v>
      </c>
      <c r="O117" s="13">
        <v>7.4810000000000001E-2</v>
      </c>
      <c r="P117" s="4">
        <f t="shared" si="3"/>
        <v>17.302070000000001</v>
      </c>
    </row>
    <row r="118" spans="1:16" x14ac:dyDescent="0.3">
      <c r="A118" s="13">
        <v>116</v>
      </c>
      <c r="B118" s="13">
        <v>3896.694</v>
      </c>
      <c r="C118" s="13">
        <v>98.08</v>
      </c>
      <c r="D118" s="13">
        <v>8.4671900000000004</v>
      </c>
      <c r="E118" s="13">
        <v>7.5160000000000005E-2</v>
      </c>
      <c r="F118" s="4">
        <f t="shared" si="2"/>
        <v>8.3920300000000001</v>
      </c>
      <c r="K118" s="13">
        <v>116</v>
      </c>
      <c r="L118" s="13">
        <v>3906.7469999999998</v>
      </c>
      <c r="M118" s="13">
        <v>98.33</v>
      </c>
      <c r="N118" s="13">
        <v>17.363320000000002</v>
      </c>
      <c r="O118" s="13">
        <v>3.2100000000000002E-3</v>
      </c>
      <c r="P118" s="4">
        <f t="shared" si="3"/>
        <v>17.360110000000002</v>
      </c>
    </row>
    <row r="119" spans="1:16" x14ac:dyDescent="0.3">
      <c r="A119" s="13">
        <v>117</v>
      </c>
      <c r="B119" s="13">
        <v>3963.1909999999998</v>
      </c>
      <c r="C119" s="13">
        <v>99.75</v>
      </c>
      <c r="D119" s="13">
        <v>10.43777</v>
      </c>
      <c r="E119" s="13">
        <v>7.1980000000000002E-2</v>
      </c>
      <c r="F119" s="4">
        <f t="shared" si="2"/>
        <v>10.365790000000001</v>
      </c>
      <c r="K119" s="13">
        <v>117</v>
      </c>
      <c r="L119" s="13">
        <v>3921.3139999999999</v>
      </c>
      <c r="M119" s="13">
        <v>98.7</v>
      </c>
      <c r="N119" s="13">
        <v>17.406379999999999</v>
      </c>
      <c r="O119" s="13">
        <v>7.4730000000000005E-2</v>
      </c>
      <c r="P119" s="4">
        <f t="shared" si="3"/>
        <v>17.33165</v>
      </c>
    </row>
    <row r="120" spans="1:16" x14ac:dyDescent="0.3">
      <c r="A120" s="13">
        <v>118</v>
      </c>
      <c r="B120" s="13">
        <v>3950.3359999999998</v>
      </c>
      <c r="C120" s="13">
        <v>99.43</v>
      </c>
      <c r="D120" s="13">
        <v>9.2900600000000004</v>
      </c>
      <c r="E120" s="13">
        <v>6.676E-2</v>
      </c>
      <c r="F120" s="4">
        <f t="shared" si="2"/>
        <v>9.2233000000000001</v>
      </c>
      <c r="K120" s="13">
        <v>118</v>
      </c>
      <c r="L120" s="13">
        <v>3840.1469999999999</v>
      </c>
      <c r="M120" s="13">
        <v>96.66</v>
      </c>
      <c r="N120" s="13">
        <v>17.426220000000001</v>
      </c>
      <c r="O120" s="13">
        <v>7.0050000000000001E-2</v>
      </c>
      <c r="P120" s="4">
        <f t="shared" si="3"/>
        <v>17.356170000000002</v>
      </c>
    </row>
    <row r="121" spans="1:16" x14ac:dyDescent="0.3">
      <c r="A121" s="13">
        <v>119</v>
      </c>
      <c r="B121" s="13">
        <v>3936.57</v>
      </c>
      <c r="C121" s="13">
        <v>99.08</v>
      </c>
      <c r="D121" s="13">
        <v>9.0878099999999993</v>
      </c>
      <c r="E121" s="13">
        <v>7.0860000000000006E-2</v>
      </c>
      <c r="F121" s="4">
        <f t="shared" si="2"/>
        <v>9.0169499999999996</v>
      </c>
      <c r="K121" s="13">
        <v>119</v>
      </c>
      <c r="L121" s="13">
        <v>3918.7959999999998</v>
      </c>
      <c r="M121" s="13">
        <v>98.64</v>
      </c>
      <c r="N121" s="13">
        <v>17.307449999999999</v>
      </c>
      <c r="O121" s="13">
        <v>7.6200000000000004E-2</v>
      </c>
      <c r="P121" s="4">
        <f t="shared" si="3"/>
        <v>17.231249999999999</v>
      </c>
    </row>
    <row r="122" spans="1:16" x14ac:dyDescent="0.3">
      <c r="A122" s="13">
        <v>120</v>
      </c>
      <c r="B122" s="13">
        <v>3962.0079999999998</v>
      </c>
      <c r="C122" s="13">
        <v>99.72</v>
      </c>
      <c r="D122" s="13">
        <v>4.4149399999999996</v>
      </c>
      <c r="E122" s="13">
        <v>1.9029999999999998E-2</v>
      </c>
      <c r="F122" s="4">
        <f t="shared" si="2"/>
        <v>4.3959099999999998</v>
      </c>
      <c r="K122" s="13">
        <v>120</v>
      </c>
      <c r="L122" s="13">
        <v>3937.8879999999999</v>
      </c>
      <c r="M122" s="13">
        <v>99.12</v>
      </c>
      <c r="N122" s="13">
        <v>17.232810000000001</v>
      </c>
      <c r="O122" s="13">
        <v>7.0010000000000003E-2</v>
      </c>
      <c r="P122" s="4">
        <f t="shared" si="3"/>
        <v>17.162800000000001</v>
      </c>
    </row>
    <row r="123" spans="1:16" x14ac:dyDescent="0.3">
      <c r="A123" s="13">
        <v>121</v>
      </c>
      <c r="B123" s="13">
        <v>3927.4960000000001</v>
      </c>
      <c r="C123" s="13">
        <v>98.85</v>
      </c>
      <c r="D123" s="13">
        <v>7.5974599999999999</v>
      </c>
      <c r="E123" s="13">
        <v>6.7019999999999996E-2</v>
      </c>
      <c r="F123" s="4">
        <f t="shared" si="2"/>
        <v>7.5304399999999996</v>
      </c>
      <c r="K123" s="13">
        <v>121</v>
      </c>
      <c r="L123" s="13">
        <v>3784.3110000000001</v>
      </c>
      <c r="M123" s="13">
        <v>95.25</v>
      </c>
      <c r="N123" s="13">
        <v>17.443490000000001</v>
      </c>
      <c r="O123" s="13">
        <v>7.2150000000000006E-2</v>
      </c>
      <c r="P123" s="4">
        <f t="shared" si="3"/>
        <v>17.37134</v>
      </c>
    </row>
    <row r="124" spans="1:16" x14ac:dyDescent="0.3">
      <c r="A124" s="13">
        <v>122</v>
      </c>
      <c r="B124" s="13">
        <v>3970.4110000000001</v>
      </c>
      <c r="C124" s="13">
        <v>99.93</v>
      </c>
      <c r="D124" s="13">
        <v>10.46894</v>
      </c>
      <c r="E124" s="13">
        <v>2.0920000000000001E-2</v>
      </c>
      <c r="F124" s="4">
        <f t="shared" si="2"/>
        <v>10.44802</v>
      </c>
      <c r="K124" s="13">
        <v>122</v>
      </c>
      <c r="L124" s="13">
        <v>3925.84</v>
      </c>
      <c r="M124" s="13">
        <v>98.81</v>
      </c>
      <c r="N124" s="13">
        <v>17.364190000000001</v>
      </c>
      <c r="O124" s="13">
        <v>6.8140000000000006E-2</v>
      </c>
      <c r="P124" s="4">
        <f t="shared" si="3"/>
        <v>17.296050000000001</v>
      </c>
    </row>
    <row r="125" spans="1:16" x14ac:dyDescent="0.3">
      <c r="A125" s="13">
        <v>123</v>
      </c>
      <c r="B125" s="13">
        <v>3933.7220000000002</v>
      </c>
      <c r="C125" s="13">
        <v>99.01</v>
      </c>
      <c r="D125" s="13">
        <v>6.33066</v>
      </c>
      <c r="E125" s="13">
        <v>7.0900000000000005E-2</v>
      </c>
      <c r="F125" s="4">
        <f t="shared" si="2"/>
        <v>6.25976</v>
      </c>
      <c r="K125" s="13">
        <v>123</v>
      </c>
      <c r="L125" s="13">
        <v>3962.6550000000002</v>
      </c>
      <c r="M125" s="13">
        <v>99.74</v>
      </c>
      <c r="N125" s="13">
        <v>17.345330000000001</v>
      </c>
      <c r="O125" s="13">
        <v>8.9999999999999998E-4</v>
      </c>
      <c r="P125" s="4">
        <f t="shared" si="3"/>
        <v>17.344429999999999</v>
      </c>
    </row>
    <row r="126" spans="1:16" x14ac:dyDescent="0.3">
      <c r="A126" s="13">
        <v>124</v>
      </c>
      <c r="B126" s="13">
        <v>3939.2060000000001</v>
      </c>
      <c r="C126" s="13">
        <v>99.15</v>
      </c>
      <c r="D126" s="13">
        <v>9.8574800000000007</v>
      </c>
      <c r="E126" s="13">
        <v>6.812E-2</v>
      </c>
      <c r="F126" s="4">
        <f t="shared" si="2"/>
        <v>9.7893600000000003</v>
      </c>
      <c r="K126" s="13">
        <v>124</v>
      </c>
      <c r="L126" s="13">
        <v>3969.5830000000001</v>
      </c>
      <c r="M126" s="13">
        <v>99.91</v>
      </c>
      <c r="N126" s="13">
        <v>17.417169999999999</v>
      </c>
      <c r="O126" s="13">
        <v>7.51E-2</v>
      </c>
      <c r="P126" s="4">
        <f t="shared" si="3"/>
        <v>17.34207</v>
      </c>
    </row>
    <row r="127" spans="1:16" x14ac:dyDescent="0.3">
      <c r="A127" s="13">
        <v>125</v>
      </c>
      <c r="B127" s="13">
        <v>3945.3209999999999</v>
      </c>
      <c r="C127" s="13">
        <v>99.3</v>
      </c>
      <c r="D127" s="13">
        <v>9.0775100000000002</v>
      </c>
      <c r="E127" s="13">
        <v>6.9699999999999998E-2</v>
      </c>
      <c r="F127" s="4">
        <f t="shared" si="2"/>
        <v>9.007810000000001</v>
      </c>
      <c r="K127" s="13">
        <v>125</v>
      </c>
      <c r="L127" s="13">
        <v>3945.096</v>
      </c>
      <c r="M127" s="13">
        <v>99.3</v>
      </c>
      <c r="N127" s="13">
        <v>17.415279999999999</v>
      </c>
      <c r="O127" s="13">
        <v>7.0459999999999995E-2</v>
      </c>
      <c r="P127" s="4">
        <f t="shared" si="3"/>
        <v>17.344819999999999</v>
      </c>
    </row>
    <row r="128" spans="1:16" x14ac:dyDescent="0.3">
      <c r="A128" s="13">
        <v>126</v>
      </c>
      <c r="B128" s="13">
        <v>3959.5720000000001</v>
      </c>
      <c r="C128" s="13">
        <v>99.66</v>
      </c>
      <c r="D128" s="13">
        <v>9.8440499999999993</v>
      </c>
      <c r="E128" s="13">
        <v>7.3150000000000007E-2</v>
      </c>
      <c r="F128" s="4">
        <f t="shared" si="2"/>
        <v>9.7708999999999993</v>
      </c>
      <c r="K128" s="13">
        <v>126</v>
      </c>
      <c r="L128" s="13">
        <v>3933.893</v>
      </c>
      <c r="M128" s="13">
        <v>99.02</v>
      </c>
      <c r="N128" s="13">
        <v>17.424880000000002</v>
      </c>
      <c r="O128" s="13">
        <v>2.5999999999999998E-4</v>
      </c>
      <c r="P128" s="4">
        <f t="shared" si="3"/>
        <v>17.424620000000001</v>
      </c>
    </row>
    <row r="129" spans="1:16" x14ac:dyDescent="0.3">
      <c r="A129" s="13">
        <v>127</v>
      </c>
      <c r="B129" s="13">
        <v>3921.3139999999999</v>
      </c>
      <c r="C129" s="13">
        <v>98.7</v>
      </c>
      <c r="D129" s="13">
        <v>5.17239</v>
      </c>
      <c r="E129" s="13">
        <v>7.1340000000000001E-2</v>
      </c>
      <c r="F129" s="4">
        <f t="shared" si="2"/>
        <v>5.1010499999999999</v>
      </c>
      <c r="K129" s="13">
        <v>127</v>
      </c>
      <c r="L129" s="13">
        <v>3880.6619999999998</v>
      </c>
      <c r="M129" s="13">
        <v>97.68</v>
      </c>
      <c r="N129" s="13">
        <v>17.399830000000001</v>
      </c>
      <c r="O129" s="13">
        <v>7.0129999999999998E-2</v>
      </c>
      <c r="P129" s="4">
        <f t="shared" si="3"/>
        <v>17.329700000000003</v>
      </c>
    </row>
    <row r="130" spans="1:16" x14ac:dyDescent="0.3">
      <c r="A130" s="13">
        <v>128</v>
      </c>
      <c r="B130" s="13">
        <v>3912.5259999999998</v>
      </c>
      <c r="C130" s="13">
        <v>98.48</v>
      </c>
      <c r="D130" s="13">
        <v>9.3905799999999999</v>
      </c>
      <c r="E130" s="13">
        <v>7.2050000000000003E-2</v>
      </c>
      <c r="F130" s="4">
        <f t="shared" si="2"/>
        <v>9.3185299999999991</v>
      </c>
      <c r="K130" s="13">
        <v>128</v>
      </c>
      <c r="L130" s="13">
        <v>3714.5169999999998</v>
      </c>
      <c r="M130" s="13">
        <v>93.49</v>
      </c>
      <c r="N130" s="13">
        <v>17.331859999999999</v>
      </c>
      <c r="O130" s="13">
        <v>7.1209999999999996E-2</v>
      </c>
      <c r="P130" s="4">
        <f t="shared" si="3"/>
        <v>17.260649999999998</v>
      </c>
    </row>
    <row r="131" spans="1:16" x14ac:dyDescent="0.3">
      <c r="A131" s="13">
        <v>129</v>
      </c>
      <c r="B131" s="13">
        <v>3968.3609999999999</v>
      </c>
      <c r="C131" s="13">
        <v>99.88</v>
      </c>
      <c r="D131" s="13">
        <v>8.3832199999999997</v>
      </c>
      <c r="E131" s="13">
        <v>1.5100000000000001E-2</v>
      </c>
      <c r="F131" s="4">
        <f t="shared" si="2"/>
        <v>8.3681199999999993</v>
      </c>
      <c r="K131" s="13">
        <v>129</v>
      </c>
      <c r="L131" s="13">
        <v>3948.3710000000001</v>
      </c>
      <c r="M131" s="13">
        <v>99.38</v>
      </c>
      <c r="N131" s="13">
        <v>17.41564</v>
      </c>
      <c r="O131" s="13">
        <v>6.787E-2</v>
      </c>
      <c r="P131" s="4">
        <f t="shared" si="3"/>
        <v>17.347770000000001</v>
      </c>
    </row>
    <row r="132" spans="1:16" x14ac:dyDescent="0.3">
      <c r="A132" s="13">
        <v>130</v>
      </c>
      <c r="B132" s="13">
        <v>3953.3679999999999</v>
      </c>
      <c r="C132" s="13">
        <v>99.51</v>
      </c>
      <c r="D132" s="13">
        <v>10.102220000000001</v>
      </c>
      <c r="E132" s="13">
        <v>7.4749999999999997E-2</v>
      </c>
      <c r="F132" s="4">
        <f t="shared" ref="F132:F195" si="4">D132-E132</f>
        <v>10.027470000000001</v>
      </c>
      <c r="K132" s="13">
        <v>130</v>
      </c>
      <c r="L132" s="13">
        <v>3789.9769999999999</v>
      </c>
      <c r="M132" s="13">
        <v>95.39</v>
      </c>
      <c r="N132" s="13">
        <v>17.37595</v>
      </c>
      <c r="O132" s="13">
        <v>7.0970000000000005E-2</v>
      </c>
      <c r="P132" s="4">
        <f t="shared" ref="P132:P195" si="5">N132-O132</f>
        <v>17.30498</v>
      </c>
    </row>
    <row r="133" spans="1:16" x14ac:dyDescent="0.3">
      <c r="A133" s="13">
        <v>131</v>
      </c>
      <c r="B133" s="13">
        <v>3971.703</v>
      </c>
      <c r="C133" s="13">
        <v>99.97</v>
      </c>
      <c r="D133" s="13">
        <v>9.8437699999999992</v>
      </c>
      <c r="E133" s="13">
        <v>1.8849999999999999E-2</v>
      </c>
      <c r="F133" s="4">
        <f t="shared" si="4"/>
        <v>9.8249199999999988</v>
      </c>
      <c r="K133" s="13">
        <v>131</v>
      </c>
      <c r="L133" s="13">
        <v>3953.3679999999999</v>
      </c>
      <c r="M133" s="13">
        <v>99.51</v>
      </c>
      <c r="N133" s="13">
        <v>17.40756</v>
      </c>
      <c r="O133" s="13">
        <v>7.1980000000000002E-2</v>
      </c>
      <c r="P133" s="4">
        <f t="shared" si="5"/>
        <v>17.33558</v>
      </c>
    </row>
    <row r="134" spans="1:16" x14ac:dyDescent="0.3">
      <c r="A134" s="13">
        <v>132</v>
      </c>
      <c r="B134" s="13">
        <v>3866.5129999999999</v>
      </c>
      <c r="C134" s="13">
        <v>97.32</v>
      </c>
      <c r="D134" s="13">
        <v>8.0263200000000001</v>
      </c>
      <c r="E134" s="13">
        <v>7.2270000000000001E-2</v>
      </c>
      <c r="F134" s="4">
        <f t="shared" si="4"/>
        <v>7.9540500000000005</v>
      </c>
      <c r="K134" s="13">
        <v>132</v>
      </c>
      <c r="L134" s="13">
        <v>3963.1909999999998</v>
      </c>
      <c r="M134" s="13">
        <v>99.75</v>
      </c>
      <c r="N134" s="13">
        <v>17.43263</v>
      </c>
      <c r="O134" s="13">
        <v>1.2199999999999999E-3</v>
      </c>
      <c r="P134" s="4">
        <f t="shared" si="5"/>
        <v>17.43141</v>
      </c>
    </row>
    <row r="135" spans="1:16" x14ac:dyDescent="0.3">
      <c r="A135" s="13">
        <v>133</v>
      </c>
      <c r="B135" s="13">
        <v>3957.5039999999999</v>
      </c>
      <c r="C135" s="13">
        <v>99.61</v>
      </c>
      <c r="D135" s="13">
        <v>8.98522</v>
      </c>
      <c r="E135" s="13">
        <v>7.0610000000000006E-2</v>
      </c>
      <c r="F135" s="4">
        <f t="shared" si="4"/>
        <v>8.9146099999999997</v>
      </c>
      <c r="K135" s="13">
        <v>133</v>
      </c>
      <c r="L135" s="13">
        <v>3972.35</v>
      </c>
      <c r="M135" s="13">
        <v>99.98</v>
      </c>
      <c r="N135" s="13">
        <v>17.422979999999999</v>
      </c>
      <c r="O135" s="13">
        <v>1.2600000000000001E-3</v>
      </c>
      <c r="P135" s="4">
        <f t="shared" si="5"/>
        <v>17.421720000000001</v>
      </c>
    </row>
    <row r="136" spans="1:16" x14ac:dyDescent="0.3">
      <c r="A136" s="13">
        <v>134</v>
      </c>
      <c r="B136" s="13">
        <v>3896.8870000000002</v>
      </c>
      <c r="C136" s="13">
        <v>98.08</v>
      </c>
      <c r="D136" s="13">
        <v>9.2534200000000002</v>
      </c>
      <c r="E136" s="13">
        <v>7.1429999999999993E-2</v>
      </c>
      <c r="F136" s="4">
        <f t="shared" si="4"/>
        <v>9.1819900000000008</v>
      </c>
      <c r="K136" s="13">
        <v>134</v>
      </c>
      <c r="L136" s="13">
        <v>3917.6959999999999</v>
      </c>
      <c r="M136" s="13">
        <v>98.61</v>
      </c>
      <c r="N136" s="13">
        <v>17.44444</v>
      </c>
      <c r="O136" s="13">
        <v>7.2639999999999996E-2</v>
      </c>
      <c r="P136" s="4">
        <f t="shared" si="5"/>
        <v>17.3718</v>
      </c>
    </row>
    <row r="137" spans="1:16" x14ac:dyDescent="0.3">
      <c r="A137" s="13">
        <v>135</v>
      </c>
      <c r="B137" s="13">
        <v>3968.3609999999999</v>
      </c>
      <c r="C137" s="13">
        <v>99.88</v>
      </c>
      <c r="D137" s="13">
        <v>8.5630000000000006</v>
      </c>
      <c r="E137" s="13">
        <v>1.78E-2</v>
      </c>
      <c r="F137" s="4">
        <f t="shared" si="4"/>
        <v>8.5452000000000012</v>
      </c>
      <c r="K137" s="13">
        <v>135</v>
      </c>
      <c r="L137" s="13">
        <v>3950.5169999999998</v>
      </c>
      <c r="M137" s="13">
        <v>99.43</v>
      </c>
      <c r="N137" s="13">
        <v>17.421589999999998</v>
      </c>
      <c r="O137" s="13">
        <v>6.9779999999999995E-2</v>
      </c>
      <c r="P137" s="4">
        <f t="shared" si="5"/>
        <v>17.351809999999997</v>
      </c>
    </row>
    <row r="138" spans="1:16" x14ac:dyDescent="0.3">
      <c r="A138" s="13">
        <v>136</v>
      </c>
      <c r="B138" s="13">
        <v>3962.1570000000002</v>
      </c>
      <c r="C138" s="13">
        <v>99.73</v>
      </c>
      <c r="D138" s="13">
        <v>9.5836299999999994</v>
      </c>
      <c r="E138" s="13">
        <v>6.9540000000000005E-2</v>
      </c>
      <c r="F138" s="4">
        <f t="shared" si="4"/>
        <v>9.5140899999999995</v>
      </c>
      <c r="K138" s="13">
        <v>136</v>
      </c>
      <c r="L138" s="13">
        <v>3915.1109999999999</v>
      </c>
      <c r="M138" s="13">
        <v>98.54</v>
      </c>
      <c r="N138" s="13">
        <v>17.44557</v>
      </c>
      <c r="O138" s="13">
        <v>7.2230000000000003E-2</v>
      </c>
      <c r="P138" s="4">
        <f t="shared" si="5"/>
        <v>17.373339999999999</v>
      </c>
    </row>
    <row r="139" spans="1:16" x14ac:dyDescent="0.3">
      <c r="A139" s="13">
        <v>137</v>
      </c>
      <c r="B139" s="13">
        <v>3966.21</v>
      </c>
      <c r="C139" s="13">
        <v>99.83</v>
      </c>
      <c r="D139" s="13">
        <v>6.2328099999999997</v>
      </c>
      <c r="E139" s="13">
        <v>7.1300000000000002E-2</v>
      </c>
      <c r="F139" s="4">
        <f t="shared" si="4"/>
        <v>6.1615099999999998</v>
      </c>
      <c r="K139" s="13">
        <v>137</v>
      </c>
      <c r="L139" s="13">
        <v>3967.3270000000002</v>
      </c>
      <c r="M139" s="13">
        <v>99.86</v>
      </c>
      <c r="N139" s="13">
        <v>17.432790000000001</v>
      </c>
      <c r="O139" s="13">
        <v>7.2730000000000003E-2</v>
      </c>
      <c r="P139" s="4">
        <f t="shared" si="5"/>
        <v>17.360060000000001</v>
      </c>
    </row>
    <row r="140" spans="1:16" x14ac:dyDescent="0.3">
      <c r="A140" s="13">
        <v>138</v>
      </c>
      <c r="B140" s="13">
        <v>3940.3820000000001</v>
      </c>
      <c r="C140" s="13">
        <v>99.18</v>
      </c>
      <c r="D140" s="13">
        <v>9.7175200000000004</v>
      </c>
      <c r="E140" s="13">
        <v>7.0029999999999995E-2</v>
      </c>
      <c r="F140" s="4">
        <f t="shared" si="4"/>
        <v>9.6474900000000012</v>
      </c>
      <c r="K140" s="13">
        <v>138</v>
      </c>
      <c r="L140" s="13">
        <v>3940.96</v>
      </c>
      <c r="M140" s="13">
        <v>99.19</v>
      </c>
      <c r="N140" s="13">
        <v>17.430230000000002</v>
      </c>
      <c r="O140" s="13">
        <v>7.0540000000000005E-2</v>
      </c>
      <c r="P140" s="4">
        <f t="shared" si="5"/>
        <v>17.359690000000001</v>
      </c>
    </row>
    <row r="141" spans="1:16" x14ac:dyDescent="0.3">
      <c r="A141" s="13">
        <v>139</v>
      </c>
      <c r="B141" s="13">
        <v>3830.3180000000002</v>
      </c>
      <c r="C141" s="13">
        <v>96.41</v>
      </c>
      <c r="D141" s="13">
        <v>6.3250200000000003</v>
      </c>
      <c r="E141" s="13">
        <v>6.7919999999999994E-2</v>
      </c>
      <c r="F141" s="4">
        <f t="shared" si="4"/>
        <v>6.2571000000000003</v>
      </c>
      <c r="K141" s="13">
        <v>139</v>
      </c>
      <c r="L141" s="13">
        <v>3970.4290000000001</v>
      </c>
      <c r="M141" s="13">
        <v>99.94</v>
      </c>
      <c r="N141" s="13">
        <v>17.34864</v>
      </c>
      <c r="O141" s="13">
        <v>8.3700000000000007E-3</v>
      </c>
      <c r="P141" s="4">
        <f t="shared" si="5"/>
        <v>17.34027</v>
      </c>
    </row>
    <row r="142" spans="1:16" x14ac:dyDescent="0.3">
      <c r="A142" s="13">
        <v>140</v>
      </c>
      <c r="B142" s="13">
        <v>3946.1990000000001</v>
      </c>
      <c r="C142" s="13">
        <v>99.33</v>
      </c>
      <c r="D142" s="13">
        <v>8.5502199999999995</v>
      </c>
      <c r="E142" s="13">
        <v>7.288E-2</v>
      </c>
      <c r="F142" s="4">
        <f t="shared" si="4"/>
        <v>8.4773399999999999</v>
      </c>
      <c r="K142" s="13">
        <v>140</v>
      </c>
      <c r="L142" s="13">
        <v>3936.2469999999998</v>
      </c>
      <c r="M142" s="13">
        <v>99.07</v>
      </c>
      <c r="N142" s="13">
        <v>17.182939999999999</v>
      </c>
      <c r="O142" s="13">
        <v>7.0180000000000006E-2</v>
      </c>
      <c r="P142" s="4">
        <f t="shared" si="5"/>
        <v>17.112759999999998</v>
      </c>
    </row>
    <row r="143" spans="1:16" x14ac:dyDescent="0.3">
      <c r="A143" s="13">
        <v>141</v>
      </c>
      <c r="B143" s="13">
        <v>3958.57</v>
      </c>
      <c r="C143" s="13">
        <v>99.64</v>
      </c>
      <c r="D143" s="13">
        <v>8.8317300000000003</v>
      </c>
      <c r="E143" s="13">
        <v>6.9400000000000003E-2</v>
      </c>
      <c r="F143" s="4">
        <f t="shared" si="4"/>
        <v>8.7623300000000004</v>
      </c>
      <c r="K143" s="13">
        <v>141</v>
      </c>
      <c r="L143" s="13">
        <v>3877.4560000000001</v>
      </c>
      <c r="M143" s="13">
        <v>97.59</v>
      </c>
      <c r="N143" s="13">
        <v>17.44556</v>
      </c>
      <c r="O143" s="13">
        <v>7.2679999999999995E-2</v>
      </c>
      <c r="P143" s="4">
        <f t="shared" si="5"/>
        <v>17.372880000000002</v>
      </c>
    </row>
    <row r="144" spans="1:16" x14ac:dyDescent="0.3">
      <c r="A144" s="13">
        <v>142</v>
      </c>
      <c r="B144" s="13">
        <v>3965.7049999999999</v>
      </c>
      <c r="C144" s="13">
        <v>99.82</v>
      </c>
      <c r="D144" s="13">
        <v>9.1841100000000004</v>
      </c>
      <c r="E144" s="13">
        <v>7.1569999999999995E-2</v>
      </c>
      <c r="F144" s="4">
        <f t="shared" si="4"/>
        <v>9.112540000000001</v>
      </c>
      <c r="K144" s="13">
        <v>142</v>
      </c>
      <c r="L144" s="13">
        <v>3949.7489999999998</v>
      </c>
      <c r="M144" s="13">
        <v>99.41</v>
      </c>
      <c r="N144" s="13">
        <v>17.437290000000001</v>
      </c>
      <c r="O144" s="13">
        <v>7.4709999999999999E-2</v>
      </c>
      <c r="P144" s="4">
        <f t="shared" si="5"/>
        <v>17.362580000000001</v>
      </c>
    </row>
    <row r="145" spans="1:16" x14ac:dyDescent="0.3">
      <c r="A145" s="13">
        <v>143</v>
      </c>
      <c r="B145" s="13">
        <v>3920.27</v>
      </c>
      <c r="C145" s="13">
        <v>98.67</v>
      </c>
      <c r="D145" s="13">
        <v>9.5765899999999995</v>
      </c>
      <c r="E145" s="13">
        <v>7.0470000000000005E-2</v>
      </c>
      <c r="F145" s="4">
        <f t="shared" si="4"/>
        <v>9.5061199999999992</v>
      </c>
      <c r="K145" s="13">
        <v>143</v>
      </c>
      <c r="L145" s="13">
        <v>3823.2080000000001</v>
      </c>
      <c r="M145" s="13">
        <v>96.23</v>
      </c>
      <c r="N145" s="13">
        <v>17.439299999999999</v>
      </c>
      <c r="O145" s="13">
        <v>6.7339999999999997E-2</v>
      </c>
      <c r="P145" s="4">
        <f t="shared" si="5"/>
        <v>17.371959999999998</v>
      </c>
    </row>
    <row r="146" spans="1:16" x14ac:dyDescent="0.3">
      <c r="A146" s="13">
        <v>144</v>
      </c>
      <c r="B146" s="13">
        <v>3958.8029999999999</v>
      </c>
      <c r="C146" s="13">
        <v>99.64</v>
      </c>
      <c r="D146" s="13">
        <v>9.4898799999999994</v>
      </c>
      <c r="E146" s="13">
        <v>7.2739999999999999E-2</v>
      </c>
      <c r="F146" s="4">
        <f t="shared" si="4"/>
        <v>9.4171399999999998</v>
      </c>
      <c r="K146" s="13">
        <v>144</v>
      </c>
      <c r="L146" s="13">
        <v>3948.4360000000001</v>
      </c>
      <c r="M146" s="13">
        <v>99.38</v>
      </c>
      <c r="N146" s="13">
        <v>17.404140000000002</v>
      </c>
      <c r="O146" s="13">
        <v>1E-3</v>
      </c>
      <c r="P146" s="4">
        <f t="shared" si="5"/>
        <v>17.40314</v>
      </c>
    </row>
    <row r="147" spans="1:16" x14ac:dyDescent="0.3">
      <c r="A147" s="13">
        <v>145</v>
      </c>
      <c r="B147" s="13">
        <v>3947.681</v>
      </c>
      <c r="C147" s="13">
        <v>99.36</v>
      </c>
      <c r="D147" s="13">
        <v>9.4560600000000008</v>
      </c>
      <c r="E147" s="13">
        <v>7.1779999999999997E-2</v>
      </c>
      <c r="F147" s="4">
        <f t="shared" si="4"/>
        <v>9.3842800000000004</v>
      </c>
      <c r="K147" s="13">
        <v>145</v>
      </c>
      <c r="L147" s="13">
        <v>3937.5650000000001</v>
      </c>
      <c r="M147" s="13">
        <v>99.11</v>
      </c>
      <c r="N147" s="13">
        <v>17.296420000000001</v>
      </c>
      <c r="O147" s="13">
        <v>7.4349999999999999E-2</v>
      </c>
      <c r="P147" s="4">
        <f t="shared" si="5"/>
        <v>17.222070000000002</v>
      </c>
    </row>
    <row r="148" spans="1:16" x14ac:dyDescent="0.3">
      <c r="A148" s="13">
        <v>146</v>
      </c>
      <c r="B148" s="13">
        <v>3934.239</v>
      </c>
      <c r="C148" s="13">
        <v>99.02</v>
      </c>
      <c r="D148" s="13">
        <v>7.2053000000000003</v>
      </c>
      <c r="E148" s="13">
        <v>6.9110000000000005E-2</v>
      </c>
      <c r="F148" s="4">
        <f t="shared" si="4"/>
        <v>7.13619</v>
      </c>
      <c r="K148" s="13">
        <v>146</v>
      </c>
      <c r="L148" s="13">
        <v>3937.7710000000002</v>
      </c>
      <c r="M148" s="13">
        <v>99.11</v>
      </c>
      <c r="N148" s="13">
        <v>17.41084</v>
      </c>
      <c r="O148" s="13">
        <v>7.2999999999999996E-4</v>
      </c>
      <c r="P148" s="4">
        <f t="shared" si="5"/>
        <v>17.41011</v>
      </c>
    </row>
    <row r="149" spans="1:16" x14ac:dyDescent="0.3">
      <c r="A149" s="13">
        <v>147</v>
      </c>
      <c r="B149" s="13">
        <v>3970.0880000000002</v>
      </c>
      <c r="C149" s="13">
        <v>99.93</v>
      </c>
      <c r="D149" s="13">
        <v>8.2021099999999993</v>
      </c>
      <c r="E149" s="13">
        <v>3.7420000000000002E-2</v>
      </c>
      <c r="F149" s="4">
        <f t="shared" si="4"/>
        <v>8.1646900000000002</v>
      </c>
      <c r="K149" s="13">
        <v>147</v>
      </c>
      <c r="L149" s="13">
        <v>3962.1570000000002</v>
      </c>
      <c r="M149" s="13">
        <v>99.73</v>
      </c>
      <c r="N149" s="13">
        <v>17.434830000000002</v>
      </c>
      <c r="O149" s="13">
        <v>3.5999999999999999E-3</v>
      </c>
      <c r="P149" s="4">
        <f t="shared" si="5"/>
        <v>17.431230000000003</v>
      </c>
    </row>
    <row r="150" spans="1:16" x14ac:dyDescent="0.3">
      <c r="A150" s="13">
        <v>148</v>
      </c>
      <c r="B150" s="13">
        <v>3924.933</v>
      </c>
      <c r="C150" s="13">
        <v>98.79</v>
      </c>
      <c r="D150" s="13">
        <v>10.09033</v>
      </c>
      <c r="E150" s="13">
        <v>7.2020000000000001E-2</v>
      </c>
      <c r="F150" s="4">
        <f t="shared" si="4"/>
        <v>10.01831</v>
      </c>
      <c r="K150" s="13">
        <v>148</v>
      </c>
      <c r="L150" s="13">
        <v>3903.6579999999999</v>
      </c>
      <c r="M150" s="13">
        <v>98.25</v>
      </c>
      <c r="N150" s="13">
        <v>17.41761</v>
      </c>
      <c r="O150" s="13">
        <v>7.0510000000000003E-2</v>
      </c>
      <c r="P150" s="4">
        <f t="shared" si="5"/>
        <v>17.347100000000001</v>
      </c>
    </row>
    <row r="151" spans="1:16" x14ac:dyDescent="0.3">
      <c r="A151" s="13">
        <v>149</v>
      </c>
      <c r="B151" s="13">
        <v>3966.5329999999999</v>
      </c>
      <c r="C151" s="13">
        <v>99.84</v>
      </c>
      <c r="D151" s="13">
        <v>8.4946000000000002</v>
      </c>
      <c r="E151" s="13">
        <v>7.2819999999999996E-2</v>
      </c>
      <c r="F151" s="4">
        <f t="shared" si="4"/>
        <v>8.42178</v>
      </c>
      <c r="K151" s="13">
        <v>149</v>
      </c>
      <c r="L151" s="13">
        <v>3931.6309999999999</v>
      </c>
      <c r="M151" s="13">
        <v>98.96</v>
      </c>
      <c r="N151" s="13">
        <v>17.432210000000001</v>
      </c>
      <c r="O151" s="13">
        <v>8.1999999999999998E-4</v>
      </c>
      <c r="P151" s="4">
        <f t="shared" si="5"/>
        <v>17.43139</v>
      </c>
    </row>
    <row r="152" spans="1:16" x14ac:dyDescent="0.3">
      <c r="A152" s="13">
        <v>150</v>
      </c>
      <c r="B152" s="13">
        <v>3718.0189999999998</v>
      </c>
      <c r="C152" s="13">
        <v>93.58</v>
      </c>
      <c r="D152" s="13">
        <v>10.413819999999999</v>
      </c>
      <c r="E152" s="13">
        <v>1.1299999999999999E-3</v>
      </c>
      <c r="F152" s="4">
        <f t="shared" si="4"/>
        <v>10.41269</v>
      </c>
      <c r="K152" s="13">
        <v>150</v>
      </c>
      <c r="L152" s="13">
        <v>3965.259</v>
      </c>
      <c r="M152" s="13">
        <v>99.8</v>
      </c>
      <c r="N152" s="13">
        <v>17.192039999999999</v>
      </c>
      <c r="O152" s="13">
        <v>1.6000000000000001E-4</v>
      </c>
      <c r="P152" s="4">
        <f t="shared" si="5"/>
        <v>17.191879999999998</v>
      </c>
    </row>
    <row r="153" spans="1:16" x14ac:dyDescent="0.3">
      <c r="A153" s="13">
        <v>151</v>
      </c>
      <c r="B153" s="13">
        <v>3887.1930000000002</v>
      </c>
      <c r="C153" s="13">
        <v>97.84</v>
      </c>
      <c r="D153" s="13">
        <v>10.303599999999999</v>
      </c>
      <c r="E153" s="13">
        <v>6.9309999999999997E-2</v>
      </c>
      <c r="F153" s="4">
        <f t="shared" si="4"/>
        <v>10.23429</v>
      </c>
      <c r="K153" s="13">
        <v>151</v>
      </c>
      <c r="L153" s="13">
        <v>3962.6550000000002</v>
      </c>
      <c r="M153" s="13">
        <v>99.74</v>
      </c>
      <c r="N153" s="13">
        <v>17.253399999999999</v>
      </c>
      <c r="O153" s="13">
        <v>6.0000000000000002E-5</v>
      </c>
      <c r="P153" s="4">
        <f t="shared" si="5"/>
        <v>17.253339999999998</v>
      </c>
    </row>
    <row r="154" spans="1:16" x14ac:dyDescent="0.3">
      <c r="A154" s="13">
        <v>152</v>
      </c>
      <c r="B154" s="13">
        <v>3828.2559999999999</v>
      </c>
      <c r="C154" s="13">
        <v>96.36</v>
      </c>
      <c r="D154" s="13">
        <v>10.493880000000001</v>
      </c>
      <c r="E154" s="13">
        <v>7.3830000000000007E-2</v>
      </c>
      <c r="F154" s="4">
        <f t="shared" si="4"/>
        <v>10.420050000000002</v>
      </c>
      <c r="K154" s="13">
        <v>152</v>
      </c>
      <c r="L154" s="13">
        <v>3943.5450000000001</v>
      </c>
      <c r="M154" s="13">
        <v>99.26</v>
      </c>
      <c r="N154" s="13">
        <v>17.432130000000001</v>
      </c>
      <c r="O154" s="13">
        <v>7.1249999999999994E-2</v>
      </c>
      <c r="P154" s="4">
        <f t="shared" si="5"/>
        <v>17.360880000000002</v>
      </c>
    </row>
    <row r="155" spans="1:16" x14ac:dyDescent="0.3">
      <c r="A155" s="13">
        <v>153</v>
      </c>
      <c r="B155" s="13">
        <v>3967.3270000000002</v>
      </c>
      <c r="C155" s="13">
        <v>99.86</v>
      </c>
      <c r="D155" s="13">
        <v>9.3374699999999997</v>
      </c>
      <c r="E155" s="13">
        <v>6.7970000000000003E-2</v>
      </c>
      <c r="F155" s="4">
        <f t="shared" si="4"/>
        <v>9.269499999999999</v>
      </c>
      <c r="K155" s="13">
        <v>153</v>
      </c>
      <c r="L155" s="13">
        <v>3792.0659999999998</v>
      </c>
      <c r="M155" s="13">
        <v>95.45</v>
      </c>
      <c r="N155" s="13">
        <v>17.43441</v>
      </c>
      <c r="O155" s="13">
        <v>6.8650000000000003E-2</v>
      </c>
      <c r="P155" s="4">
        <f t="shared" si="5"/>
        <v>17.365759999999998</v>
      </c>
    </row>
    <row r="156" spans="1:16" x14ac:dyDescent="0.3">
      <c r="A156" s="13">
        <v>154</v>
      </c>
      <c r="B156" s="13">
        <v>3955.0410000000002</v>
      </c>
      <c r="C156" s="13">
        <v>99.55</v>
      </c>
      <c r="D156" s="13">
        <v>10.4079</v>
      </c>
      <c r="E156" s="13">
        <v>7.5389999999999999E-2</v>
      </c>
      <c r="F156" s="4">
        <f t="shared" si="4"/>
        <v>10.332509999999999</v>
      </c>
      <c r="K156" s="13">
        <v>154</v>
      </c>
      <c r="L156" s="13">
        <v>3942.1149999999998</v>
      </c>
      <c r="M156" s="13">
        <v>99.22</v>
      </c>
      <c r="N156" s="13">
        <v>17.325330000000001</v>
      </c>
      <c r="O156" s="13">
        <v>7.2440000000000004E-2</v>
      </c>
      <c r="P156" s="4">
        <f t="shared" si="5"/>
        <v>17.252890000000001</v>
      </c>
    </row>
    <row r="157" spans="1:16" x14ac:dyDescent="0.3">
      <c r="A157" s="13">
        <v>155</v>
      </c>
      <c r="B157" s="13">
        <v>3955.4360000000001</v>
      </c>
      <c r="C157" s="13">
        <v>99.56</v>
      </c>
      <c r="D157" s="13">
        <v>8.0526099999999996</v>
      </c>
      <c r="E157" s="13">
        <v>4.1520000000000001E-2</v>
      </c>
      <c r="F157" s="4">
        <f t="shared" si="4"/>
        <v>8.0110899999999994</v>
      </c>
      <c r="K157" s="13">
        <v>155</v>
      </c>
      <c r="L157" s="13">
        <v>3952.96</v>
      </c>
      <c r="M157" s="13">
        <v>99.5</v>
      </c>
      <c r="N157" s="13">
        <v>17.390160000000002</v>
      </c>
      <c r="O157" s="13">
        <v>9.9299999999999996E-3</v>
      </c>
      <c r="P157" s="4">
        <f t="shared" si="5"/>
        <v>17.380230000000001</v>
      </c>
    </row>
    <row r="158" spans="1:16" x14ac:dyDescent="0.3">
      <c r="A158" s="13">
        <v>156</v>
      </c>
      <c r="B158" s="13">
        <v>3963.9470000000001</v>
      </c>
      <c r="C158" s="13">
        <v>99.77</v>
      </c>
      <c r="D158" s="13">
        <v>9.1855100000000007</v>
      </c>
      <c r="E158" s="13">
        <v>3.884E-2</v>
      </c>
      <c r="F158" s="4">
        <f t="shared" si="4"/>
        <v>9.1466700000000003</v>
      </c>
      <c r="K158" s="13">
        <v>156</v>
      </c>
      <c r="L158" s="13">
        <v>3961.0390000000002</v>
      </c>
      <c r="M158" s="13">
        <v>99.7</v>
      </c>
      <c r="N158" s="13">
        <v>17.427070000000001</v>
      </c>
      <c r="O158" s="13">
        <v>1.4999999999999999E-4</v>
      </c>
      <c r="P158" s="4">
        <f t="shared" si="5"/>
        <v>17.426919999999999</v>
      </c>
    </row>
    <row r="159" spans="1:16" x14ac:dyDescent="0.3">
      <c r="A159" s="13">
        <v>157</v>
      </c>
      <c r="B159" s="13">
        <v>3921.4070000000002</v>
      </c>
      <c r="C159" s="13">
        <v>98.7</v>
      </c>
      <c r="D159" s="13">
        <v>9.0647400000000005</v>
      </c>
      <c r="E159" s="13">
        <v>6.6189999999999999E-2</v>
      </c>
      <c r="F159" s="4">
        <f t="shared" si="4"/>
        <v>8.9985499999999998</v>
      </c>
      <c r="K159" s="13">
        <v>157</v>
      </c>
      <c r="L159" s="13">
        <v>3964.9169999999999</v>
      </c>
      <c r="M159" s="13">
        <v>99.8</v>
      </c>
      <c r="N159" s="13">
        <v>17.433879999999998</v>
      </c>
      <c r="O159" s="13">
        <v>1.6000000000000001E-4</v>
      </c>
      <c r="P159" s="4">
        <f t="shared" si="5"/>
        <v>17.433719999999997</v>
      </c>
    </row>
    <row r="160" spans="1:16" x14ac:dyDescent="0.3">
      <c r="A160" s="13">
        <v>158</v>
      </c>
      <c r="B160" s="13">
        <v>3953.3679999999999</v>
      </c>
      <c r="C160" s="13">
        <v>99.51</v>
      </c>
      <c r="D160" s="13">
        <v>9.2583900000000003</v>
      </c>
      <c r="E160" s="13">
        <v>7.5009999999999993E-2</v>
      </c>
      <c r="F160" s="4">
        <f t="shared" si="4"/>
        <v>9.1833799999999997</v>
      </c>
      <c r="K160" s="13">
        <v>158</v>
      </c>
      <c r="L160" s="13">
        <v>3969.9070000000002</v>
      </c>
      <c r="M160" s="13">
        <v>99.92</v>
      </c>
      <c r="N160" s="13">
        <v>17.371110000000002</v>
      </c>
      <c r="O160" s="13">
        <v>7.3260000000000006E-2</v>
      </c>
      <c r="P160" s="4">
        <f t="shared" si="5"/>
        <v>17.29785</v>
      </c>
    </row>
    <row r="161" spans="1:16" x14ac:dyDescent="0.3">
      <c r="A161" s="13">
        <v>159</v>
      </c>
      <c r="B161" s="13">
        <v>3952.8510000000001</v>
      </c>
      <c r="C161" s="13">
        <v>99.49</v>
      </c>
      <c r="D161" s="13">
        <v>7.6809099999999999</v>
      </c>
      <c r="E161" s="13">
        <v>7.0930000000000007E-2</v>
      </c>
      <c r="F161" s="4">
        <f t="shared" si="4"/>
        <v>7.6099800000000002</v>
      </c>
      <c r="K161" s="13">
        <v>159</v>
      </c>
      <c r="L161" s="13">
        <v>3930.3380000000002</v>
      </c>
      <c r="M161" s="13">
        <v>98.93</v>
      </c>
      <c r="N161" s="13">
        <v>17.32254</v>
      </c>
      <c r="O161" s="13">
        <v>2.0000000000000001E-4</v>
      </c>
      <c r="P161" s="4">
        <f t="shared" si="5"/>
        <v>17.322340000000001</v>
      </c>
    </row>
    <row r="162" spans="1:16" x14ac:dyDescent="0.3">
      <c r="A162" s="13">
        <v>160</v>
      </c>
      <c r="B162" s="13">
        <v>3774.489</v>
      </c>
      <c r="C162" s="13">
        <v>95</v>
      </c>
      <c r="D162" s="13">
        <v>10.51192</v>
      </c>
      <c r="E162" s="13">
        <v>7.1029999999999996E-2</v>
      </c>
      <c r="F162" s="4">
        <f t="shared" si="4"/>
        <v>10.44089</v>
      </c>
      <c r="K162" s="13">
        <v>160</v>
      </c>
      <c r="L162" s="13">
        <v>3969.1179999999999</v>
      </c>
      <c r="M162" s="13">
        <v>99.9</v>
      </c>
      <c r="N162" s="13">
        <v>17.381329999999998</v>
      </c>
      <c r="O162" s="13">
        <v>5.0000000000000001E-4</v>
      </c>
      <c r="P162" s="4">
        <f t="shared" si="5"/>
        <v>17.38083</v>
      </c>
    </row>
    <row r="163" spans="1:16" x14ac:dyDescent="0.3">
      <c r="A163" s="13">
        <v>161</v>
      </c>
      <c r="B163" s="13">
        <v>3967.1790000000001</v>
      </c>
      <c r="C163" s="13">
        <v>99.85</v>
      </c>
      <c r="D163" s="13">
        <v>7.7833399999999999</v>
      </c>
      <c r="E163" s="13">
        <v>3.0290000000000001E-2</v>
      </c>
      <c r="F163" s="4">
        <f t="shared" si="4"/>
        <v>7.75305</v>
      </c>
      <c r="K163" s="13">
        <v>161</v>
      </c>
      <c r="L163" s="13">
        <v>3938.6509999999998</v>
      </c>
      <c r="M163" s="13">
        <v>99.14</v>
      </c>
      <c r="N163" s="13">
        <v>17.391660000000002</v>
      </c>
      <c r="O163" s="13">
        <v>6.9169999999999995E-2</v>
      </c>
      <c r="P163" s="4">
        <f t="shared" si="5"/>
        <v>17.322490000000002</v>
      </c>
    </row>
    <row r="164" spans="1:16" x14ac:dyDescent="0.3">
      <c r="A164" s="13">
        <v>162</v>
      </c>
      <c r="B164" s="13">
        <v>3815.3310000000001</v>
      </c>
      <c r="C164" s="13">
        <v>96.03</v>
      </c>
      <c r="D164" s="13">
        <v>8.9402100000000004</v>
      </c>
      <c r="E164" s="13">
        <v>6.8849999999999995E-2</v>
      </c>
      <c r="F164" s="4">
        <f t="shared" si="4"/>
        <v>8.871360000000001</v>
      </c>
      <c r="K164" s="13">
        <v>162</v>
      </c>
      <c r="L164" s="13">
        <v>3967.3270000000002</v>
      </c>
      <c r="M164" s="13">
        <v>99.86</v>
      </c>
      <c r="N164" s="13">
        <v>17.441109999999998</v>
      </c>
      <c r="O164" s="13">
        <v>2.9999999999999997E-4</v>
      </c>
      <c r="P164" s="4">
        <f t="shared" si="5"/>
        <v>17.440809999999999</v>
      </c>
    </row>
    <row r="165" spans="1:16" x14ac:dyDescent="0.3">
      <c r="A165" s="13">
        <v>163</v>
      </c>
      <c r="B165" s="13">
        <v>3964.62</v>
      </c>
      <c r="C165" s="13">
        <v>99.79</v>
      </c>
      <c r="D165" s="13">
        <v>8.8696000000000002</v>
      </c>
      <c r="E165" s="13">
        <v>7.2160000000000002E-2</v>
      </c>
      <c r="F165" s="4">
        <f t="shared" si="4"/>
        <v>8.7974399999999999</v>
      </c>
      <c r="K165" s="13">
        <v>163</v>
      </c>
      <c r="L165" s="13">
        <v>3893.3969999999999</v>
      </c>
      <c r="M165" s="13">
        <v>98</v>
      </c>
      <c r="N165" s="13">
        <v>17.431789999999999</v>
      </c>
      <c r="O165" s="13">
        <v>7.1830000000000005E-2</v>
      </c>
      <c r="P165" s="4">
        <f t="shared" si="5"/>
        <v>17.359960000000001</v>
      </c>
    </row>
    <row r="166" spans="1:16" x14ac:dyDescent="0.3">
      <c r="A166" s="13">
        <v>164</v>
      </c>
      <c r="B166" s="13">
        <v>3951.0210000000002</v>
      </c>
      <c r="C166" s="13">
        <v>99.45</v>
      </c>
      <c r="D166" s="13">
        <v>10.73962</v>
      </c>
      <c r="E166" s="13">
        <v>6.1019999999999998E-2</v>
      </c>
      <c r="F166" s="4">
        <f t="shared" si="4"/>
        <v>10.678600000000001</v>
      </c>
      <c r="K166" s="13">
        <v>164</v>
      </c>
      <c r="L166" s="13">
        <v>3972.027</v>
      </c>
      <c r="M166" s="13">
        <v>99.98</v>
      </c>
      <c r="N166" s="13">
        <v>17.402000000000001</v>
      </c>
      <c r="O166" s="13">
        <v>1.16E-3</v>
      </c>
      <c r="P166" s="4">
        <f t="shared" si="5"/>
        <v>17.400840000000002</v>
      </c>
    </row>
    <row r="167" spans="1:16" x14ac:dyDescent="0.3">
      <c r="A167" s="13">
        <v>165</v>
      </c>
      <c r="B167" s="13">
        <v>3799.7469999999998</v>
      </c>
      <c r="C167" s="13">
        <v>95.64</v>
      </c>
      <c r="D167" s="13">
        <v>10.66629</v>
      </c>
      <c r="E167" s="13">
        <v>7.2410000000000002E-2</v>
      </c>
      <c r="F167" s="4">
        <f t="shared" si="4"/>
        <v>10.59388</v>
      </c>
      <c r="K167" s="13">
        <v>165</v>
      </c>
      <c r="L167" s="13">
        <v>3972.027</v>
      </c>
      <c r="M167" s="13">
        <v>99.98</v>
      </c>
      <c r="N167" s="13">
        <v>17.410710000000002</v>
      </c>
      <c r="O167" s="13">
        <v>1.34E-3</v>
      </c>
      <c r="P167" s="4">
        <f t="shared" si="5"/>
        <v>17.409370000000003</v>
      </c>
    </row>
    <row r="168" spans="1:16" x14ac:dyDescent="0.3">
      <c r="A168" s="13">
        <v>166</v>
      </c>
      <c r="B168" s="13">
        <v>3950.2660000000001</v>
      </c>
      <c r="C168" s="13">
        <v>99.43</v>
      </c>
      <c r="D168" s="13">
        <v>9.6627600000000005</v>
      </c>
      <c r="E168" s="13">
        <v>6.9629999999999997E-2</v>
      </c>
      <c r="F168" s="4">
        <f t="shared" si="4"/>
        <v>9.5931300000000004</v>
      </c>
      <c r="K168" s="13">
        <v>166</v>
      </c>
      <c r="L168" s="13">
        <v>3966.2359999999999</v>
      </c>
      <c r="M168" s="13">
        <v>99.83</v>
      </c>
      <c r="N168" s="13">
        <v>17.421240000000001</v>
      </c>
      <c r="O168" s="13">
        <v>7.4950000000000003E-2</v>
      </c>
      <c r="P168" s="4">
        <f t="shared" si="5"/>
        <v>17.34629</v>
      </c>
    </row>
    <row r="169" spans="1:16" x14ac:dyDescent="0.3">
      <c r="A169" s="13">
        <v>167</v>
      </c>
      <c r="B169" s="13">
        <v>3834.46</v>
      </c>
      <c r="C169" s="13">
        <v>96.51</v>
      </c>
      <c r="D169" s="13">
        <v>10.007389999999999</v>
      </c>
      <c r="E169" s="13">
        <v>7.1709999999999996E-2</v>
      </c>
      <c r="F169" s="4">
        <f t="shared" si="4"/>
        <v>9.9356799999999996</v>
      </c>
      <c r="K169" s="13">
        <v>167</v>
      </c>
      <c r="L169" s="13">
        <v>3952.3339999999998</v>
      </c>
      <c r="M169" s="13">
        <v>99.48</v>
      </c>
      <c r="N169" s="13">
        <v>17.445460000000001</v>
      </c>
      <c r="O169" s="13">
        <v>6.9260000000000002E-2</v>
      </c>
      <c r="P169" s="4">
        <f t="shared" si="5"/>
        <v>17.376200000000001</v>
      </c>
    </row>
    <row r="170" spans="1:16" x14ac:dyDescent="0.3">
      <c r="A170" s="13">
        <v>168</v>
      </c>
      <c r="B170" s="13">
        <v>3795.7939999999999</v>
      </c>
      <c r="C170" s="13">
        <v>95.54</v>
      </c>
      <c r="D170" s="13">
        <v>9.1561400000000006</v>
      </c>
      <c r="E170" s="13">
        <v>7.1370000000000003E-2</v>
      </c>
      <c r="F170" s="4">
        <f t="shared" si="4"/>
        <v>9.0847700000000007</v>
      </c>
      <c r="K170" s="13">
        <v>168</v>
      </c>
      <c r="L170" s="13">
        <v>3949.82</v>
      </c>
      <c r="M170" s="13">
        <v>99.42</v>
      </c>
      <c r="N170" s="13">
        <v>17.415700000000001</v>
      </c>
      <c r="O170" s="13">
        <v>7.467E-2</v>
      </c>
      <c r="P170" s="4">
        <f t="shared" si="5"/>
        <v>17.34103</v>
      </c>
    </row>
    <row r="171" spans="1:16" x14ac:dyDescent="0.3">
      <c r="A171" s="13">
        <v>169</v>
      </c>
      <c r="B171" s="13">
        <v>3950.9569999999999</v>
      </c>
      <c r="C171" s="13">
        <v>99.44</v>
      </c>
      <c r="D171" s="13">
        <v>8.5677699999999994</v>
      </c>
      <c r="E171" s="13">
        <v>6.9379999999999997E-2</v>
      </c>
      <c r="F171" s="4">
        <f t="shared" si="4"/>
        <v>8.4983899999999988</v>
      </c>
      <c r="K171" s="13">
        <v>169</v>
      </c>
      <c r="L171" s="13">
        <v>3931.1370000000002</v>
      </c>
      <c r="M171" s="13">
        <v>98.95</v>
      </c>
      <c r="N171" s="13">
        <v>17.099969999999999</v>
      </c>
      <c r="O171" s="13">
        <v>3.8339999999999999E-2</v>
      </c>
      <c r="P171" s="4">
        <f t="shared" si="5"/>
        <v>17.061629999999997</v>
      </c>
    </row>
    <row r="172" spans="1:16" x14ac:dyDescent="0.3">
      <c r="A172" s="13">
        <v>170</v>
      </c>
      <c r="B172" s="13">
        <v>3946.6469999999999</v>
      </c>
      <c r="C172" s="13">
        <v>99.34</v>
      </c>
      <c r="D172" s="13">
        <v>7.8909099999999999</v>
      </c>
      <c r="E172" s="13">
        <v>7.1910000000000002E-2</v>
      </c>
      <c r="F172" s="4">
        <f t="shared" si="4"/>
        <v>7.819</v>
      </c>
      <c r="K172" s="13">
        <v>170</v>
      </c>
      <c r="L172" s="13">
        <v>3970.7339999999999</v>
      </c>
      <c r="M172" s="13">
        <v>99.94</v>
      </c>
      <c r="N172" s="13">
        <v>17.43487</v>
      </c>
      <c r="O172" s="13">
        <v>4.6000000000000001E-4</v>
      </c>
      <c r="P172" s="4">
        <f t="shared" si="5"/>
        <v>17.43441</v>
      </c>
    </row>
    <row r="173" spans="1:16" x14ac:dyDescent="0.3">
      <c r="A173" s="13">
        <v>171</v>
      </c>
      <c r="B173" s="13">
        <v>3912.5639999999999</v>
      </c>
      <c r="C173" s="13">
        <v>98.48</v>
      </c>
      <c r="D173" s="13">
        <v>10.43676</v>
      </c>
      <c r="E173" s="13">
        <v>3.7249999999999998E-2</v>
      </c>
      <c r="F173" s="4">
        <f t="shared" si="4"/>
        <v>10.399509999999999</v>
      </c>
      <c r="K173" s="13">
        <v>171</v>
      </c>
      <c r="L173" s="13">
        <v>3933.7220000000002</v>
      </c>
      <c r="M173" s="13">
        <v>99.01</v>
      </c>
      <c r="N173" s="13">
        <v>17.398779999999999</v>
      </c>
      <c r="O173" s="13">
        <v>6.991E-2</v>
      </c>
      <c r="P173" s="4">
        <f t="shared" si="5"/>
        <v>17.328869999999998</v>
      </c>
    </row>
    <row r="174" spans="1:16" x14ac:dyDescent="0.3">
      <c r="A174" s="13">
        <v>172</v>
      </c>
      <c r="B174" s="13">
        <v>3963.9470000000001</v>
      </c>
      <c r="C174" s="13">
        <v>99.77</v>
      </c>
      <c r="D174" s="13">
        <v>9.3541100000000004</v>
      </c>
      <c r="E174" s="13">
        <v>7.1720000000000006E-2</v>
      </c>
      <c r="F174" s="4">
        <f t="shared" si="4"/>
        <v>9.2823899999999995</v>
      </c>
      <c r="K174" s="13">
        <v>172</v>
      </c>
      <c r="L174" s="13">
        <v>3955.4360000000001</v>
      </c>
      <c r="M174" s="13">
        <v>99.56</v>
      </c>
      <c r="N174" s="13">
        <v>17.424610000000001</v>
      </c>
      <c r="O174" s="13">
        <v>7.3169999999999999E-2</v>
      </c>
      <c r="P174" s="4">
        <f t="shared" si="5"/>
        <v>17.35144</v>
      </c>
    </row>
    <row r="175" spans="1:16" x14ac:dyDescent="0.3">
      <c r="A175" s="13">
        <v>173</v>
      </c>
      <c r="B175" s="13">
        <v>3913.56</v>
      </c>
      <c r="C175" s="13">
        <v>98.5</v>
      </c>
      <c r="D175" s="13">
        <v>7.7190599999999998</v>
      </c>
      <c r="E175" s="13">
        <v>6.8309999999999996E-2</v>
      </c>
      <c r="F175" s="4">
        <f t="shared" si="4"/>
        <v>7.6507499999999995</v>
      </c>
      <c r="K175" s="13">
        <v>173</v>
      </c>
      <c r="L175" s="13">
        <v>3869.6149999999998</v>
      </c>
      <c r="M175" s="13">
        <v>97.4</v>
      </c>
      <c r="N175" s="13">
        <v>17.32948</v>
      </c>
      <c r="O175" s="13">
        <v>6.9379999999999997E-2</v>
      </c>
      <c r="P175" s="4">
        <f t="shared" si="5"/>
        <v>17.260100000000001</v>
      </c>
    </row>
    <row r="176" spans="1:16" x14ac:dyDescent="0.3">
      <c r="A176" s="13">
        <v>174</v>
      </c>
      <c r="B176" s="13">
        <v>3876.93</v>
      </c>
      <c r="C176" s="13">
        <v>97.58</v>
      </c>
      <c r="D176" s="13">
        <v>10.04701</v>
      </c>
      <c r="E176" s="13">
        <v>7.1900000000000006E-2</v>
      </c>
      <c r="F176" s="4">
        <f t="shared" si="4"/>
        <v>9.9751100000000008</v>
      </c>
      <c r="K176" s="13">
        <v>174</v>
      </c>
      <c r="L176" s="13">
        <v>3902.1860000000001</v>
      </c>
      <c r="M176" s="13">
        <v>98.22</v>
      </c>
      <c r="N176" s="13">
        <v>17.435780000000001</v>
      </c>
      <c r="O176" s="13">
        <v>7.6280000000000001E-2</v>
      </c>
      <c r="P176" s="4">
        <f t="shared" si="5"/>
        <v>17.359500000000001</v>
      </c>
    </row>
    <row r="177" spans="1:16" x14ac:dyDescent="0.3">
      <c r="A177" s="13">
        <v>175</v>
      </c>
      <c r="B177" s="13">
        <v>3953.8850000000002</v>
      </c>
      <c r="C177" s="13">
        <v>99.52</v>
      </c>
      <c r="D177" s="13">
        <v>8.2914700000000003</v>
      </c>
      <c r="E177" s="13">
        <v>7.3330000000000006E-2</v>
      </c>
      <c r="F177" s="4">
        <f t="shared" si="4"/>
        <v>8.21814</v>
      </c>
      <c r="K177" s="13">
        <v>175</v>
      </c>
      <c r="L177" s="13">
        <v>3903.9960000000001</v>
      </c>
      <c r="M177" s="13">
        <v>98.26</v>
      </c>
      <c r="N177" s="13">
        <v>17.424990000000001</v>
      </c>
      <c r="O177" s="13">
        <v>7.0669999999999997E-2</v>
      </c>
      <c r="P177" s="4">
        <f t="shared" si="5"/>
        <v>17.354320000000001</v>
      </c>
    </row>
    <row r="178" spans="1:16" x14ac:dyDescent="0.3">
      <c r="A178" s="13">
        <v>176</v>
      </c>
      <c r="B178" s="13">
        <v>3954.402</v>
      </c>
      <c r="C178" s="13">
        <v>99.53</v>
      </c>
      <c r="D178" s="13">
        <v>8.1860800000000005</v>
      </c>
      <c r="E178" s="13">
        <v>7.0919999999999997E-2</v>
      </c>
      <c r="F178" s="4">
        <f t="shared" si="4"/>
        <v>8.1151600000000013</v>
      </c>
      <c r="K178" s="13">
        <v>176</v>
      </c>
      <c r="L178" s="13">
        <v>3964.2710000000002</v>
      </c>
      <c r="M178" s="13">
        <v>99.78</v>
      </c>
      <c r="N178" s="13">
        <v>17.391590000000001</v>
      </c>
      <c r="O178" s="13">
        <v>0</v>
      </c>
      <c r="P178" s="4">
        <f t="shared" si="5"/>
        <v>17.391590000000001</v>
      </c>
    </row>
    <row r="179" spans="1:16" x14ac:dyDescent="0.3">
      <c r="A179" s="13">
        <v>177</v>
      </c>
      <c r="B179" s="13">
        <v>3962.6550000000002</v>
      </c>
      <c r="C179" s="13">
        <v>99.74</v>
      </c>
      <c r="D179" s="13">
        <v>9.1085200000000004</v>
      </c>
      <c r="E179" s="13">
        <v>7.2969999999999993E-2</v>
      </c>
      <c r="F179" s="4">
        <f t="shared" si="4"/>
        <v>9.0355500000000006</v>
      </c>
      <c r="K179" s="13">
        <v>177</v>
      </c>
      <c r="L179" s="13">
        <v>3972.4969999999998</v>
      </c>
      <c r="M179" s="13">
        <v>99.99</v>
      </c>
      <c r="N179" s="13">
        <v>17.305330000000001</v>
      </c>
      <c r="O179" s="13">
        <v>6.9999999999999994E-5</v>
      </c>
      <c r="P179" s="4">
        <f t="shared" si="5"/>
        <v>17.305260000000001</v>
      </c>
    </row>
    <row r="180" spans="1:16" x14ac:dyDescent="0.3">
      <c r="A180" s="13">
        <v>178</v>
      </c>
      <c r="B180" s="13">
        <v>3949.6390000000001</v>
      </c>
      <c r="C180" s="13">
        <v>99.41</v>
      </c>
      <c r="D180" s="13">
        <v>8.3059100000000008</v>
      </c>
      <c r="E180" s="13">
        <v>7.3080000000000006E-2</v>
      </c>
      <c r="F180" s="4">
        <f t="shared" si="4"/>
        <v>8.2328300000000016</v>
      </c>
      <c r="K180" s="13">
        <v>178</v>
      </c>
      <c r="L180" s="13">
        <v>3954.8989999999999</v>
      </c>
      <c r="M180" s="13">
        <v>99.54</v>
      </c>
      <c r="N180" s="13">
        <v>17.427109999999999</v>
      </c>
      <c r="O180" s="13">
        <v>7.9000000000000001E-4</v>
      </c>
      <c r="P180" s="4">
        <f t="shared" si="5"/>
        <v>17.42632</v>
      </c>
    </row>
    <row r="181" spans="1:16" x14ac:dyDescent="0.3">
      <c r="A181" s="13">
        <v>179</v>
      </c>
      <c r="B181" s="13">
        <v>3943.5450000000001</v>
      </c>
      <c r="C181" s="13">
        <v>99.26</v>
      </c>
      <c r="D181" s="13">
        <v>9.5626099999999994</v>
      </c>
      <c r="E181" s="13">
        <v>7.0389999999999994E-2</v>
      </c>
      <c r="F181" s="4">
        <f t="shared" si="4"/>
        <v>9.4922199999999997</v>
      </c>
      <c r="K181" s="13">
        <v>179</v>
      </c>
      <c r="L181" s="13">
        <v>3954.9189999999999</v>
      </c>
      <c r="M181" s="13">
        <v>99.54</v>
      </c>
      <c r="N181" s="13">
        <v>17.434280000000001</v>
      </c>
      <c r="O181" s="13">
        <v>7.1230000000000002E-2</v>
      </c>
      <c r="P181" s="4">
        <f t="shared" si="5"/>
        <v>17.363050000000001</v>
      </c>
    </row>
    <row r="182" spans="1:16" x14ac:dyDescent="0.3">
      <c r="A182" s="13">
        <v>180</v>
      </c>
      <c r="B182" s="13">
        <v>3921.846</v>
      </c>
      <c r="C182" s="13">
        <v>98.71</v>
      </c>
      <c r="D182" s="13">
        <v>10.584820000000001</v>
      </c>
      <c r="E182" s="13">
        <v>6.5049999999999997E-2</v>
      </c>
      <c r="F182" s="4">
        <f t="shared" si="4"/>
        <v>10.519770000000001</v>
      </c>
      <c r="K182" s="13">
        <v>180</v>
      </c>
      <c r="L182" s="13">
        <v>3961.944</v>
      </c>
      <c r="M182" s="13">
        <v>99.72</v>
      </c>
      <c r="N182" s="13">
        <v>17.427630000000001</v>
      </c>
      <c r="O182" s="13">
        <v>7.2190000000000004E-2</v>
      </c>
      <c r="P182" s="4">
        <f t="shared" si="5"/>
        <v>17.355440000000002</v>
      </c>
    </row>
    <row r="183" spans="1:16" x14ac:dyDescent="0.3">
      <c r="A183" s="13">
        <v>181</v>
      </c>
      <c r="B183" s="13">
        <v>3895.982</v>
      </c>
      <c r="C183" s="13">
        <v>98.06</v>
      </c>
      <c r="D183" s="13">
        <v>9.2226300000000005</v>
      </c>
      <c r="E183" s="13">
        <v>7.0480000000000001E-2</v>
      </c>
      <c r="F183" s="4">
        <f t="shared" si="4"/>
        <v>9.1521500000000007</v>
      </c>
      <c r="K183" s="13">
        <v>181</v>
      </c>
      <c r="L183" s="13">
        <v>3965.259</v>
      </c>
      <c r="M183" s="13">
        <v>99.8</v>
      </c>
      <c r="N183" s="13">
        <v>17.442720000000001</v>
      </c>
      <c r="O183" s="13">
        <v>6.8949999999999997E-2</v>
      </c>
      <c r="P183" s="4">
        <f t="shared" si="5"/>
        <v>17.37377</v>
      </c>
    </row>
    <row r="184" spans="1:16" x14ac:dyDescent="0.3">
      <c r="A184" s="13">
        <v>182</v>
      </c>
      <c r="B184" s="13">
        <v>3518.5120000000002</v>
      </c>
      <c r="C184" s="13">
        <v>88.56</v>
      </c>
      <c r="D184" s="13">
        <v>8.4022900000000007</v>
      </c>
      <c r="E184" s="13">
        <v>7.2499999999999995E-2</v>
      </c>
      <c r="F184" s="4">
        <f t="shared" si="4"/>
        <v>8.3297900000000009</v>
      </c>
      <c r="K184" s="13">
        <v>182</v>
      </c>
      <c r="L184" s="13">
        <v>3920.335</v>
      </c>
      <c r="M184" s="13">
        <v>98.67</v>
      </c>
      <c r="N184" s="13">
        <v>17.420470000000002</v>
      </c>
      <c r="O184" s="13">
        <v>7.016E-2</v>
      </c>
      <c r="P184" s="4">
        <f t="shared" si="5"/>
        <v>17.35031</v>
      </c>
    </row>
    <row r="185" spans="1:16" x14ac:dyDescent="0.3">
      <c r="A185" s="13">
        <v>183</v>
      </c>
      <c r="B185" s="13">
        <v>3912.8870000000002</v>
      </c>
      <c r="C185" s="13">
        <v>98.49</v>
      </c>
      <c r="D185" s="13">
        <v>8.8788699999999992</v>
      </c>
      <c r="E185" s="13">
        <v>5.9999999999999995E-4</v>
      </c>
      <c r="F185" s="4">
        <f t="shared" si="4"/>
        <v>8.8782699999999988</v>
      </c>
      <c r="K185" s="13">
        <v>183</v>
      </c>
      <c r="L185" s="13">
        <v>3949.232</v>
      </c>
      <c r="M185" s="13">
        <v>99.4</v>
      </c>
      <c r="N185" s="13">
        <v>17.429849999999998</v>
      </c>
      <c r="O185" s="13">
        <v>7.2209999999999996E-2</v>
      </c>
      <c r="P185" s="4">
        <f t="shared" si="5"/>
        <v>17.35764</v>
      </c>
    </row>
    <row r="186" spans="1:16" x14ac:dyDescent="0.3">
      <c r="A186" s="13">
        <v>184</v>
      </c>
      <c r="B186" s="13">
        <v>3963.7660000000001</v>
      </c>
      <c r="C186" s="13">
        <v>99.77</v>
      </c>
      <c r="D186" s="13">
        <v>10.108180000000001</v>
      </c>
      <c r="E186" s="13">
        <v>7.3010000000000005E-2</v>
      </c>
      <c r="F186" s="4">
        <f t="shared" si="4"/>
        <v>10.035170000000001</v>
      </c>
      <c r="K186" s="13">
        <v>184</v>
      </c>
      <c r="L186" s="13">
        <v>3972.35</v>
      </c>
      <c r="M186" s="13">
        <v>99.98</v>
      </c>
      <c r="N186" s="13">
        <v>17.399439999999998</v>
      </c>
      <c r="O186" s="13">
        <v>1.0000000000000001E-5</v>
      </c>
      <c r="P186" s="4">
        <f t="shared" si="5"/>
        <v>17.399429999999999</v>
      </c>
    </row>
    <row r="187" spans="1:16" x14ac:dyDescent="0.3">
      <c r="A187" s="13">
        <v>185</v>
      </c>
      <c r="B187" s="13">
        <v>3823.5720000000001</v>
      </c>
      <c r="C187" s="13">
        <v>96.24</v>
      </c>
      <c r="D187" s="13">
        <v>9.4466800000000006</v>
      </c>
      <c r="E187" s="13">
        <v>7.4069999999999997E-2</v>
      </c>
      <c r="F187" s="4">
        <f t="shared" si="4"/>
        <v>9.3726099999999999</v>
      </c>
      <c r="K187" s="13">
        <v>185</v>
      </c>
      <c r="L187" s="13">
        <v>3931.1370000000002</v>
      </c>
      <c r="M187" s="13">
        <v>98.95</v>
      </c>
      <c r="N187" s="13">
        <v>17.398219999999998</v>
      </c>
      <c r="O187" s="13">
        <v>4.0999999999999999E-4</v>
      </c>
      <c r="P187" s="4">
        <f t="shared" si="5"/>
        <v>17.39781</v>
      </c>
    </row>
    <row r="188" spans="1:16" x14ac:dyDescent="0.3">
      <c r="A188" s="13">
        <v>186</v>
      </c>
      <c r="B188" s="13">
        <v>3934.7559999999999</v>
      </c>
      <c r="C188" s="13">
        <v>99.04</v>
      </c>
      <c r="D188" s="13">
        <v>7.34321</v>
      </c>
      <c r="E188" s="13">
        <v>6.8830000000000002E-2</v>
      </c>
      <c r="F188" s="4">
        <f t="shared" si="4"/>
        <v>7.2743799999999998</v>
      </c>
      <c r="K188" s="13">
        <v>186</v>
      </c>
      <c r="L188" s="13">
        <v>3808.61</v>
      </c>
      <c r="M188" s="13">
        <v>95.86</v>
      </c>
      <c r="N188" s="13">
        <v>17.434239999999999</v>
      </c>
      <c r="O188" s="13">
        <v>6.7080000000000001E-2</v>
      </c>
      <c r="P188" s="4">
        <f t="shared" si="5"/>
        <v>17.367159999999998</v>
      </c>
    </row>
    <row r="189" spans="1:16" x14ac:dyDescent="0.3">
      <c r="A189" s="13">
        <v>187</v>
      </c>
      <c r="B189" s="13">
        <v>3972.35</v>
      </c>
      <c r="C189" s="13">
        <v>99.98</v>
      </c>
      <c r="D189" s="13">
        <v>9.4575399999999998</v>
      </c>
      <c r="E189" s="13">
        <v>7.3649999999999993E-2</v>
      </c>
      <c r="F189" s="4">
        <f t="shared" si="4"/>
        <v>9.3838899999999992</v>
      </c>
      <c r="K189" s="13">
        <v>187</v>
      </c>
      <c r="L189" s="13">
        <v>3871.2660000000001</v>
      </c>
      <c r="M189" s="13">
        <v>97.44</v>
      </c>
      <c r="N189" s="13">
        <v>17.409479999999999</v>
      </c>
      <c r="O189" s="13">
        <v>6.701E-2</v>
      </c>
      <c r="P189" s="4">
        <f t="shared" si="5"/>
        <v>17.342469999999999</v>
      </c>
    </row>
    <row r="190" spans="1:16" x14ac:dyDescent="0.3">
      <c r="A190" s="13">
        <v>188</v>
      </c>
      <c r="B190" s="13">
        <v>3964.2249999999999</v>
      </c>
      <c r="C190" s="13">
        <v>99.78</v>
      </c>
      <c r="D190" s="13">
        <v>6.9090499999999997</v>
      </c>
      <c r="E190" s="13">
        <v>7.0980000000000001E-2</v>
      </c>
      <c r="F190" s="4">
        <f t="shared" si="4"/>
        <v>6.8380700000000001</v>
      </c>
      <c r="K190" s="13">
        <v>188</v>
      </c>
      <c r="L190" s="13">
        <v>3957.51</v>
      </c>
      <c r="M190" s="13">
        <v>99.61</v>
      </c>
      <c r="N190" s="13">
        <v>17.432120000000001</v>
      </c>
      <c r="O190" s="13">
        <v>7.1129999999999999E-2</v>
      </c>
      <c r="P190" s="4">
        <f t="shared" si="5"/>
        <v>17.360990000000001</v>
      </c>
    </row>
    <row r="191" spans="1:16" x14ac:dyDescent="0.3">
      <c r="A191" s="13">
        <v>189</v>
      </c>
      <c r="B191" s="13">
        <v>3922.2350000000001</v>
      </c>
      <c r="C191" s="13">
        <v>98.72</v>
      </c>
      <c r="D191" s="13">
        <v>10.039020000000001</v>
      </c>
      <c r="E191" s="13">
        <v>7.1249999999999994E-2</v>
      </c>
      <c r="F191" s="4">
        <f t="shared" si="4"/>
        <v>9.9677700000000016</v>
      </c>
      <c r="K191" s="13">
        <v>189</v>
      </c>
      <c r="L191" s="13">
        <v>3900.248</v>
      </c>
      <c r="M191" s="13">
        <v>98.17</v>
      </c>
      <c r="N191" s="13">
        <v>17.434180000000001</v>
      </c>
      <c r="O191" s="13">
        <v>7.1220000000000006E-2</v>
      </c>
      <c r="P191" s="4">
        <f t="shared" si="5"/>
        <v>17.362960000000001</v>
      </c>
    </row>
    <row r="192" spans="1:16" x14ac:dyDescent="0.3">
      <c r="A192" s="13">
        <v>190</v>
      </c>
      <c r="B192" s="13">
        <v>3845.8339999999998</v>
      </c>
      <c r="C192" s="13">
        <v>96.8</v>
      </c>
      <c r="D192" s="13">
        <v>9.4728899999999996</v>
      </c>
      <c r="E192" s="13">
        <v>7.2639999999999996E-2</v>
      </c>
      <c r="F192" s="4">
        <f t="shared" si="4"/>
        <v>9.4002499999999998</v>
      </c>
      <c r="K192" s="13">
        <v>190</v>
      </c>
      <c r="L192" s="13">
        <v>3951.759</v>
      </c>
      <c r="M192" s="13">
        <v>99.47</v>
      </c>
      <c r="N192" s="13">
        <v>17.389299999999999</v>
      </c>
      <c r="O192" s="13">
        <v>6.7949999999999997E-2</v>
      </c>
      <c r="P192" s="4">
        <f t="shared" si="5"/>
        <v>17.321349999999999</v>
      </c>
    </row>
    <row r="193" spans="1:16" x14ac:dyDescent="0.3">
      <c r="A193" s="13">
        <v>191</v>
      </c>
      <c r="B193" s="13">
        <v>3964.5940000000001</v>
      </c>
      <c r="C193" s="13">
        <v>99.79</v>
      </c>
      <c r="D193" s="13">
        <v>9.6288599999999995</v>
      </c>
      <c r="E193" s="13">
        <v>7.1970000000000006E-2</v>
      </c>
      <c r="F193" s="4">
        <f t="shared" si="4"/>
        <v>9.5568899999999992</v>
      </c>
      <c r="K193" s="13">
        <v>191</v>
      </c>
      <c r="L193" s="13">
        <v>3951.99</v>
      </c>
      <c r="M193" s="13">
        <v>99.47</v>
      </c>
      <c r="N193" s="13">
        <v>17.42388</v>
      </c>
      <c r="O193" s="13">
        <v>6.8000000000000005E-4</v>
      </c>
      <c r="P193" s="4">
        <f t="shared" si="5"/>
        <v>17.423200000000001</v>
      </c>
    </row>
    <row r="194" spans="1:16" x14ac:dyDescent="0.3">
      <c r="A194" s="13">
        <v>192</v>
      </c>
      <c r="B194" s="13">
        <v>3949.7489999999998</v>
      </c>
      <c r="C194" s="13">
        <v>99.41</v>
      </c>
      <c r="D194" s="13">
        <v>9.9028600000000004</v>
      </c>
      <c r="E194" s="13">
        <v>7.3779999999999998E-2</v>
      </c>
      <c r="F194" s="4">
        <f t="shared" si="4"/>
        <v>9.8290800000000011</v>
      </c>
      <c r="K194" s="13">
        <v>192</v>
      </c>
      <c r="L194" s="13">
        <v>3962.674</v>
      </c>
      <c r="M194" s="13">
        <v>99.74</v>
      </c>
      <c r="N194" s="13">
        <v>17.425879999999999</v>
      </c>
      <c r="O194" s="13">
        <v>7.0050000000000001E-2</v>
      </c>
      <c r="P194" s="4">
        <f t="shared" si="5"/>
        <v>17.355830000000001</v>
      </c>
    </row>
    <row r="195" spans="1:16" x14ac:dyDescent="0.3">
      <c r="A195" s="13">
        <v>193</v>
      </c>
      <c r="B195" s="13">
        <v>3947.1640000000002</v>
      </c>
      <c r="C195" s="13">
        <v>99.35</v>
      </c>
      <c r="D195" s="13">
        <v>9.0664099999999994</v>
      </c>
      <c r="E195" s="13">
        <v>7.0080000000000003E-2</v>
      </c>
      <c r="F195" s="4">
        <f t="shared" si="4"/>
        <v>8.9963299999999986</v>
      </c>
      <c r="K195" s="13">
        <v>193</v>
      </c>
      <c r="L195" s="13">
        <v>3818.95</v>
      </c>
      <c r="M195" s="13">
        <v>96.12</v>
      </c>
      <c r="N195" s="13">
        <v>17.43928</v>
      </c>
      <c r="O195" s="13">
        <v>6.6369999999999998E-2</v>
      </c>
      <c r="P195" s="4">
        <f t="shared" si="5"/>
        <v>17.372910000000001</v>
      </c>
    </row>
    <row r="196" spans="1:16" x14ac:dyDescent="0.3">
      <c r="A196" s="13">
        <v>194</v>
      </c>
      <c r="B196" s="13">
        <v>3946.6469999999999</v>
      </c>
      <c r="C196" s="13">
        <v>99.34</v>
      </c>
      <c r="D196" s="13">
        <v>8.1464499999999997</v>
      </c>
      <c r="E196" s="13">
        <v>3.3910000000000003E-2</v>
      </c>
      <c r="F196" s="4">
        <f t="shared" ref="F196:F202" si="6">D196-E196</f>
        <v>8.1125399999999992</v>
      </c>
      <c r="K196" s="13">
        <v>194</v>
      </c>
      <c r="L196" s="13">
        <v>3952.8510000000001</v>
      </c>
      <c r="M196" s="13">
        <v>99.49</v>
      </c>
      <c r="N196" s="13">
        <v>17.4194</v>
      </c>
      <c r="O196" s="13">
        <v>6.7580000000000001E-2</v>
      </c>
      <c r="P196" s="4">
        <f t="shared" ref="P196:P202" si="7">N196-O196</f>
        <v>17.35182</v>
      </c>
    </row>
    <row r="197" spans="1:16" x14ac:dyDescent="0.3">
      <c r="A197" s="13">
        <v>195</v>
      </c>
      <c r="B197" s="13">
        <v>3970.0880000000002</v>
      </c>
      <c r="C197" s="13">
        <v>99.93</v>
      </c>
      <c r="D197" s="13">
        <v>8.1472499999999997</v>
      </c>
      <c r="E197" s="13">
        <v>4.2029999999999998E-2</v>
      </c>
      <c r="F197" s="4">
        <f t="shared" si="6"/>
        <v>8.1052199999999992</v>
      </c>
      <c r="K197" s="13">
        <v>195</v>
      </c>
      <c r="L197" s="13">
        <v>3876.3359999999998</v>
      </c>
      <c r="M197" s="13">
        <v>97.57</v>
      </c>
      <c r="N197" s="13">
        <v>17.41292</v>
      </c>
      <c r="O197" s="13">
        <v>7.1029999999999996E-2</v>
      </c>
      <c r="P197" s="4">
        <f t="shared" si="7"/>
        <v>17.341889999999999</v>
      </c>
    </row>
    <row r="198" spans="1:16" x14ac:dyDescent="0.3">
      <c r="A198" s="13">
        <v>196</v>
      </c>
      <c r="B198" s="13">
        <v>3894.9479999999999</v>
      </c>
      <c r="C198" s="13">
        <v>98.04</v>
      </c>
      <c r="D198" s="13">
        <v>8.6834600000000002</v>
      </c>
      <c r="E198" s="13">
        <v>6.9589999999999999E-2</v>
      </c>
      <c r="F198" s="4">
        <f t="shared" si="6"/>
        <v>8.6138700000000004</v>
      </c>
      <c r="K198" s="13">
        <v>196</v>
      </c>
      <c r="L198" s="13">
        <v>3971.846</v>
      </c>
      <c r="M198" s="13">
        <v>99.97</v>
      </c>
      <c r="N198" s="13">
        <v>17.4223</v>
      </c>
      <c r="O198" s="13">
        <v>7.3889999999999997E-2</v>
      </c>
      <c r="P198" s="4">
        <f t="shared" si="7"/>
        <v>17.348410000000001</v>
      </c>
    </row>
    <row r="199" spans="1:16" x14ac:dyDescent="0.3">
      <c r="A199" s="13">
        <v>197</v>
      </c>
      <c r="B199" s="13">
        <v>3886.6759999999999</v>
      </c>
      <c r="C199" s="13">
        <v>97.83</v>
      </c>
      <c r="D199" s="13">
        <v>8.1833399999999994</v>
      </c>
      <c r="E199" s="13">
        <v>6.8930000000000005E-2</v>
      </c>
      <c r="F199" s="4">
        <f t="shared" si="6"/>
        <v>8.1144099999999995</v>
      </c>
      <c r="K199" s="13">
        <v>197</v>
      </c>
      <c r="L199" s="13">
        <v>3959.4229999999998</v>
      </c>
      <c r="M199" s="13">
        <v>99.66</v>
      </c>
      <c r="N199" s="13">
        <v>17.37837</v>
      </c>
      <c r="O199" s="13">
        <v>2E-3</v>
      </c>
      <c r="P199" s="4">
        <f t="shared" si="7"/>
        <v>17.376370000000001</v>
      </c>
    </row>
    <row r="200" spans="1:16" x14ac:dyDescent="0.3">
      <c r="A200" s="13">
        <v>198</v>
      </c>
      <c r="B200" s="13">
        <v>3971.846</v>
      </c>
      <c r="C200" s="13">
        <v>99.97</v>
      </c>
      <c r="D200" s="13">
        <v>5.1329900000000004</v>
      </c>
      <c r="E200" s="13">
        <v>7.1830000000000005E-2</v>
      </c>
      <c r="F200" s="4">
        <f t="shared" si="6"/>
        <v>5.0611600000000001</v>
      </c>
      <c r="K200" s="13">
        <v>198</v>
      </c>
      <c r="L200" s="13">
        <v>3905.8049999999998</v>
      </c>
      <c r="M200" s="13">
        <v>98.31</v>
      </c>
      <c r="N200" s="13">
        <v>17.438669999999998</v>
      </c>
      <c r="O200" s="13">
        <v>6.8159999999999998E-2</v>
      </c>
      <c r="P200" s="4">
        <f t="shared" si="7"/>
        <v>17.370509999999999</v>
      </c>
    </row>
    <row r="201" spans="1:16" x14ac:dyDescent="0.3">
      <c r="A201" s="13">
        <v>199</v>
      </c>
      <c r="B201" s="13">
        <v>3870.1320000000001</v>
      </c>
      <c r="C201" s="13">
        <v>97.41</v>
      </c>
      <c r="D201" s="13">
        <v>9.6192200000000003</v>
      </c>
      <c r="E201" s="13">
        <v>7.2910000000000003E-2</v>
      </c>
      <c r="F201" s="4">
        <f t="shared" si="6"/>
        <v>9.5463100000000001</v>
      </c>
      <c r="K201" s="13">
        <v>199</v>
      </c>
      <c r="L201" s="13">
        <v>3883.9229999999998</v>
      </c>
      <c r="M201" s="13">
        <v>97.76</v>
      </c>
      <c r="N201" s="13">
        <v>17.42642</v>
      </c>
      <c r="O201" s="13">
        <v>7.0919999999999997E-2</v>
      </c>
      <c r="P201" s="4">
        <f t="shared" si="7"/>
        <v>17.355499999999999</v>
      </c>
    </row>
    <row r="202" spans="1:16" x14ac:dyDescent="0.3">
      <c r="A202" s="13">
        <v>200</v>
      </c>
      <c r="B202" s="13">
        <v>3971.4630000000002</v>
      </c>
      <c r="C202" s="13">
        <v>99.96</v>
      </c>
      <c r="D202" s="13">
        <v>8.2928800000000003</v>
      </c>
      <c r="E202" s="13">
        <v>7.2410000000000002E-2</v>
      </c>
      <c r="F202" s="4">
        <f t="shared" si="6"/>
        <v>8.2204700000000006</v>
      </c>
      <c r="K202" s="13">
        <v>200</v>
      </c>
      <c r="L202" s="13">
        <v>3964.9169999999999</v>
      </c>
      <c r="M202" s="13">
        <v>99.8</v>
      </c>
      <c r="N202" s="13">
        <v>17.414999999999999</v>
      </c>
      <c r="O202" s="13">
        <v>6.9999999999999994E-5</v>
      </c>
      <c r="P202" s="4">
        <f t="shared" si="7"/>
        <v>17.414929999999998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workbookViewId="0">
      <selection activeCell="R24" sqref="R24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4" width="8.5546875" bestFit="1" customWidth="1"/>
    <col min="5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8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86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3972.9960000000001</v>
      </c>
    </row>
    <row r="3" spans="1:19" x14ac:dyDescent="0.3">
      <c r="A3" s="13">
        <v>1</v>
      </c>
      <c r="B3" s="13">
        <v>3961.3620000000001</v>
      </c>
      <c r="C3" s="13">
        <v>99.71</v>
      </c>
      <c r="D3" s="13">
        <v>6.6097299999999999</v>
      </c>
      <c r="E3" s="13">
        <v>1.3169999999999999E-2</v>
      </c>
      <c r="F3" s="4">
        <f>D3-E3</f>
        <v>6.5965600000000002</v>
      </c>
      <c r="H3" s="73" t="s">
        <v>34</v>
      </c>
      <c r="I3" s="60">
        <v>3723.2642999999998</v>
      </c>
      <c r="K3" s="5">
        <v>1</v>
      </c>
      <c r="L3" s="5">
        <v>3961.3620000000001</v>
      </c>
      <c r="M3" s="5">
        <v>99.71</v>
      </c>
      <c r="N3" s="5">
        <v>17.3858</v>
      </c>
      <c r="O3" s="5">
        <v>1E-4</v>
      </c>
      <c r="P3" s="4">
        <f>N3-O3</f>
        <v>17.3857</v>
      </c>
      <c r="R3" s="55" t="s">
        <v>21</v>
      </c>
      <c r="S3" s="60">
        <v>3702.0225</v>
      </c>
    </row>
    <row r="4" spans="1:19" x14ac:dyDescent="0.3">
      <c r="A4" s="13">
        <v>2</v>
      </c>
      <c r="B4" s="13">
        <v>3921.0079999999998</v>
      </c>
      <c r="C4" s="13">
        <v>98.69</v>
      </c>
      <c r="D4" s="13">
        <v>8.9624799999999993</v>
      </c>
      <c r="E4" s="13">
        <v>7.2760000000000005E-2</v>
      </c>
      <c r="F4" s="4">
        <f t="shared" ref="F4:F67" si="0">D4-E4</f>
        <v>8.8897199999999987</v>
      </c>
      <c r="H4" s="73" t="s">
        <v>22</v>
      </c>
      <c r="I4" s="60">
        <v>3919.6100999999999</v>
      </c>
      <c r="K4" s="5">
        <v>2</v>
      </c>
      <c r="L4" s="5">
        <v>3731.201</v>
      </c>
      <c r="M4" s="5">
        <v>93.91</v>
      </c>
      <c r="N4" s="5">
        <v>17.26118</v>
      </c>
      <c r="O4" s="5">
        <v>6.9309999999999997E-2</v>
      </c>
      <c r="P4" s="4">
        <f t="shared" ref="P4:P67" si="1">N4-O4</f>
        <v>17.191869999999998</v>
      </c>
      <c r="R4" s="55" t="s">
        <v>22</v>
      </c>
      <c r="S4" s="60">
        <v>3923.6696000000002</v>
      </c>
    </row>
    <row r="5" spans="1:19" x14ac:dyDescent="0.3">
      <c r="A5" s="13">
        <v>3</v>
      </c>
      <c r="B5" s="13">
        <v>3941.4769999999999</v>
      </c>
      <c r="C5" s="13">
        <v>99.21</v>
      </c>
      <c r="D5" s="13">
        <v>9.6203199999999995</v>
      </c>
      <c r="E5" s="13">
        <v>1.5820000000000001E-2</v>
      </c>
      <c r="F5" s="4">
        <f t="shared" si="0"/>
        <v>9.6044999999999998</v>
      </c>
      <c r="H5" s="73" t="s">
        <v>23</v>
      </c>
      <c r="I5" s="60">
        <v>3919.6100999999999</v>
      </c>
      <c r="K5" s="5">
        <v>3</v>
      </c>
      <c r="L5" s="5">
        <v>3874.846</v>
      </c>
      <c r="M5" s="5">
        <v>97.53</v>
      </c>
      <c r="N5" s="5">
        <v>17.409549999999999</v>
      </c>
      <c r="O5" s="5">
        <v>7.1379999999999999E-2</v>
      </c>
      <c r="P5" s="4">
        <f t="shared" si="1"/>
        <v>17.338169999999998</v>
      </c>
      <c r="R5" s="55" t="s">
        <v>23</v>
      </c>
      <c r="S5" s="60">
        <v>3923.6696000000002</v>
      </c>
    </row>
    <row r="6" spans="1:19" x14ac:dyDescent="0.3">
      <c r="A6" s="13">
        <v>4</v>
      </c>
      <c r="B6" s="13">
        <v>3972.35</v>
      </c>
      <c r="C6" s="13">
        <v>99.98</v>
      </c>
      <c r="D6" s="13">
        <v>8.6282200000000007</v>
      </c>
      <c r="E6" s="13">
        <v>1.7819999999999999E-2</v>
      </c>
      <c r="F6" s="4">
        <f t="shared" si="0"/>
        <v>8.6104000000000003</v>
      </c>
      <c r="H6" s="73" t="s">
        <v>35</v>
      </c>
      <c r="I6" s="60">
        <v>52.591900000000003</v>
      </c>
      <c r="K6" s="5">
        <v>4</v>
      </c>
      <c r="L6" s="5">
        <v>3900.002</v>
      </c>
      <c r="M6" s="5">
        <v>98.16</v>
      </c>
      <c r="N6" s="5">
        <v>17.444279999999999</v>
      </c>
      <c r="O6" s="5">
        <v>7.0459999999999995E-2</v>
      </c>
      <c r="P6" s="4">
        <f t="shared" si="1"/>
        <v>17.373819999999998</v>
      </c>
      <c r="R6" s="55" t="s">
        <v>24</v>
      </c>
      <c r="S6" s="60">
        <v>49.028399999999998</v>
      </c>
    </row>
    <row r="7" spans="1:19" x14ac:dyDescent="0.3">
      <c r="A7" s="13">
        <v>5</v>
      </c>
      <c r="B7" s="13">
        <v>3968.3609999999999</v>
      </c>
      <c r="C7" s="13">
        <v>99.88</v>
      </c>
      <c r="D7" s="13">
        <v>9.6277100000000004</v>
      </c>
      <c r="E7" s="13">
        <v>6.8559999999999996E-2</v>
      </c>
      <c r="F7" s="4">
        <f t="shared" si="0"/>
        <v>9.5591500000000007</v>
      </c>
      <c r="H7" s="73" t="s">
        <v>25</v>
      </c>
      <c r="I7" s="60">
        <v>16.91</v>
      </c>
      <c r="K7" s="5">
        <v>5</v>
      </c>
      <c r="L7" s="5">
        <v>3971.5219999999999</v>
      </c>
      <c r="M7" s="5">
        <v>99.96</v>
      </c>
      <c r="N7" s="5">
        <v>17.424430000000001</v>
      </c>
      <c r="O7" s="5">
        <v>7.2499999999999995E-2</v>
      </c>
      <c r="P7" s="4">
        <f t="shared" si="1"/>
        <v>17.351929999999999</v>
      </c>
      <c r="R7" s="55" t="s">
        <v>25</v>
      </c>
      <c r="S7" s="60">
        <v>63.515000000000001</v>
      </c>
    </row>
    <row r="8" spans="1:19" x14ac:dyDescent="0.3">
      <c r="A8" s="13">
        <v>6</v>
      </c>
      <c r="B8" s="13">
        <v>3858.3890000000001</v>
      </c>
      <c r="C8" s="13">
        <v>97.12</v>
      </c>
      <c r="D8" s="13">
        <v>10.71922</v>
      </c>
      <c r="E8" s="13">
        <v>7.4800000000000005E-2</v>
      </c>
      <c r="F8" s="4">
        <f t="shared" si="0"/>
        <v>10.64442</v>
      </c>
      <c r="H8" s="74" t="s">
        <v>26</v>
      </c>
      <c r="I8" s="62">
        <v>10</v>
      </c>
      <c r="K8" s="5">
        <v>6</v>
      </c>
      <c r="L8" s="5">
        <v>3921.7550000000001</v>
      </c>
      <c r="M8" s="5">
        <v>98.71</v>
      </c>
      <c r="N8" s="5">
        <v>17.260539999999999</v>
      </c>
      <c r="O8" s="5">
        <v>7.0620000000000002E-2</v>
      </c>
      <c r="P8" s="4">
        <f t="shared" si="1"/>
        <v>17.189919999999997</v>
      </c>
      <c r="R8" s="56" t="s">
        <v>26</v>
      </c>
      <c r="S8" s="62">
        <v>8.5</v>
      </c>
    </row>
    <row r="9" spans="1:19" x14ac:dyDescent="0.3">
      <c r="A9" s="13">
        <v>7</v>
      </c>
      <c r="B9" s="13">
        <v>3967.8440000000001</v>
      </c>
      <c r="C9" s="13">
        <v>99.87</v>
      </c>
      <c r="D9" s="13">
        <v>8.8183799999999994</v>
      </c>
      <c r="E9" s="13">
        <v>7.5590000000000004E-2</v>
      </c>
      <c r="F9" s="4">
        <f t="shared" si="0"/>
        <v>8.7427899999999994</v>
      </c>
      <c r="H9" s="74" t="s">
        <v>27</v>
      </c>
      <c r="I9" s="62">
        <v>169.1</v>
      </c>
      <c r="K9" s="5">
        <v>7</v>
      </c>
      <c r="L9" s="5">
        <v>3970.4290000000001</v>
      </c>
      <c r="M9" s="5">
        <v>99.94</v>
      </c>
      <c r="N9" s="5">
        <v>17.431979999999999</v>
      </c>
      <c r="O9" s="5">
        <v>7.7999999999999999E-4</v>
      </c>
      <c r="P9" s="4">
        <f t="shared" si="1"/>
        <v>17.4312</v>
      </c>
      <c r="R9" s="56" t="s">
        <v>27</v>
      </c>
      <c r="S9" s="62">
        <v>747.23530000000005</v>
      </c>
    </row>
    <row r="10" spans="1:19" x14ac:dyDescent="0.3">
      <c r="A10" s="13">
        <v>8</v>
      </c>
      <c r="B10" s="13">
        <v>3908.48</v>
      </c>
      <c r="C10" s="13">
        <v>98.38</v>
      </c>
      <c r="D10" s="13">
        <v>7.8613799999999996</v>
      </c>
      <c r="E10" s="13">
        <v>7.2370000000000004E-2</v>
      </c>
      <c r="F10" s="4">
        <f t="shared" si="0"/>
        <v>7.7890099999999993</v>
      </c>
      <c r="H10" s="74" t="s">
        <v>28</v>
      </c>
      <c r="I10" s="131">
        <v>98.655900000000003</v>
      </c>
      <c r="K10" s="5">
        <v>8</v>
      </c>
      <c r="L10" s="5">
        <v>3962.1570000000002</v>
      </c>
      <c r="M10" s="5">
        <v>99.73</v>
      </c>
      <c r="N10" s="5">
        <v>17.41818</v>
      </c>
      <c r="O10" s="5">
        <v>3.6999999999999999E-4</v>
      </c>
      <c r="P10" s="4">
        <f t="shared" si="1"/>
        <v>17.417809999999999</v>
      </c>
      <c r="R10" s="56" t="s">
        <v>28</v>
      </c>
      <c r="S10" s="62">
        <v>98.758099999999999</v>
      </c>
    </row>
    <row r="11" spans="1:19" x14ac:dyDescent="0.3">
      <c r="A11" s="13">
        <v>9</v>
      </c>
      <c r="B11" s="13">
        <v>3777.991</v>
      </c>
      <c r="C11" s="13">
        <v>95.09</v>
      </c>
      <c r="D11" s="13">
        <v>10.40269</v>
      </c>
      <c r="E11" s="13">
        <v>7.1120000000000003E-2</v>
      </c>
      <c r="F11" s="4">
        <f t="shared" si="0"/>
        <v>10.331569999999999</v>
      </c>
      <c r="H11" s="73" t="s">
        <v>29</v>
      </c>
      <c r="I11" s="60">
        <v>-86.393299999999996</v>
      </c>
      <c r="K11" s="5">
        <v>9</v>
      </c>
      <c r="L11" s="5">
        <v>3933.7220000000002</v>
      </c>
      <c r="M11" s="5">
        <v>99.01</v>
      </c>
      <c r="N11" s="5">
        <v>17.400220000000001</v>
      </c>
      <c r="O11" s="5">
        <v>6.966E-2</v>
      </c>
      <c r="P11" s="4">
        <f t="shared" si="1"/>
        <v>17.330560000000002</v>
      </c>
      <c r="R11" s="55" t="s">
        <v>29</v>
      </c>
      <c r="S11" s="60">
        <v>-30.395399999999999</v>
      </c>
    </row>
    <row r="12" spans="1:19" x14ac:dyDescent="0.3">
      <c r="A12" s="13">
        <v>10</v>
      </c>
      <c r="B12" s="13">
        <v>3860.3539999999998</v>
      </c>
      <c r="C12" s="13">
        <v>97.16</v>
      </c>
      <c r="D12" s="13">
        <v>10.12359</v>
      </c>
      <c r="E12" s="13">
        <v>7.5009999999999993E-2</v>
      </c>
      <c r="F12" s="4">
        <f t="shared" si="0"/>
        <v>10.048579999999999</v>
      </c>
      <c r="H12" s="73" t="s">
        <v>30</v>
      </c>
      <c r="I12" s="115">
        <v>-0.82143999999999995</v>
      </c>
      <c r="K12" s="5">
        <v>10</v>
      </c>
      <c r="L12" s="5">
        <v>3937.7710000000002</v>
      </c>
      <c r="M12" s="5">
        <v>99.11</v>
      </c>
      <c r="N12" s="5">
        <v>17.310210000000001</v>
      </c>
      <c r="O12" s="5">
        <v>1.4659999999999999E-2</v>
      </c>
      <c r="P12" s="4">
        <f t="shared" si="1"/>
        <v>17.295550000000002</v>
      </c>
      <c r="R12" s="56" t="s">
        <v>30</v>
      </c>
      <c r="S12" s="133">
        <v>-0.87768999999999997</v>
      </c>
    </row>
    <row r="13" spans="1:19" x14ac:dyDescent="0.3">
      <c r="A13" s="13">
        <v>11</v>
      </c>
      <c r="B13" s="13">
        <v>3971.846</v>
      </c>
      <c r="C13" s="13">
        <v>99.97</v>
      </c>
      <c r="D13" s="13">
        <v>10.179320000000001</v>
      </c>
      <c r="E13" s="13">
        <v>6.9639999999999994E-2</v>
      </c>
      <c r="F13" s="4">
        <f t="shared" si="0"/>
        <v>10.109680000000001</v>
      </c>
      <c r="H13" s="73" t="s">
        <v>17</v>
      </c>
      <c r="I13" s="60">
        <v>74.528800000000004</v>
      </c>
      <c r="K13" s="5">
        <v>11</v>
      </c>
      <c r="L13" s="5">
        <v>3967.8510000000001</v>
      </c>
      <c r="M13" s="5">
        <v>99.87</v>
      </c>
      <c r="N13" s="5">
        <v>17.35886</v>
      </c>
      <c r="O13" s="5">
        <v>7.0389999999999994E-2</v>
      </c>
      <c r="P13" s="4">
        <f t="shared" si="1"/>
        <v>17.28847</v>
      </c>
      <c r="R13" s="55" t="s">
        <v>17</v>
      </c>
      <c r="S13" s="60">
        <v>80.028499999999994</v>
      </c>
    </row>
    <row r="14" spans="1:19" x14ac:dyDescent="0.3">
      <c r="A14" s="13">
        <v>12</v>
      </c>
      <c r="B14" s="13">
        <v>3908.1819999999998</v>
      </c>
      <c r="C14" s="13">
        <v>98.37</v>
      </c>
      <c r="D14" s="13">
        <v>8.0845699999999994</v>
      </c>
      <c r="E14" s="13">
        <v>6.8080000000000002E-2</v>
      </c>
      <c r="F14" s="4">
        <f t="shared" si="0"/>
        <v>8.0164899999999992</v>
      </c>
      <c r="H14" s="74" t="s">
        <v>31</v>
      </c>
      <c r="I14" s="62">
        <v>5.9137E-3</v>
      </c>
      <c r="K14" s="5">
        <v>12</v>
      </c>
      <c r="L14" s="5">
        <v>3840.942</v>
      </c>
      <c r="M14" s="5">
        <v>96.68</v>
      </c>
      <c r="N14" s="5">
        <v>17.248349999999999</v>
      </c>
      <c r="O14" s="5">
        <v>7.0499999999999993E-2</v>
      </c>
      <c r="P14" s="4">
        <f t="shared" si="1"/>
        <v>17.177849999999999</v>
      </c>
      <c r="R14" s="56" t="s">
        <v>31</v>
      </c>
      <c r="S14" s="62">
        <v>1.3382999999999999E-3</v>
      </c>
    </row>
    <row r="15" spans="1:19" ht="15" thickBot="1" x14ac:dyDescent="0.35">
      <c r="A15" s="13">
        <v>13</v>
      </c>
      <c r="B15" s="13">
        <v>3966.0549999999998</v>
      </c>
      <c r="C15" s="13">
        <v>99.82</v>
      </c>
      <c r="D15" s="13">
        <v>8.0179100000000005</v>
      </c>
      <c r="E15" s="13">
        <v>7.2529999999999997E-2</v>
      </c>
      <c r="F15" s="4">
        <f t="shared" si="0"/>
        <v>7.9453800000000001</v>
      </c>
      <c r="H15" s="75" t="s">
        <v>32</v>
      </c>
      <c r="I15" s="59">
        <v>0.77819000000000005</v>
      </c>
      <c r="K15" s="5">
        <v>13</v>
      </c>
      <c r="L15" s="5">
        <v>3968.7950000000001</v>
      </c>
      <c r="M15" s="5">
        <v>99.89</v>
      </c>
      <c r="N15" s="5">
        <v>17.445920000000001</v>
      </c>
      <c r="O15" s="5">
        <v>3.3E-4</v>
      </c>
      <c r="P15" s="4">
        <f t="shared" si="1"/>
        <v>17.445589999999999</v>
      </c>
      <c r="R15" s="57" t="s">
        <v>32</v>
      </c>
      <c r="S15" s="59">
        <v>2.931</v>
      </c>
    </row>
    <row r="16" spans="1:19" x14ac:dyDescent="0.3">
      <c r="A16" s="13">
        <v>14</v>
      </c>
      <c r="B16" s="13">
        <v>3723.2640000000001</v>
      </c>
      <c r="C16" s="13">
        <v>93.71</v>
      </c>
      <c r="D16" s="13">
        <v>9.1032200000000003</v>
      </c>
      <c r="E16" s="13">
        <v>7.1830000000000005E-2</v>
      </c>
      <c r="F16" s="4">
        <f t="shared" si="0"/>
        <v>9.03139</v>
      </c>
      <c r="K16" s="5">
        <v>14</v>
      </c>
      <c r="L16" s="5">
        <v>3950.2660000000001</v>
      </c>
      <c r="M16" s="5">
        <v>99.43</v>
      </c>
      <c r="N16" s="5">
        <v>17.401499999999999</v>
      </c>
      <c r="O16" s="5">
        <v>7.3649999999999993E-2</v>
      </c>
      <c r="P16" s="4">
        <f t="shared" si="1"/>
        <v>17.327849999999998</v>
      </c>
    </row>
    <row r="17" spans="1:16" x14ac:dyDescent="0.3">
      <c r="A17" s="13">
        <v>15</v>
      </c>
      <c r="B17" s="13">
        <v>3943.0839999999998</v>
      </c>
      <c r="C17" s="13">
        <v>99.25</v>
      </c>
      <c r="D17" s="13">
        <v>4.6274199999999999</v>
      </c>
      <c r="E17" s="13">
        <v>6.991E-2</v>
      </c>
      <c r="F17" s="4">
        <f t="shared" si="0"/>
        <v>4.5575099999999997</v>
      </c>
      <c r="K17" s="5">
        <v>15</v>
      </c>
      <c r="L17" s="5">
        <v>3948.4360000000001</v>
      </c>
      <c r="M17" s="5">
        <v>99.38</v>
      </c>
      <c r="N17" s="5">
        <v>17.391079999999999</v>
      </c>
      <c r="O17" s="5">
        <v>2.7E-4</v>
      </c>
      <c r="P17" s="4">
        <f t="shared" si="1"/>
        <v>17.390809999999998</v>
      </c>
    </row>
    <row r="18" spans="1:16" x14ac:dyDescent="0.3">
      <c r="A18" s="13">
        <v>16</v>
      </c>
      <c r="B18" s="13">
        <v>3958.538</v>
      </c>
      <c r="C18" s="13">
        <v>99.64</v>
      </c>
      <c r="D18" s="13">
        <v>9.8540399999999995</v>
      </c>
      <c r="E18" s="13">
        <v>6.8580000000000002E-2</v>
      </c>
      <c r="F18" s="4">
        <f t="shared" si="0"/>
        <v>9.7854599999999987</v>
      </c>
      <c r="K18" s="5">
        <v>16</v>
      </c>
      <c r="L18" s="5">
        <v>3947.1640000000002</v>
      </c>
      <c r="M18" s="5">
        <v>99.35</v>
      </c>
      <c r="N18" s="5">
        <v>17.42052</v>
      </c>
      <c r="O18" s="5">
        <v>9.6000000000000002E-4</v>
      </c>
      <c r="P18" s="4">
        <f t="shared" si="1"/>
        <v>17.419560000000001</v>
      </c>
    </row>
    <row r="19" spans="1:16" x14ac:dyDescent="0.3">
      <c r="A19" s="13">
        <v>17</v>
      </c>
      <c r="B19" s="13">
        <v>3962.674</v>
      </c>
      <c r="C19" s="13">
        <v>99.74</v>
      </c>
      <c r="D19" s="13">
        <v>8.8971499999999999</v>
      </c>
      <c r="E19" s="13">
        <v>5.305E-2</v>
      </c>
      <c r="F19" s="4">
        <f t="shared" si="0"/>
        <v>8.8440999999999992</v>
      </c>
      <c r="K19" s="5">
        <v>17</v>
      </c>
      <c r="L19" s="5">
        <v>3912.009</v>
      </c>
      <c r="M19" s="5">
        <v>98.46</v>
      </c>
      <c r="N19" s="5">
        <v>17.4069</v>
      </c>
      <c r="O19" s="5">
        <v>6.9209999999999994E-2</v>
      </c>
      <c r="P19" s="4">
        <f t="shared" si="1"/>
        <v>17.337690000000002</v>
      </c>
    </row>
    <row r="20" spans="1:16" x14ac:dyDescent="0.3">
      <c r="A20" s="13">
        <v>18</v>
      </c>
      <c r="B20" s="13">
        <v>3935.509</v>
      </c>
      <c r="C20" s="13">
        <v>99.06</v>
      </c>
      <c r="D20" s="13">
        <v>8.8083100000000005</v>
      </c>
      <c r="E20" s="13">
        <v>7.3370000000000005E-2</v>
      </c>
      <c r="F20" s="4">
        <f t="shared" si="0"/>
        <v>8.7349399999999999</v>
      </c>
      <c r="K20" s="5">
        <v>18</v>
      </c>
      <c r="L20" s="5">
        <v>3944.0619999999999</v>
      </c>
      <c r="M20" s="5">
        <v>99.27</v>
      </c>
      <c r="N20" s="5">
        <v>17.433389999999999</v>
      </c>
      <c r="O20" s="5">
        <v>7.1400000000000005E-2</v>
      </c>
      <c r="P20" s="4">
        <f t="shared" si="1"/>
        <v>17.361989999999999</v>
      </c>
    </row>
    <row r="21" spans="1:16" x14ac:dyDescent="0.3">
      <c r="A21" s="13">
        <v>19</v>
      </c>
      <c r="B21" s="13">
        <v>3859.8029999999999</v>
      </c>
      <c r="C21" s="13">
        <v>97.15</v>
      </c>
      <c r="D21" s="13">
        <v>9.1284799999999997</v>
      </c>
      <c r="E21" s="13">
        <v>7.1230000000000002E-2</v>
      </c>
      <c r="F21" s="4">
        <f t="shared" si="0"/>
        <v>9.0572499999999998</v>
      </c>
      <c r="K21" s="5">
        <v>19</v>
      </c>
      <c r="L21" s="5">
        <v>3959.5720000000001</v>
      </c>
      <c r="M21" s="5">
        <v>99.66</v>
      </c>
      <c r="N21" s="5">
        <v>17.3443</v>
      </c>
      <c r="O21" s="5">
        <v>9.3999999999999997E-4</v>
      </c>
      <c r="P21" s="4">
        <f t="shared" si="1"/>
        <v>17.343360000000001</v>
      </c>
    </row>
    <row r="22" spans="1:16" x14ac:dyDescent="0.3">
      <c r="A22" s="13">
        <v>20</v>
      </c>
      <c r="B22" s="13">
        <v>3823.0859999999998</v>
      </c>
      <c r="C22" s="13">
        <v>96.23</v>
      </c>
      <c r="D22" s="13">
        <v>10.272360000000001</v>
      </c>
      <c r="E22" s="13">
        <v>7.0129999999999998E-2</v>
      </c>
      <c r="F22" s="4">
        <f t="shared" si="0"/>
        <v>10.20223</v>
      </c>
      <c r="K22" s="5">
        <v>20</v>
      </c>
      <c r="L22" s="5">
        <v>3931.9540000000002</v>
      </c>
      <c r="M22" s="5">
        <v>98.97</v>
      </c>
      <c r="N22" s="5">
        <v>17.42876</v>
      </c>
      <c r="O22" s="5">
        <v>1.4999999999999999E-4</v>
      </c>
      <c r="P22" s="4">
        <f t="shared" si="1"/>
        <v>17.428609999999999</v>
      </c>
    </row>
    <row r="23" spans="1:16" x14ac:dyDescent="0.3">
      <c r="A23" s="13">
        <v>21</v>
      </c>
      <c r="B23" s="13">
        <v>3856.1729999999998</v>
      </c>
      <c r="C23" s="13">
        <v>97.06</v>
      </c>
      <c r="D23" s="13">
        <v>9.2942999999999998</v>
      </c>
      <c r="E23" s="13">
        <v>6.6729999999999998E-2</v>
      </c>
      <c r="F23" s="4">
        <f t="shared" si="0"/>
        <v>9.2275700000000001</v>
      </c>
      <c r="K23" s="5">
        <v>21</v>
      </c>
      <c r="L23" s="5">
        <v>3940.96</v>
      </c>
      <c r="M23" s="5">
        <v>99.19</v>
      </c>
      <c r="N23" s="5">
        <v>17.433610000000002</v>
      </c>
      <c r="O23" s="5">
        <v>7.0779999999999996E-2</v>
      </c>
      <c r="P23" s="4">
        <f t="shared" si="1"/>
        <v>17.362830000000002</v>
      </c>
    </row>
    <row r="24" spans="1:16" x14ac:dyDescent="0.3">
      <c r="A24" s="13">
        <v>22</v>
      </c>
      <c r="B24" s="13">
        <v>3942.413</v>
      </c>
      <c r="C24" s="13">
        <v>99.23</v>
      </c>
      <c r="D24" s="13">
        <v>8.7544699999999995</v>
      </c>
      <c r="E24" s="13">
        <v>7.4260000000000007E-2</v>
      </c>
      <c r="F24" s="4">
        <f t="shared" si="0"/>
        <v>8.6802099999999989</v>
      </c>
      <c r="K24" s="5">
        <v>22</v>
      </c>
      <c r="L24" s="5">
        <v>3925.931</v>
      </c>
      <c r="M24" s="5">
        <v>98.82</v>
      </c>
      <c r="N24" s="5">
        <v>17.433579999999999</v>
      </c>
      <c r="O24" s="5">
        <v>7.2950000000000001E-2</v>
      </c>
      <c r="P24" s="4">
        <f t="shared" si="1"/>
        <v>17.36063</v>
      </c>
    </row>
    <row r="25" spans="1:16" x14ac:dyDescent="0.3">
      <c r="A25" s="13">
        <v>23</v>
      </c>
      <c r="B25" s="13">
        <v>3852.779</v>
      </c>
      <c r="C25" s="13">
        <v>96.97</v>
      </c>
      <c r="D25" s="13">
        <v>8.3291599999999999</v>
      </c>
      <c r="E25" s="13">
        <v>5.9999999999999995E-4</v>
      </c>
      <c r="F25" s="4">
        <f t="shared" si="0"/>
        <v>8.3285599999999995</v>
      </c>
      <c r="K25" s="5">
        <v>23</v>
      </c>
      <c r="L25" s="5">
        <v>3964.09</v>
      </c>
      <c r="M25" s="5">
        <v>99.78</v>
      </c>
      <c r="N25" s="5">
        <v>17.273489999999999</v>
      </c>
      <c r="O25" s="5">
        <v>7.1569999999999995E-2</v>
      </c>
      <c r="P25" s="4">
        <f t="shared" si="1"/>
        <v>17.201919999999998</v>
      </c>
    </row>
    <row r="26" spans="1:16" x14ac:dyDescent="0.3">
      <c r="A26" s="13">
        <v>24</v>
      </c>
      <c r="B26" s="13">
        <v>3880.989</v>
      </c>
      <c r="C26" s="13">
        <v>97.68</v>
      </c>
      <c r="D26" s="13">
        <v>10.434229999999999</v>
      </c>
      <c r="E26" s="13">
        <v>7.0650000000000004E-2</v>
      </c>
      <c r="F26" s="4">
        <f t="shared" si="0"/>
        <v>10.363579999999999</v>
      </c>
      <c r="K26" s="5">
        <v>24</v>
      </c>
      <c r="L26" s="5">
        <v>3812.8670000000002</v>
      </c>
      <c r="M26" s="5">
        <v>95.97</v>
      </c>
      <c r="N26" s="5">
        <v>17.404150000000001</v>
      </c>
      <c r="O26" s="5">
        <v>7.0980000000000001E-2</v>
      </c>
      <c r="P26" s="4">
        <f t="shared" si="1"/>
        <v>17.333170000000003</v>
      </c>
    </row>
    <row r="27" spans="1:16" x14ac:dyDescent="0.3">
      <c r="A27" s="13">
        <v>25</v>
      </c>
      <c r="B27" s="13">
        <v>3970.4290000000001</v>
      </c>
      <c r="C27" s="13">
        <v>99.94</v>
      </c>
      <c r="D27" s="13">
        <v>9.6790400000000005</v>
      </c>
      <c r="E27" s="13">
        <v>7.0900000000000005E-2</v>
      </c>
      <c r="F27" s="4">
        <f t="shared" si="0"/>
        <v>9.6081400000000006</v>
      </c>
      <c r="K27" s="5">
        <v>25</v>
      </c>
      <c r="L27" s="5">
        <v>3922.8649999999998</v>
      </c>
      <c r="M27" s="5">
        <v>98.74</v>
      </c>
      <c r="N27" s="5">
        <v>17.433759999999999</v>
      </c>
      <c r="O27" s="5">
        <v>7.4550000000000005E-2</v>
      </c>
      <c r="P27" s="4">
        <f t="shared" si="1"/>
        <v>17.359210000000001</v>
      </c>
    </row>
    <row r="28" spans="1:16" x14ac:dyDescent="0.3">
      <c r="A28" s="13">
        <v>26</v>
      </c>
      <c r="B28" s="13">
        <v>3917.6959999999999</v>
      </c>
      <c r="C28" s="13">
        <v>98.61</v>
      </c>
      <c r="D28" s="13">
        <v>8.8496699999999997</v>
      </c>
      <c r="E28" s="13">
        <v>7.288E-2</v>
      </c>
      <c r="F28" s="4">
        <f t="shared" si="0"/>
        <v>8.7767900000000001</v>
      </c>
      <c r="K28" s="5">
        <v>26</v>
      </c>
      <c r="L28" s="5">
        <v>3964.7359999999999</v>
      </c>
      <c r="M28" s="5">
        <v>99.79</v>
      </c>
      <c r="N28" s="5">
        <v>17.359960000000001</v>
      </c>
      <c r="O28" s="5">
        <v>7.1319999999999995E-2</v>
      </c>
      <c r="P28" s="4">
        <f t="shared" si="1"/>
        <v>17.288640000000001</v>
      </c>
    </row>
    <row r="29" spans="1:16" x14ac:dyDescent="0.3">
      <c r="A29" s="13">
        <v>27</v>
      </c>
      <c r="B29" s="13">
        <v>3932.1619999999998</v>
      </c>
      <c r="C29" s="13">
        <v>98.97</v>
      </c>
      <c r="D29" s="13">
        <v>10.84576</v>
      </c>
      <c r="E29" s="13">
        <v>7.2230000000000003E-2</v>
      </c>
      <c r="F29" s="4">
        <f t="shared" si="0"/>
        <v>10.773530000000001</v>
      </c>
      <c r="K29" s="5">
        <v>27</v>
      </c>
      <c r="L29" s="5">
        <v>3952.663</v>
      </c>
      <c r="M29" s="5">
        <v>99.49</v>
      </c>
      <c r="N29" s="5">
        <v>17.4026</v>
      </c>
      <c r="O29" s="5">
        <v>7.1999999999999995E-2</v>
      </c>
      <c r="P29" s="4">
        <f t="shared" si="1"/>
        <v>17.3306</v>
      </c>
    </row>
    <row r="30" spans="1:16" x14ac:dyDescent="0.3">
      <c r="A30" s="13">
        <v>28</v>
      </c>
      <c r="B30" s="13">
        <v>3856.299</v>
      </c>
      <c r="C30" s="13">
        <v>97.06</v>
      </c>
      <c r="D30" s="13">
        <v>10.630190000000001</v>
      </c>
      <c r="E30" s="13">
        <v>6.8519999999999998E-2</v>
      </c>
      <c r="F30" s="4">
        <f t="shared" si="0"/>
        <v>10.561670000000001</v>
      </c>
      <c r="K30" s="5">
        <v>28</v>
      </c>
      <c r="L30" s="5">
        <v>3702.0230000000001</v>
      </c>
      <c r="M30" s="5">
        <v>93.18</v>
      </c>
      <c r="N30" s="5">
        <v>17.39152</v>
      </c>
      <c r="O30" s="5">
        <v>6.8699999999999997E-2</v>
      </c>
      <c r="P30" s="4">
        <f t="shared" si="1"/>
        <v>17.32282</v>
      </c>
    </row>
    <row r="31" spans="1:16" x14ac:dyDescent="0.3">
      <c r="A31" s="13">
        <v>29</v>
      </c>
      <c r="B31" s="13">
        <v>3917.2570000000001</v>
      </c>
      <c r="C31" s="13">
        <v>98.6</v>
      </c>
      <c r="D31" s="13">
        <v>9.24986</v>
      </c>
      <c r="E31" s="13">
        <v>6.8580000000000002E-2</v>
      </c>
      <c r="F31" s="4">
        <f t="shared" si="0"/>
        <v>9.1812799999999992</v>
      </c>
      <c r="K31" s="5">
        <v>29</v>
      </c>
      <c r="L31" s="5">
        <v>3915.6280000000002</v>
      </c>
      <c r="M31" s="5">
        <v>98.56</v>
      </c>
      <c r="N31" s="5">
        <v>17.3629</v>
      </c>
      <c r="O31" s="5">
        <v>6.762E-2</v>
      </c>
      <c r="P31" s="4">
        <f t="shared" si="1"/>
        <v>17.295279999999998</v>
      </c>
    </row>
    <row r="32" spans="1:16" x14ac:dyDescent="0.3">
      <c r="A32" s="13">
        <v>30</v>
      </c>
      <c r="B32" s="13">
        <v>3968.1750000000002</v>
      </c>
      <c r="C32" s="13">
        <v>99.88</v>
      </c>
      <c r="D32" s="13">
        <v>8.7997300000000003</v>
      </c>
      <c r="E32" s="13">
        <v>7.6999999999999999E-2</v>
      </c>
      <c r="F32" s="4">
        <f t="shared" si="0"/>
        <v>8.7227300000000003</v>
      </c>
      <c r="K32" s="5">
        <v>30</v>
      </c>
      <c r="L32" s="5">
        <v>3945.527</v>
      </c>
      <c r="M32" s="5">
        <v>99.31</v>
      </c>
      <c r="N32" s="5">
        <v>17.41377</v>
      </c>
      <c r="O32" s="5">
        <v>3.2000000000000003E-4</v>
      </c>
      <c r="P32" s="4">
        <f t="shared" si="1"/>
        <v>17.413450000000001</v>
      </c>
    </row>
    <row r="33" spans="1:16" x14ac:dyDescent="0.3">
      <c r="A33" s="13">
        <v>31</v>
      </c>
      <c r="B33" s="13">
        <v>3862.97</v>
      </c>
      <c r="C33" s="13">
        <v>97.23</v>
      </c>
      <c r="D33" s="13">
        <v>10.068569999999999</v>
      </c>
      <c r="E33" s="13">
        <v>7.1970000000000006E-2</v>
      </c>
      <c r="F33" s="4">
        <f t="shared" si="0"/>
        <v>9.996599999999999</v>
      </c>
      <c r="K33" s="5">
        <v>31</v>
      </c>
      <c r="L33" s="5">
        <v>3929.5859999999998</v>
      </c>
      <c r="M33" s="5">
        <v>98.91</v>
      </c>
      <c r="N33" s="5">
        <v>17.397659999999998</v>
      </c>
      <c r="O33" s="5">
        <v>7.1230000000000002E-2</v>
      </c>
      <c r="P33" s="4">
        <f t="shared" si="1"/>
        <v>17.326429999999998</v>
      </c>
    </row>
    <row r="34" spans="1:16" x14ac:dyDescent="0.3">
      <c r="A34" s="13">
        <v>32</v>
      </c>
      <c r="B34" s="13">
        <v>3954.402</v>
      </c>
      <c r="C34" s="13">
        <v>99.53</v>
      </c>
      <c r="D34" s="13">
        <v>9.2614300000000007</v>
      </c>
      <c r="E34" s="13">
        <v>7.3529999999999998E-2</v>
      </c>
      <c r="F34" s="4">
        <f t="shared" si="0"/>
        <v>9.1879000000000008</v>
      </c>
      <c r="K34" s="5">
        <v>32</v>
      </c>
      <c r="L34" s="5">
        <v>3924.7939999999999</v>
      </c>
      <c r="M34" s="5">
        <v>98.79</v>
      </c>
      <c r="N34" s="5">
        <v>17.397849999999998</v>
      </c>
      <c r="O34" s="5">
        <v>7.0889999999999995E-2</v>
      </c>
      <c r="P34" s="4">
        <f t="shared" si="1"/>
        <v>17.32696</v>
      </c>
    </row>
    <row r="35" spans="1:16" x14ac:dyDescent="0.3">
      <c r="A35" s="13">
        <v>33</v>
      </c>
      <c r="B35" s="13">
        <v>3747.3629999999998</v>
      </c>
      <c r="C35" s="13">
        <v>94.32</v>
      </c>
      <c r="D35" s="13">
        <v>8.7456099999999992</v>
      </c>
      <c r="E35" s="13">
        <v>6.7180000000000004E-2</v>
      </c>
      <c r="F35" s="4">
        <f t="shared" si="0"/>
        <v>8.6784299999999988</v>
      </c>
      <c r="K35" s="5">
        <v>33</v>
      </c>
      <c r="L35" s="5">
        <v>3971.846</v>
      </c>
      <c r="M35" s="5">
        <v>99.97</v>
      </c>
      <c r="N35" s="5">
        <v>17.197399999999998</v>
      </c>
      <c r="O35" s="5">
        <v>7.4840000000000004E-2</v>
      </c>
      <c r="P35" s="4">
        <f t="shared" si="1"/>
        <v>17.12256</v>
      </c>
    </row>
    <row r="36" spans="1:16" x14ac:dyDescent="0.3">
      <c r="A36" s="13">
        <v>34</v>
      </c>
      <c r="B36" s="13">
        <v>3967.3270000000002</v>
      </c>
      <c r="C36" s="13">
        <v>99.86</v>
      </c>
      <c r="D36" s="13">
        <v>9.9496199999999995</v>
      </c>
      <c r="E36" s="13">
        <v>7.6399999999999996E-2</v>
      </c>
      <c r="F36" s="4">
        <f t="shared" si="0"/>
        <v>9.8732199999999999</v>
      </c>
      <c r="K36" s="5">
        <v>34</v>
      </c>
      <c r="L36" s="5">
        <v>3947.7890000000002</v>
      </c>
      <c r="M36" s="5">
        <v>99.37</v>
      </c>
      <c r="N36" s="5">
        <v>17.389610000000001</v>
      </c>
      <c r="O36" s="5">
        <v>3.7499999999999999E-3</v>
      </c>
      <c r="P36" s="4">
        <f t="shared" si="1"/>
        <v>17.385860000000001</v>
      </c>
    </row>
    <row r="37" spans="1:16" x14ac:dyDescent="0.3">
      <c r="A37" s="13">
        <v>35</v>
      </c>
      <c r="B37" s="13">
        <v>3929.1880000000001</v>
      </c>
      <c r="C37" s="13">
        <v>98.9</v>
      </c>
      <c r="D37" s="13">
        <v>8.7540099999999992</v>
      </c>
      <c r="E37" s="13">
        <v>7.0949999999999999E-2</v>
      </c>
      <c r="F37" s="4">
        <f t="shared" si="0"/>
        <v>8.6830599999999993</v>
      </c>
      <c r="K37" s="5">
        <v>35</v>
      </c>
      <c r="L37" s="5">
        <v>3922.9209999999998</v>
      </c>
      <c r="M37" s="5">
        <v>98.74</v>
      </c>
      <c r="N37" s="5">
        <v>17.259830000000001</v>
      </c>
      <c r="O37" s="5">
        <v>6.9839999999999999E-2</v>
      </c>
      <c r="P37" s="4">
        <f t="shared" si="1"/>
        <v>17.189990000000002</v>
      </c>
    </row>
    <row r="38" spans="1:16" x14ac:dyDescent="0.3">
      <c r="A38" s="13">
        <v>36</v>
      </c>
      <c r="B38" s="13">
        <v>3945.6129999999998</v>
      </c>
      <c r="C38" s="13">
        <v>99.31</v>
      </c>
      <c r="D38" s="13">
        <v>8.7961200000000002</v>
      </c>
      <c r="E38" s="13">
        <v>1.6650000000000002E-2</v>
      </c>
      <c r="F38" s="4">
        <f t="shared" si="0"/>
        <v>8.7794699999999999</v>
      </c>
      <c r="K38" s="5">
        <v>36</v>
      </c>
      <c r="L38" s="5">
        <v>3915.9389999999999</v>
      </c>
      <c r="M38" s="5">
        <v>98.56</v>
      </c>
      <c r="N38" s="5">
        <v>17.43946</v>
      </c>
      <c r="O38" s="5">
        <v>7.009E-2</v>
      </c>
      <c r="P38" s="4">
        <f t="shared" si="1"/>
        <v>17.36937</v>
      </c>
    </row>
    <row r="39" spans="1:16" x14ac:dyDescent="0.3">
      <c r="A39" s="13">
        <v>37</v>
      </c>
      <c r="B39" s="13">
        <v>3961.3620000000001</v>
      </c>
      <c r="C39" s="13">
        <v>99.71</v>
      </c>
      <c r="D39" s="13">
        <v>10.00543</v>
      </c>
      <c r="E39" s="13">
        <v>7.3789999999999994E-2</v>
      </c>
      <c r="F39" s="4">
        <f t="shared" si="0"/>
        <v>9.9316399999999998</v>
      </c>
      <c r="K39" s="5">
        <v>37</v>
      </c>
      <c r="L39" s="5">
        <v>3963.7080000000001</v>
      </c>
      <c r="M39" s="5">
        <v>99.77</v>
      </c>
      <c r="N39" s="5">
        <v>17.43881</v>
      </c>
      <c r="O39" s="5">
        <v>7.1919999999999998E-2</v>
      </c>
      <c r="P39" s="4">
        <f t="shared" si="1"/>
        <v>17.366890000000001</v>
      </c>
    </row>
    <row r="40" spans="1:16" x14ac:dyDescent="0.3">
      <c r="A40" s="13">
        <v>38</v>
      </c>
      <c r="B40" s="13">
        <v>3953.2829999999999</v>
      </c>
      <c r="C40" s="13">
        <v>99.5</v>
      </c>
      <c r="D40" s="13">
        <v>8.1294799999999992</v>
      </c>
      <c r="E40" s="13">
        <v>7.2429999999999994E-2</v>
      </c>
      <c r="F40" s="4">
        <f t="shared" si="0"/>
        <v>8.0570499999999985</v>
      </c>
      <c r="K40" s="5">
        <v>38</v>
      </c>
      <c r="L40" s="5">
        <v>3887.4490000000001</v>
      </c>
      <c r="M40" s="5">
        <v>97.85</v>
      </c>
      <c r="N40" s="5">
        <v>17.42811</v>
      </c>
      <c r="O40" s="5">
        <v>7.1529999999999996E-2</v>
      </c>
      <c r="P40" s="4">
        <f t="shared" si="1"/>
        <v>17.356580000000001</v>
      </c>
    </row>
    <row r="41" spans="1:16" x14ac:dyDescent="0.3">
      <c r="A41" s="13">
        <v>39</v>
      </c>
      <c r="B41" s="13">
        <v>3969.395</v>
      </c>
      <c r="C41" s="13">
        <v>99.91</v>
      </c>
      <c r="D41" s="13">
        <v>8.7177199999999999</v>
      </c>
      <c r="E41" s="13">
        <v>7.5190000000000007E-2</v>
      </c>
      <c r="F41" s="4">
        <f t="shared" si="0"/>
        <v>8.6425300000000007</v>
      </c>
      <c r="K41" s="5">
        <v>39</v>
      </c>
      <c r="L41" s="5">
        <v>3932.6</v>
      </c>
      <c r="M41" s="5">
        <v>98.98</v>
      </c>
      <c r="N41" s="5">
        <v>17.433309999999999</v>
      </c>
      <c r="O41" s="5">
        <v>1.7000000000000001E-4</v>
      </c>
      <c r="P41" s="4">
        <f t="shared" si="1"/>
        <v>17.433139999999998</v>
      </c>
    </row>
    <row r="42" spans="1:16" x14ac:dyDescent="0.3">
      <c r="A42" s="13">
        <v>40</v>
      </c>
      <c r="B42" s="13">
        <v>3966.8560000000002</v>
      </c>
      <c r="C42" s="13">
        <v>99.85</v>
      </c>
      <c r="D42" s="13">
        <v>10.062480000000001</v>
      </c>
      <c r="E42" s="13">
        <v>7.0349999999999996E-2</v>
      </c>
      <c r="F42" s="4">
        <f t="shared" si="0"/>
        <v>9.9921300000000013</v>
      </c>
      <c r="K42" s="5">
        <v>40</v>
      </c>
      <c r="L42" s="5">
        <v>3916.069</v>
      </c>
      <c r="M42" s="5">
        <v>98.57</v>
      </c>
      <c r="N42" s="5">
        <v>17.44754</v>
      </c>
      <c r="O42" s="5">
        <v>7.2059999999999999E-2</v>
      </c>
      <c r="P42" s="4">
        <f t="shared" si="1"/>
        <v>17.37548</v>
      </c>
    </row>
    <row r="43" spans="1:16" x14ac:dyDescent="0.3">
      <c r="A43" s="13">
        <v>41</v>
      </c>
      <c r="B43" s="13">
        <v>3933.7220000000002</v>
      </c>
      <c r="C43" s="13">
        <v>99.01</v>
      </c>
      <c r="D43" s="13">
        <v>8.3268199999999997</v>
      </c>
      <c r="E43" s="13">
        <v>7.2559999999999999E-2</v>
      </c>
      <c r="F43" s="4">
        <f t="shared" si="0"/>
        <v>8.2542600000000004</v>
      </c>
      <c r="K43" s="5">
        <v>41</v>
      </c>
      <c r="L43" s="5">
        <v>3880.4720000000002</v>
      </c>
      <c r="M43" s="5">
        <v>97.67</v>
      </c>
      <c r="N43" s="5">
        <v>17.438610000000001</v>
      </c>
      <c r="O43" s="5">
        <v>7.1830000000000005E-2</v>
      </c>
      <c r="P43" s="4">
        <f t="shared" si="1"/>
        <v>17.366780000000002</v>
      </c>
    </row>
    <row r="44" spans="1:16" x14ac:dyDescent="0.3">
      <c r="A44" s="13">
        <v>42</v>
      </c>
      <c r="B44" s="13">
        <v>3856.0770000000002</v>
      </c>
      <c r="C44" s="13">
        <v>97.06</v>
      </c>
      <c r="D44" s="13">
        <v>7.9800199999999997</v>
      </c>
      <c r="E44" s="13">
        <v>7.2499999999999995E-2</v>
      </c>
      <c r="F44" s="4">
        <f t="shared" si="0"/>
        <v>7.9075199999999999</v>
      </c>
      <c r="K44" s="5">
        <v>42</v>
      </c>
      <c r="L44" s="5">
        <v>3919.2460000000001</v>
      </c>
      <c r="M44" s="5">
        <v>98.65</v>
      </c>
      <c r="N44" s="5">
        <v>17.43834</v>
      </c>
      <c r="O44" s="5">
        <v>7.3219999999999993E-2</v>
      </c>
      <c r="P44" s="4">
        <f t="shared" si="1"/>
        <v>17.365120000000001</v>
      </c>
    </row>
    <row r="45" spans="1:16" x14ac:dyDescent="0.3">
      <c r="A45" s="13">
        <v>43</v>
      </c>
      <c r="B45" s="13">
        <v>3910.9479999999999</v>
      </c>
      <c r="C45" s="13">
        <v>98.44</v>
      </c>
      <c r="D45" s="13">
        <v>8.8986900000000002</v>
      </c>
      <c r="E45" s="13">
        <v>2.393E-2</v>
      </c>
      <c r="F45" s="4">
        <f t="shared" si="0"/>
        <v>8.8747600000000002</v>
      </c>
      <c r="K45" s="5">
        <v>43</v>
      </c>
      <c r="L45" s="5">
        <v>3899.6010000000001</v>
      </c>
      <c r="M45" s="5">
        <v>98.15</v>
      </c>
      <c r="N45" s="5">
        <v>17.422550000000001</v>
      </c>
      <c r="O45" s="5">
        <v>6.9099999999999995E-2</v>
      </c>
      <c r="P45" s="4">
        <f t="shared" si="1"/>
        <v>17.353450000000002</v>
      </c>
    </row>
    <row r="46" spans="1:16" x14ac:dyDescent="0.3">
      <c r="A46" s="13">
        <v>44</v>
      </c>
      <c r="B46" s="13">
        <v>3950.2660000000001</v>
      </c>
      <c r="C46" s="13">
        <v>99.43</v>
      </c>
      <c r="D46" s="13">
        <v>8.1308399999999992</v>
      </c>
      <c r="E46" s="13">
        <v>7.1529999999999996E-2</v>
      </c>
      <c r="F46" s="4">
        <f t="shared" si="0"/>
        <v>8.05931</v>
      </c>
      <c r="K46" s="5">
        <v>44</v>
      </c>
      <c r="L46" s="5">
        <v>3933.2049999999999</v>
      </c>
      <c r="M46" s="5">
        <v>99</v>
      </c>
      <c r="N46" s="5">
        <v>17.429210000000001</v>
      </c>
      <c r="O46" s="5">
        <v>6.9010000000000002E-2</v>
      </c>
      <c r="P46" s="4">
        <f t="shared" si="1"/>
        <v>17.360200000000003</v>
      </c>
    </row>
    <row r="47" spans="1:16" x14ac:dyDescent="0.3">
      <c r="A47" s="13">
        <v>45</v>
      </c>
      <c r="B47" s="13">
        <v>3963.7660000000001</v>
      </c>
      <c r="C47" s="13">
        <v>99.77</v>
      </c>
      <c r="D47" s="13">
        <v>8.3916699999999995</v>
      </c>
      <c r="E47" s="13">
        <v>7.3190000000000005E-2</v>
      </c>
      <c r="F47" s="4">
        <f t="shared" si="0"/>
        <v>8.3184799999999992</v>
      </c>
      <c r="K47" s="5">
        <v>45</v>
      </c>
      <c r="L47" s="5">
        <v>3951.3440000000001</v>
      </c>
      <c r="M47" s="5">
        <v>99.45</v>
      </c>
      <c r="N47" s="5">
        <v>17.41666</v>
      </c>
      <c r="O47" s="5">
        <v>7.9000000000000001E-4</v>
      </c>
      <c r="P47" s="4">
        <f t="shared" si="1"/>
        <v>17.415870000000002</v>
      </c>
    </row>
    <row r="48" spans="1:16" x14ac:dyDescent="0.3">
      <c r="A48" s="13">
        <v>46</v>
      </c>
      <c r="B48" s="13">
        <v>3903.9560000000001</v>
      </c>
      <c r="C48" s="13">
        <v>98.26</v>
      </c>
      <c r="D48" s="13">
        <v>6.9079100000000002</v>
      </c>
      <c r="E48" s="13">
        <v>7.1410000000000001E-2</v>
      </c>
      <c r="F48" s="4">
        <f t="shared" si="0"/>
        <v>6.8365</v>
      </c>
      <c r="K48" s="5">
        <v>46</v>
      </c>
      <c r="L48" s="5">
        <v>3953.6060000000002</v>
      </c>
      <c r="M48" s="5">
        <v>99.51</v>
      </c>
      <c r="N48" s="5">
        <v>17.4223</v>
      </c>
      <c r="O48" s="5">
        <v>4.4999999999999999E-4</v>
      </c>
      <c r="P48" s="4">
        <f t="shared" si="1"/>
        <v>17.421849999999999</v>
      </c>
    </row>
    <row r="49" spans="1:16" x14ac:dyDescent="0.3">
      <c r="A49" s="13">
        <v>47</v>
      </c>
      <c r="B49" s="13">
        <v>3781.7260000000001</v>
      </c>
      <c r="C49" s="13">
        <v>95.19</v>
      </c>
      <c r="D49" s="13">
        <v>10.88519</v>
      </c>
      <c r="E49" s="13">
        <v>6.9669999999999996E-2</v>
      </c>
      <c r="F49" s="4">
        <f t="shared" si="0"/>
        <v>10.815519999999999</v>
      </c>
      <c r="K49" s="5">
        <v>47</v>
      </c>
      <c r="L49" s="5">
        <v>3920.32</v>
      </c>
      <c r="M49" s="5">
        <v>98.67</v>
      </c>
      <c r="N49" s="5">
        <v>17.433450000000001</v>
      </c>
      <c r="O49" s="5">
        <v>4.6000000000000001E-4</v>
      </c>
      <c r="P49" s="4">
        <f t="shared" si="1"/>
        <v>17.43299</v>
      </c>
    </row>
    <row r="50" spans="1:16" x14ac:dyDescent="0.3">
      <c r="A50" s="13">
        <v>48</v>
      </c>
      <c r="B50" s="13">
        <v>3967.3209999999999</v>
      </c>
      <c r="C50" s="13">
        <v>99.86</v>
      </c>
      <c r="D50" s="13">
        <v>5.6800300000000004</v>
      </c>
      <c r="E50" s="13">
        <v>7.2400000000000006E-2</v>
      </c>
      <c r="F50" s="4">
        <f t="shared" si="0"/>
        <v>5.6076300000000003</v>
      </c>
      <c r="K50" s="5">
        <v>48</v>
      </c>
      <c r="L50" s="5">
        <v>3870.6489999999999</v>
      </c>
      <c r="M50" s="5">
        <v>97.42</v>
      </c>
      <c r="N50" s="5">
        <v>17.421109999999999</v>
      </c>
      <c r="O50" s="5">
        <v>6.6680000000000003E-2</v>
      </c>
      <c r="P50" s="4">
        <f t="shared" si="1"/>
        <v>17.354429999999997</v>
      </c>
    </row>
    <row r="51" spans="1:16" x14ac:dyDescent="0.3">
      <c r="A51" s="13">
        <v>49</v>
      </c>
      <c r="B51" s="13">
        <v>3877.0309999999999</v>
      </c>
      <c r="C51" s="13">
        <v>97.58</v>
      </c>
      <c r="D51" s="13">
        <v>10.41474</v>
      </c>
      <c r="E51" s="13">
        <v>6.9449999999999998E-2</v>
      </c>
      <c r="F51" s="4">
        <f t="shared" si="0"/>
        <v>10.34529</v>
      </c>
      <c r="K51" s="5">
        <v>49</v>
      </c>
      <c r="L51" s="5">
        <v>3760.0129999999999</v>
      </c>
      <c r="M51" s="5">
        <v>94.64</v>
      </c>
      <c r="N51" s="5">
        <v>17.43338</v>
      </c>
      <c r="O51" s="5">
        <v>6.8260000000000001E-2</v>
      </c>
      <c r="P51" s="4">
        <f t="shared" si="1"/>
        <v>17.365120000000001</v>
      </c>
    </row>
    <row r="52" spans="1:16" x14ac:dyDescent="0.3">
      <c r="A52" s="13">
        <v>50</v>
      </c>
      <c r="B52" s="13">
        <v>3969.9119999999998</v>
      </c>
      <c r="C52" s="13">
        <v>99.92</v>
      </c>
      <c r="D52" s="13">
        <v>10.102650000000001</v>
      </c>
      <c r="E52" s="13">
        <v>5.8729999999999997E-2</v>
      </c>
      <c r="F52" s="4">
        <f t="shared" si="0"/>
        <v>10.04392</v>
      </c>
      <c r="K52" s="5">
        <v>50</v>
      </c>
      <c r="L52" s="5">
        <v>3903.3240000000001</v>
      </c>
      <c r="M52" s="5">
        <v>98.25</v>
      </c>
      <c r="N52" s="5">
        <v>17.394210000000001</v>
      </c>
      <c r="O52" s="5">
        <v>7.0610000000000006E-2</v>
      </c>
      <c r="P52" s="4">
        <f t="shared" si="1"/>
        <v>17.323600000000003</v>
      </c>
    </row>
    <row r="53" spans="1:16" x14ac:dyDescent="0.3">
      <c r="A53" s="13">
        <v>51</v>
      </c>
      <c r="B53" s="13">
        <v>3970.4110000000001</v>
      </c>
      <c r="C53" s="13">
        <v>99.93</v>
      </c>
      <c r="D53" s="13">
        <v>8.7043400000000002</v>
      </c>
      <c r="E53" s="13">
        <v>1.6140000000000002E-2</v>
      </c>
      <c r="F53" s="4">
        <f t="shared" si="0"/>
        <v>8.6882000000000001</v>
      </c>
      <c r="K53" s="5">
        <v>51</v>
      </c>
      <c r="L53" s="5">
        <v>3960.1860000000001</v>
      </c>
      <c r="M53" s="5">
        <v>99.68</v>
      </c>
      <c r="N53" s="5">
        <v>17.21771</v>
      </c>
      <c r="O53" s="5">
        <v>6.9000000000000006E-2</v>
      </c>
      <c r="P53" s="4">
        <f t="shared" si="1"/>
        <v>17.148710000000001</v>
      </c>
    </row>
    <row r="54" spans="1:16" x14ac:dyDescent="0.3">
      <c r="A54" s="13">
        <v>52</v>
      </c>
      <c r="B54" s="13">
        <v>3856.1729999999998</v>
      </c>
      <c r="C54" s="13">
        <v>97.06</v>
      </c>
      <c r="D54" s="13">
        <v>6.8769400000000003</v>
      </c>
      <c r="E54" s="13">
        <v>7.2959999999999997E-2</v>
      </c>
      <c r="F54" s="4">
        <f t="shared" si="0"/>
        <v>6.8039800000000001</v>
      </c>
      <c r="K54" s="5">
        <v>52</v>
      </c>
      <c r="L54" s="5">
        <v>3903.7370000000001</v>
      </c>
      <c r="M54" s="5">
        <v>98.26</v>
      </c>
      <c r="N54" s="5">
        <v>17.43017</v>
      </c>
      <c r="O54" s="5">
        <v>7.1419999999999997E-2</v>
      </c>
      <c r="P54" s="4">
        <f t="shared" si="1"/>
        <v>17.358750000000001</v>
      </c>
    </row>
    <row r="55" spans="1:16" x14ac:dyDescent="0.3">
      <c r="A55" s="13">
        <v>53</v>
      </c>
      <c r="B55" s="13">
        <v>3947.143</v>
      </c>
      <c r="C55" s="13">
        <v>99.35</v>
      </c>
      <c r="D55" s="13">
        <v>8.1118100000000002</v>
      </c>
      <c r="E55" s="13">
        <v>4.4339999999999997E-2</v>
      </c>
      <c r="F55" s="4">
        <f t="shared" si="0"/>
        <v>8.0674700000000001</v>
      </c>
      <c r="K55" s="5">
        <v>53</v>
      </c>
      <c r="L55" s="5">
        <v>3962.674</v>
      </c>
      <c r="M55" s="5">
        <v>99.74</v>
      </c>
      <c r="N55" s="5">
        <v>17.432390000000002</v>
      </c>
      <c r="O55" s="5">
        <v>7.4069999999999997E-2</v>
      </c>
      <c r="P55" s="4">
        <f t="shared" si="1"/>
        <v>17.358320000000003</v>
      </c>
    </row>
    <row r="56" spans="1:16" x14ac:dyDescent="0.3">
      <c r="A56" s="13">
        <v>54</v>
      </c>
      <c r="B56" s="13">
        <v>3916.6619999999998</v>
      </c>
      <c r="C56" s="13">
        <v>98.58</v>
      </c>
      <c r="D56" s="13">
        <v>7.40191</v>
      </c>
      <c r="E56" s="13">
        <v>7.3370000000000005E-2</v>
      </c>
      <c r="F56" s="4">
        <f t="shared" si="0"/>
        <v>7.3285400000000003</v>
      </c>
      <c r="K56" s="5">
        <v>54</v>
      </c>
      <c r="L56" s="5">
        <v>3871.1390000000001</v>
      </c>
      <c r="M56" s="5">
        <v>97.44</v>
      </c>
      <c r="N56" s="5">
        <v>17.441490000000002</v>
      </c>
      <c r="O56" s="5">
        <v>7.2279999999999997E-2</v>
      </c>
      <c r="P56" s="4">
        <f t="shared" si="1"/>
        <v>17.369210000000002</v>
      </c>
    </row>
    <row r="57" spans="1:16" x14ac:dyDescent="0.3">
      <c r="A57" s="13">
        <v>55</v>
      </c>
      <c r="B57" s="13">
        <v>3971.0569999999998</v>
      </c>
      <c r="C57" s="13">
        <v>99.95</v>
      </c>
      <c r="D57" s="13">
        <v>8.5084400000000002</v>
      </c>
      <c r="E57" s="13">
        <v>7.2270000000000001E-2</v>
      </c>
      <c r="F57" s="4">
        <f t="shared" si="0"/>
        <v>8.4361700000000006</v>
      </c>
      <c r="K57" s="5">
        <v>55</v>
      </c>
      <c r="L57" s="5">
        <v>3962.674</v>
      </c>
      <c r="M57" s="5">
        <v>99.74</v>
      </c>
      <c r="N57" s="5">
        <v>17.326779999999999</v>
      </c>
      <c r="O57" s="5">
        <v>7.2720000000000007E-2</v>
      </c>
      <c r="P57" s="4">
        <f t="shared" si="1"/>
        <v>17.254059999999999</v>
      </c>
    </row>
    <row r="58" spans="1:16" x14ac:dyDescent="0.3">
      <c r="A58" s="13">
        <v>56</v>
      </c>
      <c r="B58" s="13">
        <v>3937.3409999999999</v>
      </c>
      <c r="C58" s="13">
        <v>99.1</v>
      </c>
      <c r="D58" s="13">
        <v>10.725059999999999</v>
      </c>
      <c r="E58" s="13">
        <v>7.0889999999999995E-2</v>
      </c>
      <c r="F58" s="4">
        <f t="shared" si="0"/>
        <v>10.654169999999999</v>
      </c>
      <c r="K58" s="5">
        <v>56</v>
      </c>
      <c r="L58" s="5">
        <v>3963.7080000000001</v>
      </c>
      <c r="M58" s="5">
        <v>99.77</v>
      </c>
      <c r="N58" s="5">
        <v>17.405329999999999</v>
      </c>
      <c r="O58" s="5">
        <v>1.9000000000000001E-4</v>
      </c>
      <c r="P58" s="4">
        <f t="shared" si="1"/>
        <v>17.405139999999999</v>
      </c>
    </row>
    <row r="59" spans="1:16" x14ac:dyDescent="0.3">
      <c r="A59" s="13">
        <v>57</v>
      </c>
      <c r="B59" s="13">
        <v>3884.0909999999999</v>
      </c>
      <c r="C59" s="13">
        <v>97.76</v>
      </c>
      <c r="D59" s="13">
        <v>9.2372099999999993</v>
      </c>
      <c r="E59" s="13">
        <v>7.2289999999999993E-2</v>
      </c>
      <c r="F59" s="4">
        <f t="shared" si="0"/>
        <v>9.1649199999999986</v>
      </c>
      <c r="K59" s="5">
        <v>57</v>
      </c>
      <c r="L59" s="5">
        <v>3968.3609999999999</v>
      </c>
      <c r="M59" s="5">
        <v>99.88</v>
      </c>
      <c r="N59" s="5">
        <v>17.422910000000002</v>
      </c>
      <c r="O59" s="5">
        <v>7.1410000000000001E-2</v>
      </c>
      <c r="P59" s="4">
        <f t="shared" si="1"/>
        <v>17.351500000000001</v>
      </c>
    </row>
    <row r="60" spans="1:16" x14ac:dyDescent="0.3">
      <c r="A60" s="13">
        <v>58</v>
      </c>
      <c r="B60" s="13">
        <v>3956.8380000000002</v>
      </c>
      <c r="C60" s="13">
        <v>99.59</v>
      </c>
      <c r="D60" s="13">
        <v>9.5184700000000007</v>
      </c>
      <c r="E60" s="13">
        <v>1.436E-2</v>
      </c>
      <c r="F60" s="4">
        <f t="shared" si="0"/>
        <v>9.5041100000000007</v>
      </c>
      <c r="K60" s="5">
        <v>58</v>
      </c>
      <c r="L60" s="5">
        <v>3963.1909999999998</v>
      </c>
      <c r="M60" s="5">
        <v>99.75</v>
      </c>
      <c r="N60" s="5">
        <v>17.429490000000001</v>
      </c>
      <c r="O60" s="5">
        <v>3.6999999999999999E-4</v>
      </c>
      <c r="P60" s="4">
        <f t="shared" si="1"/>
        <v>17.429120000000001</v>
      </c>
    </row>
    <row r="61" spans="1:16" x14ac:dyDescent="0.3">
      <c r="A61" s="13">
        <v>59</v>
      </c>
      <c r="B61" s="13">
        <v>3946.82</v>
      </c>
      <c r="C61" s="13">
        <v>99.34</v>
      </c>
      <c r="D61" s="13">
        <v>8.6398700000000002</v>
      </c>
      <c r="E61" s="13">
        <v>7.2919999999999999E-2</v>
      </c>
      <c r="F61" s="4">
        <f t="shared" si="0"/>
        <v>8.5669500000000003</v>
      </c>
      <c r="K61" s="5">
        <v>59</v>
      </c>
      <c r="L61" s="5">
        <v>3957.1610000000001</v>
      </c>
      <c r="M61" s="5">
        <v>99.6</v>
      </c>
      <c r="N61" s="5">
        <v>17.4299</v>
      </c>
      <c r="O61" s="5">
        <v>9.5E-4</v>
      </c>
      <c r="P61" s="4">
        <f t="shared" si="1"/>
        <v>17.42895</v>
      </c>
    </row>
    <row r="62" spans="1:16" x14ac:dyDescent="0.3">
      <c r="A62" s="13">
        <v>60</v>
      </c>
      <c r="B62" s="13">
        <v>3946.6469999999999</v>
      </c>
      <c r="C62" s="13">
        <v>99.34</v>
      </c>
      <c r="D62" s="13">
        <v>5.3497300000000001</v>
      </c>
      <c r="E62" s="13">
        <v>7.3690000000000005E-2</v>
      </c>
      <c r="F62" s="4">
        <f t="shared" si="0"/>
        <v>5.2760400000000001</v>
      </c>
      <c r="K62" s="5">
        <v>60</v>
      </c>
      <c r="L62" s="5">
        <v>3876.3359999999998</v>
      </c>
      <c r="M62" s="5">
        <v>97.57</v>
      </c>
      <c r="N62" s="5">
        <v>17.44126</v>
      </c>
      <c r="O62" s="5">
        <v>6.8470000000000003E-2</v>
      </c>
      <c r="P62" s="4">
        <f t="shared" si="1"/>
        <v>17.372789999999998</v>
      </c>
    </row>
    <row r="63" spans="1:16" x14ac:dyDescent="0.3">
      <c r="A63" s="13">
        <v>61</v>
      </c>
      <c r="B63" s="13">
        <v>3934.8629999999998</v>
      </c>
      <c r="C63" s="13">
        <v>99.04</v>
      </c>
      <c r="D63" s="13">
        <v>7.1351100000000001</v>
      </c>
      <c r="E63" s="13">
        <v>7.2050000000000003E-2</v>
      </c>
      <c r="F63" s="4">
        <f t="shared" si="0"/>
        <v>7.0630600000000001</v>
      </c>
      <c r="K63" s="5">
        <v>61</v>
      </c>
      <c r="L63" s="5">
        <v>3968.8780000000002</v>
      </c>
      <c r="M63" s="5">
        <v>99.9</v>
      </c>
      <c r="N63" s="5">
        <v>17.417529999999999</v>
      </c>
      <c r="O63" s="5">
        <v>7.0970000000000005E-2</v>
      </c>
      <c r="P63" s="4">
        <f t="shared" si="1"/>
        <v>17.34656</v>
      </c>
    </row>
    <row r="64" spans="1:16" x14ac:dyDescent="0.3">
      <c r="A64" s="13">
        <v>62</v>
      </c>
      <c r="B64" s="13">
        <v>3913.0430000000001</v>
      </c>
      <c r="C64" s="13">
        <v>98.49</v>
      </c>
      <c r="D64" s="13">
        <v>9.7151499999999995</v>
      </c>
      <c r="E64" s="13">
        <v>7.3120000000000004E-2</v>
      </c>
      <c r="F64" s="4">
        <f t="shared" si="0"/>
        <v>9.6420300000000001</v>
      </c>
      <c r="K64" s="5">
        <v>62</v>
      </c>
      <c r="L64" s="5">
        <v>3966.8560000000002</v>
      </c>
      <c r="M64" s="5">
        <v>99.85</v>
      </c>
      <c r="N64" s="5">
        <v>17.417470000000002</v>
      </c>
      <c r="O64" s="5">
        <v>1.6000000000000001E-3</v>
      </c>
      <c r="P64" s="4">
        <f t="shared" si="1"/>
        <v>17.415870000000002</v>
      </c>
    </row>
    <row r="65" spans="1:16" x14ac:dyDescent="0.3">
      <c r="A65" s="13">
        <v>63</v>
      </c>
      <c r="B65" s="13">
        <v>3886.1060000000002</v>
      </c>
      <c r="C65" s="13">
        <v>97.81</v>
      </c>
      <c r="D65" s="13">
        <v>9.9004899999999996</v>
      </c>
      <c r="E65" s="13">
        <v>7.3910000000000003E-2</v>
      </c>
      <c r="F65" s="4">
        <f t="shared" si="0"/>
        <v>9.8265799999999999</v>
      </c>
      <c r="K65" s="5">
        <v>63</v>
      </c>
      <c r="L65" s="5">
        <v>3930.7530000000002</v>
      </c>
      <c r="M65" s="5">
        <v>98.94</v>
      </c>
      <c r="N65" s="5">
        <v>17.441859999999998</v>
      </c>
      <c r="O65" s="5">
        <v>7.0499999999999993E-2</v>
      </c>
      <c r="P65" s="4">
        <f t="shared" si="1"/>
        <v>17.371359999999999</v>
      </c>
    </row>
    <row r="66" spans="1:16" x14ac:dyDescent="0.3">
      <c r="A66" s="13">
        <v>64</v>
      </c>
      <c r="B66" s="13">
        <v>3967.5279999999998</v>
      </c>
      <c r="C66" s="13">
        <v>99.86</v>
      </c>
      <c r="D66" s="13">
        <v>9.3313100000000002</v>
      </c>
      <c r="E66" s="13">
        <v>6.9459999999999994E-2</v>
      </c>
      <c r="F66" s="4">
        <f t="shared" si="0"/>
        <v>9.2618500000000008</v>
      </c>
      <c r="K66" s="5">
        <v>64</v>
      </c>
      <c r="L66" s="5">
        <v>3921.8310000000001</v>
      </c>
      <c r="M66" s="5">
        <v>98.71</v>
      </c>
      <c r="N66" s="5">
        <v>17.430050000000001</v>
      </c>
      <c r="O66" s="5">
        <v>7.1480000000000002E-2</v>
      </c>
      <c r="P66" s="4">
        <f t="shared" si="1"/>
        <v>17.35857</v>
      </c>
    </row>
    <row r="67" spans="1:16" x14ac:dyDescent="0.3">
      <c r="A67" s="13">
        <v>65</v>
      </c>
      <c r="B67" s="13">
        <v>3968.8780000000002</v>
      </c>
      <c r="C67" s="13">
        <v>99.9</v>
      </c>
      <c r="D67" s="13">
        <v>8.7569199999999991</v>
      </c>
      <c r="E67" s="13">
        <v>6.8739999999999996E-2</v>
      </c>
      <c r="F67" s="4">
        <f t="shared" si="0"/>
        <v>8.6881799999999991</v>
      </c>
      <c r="K67" s="5">
        <v>65</v>
      </c>
      <c r="L67" s="5">
        <v>3972.027</v>
      </c>
      <c r="M67" s="5">
        <v>99.98</v>
      </c>
      <c r="N67" s="5">
        <v>17.417670000000001</v>
      </c>
      <c r="O67" s="5">
        <v>1.2199999999999999E-3</v>
      </c>
      <c r="P67" s="4">
        <f t="shared" si="1"/>
        <v>17.416450000000001</v>
      </c>
    </row>
    <row r="68" spans="1:16" x14ac:dyDescent="0.3">
      <c r="A68" s="13">
        <v>66</v>
      </c>
      <c r="B68" s="13">
        <v>3956.308</v>
      </c>
      <c r="C68" s="13">
        <v>99.58</v>
      </c>
      <c r="D68" s="13">
        <v>8.8867700000000003</v>
      </c>
      <c r="E68" s="13">
        <v>7.2789999999999994E-2</v>
      </c>
      <c r="F68" s="4">
        <f t="shared" ref="F68:F131" si="2">D68-E68</f>
        <v>8.8139800000000008</v>
      </c>
      <c r="K68" s="5">
        <v>66</v>
      </c>
      <c r="L68" s="5">
        <v>3937.4479999999999</v>
      </c>
      <c r="M68" s="5">
        <v>99.1</v>
      </c>
      <c r="N68" s="5">
        <v>17.423159999999999</v>
      </c>
      <c r="O68" s="5">
        <v>3.8000000000000002E-4</v>
      </c>
      <c r="P68" s="4">
        <f t="shared" ref="P68:P131" si="3">N68-O68</f>
        <v>17.422779999999999</v>
      </c>
    </row>
    <row r="69" spans="1:16" x14ac:dyDescent="0.3">
      <c r="A69" s="13">
        <v>67</v>
      </c>
      <c r="B69" s="13">
        <v>3932.2269999999999</v>
      </c>
      <c r="C69" s="13">
        <v>98.97</v>
      </c>
      <c r="D69" s="13">
        <v>9.0969999999999995</v>
      </c>
      <c r="E69" s="13">
        <v>7.22E-2</v>
      </c>
      <c r="F69" s="4">
        <f t="shared" si="2"/>
        <v>9.024799999999999</v>
      </c>
      <c r="K69" s="5">
        <v>67</v>
      </c>
      <c r="L69" s="5">
        <v>3919.857</v>
      </c>
      <c r="M69" s="5">
        <v>98.66</v>
      </c>
      <c r="N69" s="5">
        <v>17.4329</v>
      </c>
      <c r="O69" s="5">
        <v>7.3609999999999995E-2</v>
      </c>
      <c r="P69" s="4">
        <f t="shared" si="3"/>
        <v>17.359290000000001</v>
      </c>
    </row>
    <row r="70" spans="1:16" x14ac:dyDescent="0.3">
      <c r="A70" s="13">
        <v>68</v>
      </c>
      <c r="B70" s="13">
        <v>3815.4749999999999</v>
      </c>
      <c r="C70" s="13">
        <v>96.03</v>
      </c>
      <c r="D70" s="13">
        <v>10.27519</v>
      </c>
      <c r="E70" s="13">
        <v>7.1830000000000005E-2</v>
      </c>
      <c r="F70" s="4">
        <f t="shared" si="2"/>
        <v>10.20336</v>
      </c>
      <c r="K70" s="5">
        <v>68</v>
      </c>
      <c r="L70" s="5">
        <v>3912.5259999999998</v>
      </c>
      <c r="M70" s="5">
        <v>98.48</v>
      </c>
      <c r="N70" s="5">
        <v>17.39406</v>
      </c>
      <c r="O70" s="5">
        <v>7.1429999999999993E-2</v>
      </c>
      <c r="P70" s="4">
        <f t="shared" si="3"/>
        <v>17.32263</v>
      </c>
    </row>
    <row r="71" spans="1:16" x14ac:dyDescent="0.3">
      <c r="A71" s="13">
        <v>69</v>
      </c>
      <c r="B71" s="13">
        <v>3962.1570000000002</v>
      </c>
      <c r="C71" s="13">
        <v>99.73</v>
      </c>
      <c r="D71" s="13">
        <v>8.7689400000000006</v>
      </c>
      <c r="E71" s="13">
        <v>4.7199999999999999E-2</v>
      </c>
      <c r="F71" s="4">
        <f t="shared" si="2"/>
        <v>8.7217400000000005</v>
      </c>
      <c r="K71" s="5">
        <v>69</v>
      </c>
      <c r="L71" s="5">
        <v>3831.4</v>
      </c>
      <c r="M71" s="5">
        <v>96.44</v>
      </c>
      <c r="N71" s="5">
        <v>17.433479999999999</v>
      </c>
      <c r="O71" s="5">
        <v>7.2459999999999997E-2</v>
      </c>
      <c r="P71" s="4">
        <f t="shared" si="3"/>
        <v>17.36102</v>
      </c>
    </row>
    <row r="72" spans="1:16" x14ac:dyDescent="0.3">
      <c r="A72" s="13">
        <v>70</v>
      </c>
      <c r="B72" s="13">
        <v>3887.1930000000002</v>
      </c>
      <c r="C72" s="13">
        <v>97.84</v>
      </c>
      <c r="D72" s="13">
        <v>10.119009999999999</v>
      </c>
      <c r="E72" s="13">
        <v>7.2599999999999998E-2</v>
      </c>
      <c r="F72" s="4">
        <f t="shared" si="2"/>
        <v>10.04641</v>
      </c>
      <c r="K72" s="5">
        <v>70</v>
      </c>
      <c r="L72" s="5">
        <v>3952.5990000000002</v>
      </c>
      <c r="M72" s="5">
        <v>99.49</v>
      </c>
      <c r="N72" s="5">
        <v>17.444299999999998</v>
      </c>
      <c r="O72" s="5">
        <v>7.5560000000000002E-2</v>
      </c>
      <c r="P72" s="4">
        <f t="shared" si="3"/>
        <v>17.368739999999999</v>
      </c>
    </row>
    <row r="73" spans="1:16" x14ac:dyDescent="0.3">
      <c r="A73" s="13">
        <v>71</v>
      </c>
      <c r="B73" s="13">
        <v>3889.2460000000001</v>
      </c>
      <c r="C73" s="13">
        <v>97.89</v>
      </c>
      <c r="D73" s="13">
        <v>10.30443</v>
      </c>
      <c r="E73" s="13">
        <v>7.2330000000000005E-2</v>
      </c>
      <c r="F73" s="4">
        <f t="shared" si="2"/>
        <v>10.232099999999999</v>
      </c>
      <c r="K73" s="5">
        <v>71</v>
      </c>
      <c r="L73" s="5">
        <v>3959.0549999999998</v>
      </c>
      <c r="M73" s="5">
        <v>99.65</v>
      </c>
      <c r="N73" s="5">
        <v>17.393699999999999</v>
      </c>
      <c r="O73" s="5">
        <v>7.3999999999999996E-2</v>
      </c>
      <c r="P73" s="4">
        <f t="shared" si="3"/>
        <v>17.319699999999997</v>
      </c>
    </row>
    <row r="74" spans="1:16" x14ac:dyDescent="0.3">
      <c r="A74" s="13">
        <v>72</v>
      </c>
      <c r="B74" s="13">
        <v>3824.748</v>
      </c>
      <c r="C74" s="13">
        <v>96.27</v>
      </c>
      <c r="D74" s="13">
        <v>10.967639999999999</v>
      </c>
      <c r="E74" s="13">
        <v>7.0980000000000001E-2</v>
      </c>
      <c r="F74" s="4">
        <f t="shared" si="2"/>
        <v>10.896659999999999</v>
      </c>
      <c r="K74" s="5">
        <v>72</v>
      </c>
      <c r="L74" s="5">
        <v>3917.6959999999999</v>
      </c>
      <c r="M74" s="5">
        <v>98.61</v>
      </c>
      <c r="N74" s="5">
        <v>17.413170000000001</v>
      </c>
      <c r="O74" s="5">
        <v>7.1849999999999997E-2</v>
      </c>
      <c r="P74" s="4">
        <f t="shared" si="3"/>
        <v>17.34132</v>
      </c>
    </row>
    <row r="75" spans="1:16" x14ac:dyDescent="0.3">
      <c r="A75" s="13">
        <v>73</v>
      </c>
      <c r="B75" s="13">
        <v>3945.6129999999998</v>
      </c>
      <c r="C75" s="13">
        <v>99.31</v>
      </c>
      <c r="D75" s="13">
        <v>10.01695</v>
      </c>
      <c r="E75" s="13">
        <v>6.0690000000000001E-2</v>
      </c>
      <c r="F75" s="4">
        <f t="shared" si="2"/>
        <v>9.9562600000000003</v>
      </c>
      <c r="K75" s="5">
        <v>73</v>
      </c>
      <c r="L75" s="5">
        <v>3972.4969999999998</v>
      </c>
      <c r="M75" s="5">
        <v>99.99</v>
      </c>
      <c r="N75" s="5">
        <v>17.42257</v>
      </c>
      <c r="O75" s="5">
        <v>5.9000000000000003E-4</v>
      </c>
      <c r="P75" s="4">
        <f t="shared" si="3"/>
        <v>17.421980000000001</v>
      </c>
    </row>
    <row r="76" spans="1:16" x14ac:dyDescent="0.3">
      <c r="A76" s="13">
        <v>74</v>
      </c>
      <c r="B76" s="13">
        <v>3967.9940000000001</v>
      </c>
      <c r="C76" s="13">
        <v>99.87</v>
      </c>
      <c r="D76" s="13">
        <v>8.7934199999999993</v>
      </c>
      <c r="E76" s="13">
        <v>6.9400000000000003E-2</v>
      </c>
      <c r="F76" s="4">
        <f t="shared" si="2"/>
        <v>8.7240199999999994</v>
      </c>
      <c r="K76" s="5">
        <v>74</v>
      </c>
      <c r="L76" s="5">
        <v>3919.1959999999999</v>
      </c>
      <c r="M76" s="5">
        <v>98.65</v>
      </c>
      <c r="N76" s="5">
        <v>17.415140000000001</v>
      </c>
      <c r="O76" s="5">
        <v>6.9519999999999998E-2</v>
      </c>
      <c r="P76" s="4">
        <f t="shared" si="3"/>
        <v>17.34562</v>
      </c>
    </row>
    <row r="77" spans="1:16" x14ac:dyDescent="0.3">
      <c r="A77" s="13">
        <v>75</v>
      </c>
      <c r="B77" s="13">
        <v>3924.5369999999998</v>
      </c>
      <c r="C77" s="13">
        <v>98.78</v>
      </c>
      <c r="D77" s="13">
        <v>7.1655600000000002</v>
      </c>
      <c r="E77" s="13">
        <v>6.8919999999999995E-2</v>
      </c>
      <c r="F77" s="4">
        <f t="shared" si="2"/>
        <v>7.0966399999999998</v>
      </c>
      <c r="K77" s="5">
        <v>75</v>
      </c>
      <c r="L77" s="5">
        <v>3859.415</v>
      </c>
      <c r="M77" s="5">
        <v>97.14</v>
      </c>
      <c r="N77" s="5">
        <v>17.439830000000001</v>
      </c>
      <c r="O77" s="5">
        <v>6.966E-2</v>
      </c>
      <c r="P77" s="4">
        <f t="shared" si="3"/>
        <v>17.370170000000002</v>
      </c>
    </row>
    <row r="78" spans="1:16" x14ac:dyDescent="0.3">
      <c r="A78" s="13">
        <v>76</v>
      </c>
      <c r="B78" s="13">
        <v>3924.1979999999999</v>
      </c>
      <c r="C78" s="13">
        <v>98.77</v>
      </c>
      <c r="D78" s="13">
        <v>6.8557899999999998</v>
      </c>
      <c r="E78" s="13">
        <v>7.195E-2</v>
      </c>
      <c r="F78" s="4">
        <f t="shared" si="2"/>
        <v>6.7838399999999996</v>
      </c>
      <c r="K78" s="5">
        <v>76</v>
      </c>
      <c r="L78" s="5">
        <v>3968.4720000000002</v>
      </c>
      <c r="M78" s="5">
        <v>99.89</v>
      </c>
      <c r="N78" s="5">
        <v>17.4207</v>
      </c>
      <c r="O78" s="5">
        <v>1.2999999999999999E-4</v>
      </c>
      <c r="P78" s="4">
        <f t="shared" si="3"/>
        <v>17.420570000000001</v>
      </c>
    </row>
    <row r="79" spans="1:16" x14ac:dyDescent="0.3">
      <c r="A79" s="13">
        <v>77</v>
      </c>
      <c r="B79" s="13">
        <v>3930.1030000000001</v>
      </c>
      <c r="C79" s="13">
        <v>98.92</v>
      </c>
      <c r="D79" s="13">
        <v>9.9721899999999994</v>
      </c>
      <c r="E79" s="13">
        <v>6.8409999999999999E-2</v>
      </c>
      <c r="F79" s="4">
        <f t="shared" si="2"/>
        <v>9.9037799999999994</v>
      </c>
      <c r="K79" s="5">
        <v>77</v>
      </c>
      <c r="L79" s="5">
        <v>3963.1909999999998</v>
      </c>
      <c r="M79" s="5">
        <v>99.75</v>
      </c>
      <c r="N79" s="5">
        <v>17.436689999999999</v>
      </c>
      <c r="O79" s="5">
        <v>1.6000000000000001E-4</v>
      </c>
      <c r="P79" s="4">
        <f t="shared" si="3"/>
        <v>17.436529999999998</v>
      </c>
    </row>
    <row r="80" spans="1:16" x14ac:dyDescent="0.3">
      <c r="A80" s="13">
        <v>78</v>
      </c>
      <c r="B80" s="13">
        <v>3962.1570000000002</v>
      </c>
      <c r="C80" s="13">
        <v>99.73</v>
      </c>
      <c r="D80" s="13">
        <v>4.7513899999999998</v>
      </c>
      <c r="E80" s="13">
        <v>7.2849999999999998E-2</v>
      </c>
      <c r="F80" s="4">
        <f t="shared" si="2"/>
        <v>4.6785399999999999</v>
      </c>
      <c r="K80" s="5">
        <v>78</v>
      </c>
      <c r="L80" s="5">
        <v>3967.8440000000001</v>
      </c>
      <c r="M80" s="5">
        <v>99.87</v>
      </c>
      <c r="N80" s="5">
        <v>17.363579999999999</v>
      </c>
      <c r="O80" s="5">
        <v>1.1E-4</v>
      </c>
      <c r="P80" s="4">
        <f t="shared" si="3"/>
        <v>17.36347</v>
      </c>
    </row>
    <row r="81" spans="1:16" x14ac:dyDescent="0.3">
      <c r="A81" s="13">
        <v>79</v>
      </c>
      <c r="B81" s="13">
        <v>3765.8960000000002</v>
      </c>
      <c r="C81" s="13">
        <v>94.79</v>
      </c>
      <c r="D81" s="13">
        <v>10.763540000000001</v>
      </c>
      <c r="E81" s="13">
        <v>7.2029999999999997E-2</v>
      </c>
      <c r="F81" s="4">
        <f t="shared" si="2"/>
        <v>10.691510000000001</v>
      </c>
      <c r="K81" s="5">
        <v>79</v>
      </c>
      <c r="L81" s="5">
        <v>3927.8710000000001</v>
      </c>
      <c r="M81" s="5">
        <v>98.86</v>
      </c>
      <c r="N81" s="5">
        <v>17.435739999999999</v>
      </c>
      <c r="O81" s="5">
        <v>6.9870000000000002E-2</v>
      </c>
      <c r="P81" s="4">
        <f t="shared" si="3"/>
        <v>17.365869999999997</v>
      </c>
    </row>
    <row r="82" spans="1:16" x14ac:dyDescent="0.3">
      <c r="A82" s="13">
        <v>80</v>
      </c>
      <c r="B82" s="13">
        <v>3958.8029999999999</v>
      </c>
      <c r="C82" s="13">
        <v>99.64</v>
      </c>
      <c r="D82" s="13">
        <v>9.2967600000000008</v>
      </c>
      <c r="E82" s="13">
        <v>7.177E-2</v>
      </c>
      <c r="F82" s="4">
        <f t="shared" si="2"/>
        <v>9.22499</v>
      </c>
      <c r="K82" s="5">
        <v>80</v>
      </c>
      <c r="L82" s="5">
        <v>3943.614</v>
      </c>
      <c r="M82" s="5">
        <v>99.26</v>
      </c>
      <c r="N82" s="5">
        <v>17.38438</v>
      </c>
      <c r="O82" s="5">
        <v>7.1110000000000007E-2</v>
      </c>
      <c r="P82" s="4">
        <f t="shared" si="3"/>
        <v>17.313269999999999</v>
      </c>
    </row>
    <row r="83" spans="1:16" x14ac:dyDescent="0.3">
      <c r="A83" s="13">
        <v>81</v>
      </c>
      <c r="B83" s="13">
        <v>3954.8989999999999</v>
      </c>
      <c r="C83" s="13">
        <v>99.54</v>
      </c>
      <c r="D83" s="13">
        <v>7.2669199999999998</v>
      </c>
      <c r="E83" s="13">
        <v>6.9260000000000002E-2</v>
      </c>
      <c r="F83" s="4">
        <f t="shared" si="2"/>
        <v>7.1976599999999999</v>
      </c>
      <c r="K83" s="5">
        <v>81</v>
      </c>
      <c r="L83" s="5">
        <v>3952.7530000000002</v>
      </c>
      <c r="M83" s="5">
        <v>99.49</v>
      </c>
      <c r="N83" s="5">
        <v>17.430350000000001</v>
      </c>
      <c r="O83" s="5">
        <v>6.7470000000000002E-2</v>
      </c>
      <c r="P83" s="4">
        <f t="shared" si="3"/>
        <v>17.362880000000001</v>
      </c>
    </row>
    <row r="84" spans="1:16" x14ac:dyDescent="0.3">
      <c r="A84" s="13">
        <v>82</v>
      </c>
      <c r="B84" s="13">
        <v>3858.96</v>
      </c>
      <c r="C84" s="13">
        <v>97.13</v>
      </c>
      <c r="D84" s="13">
        <v>8.8797700000000006</v>
      </c>
      <c r="E84" s="13">
        <v>6.8000000000000005E-2</v>
      </c>
      <c r="F84" s="4">
        <f t="shared" si="2"/>
        <v>8.811770000000001</v>
      </c>
      <c r="K84" s="5">
        <v>82</v>
      </c>
      <c r="L84" s="5">
        <v>3958.8939999999998</v>
      </c>
      <c r="M84" s="5">
        <v>99.64</v>
      </c>
      <c r="N84" s="5">
        <v>17.427520000000001</v>
      </c>
      <c r="O84" s="5">
        <v>7.3090000000000002E-2</v>
      </c>
      <c r="P84" s="4">
        <f t="shared" si="3"/>
        <v>17.354430000000001</v>
      </c>
    </row>
    <row r="85" spans="1:16" x14ac:dyDescent="0.3">
      <c r="A85" s="13">
        <v>83</v>
      </c>
      <c r="B85" s="13">
        <v>3923.89</v>
      </c>
      <c r="C85" s="13">
        <v>98.76</v>
      </c>
      <c r="D85" s="13">
        <v>8.2381200000000003</v>
      </c>
      <c r="E85" s="13">
        <v>7.2470000000000007E-2</v>
      </c>
      <c r="F85" s="4">
        <f t="shared" si="2"/>
        <v>8.1656500000000012</v>
      </c>
      <c r="K85" s="5">
        <v>83</v>
      </c>
      <c r="L85" s="5">
        <v>3937.2429999999999</v>
      </c>
      <c r="M85" s="5">
        <v>99.1</v>
      </c>
      <c r="N85" s="5">
        <v>17.41742</v>
      </c>
      <c r="O85" s="5">
        <v>7.2330000000000005E-2</v>
      </c>
      <c r="P85" s="4">
        <f t="shared" si="3"/>
        <v>17.345089999999999</v>
      </c>
    </row>
    <row r="86" spans="1:16" x14ac:dyDescent="0.3">
      <c r="A86" s="13">
        <v>84</v>
      </c>
      <c r="B86" s="13">
        <v>3930.4560000000001</v>
      </c>
      <c r="C86" s="13">
        <v>98.93</v>
      </c>
      <c r="D86" s="13">
        <v>8.6988199999999996</v>
      </c>
      <c r="E86" s="13">
        <v>7.2660000000000002E-2</v>
      </c>
      <c r="F86" s="4">
        <f t="shared" si="2"/>
        <v>8.6261599999999987</v>
      </c>
      <c r="K86" s="5">
        <v>84</v>
      </c>
      <c r="L86" s="5">
        <v>3952.3339999999998</v>
      </c>
      <c r="M86" s="5">
        <v>99.48</v>
      </c>
      <c r="N86" s="5">
        <v>17.42794</v>
      </c>
      <c r="O86" s="5">
        <v>6.9019999999999998E-2</v>
      </c>
      <c r="P86" s="4">
        <f t="shared" si="3"/>
        <v>17.358920000000001</v>
      </c>
    </row>
    <row r="87" spans="1:16" x14ac:dyDescent="0.3">
      <c r="A87" s="13">
        <v>85</v>
      </c>
      <c r="B87" s="13">
        <v>3972.6729999999998</v>
      </c>
      <c r="C87" s="13">
        <v>99.99</v>
      </c>
      <c r="D87" s="13">
        <v>10.13082</v>
      </c>
      <c r="E87" s="13">
        <v>1.9820000000000001E-2</v>
      </c>
      <c r="F87" s="4">
        <f t="shared" si="2"/>
        <v>10.111000000000001</v>
      </c>
      <c r="K87" s="5">
        <v>85</v>
      </c>
      <c r="L87" s="5">
        <v>3927.0010000000002</v>
      </c>
      <c r="M87" s="5">
        <v>98.84</v>
      </c>
      <c r="N87" s="5">
        <v>17.442319999999999</v>
      </c>
      <c r="O87" s="5">
        <v>7.2569999999999996E-2</v>
      </c>
      <c r="P87" s="4">
        <f t="shared" si="3"/>
        <v>17.36975</v>
      </c>
    </row>
    <row r="88" spans="1:16" x14ac:dyDescent="0.3">
      <c r="A88" s="13">
        <v>86</v>
      </c>
      <c r="B88" s="13">
        <v>3890.5889999999999</v>
      </c>
      <c r="C88" s="13">
        <v>97.93</v>
      </c>
      <c r="D88" s="13">
        <v>7.5685000000000002</v>
      </c>
      <c r="E88" s="13">
        <v>7.1959999999999996E-2</v>
      </c>
      <c r="F88" s="4">
        <f t="shared" si="2"/>
        <v>7.4965400000000004</v>
      </c>
      <c r="K88" s="5">
        <v>86</v>
      </c>
      <c r="L88" s="5">
        <v>3908.3270000000002</v>
      </c>
      <c r="M88" s="5">
        <v>98.37</v>
      </c>
      <c r="N88" s="5">
        <v>17.424250000000001</v>
      </c>
      <c r="O88" s="5">
        <v>7.1319999999999995E-2</v>
      </c>
      <c r="P88" s="4">
        <f t="shared" si="3"/>
        <v>17.352930000000001</v>
      </c>
    </row>
    <row r="89" spans="1:16" x14ac:dyDescent="0.3">
      <c r="A89" s="13">
        <v>87</v>
      </c>
      <c r="B89" s="13">
        <v>3947.0529999999999</v>
      </c>
      <c r="C89" s="13">
        <v>99.35</v>
      </c>
      <c r="D89" s="13">
        <v>9.2600499999999997</v>
      </c>
      <c r="E89" s="13">
        <v>7.4219999999999994E-2</v>
      </c>
      <c r="F89" s="4">
        <f t="shared" si="2"/>
        <v>9.1858299999999993</v>
      </c>
      <c r="K89" s="5">
        <v>87</v>
      </c>
      <c r="L89" s="5">
        <v>3971.98</v>
      </c>
      <c r="M89" s="5">
        <v>99.97</v>
      </c>
      <c r="N89" s="5">
        <v>17.306950000000001</v>
      </c>
      <c r="O89" s="5">
        <v>2.7E-4</v>
      </c>
      <c r="P89" s="4">
        <f t="shared" si="3"/>
        <v>17.30668</v>
      </c>
    </row>
    <row r="90" spans="1:16" x14ac:dyDescent="0.3">
      <c r="A90" s="13">
        <v>88</v>
      </c>
      <c r="B90" s="13">
        <v>3902.6529999999998</v>
      </c>
      <c r="C90" s="13">
        <v>98.23</v>
      </c>
      <c r="D90" s="13">
        <v>6.3491099999999996</v>
      </c>
      <c r="E90" s="13">
        <v>7.1120000000000003E-2</v>
      </c>
      <c r="F90" s="4">
        <f t="shared" si="2"/>
        <v>6.27799</v>
      </c>
      <c r="K90" s="5">
        <v>88</v>
      </c>
      <c r="L90" s="5">
        <v>3906.3220000000001</v>
      </c>
      <c r="M90" s="5">
        <v>98.32</v>
      </c>
      <c r="N90" s="5">
        <v>17.43834</v>
      </c>
      <c r="O90" s="5">
        <v>7.1629999999999999E-2</v>
      </c>
      <c r="P90" s="4">
        <f t="shared" si="3"/>
        <v>17.366710000000001</v>
      </c>
    </row>
    <row r="91" spans="1:16" x14ac:dyDescent="0.3">
      <c r="A91" s="13">
        <v>89</v>
      </c>
      <c r="B91" s="13">
        <v>3881.3380000000002</v>
      </c>
      <c r="C91" s="13">
        <v>97.69</v>
      </c>
      <c r="D91" s="13">
        <v>10.56793</v>
      </c>
      <c r="E91" s="13">
        <v>6.8089999999999998E-2</v>
      </c>
      <c r="F91" s="4">
        <f t="shared" si="2"/>
        <v>10.499840000000001</v>
      </c>
      <c r="K91" s="5">
        <v>89</v>
      </c>
      <c r="L91" s="5">
        <v>3905.9859999999999</v>
      </c>
      <c r="M91" s="5">
        <v>98.31</v>
      </c>
      <c r="N91" s="5">
        <v>17.42182</v>
      </c>
      <c r="O91" s="5">
        <v>6.6470000000000001E-2</v>
      </c>
      <c r="P91" s="4">
        <f t="shared" si="3"/>
        <v>17.355350000000001</v>
      </c>
    </row>
    <row r="92" spans="1:16" x14ac:dyDescent="0.3">
      <c r="A92" s="13">
        <v>90</v>
      </c>
      <c r="B92" s="13">
        <v>3925.9670000000001</v>
      </c>
      <c r="C92" s="13">
        <v>98.82</v>
      </c>
      <c r="D92" s="13">
        <v>7.8141299999999996</v>
      </c>
      <c r="E92" s="13">
        <v>7.0300000000000001E-2</v>
      </c>
      <c r="F92" s="4">
        <f t="shared" si="2"/>
        <v>7.74383</v>
      </c>
      <c r="K92" s="5">
        <v>90</v>
      </c>
      <c r="L92" s="5">
        <v>3852.9650000000001</v>
      </c>
      <c r="M92" s="5">
        <v>96.98</v>
      </c>
      <c r="N92" s="5">
        <v>17.445530000000002</v>
      </c>
      <c r="O92" s="5">
        <v>7.0970000000000005E-2</v>
      </c>
      <c r="P92" s="4">
        <f t="shared" si="3"/>
        <v>17.374560000000002</v>
      </c>
    </row>
    <row r="93" spans="1:16" x14ac:dyDescent="0.3">
      <c r="A93" s="13">
        <v>91</v>
      </c>
      <c r="B93" s="13">
        <v>3877.46</v>
      </c>
      <c r="C93" s="13">
        <v>97.6</v>
      </c>
      <c r="D93" s="13">
        <v>9.9320199999999996</v>
      </c>
      <c r="E93" s="13">
        <v>6.8900000000000003E-2</v>
      </c>
      <c r="F93" s="4">
        <f t="shared" si="2"/>
        <v>9.8631200000000003</v>
      </c>
      <c r="K93" s="5">
        <v>91</v>
      </c>
      <c r="L93" s="5">
        <v>3957.6010000000001</v>
      </c>
      <c r="M93" s="5">
        <v>99.61</v>
      </c>
      <c r="N93" s="5">
        <v>17.425560000000001</v>
      </c>
      <c r="O93" s="5">
        <v>7.1580000000000005E-2</v>
      </c>
      <c r="P93" s="4">
        <f t="shared" si="3"/>
        <v>17.35398</v>
      </c>
    </row>
    <row r="94" spans="1:16" x14ac:dyDescent="0.3">
      <c r="A94" s="13">
        <v>92</v>
      </c>
      <c r="B94" s="13">
        <v>3916.069</v>
      </c>
      <c r="C94" s="13">
        <v>98.57</v>
      </c>
      <c r="D94" s="13">
        <v>8.9332799999999999</v>
      </c>
      <c r="E94" s="13">
        <v>6.7430000000000004E-2</v>
      </c>
      <c r="F94" s="4">
        <f t="shared" si="2"/>
        <v>8.86585</v>
      </c>
      <c r="K94" s="5">
        <v>92</v>
      </c>
      <c r="L94" s="5">
        <v>3958.0210000000002</v>
      </c>
      <c r="M94" s="5">
        <v>99.62</v>
      </c>
      <c r="N94" s="5">
        <v>17.437290000000001</v>
      </c>
      <c r="O94" s="5">
        <v>6.5280000000000005E-2</v>
      </c>
      <c r="P94" s="4">
        <f t="shared" si="3"/>
        <v>17.37201</v>
      </c>
    </row>
    <row r="95" spans="1:16" x14ac:dyDescent="0.3">
      <c r="A95" s="13">
        <v>93</v>
      </c>
      <c r="B95" s="13">
        <v>3966.8560000000002</v>
      </c>
      <c r="C95" s="13">
        <v>99.85</v>
      </c>
      <c r="D95" s="13">
        <v>9.5891099999999998</v>
      </c>
      <c r="E95" s="13">
        <v>1.7170000000000001E-2</v>
      </c>
      <c r="F95" s="4">
        <f t="shared" si="2"/>
        <v>9.5719399999999997</v>
      </c>
      <c r="K95" s="5">
        <v>93</v>
      </c>
      <c r="L95" s="5">
        <v>3972.6729999999998</v>
      </c>
      <c r="M95" s="5">
        <v>99.99</v>
      </c>
      <c r="N95" s="5">
        <v>17.3947</v>
      </c>
      <c r="O95" s="5">
        <v>1.1E-4</v>
      </c>
      <c r="P95" s="4">
        <f t="shared" si="3"/>
        <v>17.394590000000001</v>
      </c>
    </row>
    <row r="96" spans="1:16" x14ac:dyDescent="0.3">
      <c r="A96" s="13">
        <v>94</v>
      </c>
      <c r="B96" s="13">
        <v>3951.3</v>
      </c>
      <c r="C96" s="13">
        <v>99.45</v>
      </c>
      <c r="D96" s="13">
        <v>9.3799799999999998</v>
      </c>
      <c r="E96" s="13">
        <v>7.3160000000000003E-2</v>
      </c>
      <c r="F96" s="4">
        <f t="shared" si="2"/>
        <v>9.3068200000000001</v>
      </c>
      <c r="K96" s="5">
        <v>94</v>
      </c>
      <c r="L96" s="5">
        <v>3950.8139999999999</v>
      </c>
      <c r="M96" s="5">
        <v>99.44</v>
      </c>
      <c r="N96" s="5">
        <v>17.31335</v>
      </c>
      <c r="O96" s="5">
        <v>7.4870000000000006E-2</v>
      </c>
      <c r="P96" s="4">
        <f t="shared" si="3"/>
        <v>17.238479999999999</v>
      </c>
    </row>
    <row r="97" spans="1:16" x14ac:dyDescent="0.3">
      <c r="A97" s="13">
        <v>95</v>
      </c>
      <c r="B97" s="13">
        <v>3899.279</v>
      </c>
      <c r="C97" s="13">
        <v>98.14</v>
      </c>
      <c r="D97" s="13">
        <v>6.2222999999999997</v>
      </c>
      <c r="E97" s="13">
        <v>6.9779999999999995E-2</v>
      </c>
      <c r="F97" s="4">
        <f t="shared" si="2"/>
        <v>6.15252</v>
      </c>
      <c r="K97" s="5">
        <v>95</v>
      </c>
      <c r="L97" s="5">
        <v>3966.8560000000002</v>
      </c>
      <c r="M97" s="5">
        <v>99.85</v>
      </c>
      <c r="N97" s="5">
        <v>17.43741</v>
      </c>
      <c r="O97" s="5">
        <v>3.2000000000000003E-4</v>
      </c>
      <c r="P97" s="4">
        <f t="shared" si="3"/>
        <v>17.437090000000001</v>
      </c>
    </row>
    <row r="98" spans="1:16" x14ac:dyDescent="0.3">
      <c r="A98" s="13">
        <v>96</v>
      </c>
      <c r="B98" s="13">
        <v>3944.558</v>
      </c>
      <c r="C98" s="13">
        <v>99.28</v>
      </c>
      <c r="D98" s="13">
        <v>8.5792900000000003</v>
      </c>
      <c r="E98" s="13">
        <v>4.02E-2</v>
      </c>
      <c r="F98" s="4">
        <f t="shared" si="2"/>
        <v>8.5390899999999998</v>
      </c>
      <c r="K98" s="5">
        <v>96</v>
      </c>
      <c r="L98" s="5">
        <v>3889.62</v>
      </c>
      <c r="M98" s="5">
        <v>97.9</v>
      </c>
      <c r="N98" s="5">
        <v>17.436630000000001</v>
      </c>
      <c r="O98" s="5">
        <v>2.9E-4</v>
      </c>
      <c r="P98" s="4">
        <f t="shared" si="3"/>
        <v>17.436340000000001</v>
      </c>
    </row>
    <row r="99" spans="1:16" x14ac:dyDescent="0.3">
      <c r="A99" s="13">
        <v>97</v>
      </c>
      <c r="B99" s="13">
        <v>3912.009</v>
      </c>
      <c r="C99" s="13">
        <v>98.46</v>
      </c>
      <c r="D99" s="13">
        <v>8.7527500000000007</v>
      </c>
      <c r="E99" s="13">
        <v>1.4E-2</v>
      </c>
      <c r="F99" s="4">
        <f t="shared" si="2"/>
        <v>8.7387500000000014</v>
      </c>
      <c r="K99" s="5">
        <v>97</v>
      </c>
      <c r="L99" s="5">
        <v>3906.424</v>
      </c>
      <c r="M99" s="5">
        <v>98.32</v>
      </c>
      <c r="N99" s="5">
        <v>17.437550000000002</v>
      </c>
      <c r="O99" s="5">
        <v>1.0000000000000001E-5</v>
      </c>
      <c r="P99" s="4">
        <f t="shared" si="3"/>
        <v>17.437540000000002</v>
      </c>
    </row>
    <row r="100" spans="1:16" x14ac:dyDescent="0.3">
      <c r="A100" s="13">
        <v>98</v>
      </c>
      <c r="B100" s="13">
        <v>3963.1909999999998</v>
      </c>
      <c r="C100" s="13">
        <v>99.75</v>
      </c>
      <c r="D100" s="13">
        <v>7.2616199999999997</v>
      </c>
      <c r="E100" s="13">
        <v>2.666E-2</v>
      </c>
      <c r="F100" s="4">
        <f t="shared" si="2"/>
        <v>7.2349600000000001</v>
      </c>
      <c r="K100" s="5">
        <v>98</v>
      </c>
      <c r="L100" s="5">
        <v>3929.3049999999998</v>
      </c>
      <c r="M100" s="5">
        <v>98.9</v>
      </c>
      <c r="N100" s="5">
        <v>17.41714</v>
      </c>
      <c r="O100" s="5">
        <v>7.2800000000000004E-2</v>
      </c>
      <c r="P100" s="4">
        <f t="shared" si="3"/>
        <v>17.344339999999999</v>
      </c>
    </row>
    <row r="101" spans="1:16" x14ac:dyDescent="0.3">
      <c r="A101" s="13">
        <v>99</v>
      </c>
      <c r="B101" s="13">
        <v>3968.3609999999999</v>
      </c>
      <c r="C101" s="13">
        <v>99.88</v>
      </c>
      <c r="D101" s="13">
        <v>7.9082800000000004</v>
      </c>
      <c r="E101" s="13">
        <v>1.4880000000000001E-2</v>
      </c>
      <c r="F101" s="4">
        <f t="shared" si="2"/>
        <v>7.8934000000000006</v>
      </c>
      <c r="K101" s="5">
        <v>99</v>
      </c>
      <c r="L101" s="5">
        <v>3956.7739999999999</v>
      </c>
      <c r="M101" s="5">
        <v>99.59</v>
      </c>
      <c r="N101" s="5">
        <v>17.403770000000002</v>
      </c>
      <c r="O101" s="5">
        <v>7.1660000000000001E-2</v>
      </c>
      <c r="P101" s="4">
        <f t="shared" si="3"/>
        <v>17.33211</v>
      </c>
    </row>
    <row r="102" spans="1:16" x14ac:dyDescent="0.3">
      <c r="A102" s="13">
        <v>100</v>
      </c>
      <c r="B102" s="13">
        <v>3892.88</v>
      </c>
      <c r="C102" s="13">
        <v>97.98</v>
      </c>
      <c r="D102" s="13">
        <v>5.0665800000000001</v>
      </c>
      <c r="E102" s="13">
        <v>7.1720000000000006E-2</v>
      </c>
      <c r="F102" s="4">
        <f t="shared" si="2"/>
        <v>4.9948600000000001</v>
      </c>
      <c r="K102" s="5">
        <v>100</v>
      </c>
      <c r="L102" s="5">
        <v>3964.9430000000002</v>
      </c>
      <c r="M102" s="5">
        <v>99.8</v>
      </c>
      <c r="N102" s="5">
        <v>17.408799999999999</v>
      </c>
      <c r="O102" s="5">
        <v>7.3510000000000006E-2</v>
      </c>
      <c r="P102" s="4">
        <f t="shared" si="3"/>
        <v>17.335290000000001</v>
      </c>
    </row>
    <row r="103" spans="1:16" x14ac:dyDescent="0.3">
      <c r="A103" s="13">
        <v>101</v>
      </c>
      <c r="B103" s="13">
        <v>3958.538</v>
      </c>
      <c r="C103" s="13">
        <v>99.64</v>
      </c>
      <c r="D103" s="13">
        <v>7.9540300000000004</v>
      </c>
      <c r="E103" s="13">
        <v>7.2400000000000006E-2</v>
      </c>
      <c r="F103" s="4">
        <f t="shared" si="2"/>
        <v>7.8816300000000004</v>
      </c>
      <c r="K103" s="5">
        <v>101</v>
      </c>
      <c r="L103" s="5">
        <v>3943.614</v>
      </c>
      <c r="M103" s="5">
        <v>99.26</v>
      </c>
      <c r="N103" s="5">
        <v>17.42388</v>
      </c>
      <c r="O103" s="5">
        <v>6.7640000000000006E-2</v>
      </c>
      <c r="P103" s="4">
        <f t="shared" si="3"/>
        <v>17.35624</v>
      </c>
    </row>
    <row r="104" spans="1:16" x14ac:dyDescent="0.3">
      <c r="A104" s="13">
        <v>102</v>
      </c>
      <c r="B104" s="13">
        <v>3846.5529999999999</v>
      </c>
      <c r="C104" s="13">
        <v>96.82</v>
      </c>
      <c r="D104" s="13">
        <v>8.9238499999999998</v>
      </c>
      <c r="E104" s="13">
        <v>6.8669999999999995E-2</v>
      </c>
      <c r="F104" s="4">
        <f t="shared" si="2"/>
        <v>8.8551800000000007</v>
      </c>
      <c r="K104" s="5">
        <v>102</v>
      </c>
      <c r="L104" s="5">
        <v>3921.8310000000001</v>
      </c>
      <c r="M104" s="5">
        <v>98.71</v>
      </c>
      <c r="N104" s="5">
        <v>17.412759999999999</v>
      </c>
      <c r="O104" s="5">
        <v>7.4990000000000001E-2</v>
      </c>
      <c r="P104" s="4">
        <f t="shared" si="3"/>
        <v>17.337769999999999</v>
      </c>
    </row>
    <row r="105" spans="1:16" x14ac:dyDescent="0.3">
      <c r="A105" s="13">
        <v>103</v>
      </c>
      <c r="B105" s="13">
        <v>3969.9070000000002</v>
      </c>
      <c r="C105" s="13">
        <v>99.92</v>
      </c>
      <c r="D105" s="13">
        <v>8.4445599999999992</v>
      </c>
      <c r="E105" s="13">
        <v>7.3429999999999995E-2</v>
      </c>
      <c r="F105" s="4">
        <f t="shared" si="2"/>
        <v>8.3711299999999991</v>
      </c>
      <c r="K105" s="5">
        <v>103</v>
      </c>
      <c r="L105" s="5">
        <v>3946.13</v>
      </c>
      <c r="M105" s="5">
        <v>99.32</v>
      </c>
      <c r="N105" s="5">
        <v>17.340859999999999</v>
      </c>
      <c r="O105" s="5">
        <v>6.9089999999999999E-2</v>
      </c>
      <c r="P105" s="4">
        <f t="shared" si="3"/>
        <v>17.27177</v>
      </c>
    </row>
    <row r="106" spans="1:16" x14ac:dyDescent="0.3">
      <c r="A106" s="13">
        <v>104</v>
      </c>
      <c r="B106" s="13">
        <v>3865.9960000000001</v>
      </c>
      <c r="C106" s="13">
        <v>97.31</v>
      </c>
      <c r="D106" s="13">
        <v>8.8450500000000005</v>
      </c>
      <c r="E106" s="13">
        <v>7.3029999999999998E-2</v>
      </c>
      <c r="F106" s="4">
        <f t="shared" si="2"/>
        <v>8.7720200000000013</v>
      </c>
      <c r="K106" s="5">
        <v>104</v>
      </c>
      <c r="L106" s="5">
        <v>3939.9259999999999</v>
      </c>
      <c r="M106" s="5">
        <v>99.17</v>
      </c>
      <c r="N106" s="5">
        <v>17.398350000000001</v>
      </c>
      <c r="O106" s="5">
        <v>6.7400000000000002E-2</v>
      </c>
      <c r="P106" s="4">
        <f t="shared" si="3"/>
        <v>17.330950000000001</v>
      </c>
    </row>
    <row r="107" spans="1:16" x14ac:dyDescent="0.3">
      <c r="A107" s="13">
        <v>105</v>
      </c>
      <c r="B107" s="13">
        <v>3967.9940000000001</v>
      </c>
      <c r="C107" s="13">
        <v>99.87</v>
      </c>
      <c r="D107" s="13">
        <v>9.0338600000000007</v>
      </c>
      <c r="E107" s="13">
        <v>7.4899999999999994E-2</v>
      </c>
      <c r="F107" s="4">
        <f t="shared" si="2"/>
        <v>8.9589600000000011</v>
      </c>
      <c r="K107" s="5">
        <v>105</v>
      </c>
      <c r="L107" s="5">
        <v>3947.0529999999999</v>
      </c>
      <c r="M107" s="5">
        <v>99.35</v>
      </c>
      <c r="N107" s="5">
        <v>17.376940000000001</v>
      </c>
      <c r="O107" s="5">
        <v>7.5020000000000003E-2</v>
      </c>
      <c r="P107" s="4">
        <f t="shared" si="3"/>
        <v>17.301920000000003</v>
      </c>
    </row>
    <row r="108" spans="1:16" x14ac:dyDescent="0.3">
      <c r="A108" s="13">
        <v>106</v>
      </c>
      <c r="B108" s="13">
        <v>3930.107</v>
      </c>
      <c r="C108" s="13">
        <v>98.92</v>
      </c>
      <c r="D108" s="13">
        <v>9.8049400000000002</v>
      </c>
      <c r="E108" s="13">
        <v>7.3819999999999997E-2</v>
      </c>
      <c r="F108" s="4">
        <f t="shared" si="2"/>
        <v>9.7311200000000007</v>
      </c>
      <c r="K108" s="5">
        <v>106</v>
      </c>
      <c r="L108" s="5">
        <v>3965.7759999999998</v>
      </c>
      <c r="M108" s="5">
        <v>99.82</v>
      </c>
      <c r="N108" s="5">
        <v>17.412030000000001</v>
      </c>
      <c r="O108" s="5">
        <v>1.4999999999999999E-4</v>
      </c>
      <c r="P108" s="4">
        <f t="shared" si="3"/>
        <v>17.41188</v>
      </c>
    </row>
    <row r="109" spans="1:16" x14ac:dyDescent="0.3">
      <c r="A109" s="13">
        <v>107</v>
      </c>
      <c r="B109" s="13">
        <v>3963.6239999999998</v>
      </c>
      <c r="C109" s="13">
        <v>99.76</v>
      </c>
      <c r="D109" s="13">
        <v>9.5422399999999996</v>
      </c>
      <c r="E109" s="13">
        <v>1.2630000000000001E-2</v>
      </c>
      <c r="F109" s="4">
        <f t="shared" si="2"/>
        <v>9.5296099999999999</v>
      </c>
      <c r="K109" s="5">
        <v>107</v>
      </c>
      <c r="L109" s="5">
        <v>3833.9430000000002</v>
      </c>
      <c r="M109" s="5">
        <v>96.5</v>
      </c>
      <c r="N109" s="5">
        <v>17.403729999999999</v>
      </c>
      <c r="O109" s="5">
        <v>7.1580000000000005E-2</v>
      </c>
      <c r="P109" s="4">
        <f t="shared" si="3"/>
        <v>17.332149999999999</v>
      </c>
    </row>
    <row r="110" spans="1:16" x14ac:dyDescent="0.3">
      <c r="A110" s="13">
        <v>108</v>
      </c>
      <c r="B110" s="13">
        <v>3885.125</v>
      </c>
      <c r="C110" s="13">
        <v>97.79</v>
      </c>
      <c r="D110" s="13">
        <v>10.09421</v>
      </c>
      <c r="E110" s="13">
        <v>7.2550000000000003E-2</v>
      </c>
      <c r="F110" s="4">
        <f t="shared" si="2"/>
        <v>10.021660000000001</v>
      </c>
      <c r="K110" s="5">
        <v>108</v>
      </c>
      <c r="L110" s="5">
        <v>3926.4839999999999</v>
      </c>
      <c r="M110" s="5">
        <v>98.83</v>
      </c>
      <c r="N110" s="5">
        <v>17.392309999999998</v>
      </c>
      <c r="O110" s="5">
        <v>7.2690000000000005E-2</v>
      </c>
      <c r="P110" s="4">
        <f t="shared" si="3"/>
        <v>17.319619999999997</v>
      </c>
    </row>
    <row r="111" spans="1:16" x14ac:dyDescent="0.3">
      <c r="A111" s="13">
        <v>109</v>
      </c>
      <c r="B111" s="13">
        <v>3972.35</v>
      </c>
      <c r="C111" s="13">
        <v>99.98</v>
      </c>
      <c r="D111" s="13">
        <v>9.3071900000000003</v>
      </c>
      <c r="E111" s="13">
        <v>1.652E-2</v>
      </c>
      <c r="F111" s="4">
        <f t="shared" si="2"/>
        <v>9.2906700000000004</v>
      </c>
      <c r="K111" s="5">
        <v>109</v>
      </c>
      <c r="L111" s="5">
        <v>3958.538</v>
      </c>
      <c r="M111" s="5">
        <v>99.64</v>
      </c>
      <c r="N111" s="5">
        <v>17.41994</v>
      </c>
      <c r="O111" s="5">
        <v>7.0120000000000002E-2</v>
      </c>
      <c r="P111" s="4">
        <f t="shared" si="3"/>
        <v>17.349820000000001</v>
      </c>
    </row>
    <row r="112" spans="1:16" x14ac:dyDescent="0.3">
      <c r="A112" s="13">
        <v>110</v>
      </c>
      <c r="B112" s="13">
        <v>3959.0549999999998</v>
      </c>
      <c r="C112" s="13">
        <v>99.65</v>
      </c>
      <c r="D112" s="13">
        <v>8.6504499999999993</v>
      </c>
      <c r="E112" s="13">
        <v>6.9029999999999994E-2</v>
      </c>
      <c r="F112" s="4">
        <f t="shared" si="2"/>
        <v>8.5814199999999996</v>
      </c>
      <c r="K112" s="5">
        <v>110</v>
      </c>
      <c r="L112" s="5">
        <v>3880.0309999999999</v>
      </c>
      <c r="M112" s="5">
        <v>97.66</v>
      </c>
      <c r="N112" s="5">
        <v>17.415220000000001</v>
      </c>
      <c r="O112" s="5">
        <v>7.0970000000000005E-2</v>
      </c>
      <c r="P112" s="4">
        <f t="shared" si="3"/>
        <v>17.344250000000002</v>
      </c>
    </row>
    <row r="113" spans="1:16" x14ac:dyDescent="0.3">
      <c r="A113" s="13">
        <v>111</v>
      </c>
      <c r="B113" s="13">
        <v>3934.6819999999998</v>
      </c>
      <c r="C113" s="13">
        <v>99.04</v>
      </c>
      <c r="D113" s="13">
        <v>6.9711800000000004</v>
      </c>
      <c r="E113" s="13">
        <v>6.8390000000000006E-2</v>
      </c>
      <c r="F113" s="4">
        <f t="shared" si="2"/>
        <v>6.9027900000000004</v>
      </c>
      <c r="K113" s="5">
        <v>111</v>
      </c>
      <c r="L113" s="5">
        <v>3927.0010000000002</v>
      </c>
      <c r="M113" s="5">
        <v>98.84</v>
      </c>
      <c r="N113" s="5">
        <v>17.433129999999998</v>
      </c>
      <c r="O113" s="5">
        <v>6.9529999999999995E-2</v>
      </c>
      <c r="P113" s="4">
        <f t="shared" si="3"/>
        <v>17.363599999999998</v>
      </c>
    </row>
    <row r="114" spans="1:16" x14ac:dyDescent="0.3">
      <c r="A114" s="13">
        <v>112</v>
      </c>
      <c r="B114" s="13">
        <v>3972.35</v>
      </c>
      <c r="C114" s="13">
        <v>99.98</v>
      </c>
      <c r="D114" s="13">
        <v>9.29697</v>
      </c>
      <c r="E114" s="13">
        <v>6.7430000000000004E-2</v>
      </c>
      <c r="F114" s="4">
        <f t="shared" si="2"/>
        <v>9.2295400000000001</v>
      </c>
      <c r="K114" s="5">
        <v>112</v>
      </c>
      <c r="L114" s="5">
        <v>3829.8069999999998</v>
      </c>
      <c r="M114" s="5">
        <v>96.4</v>
      </c>
      <c r="N114" s="5">
        <v>17.442160000000001</v>
      </c>
      <c r="O114" s="5">
        <v>6.9489999999999996E-2</v>
      </c>
      <c r="P114" s="4">
        <f t="shared" si="3"/>
        <v>17.372670000000003</v>
      </c>
    </row>
    <row r="115" spans="1:16" x14ac:dyDescent="0.3">
      <c r="A115" s="13">
        <v>113</v>
      </c>
      <c r="B115" s="13">
        <v>3951.99</v>
      </c>
      <c r="C115" s="13">
        <v>99.47</v>
      </c>
      <c r="D115" s="13">
        <v>8.6627500000000008</v>
      </c>
      <c r="E115" s="13">
        <v>7.2349999999999998E-2</v>
      </c>
      <c r="F115" s="4">
        <f t="shared" si="2"/>
        <v>8.5904000000000007</v>
      </c>
      <c r="K115" s="5">
        <v>113</v>
      </c>
      <c r="L115" s="5">
        <v>3857.2069999999999</v>
      </c>
      <c r="M115" s="5">
        <v>97.09</v>
      </c>
      <c r="N115" s="5">
        <v>17.370180000000001</v>
      </c>
      <c r="O115" s="5">
        <v>4.2900000000000004E-3</v>
      </c>
      <c r="P115" s="4">
        <f t="shared" si="3"/>
        <v>17.36589</v>
      </c>
    </row>
    <row r="116" spans="1:16" x14ac:dyDescent="0.3">
      <c r="A116" s="13">
        <v>114</v>
      </c>
      <c r="B116" s="13">
        <v>3954.6019999999999</v>
      </c>
      <c r="C116" s="13">
        <v>99.54</v>
      </c>
      <c r="D116" s="13">
        <v>9.2449499999999993</v>
      </c>
      <c r="E116" s="13">
        <v>7.3169999999999999E-2</v>
      </c>
      <c r="F116" s="4">
        <f t="shared" si="2"/>
        <v>9.17178</v>
      </c>
      <c r="K116" s="5">
        <v>114</v>
      </c>
      <c r="L116" s="5">
        <v>3904.808</v>
      </c>
      <c r="M116" s="5">
        <v>98.28</v>
      </c>
      <c r="N116" s="5">
        <v>17.439430000000002</v>
      </c>
      <c r="O116" s="5">
        <v>2.9999999999999997E-4</v>
      </c>
      <c r="P116" s="4">
        <f t="shared" si="3"/>
        <v>17.439130000000002</v>
      </c>
    </row>
    <row r="117" spans="1:16" x14ac:dyDescent="0.3">
      <c r="A117" s="13">
        <v>115</v>
      </c>
      <c r="B117" s="13">
        <v>3928.0349999999999</v>
      </c>
      <c r="C117" s="13">
        <v>98.87</v>
      </c>
      <c r="D117" s="13">
        <v>7.79176</v>
      </c>
      <c r="E117" s="13">
        <v>6.8519999999999998E-2</v>
      </c>
      <c r="F117" s="4">
        <f t="shared" si="2"/>
        <v>7.7232399999999997</v>
      </c>
      <c r="K117" s="5">
        <v>115</v>
      </c>
      <c r="L117" s="5">
        <v>3931.5810000000001</v>
      </c>
      <c r="M117" s="5">
        <v>98.96</v>
      </c>
      <c r="N117" s="5">
        <v>17.431850000000001</v>
      </c>
      <c r="O117" s="5">
        <v>6.9159999999999999E-2</v>
      </c>
      <c r="P117" s="4">
        <f t="shared" si="3"/>
        <v>17.362690000000001</v>
      </c>
    </row>
    <row r="118" spans="1:16" x14ac:dyDescent="0.3">
      <c r="A118" s="13">
        <v>116</v>
      </c>
      <c r="B118" s="13">
        <v>3856.3339999999998</v>
      </c>
      <c r="C118" s="13">
        <v>97.06</v>
      </c>
      <c r="D118" s="13">
        <v>7.5674999999999999</v>
      </c>
      <c r="E118" s="13">
        <v>6.5920000000000006E-2</v>
      </c>
      <c r="F118" s="4">
        <f t="shared" si="2"/>
        <v>7.5015799999999997</v>
      </c>
      <c r="K118" s="5">
        <v>116</v>
      </c>
      <c r="L118" s="5">
        <v>3970.4110000000001</v>
      </c>
      <c r="M118" s="5">
        <v>99.93</v>
      </c>
      <c r="N118" s="5">
        <v>17.4163</v>
      </c>
      <c r="O118" s="5">
        <v>1.56E-3</v>
      </c>
      <c r="P118" s="4">
        <f t="shared" si="3"/>
        <v>17.414739999999998</v>
      </c>
    </row>
    <row r="119" spans="1:16" x14ac:dyDescent="0.3">
      <c r="A119" s="13">
        <v>117</v>
      </c>
      <c r="B119" s="13">
        <v>3896.5230000000001</v>
      </c>
      <c r="C119" s="13">
        <v>98.07</v>
      </c>
      <c r="D119" s="13">
        <v>10.132199999999999</v>
      </c>
      <c r="E119" s="13">
        <v>7.2830000000000006E-2</v>
      </c>
      <c r="F119" s="4">
        <f t="shared" si="2"/>
        <v>10.059369999999999</v>
      </c>
      <c r="K119" s="5">
        <v>117</v>
      </c>
      <c r="L119" s="5">
        <v>3967.3270000000002</v>
      </c>
      <c r="M119" s="5">
        <v>99.86</v>
      </c>
      <c r="N119" s="5">
        <v>17.41208</v>
      </c>
      <c r="O119" s="5">
        <v>2.1000000000000001E-4</v>
      </c>
      <c r="P119" s="4">
        <f t="shared" si="3"/>
        <v>17.41187</v>
      </c>
    </row>
    <row r="120" spans="1:16" x14ac:dyDescent="0.3">
      <c r="A120" s="13">
        <v>118</v>
      </c>
      <c r="B120" s="13">
        <v>3939.4090000000001</v>
      </c>
      <c r="C120" s="13">
        <v>99.15</v>
      </c>
      <c r="D120" s="13">
        <v>10.4407</v>
      </c>
      <c r="E120" s="13">
        <v>7.6270000000000004E-2</v>
      </c>
      <c r="F120" s="4">
        <f t="shared" si="2"/>
        <v>10.36443</v>
      </c>
      <c r="K120" s="5">
        <v>118</v>
      </c>
      <c r="L120" s="5">
        <v>3924.4160000000002</v>
      </c>
      <c r="M120" s="5">
        <v>98.78</v>
      </c>
      <c r="N120" s="5">
        <v>17.434930000000001</v>
      </c>
      <c r="O120" s="5">
        <v>7.0650000000000004E-2</v>
      </c>
      <c r="P120" s="4">
        <f t="shared" si="3"/>
        <v>17.364280000000001</v>
      </c>
    </row>
    <row r="121" spans="1:16" x14ac:dyDescent="0.3">
      <c r="A121" s="13">
        <v>119</v>
      </c>
      <c r="B121" s="13">
        <v>3953.8850000000002</v>
      </c>
      <c r="C121" s="13">
        <v>99.52</v>
      </c>
      <c r="D121" s="13">
        <v>9.3033099999999997</v>
      </c>
      <c r="E121" s="13">
        <v>1.072E-2</v>
      </c>
      <c r="F121" s="4">
        <f t="shared" si="2"/>
        <v>9.2925900000000006</v>
      </c>
      <c r="K121" s="5">
        <v>119</v>
      </c>
      <c r="L121" s="5">
        <v>3972.4969999999998</v>
      </c>
      <c r="M121" s="5">
        <v>99.99</v>
      </c>
      <c r="N121" s="5">
        <v>17.367789999999999</v>
      </c>
      <c r="O121" s="5">
        <v>9.8999999999999999E-4</v>
      </c>
      <c r="P121" s="4">
        <f t="shared" si="3"/>
        <v>17.366799999999998</v>
      </c>
    </row>
    <row r="122" spans="1:16" x14ac:dyDescent="0.3">
      <c r="A122" s="13">
        <v>120</v>
      </c>
      <c r="B122" s="13">
        <v>3970.4110000000001</v>
      </c>
      <c r="C122" s="13">
        <v>99.93</v>
      </c>
      <c r="D122" s="13">
        <v>8.9696899999999999</v>
      </c>
      <c r="E122" s="13">
        <v>6.7970000000000003E-2</v>
      </c>
      <c r="F122" s="4">
        <f t="shared" si="2"/>
        <v>8.9017199999999992</v>
      </c>
      <c r="K122" s="5">
        <v>120</v>
      </c>
      <c r="L122" s="5">
        <v>3962.7719999999999</v>
      </c>
      <c r="M122" s="5">
        <v>99.74</v>
      </c>
      <c r="N122" s="5">
        <v>17.43731</v>
      </c>
      <c r="O122" s="5">
        <v>6.8029999999999993E-2</v>
      </c>
      <c r="P122" s="4">
        <f t="shared" si="3"/>
        <v>17.36928</v>
      </c>
    </row>
    <row r="123" spans="1:16" x14ac:dyDescent="0.3">
      <c r="A123" s="13">
        <v>121</v>
      </c>
      <c r="B123" s="13">
        <v>3962.1570000000002</v>
      </c>
      <c r="C123" s="13">
        <v>99.73</v>
      </c>
      <c r="D123" s="13">
        <v>9.0791699999999995</v>
      </c>
      <c r="E123" s="13">
        <v>7.0010000000000003E-2</v>
      </c>
      <c r="F123" s="4">
        <f t="shared" si="2"/>
        <v>9.0091599999999996</v>
      </c>
      <c r="K123" s="5">
        <v>121</v>
      </c>
      <c r="L123" s="5">
        <v>3959.0549999999998</v>
      </c>
      <c r="M123" s="5">
        <v>99.65</v>
      </c>
      <c r="N123" s="5">
        <v>17.159279999999999</v>
      </c>
      <c r="O123" s="5">
        <v>4.0289999999999999E-2</v>
      </c>
      <c r="P123" s="4">
        <f t="shared" si="3"/>
        <v>17.11899</v>
      </c>
    </row>
    <row r="124" spans="1:16" x14ac:dyDescent="0.3">
      <c r="A124" s="13">
        <v>122</v>
      </c>
      <c r="B124" s="13">
        <v>3933.3890000000001</v>
      </c>
      <c r="C124" s="13">
        <v>99</v>
      </c>
      <c r="D124" s="13">
        <v>9.8286300000000004</v>
      </c>
      <c r="E124" s="13">
        <v>7.0099999999999996E-2</v>
      </c>
      <c r="F124" s="4">
        <f t="shared" si="2"/>
        <v>9.7585300000000004</v>
      </c>
      <c r="K124" s="5">
        <v>122</v>
      </c>
      <c r="L124" s="5">
        <v>3860.5610000000001</v>
      </c>
      <c r="M124" s="5">
        <v>97.17</v>
      </c>
      <c r="N124" s="5">
        <v>17.417300000000001</v>
      </c>
      <c r="O124" s="5">
        <v>7.1739999999999998E-2</v>
      </c>
      <c r="P124" s="4">
        <f t="shared" si="3"/>
        <v>17.345560000000003</v>
      </c>
    </row>
    <row r="125" spans="1:16" x14ac:dyDescent="0.3">
      <c r="A125" s="13">
        <v>123</v>
      </c>
      <c r="B125" s="13">
        <v>3958.4540000000002</v>
      </c>
      <c r="C125" s="13">
        <v>99.63</v>
      </c>
      <c r="D125" s="13">
        <v>9.9712099999999992</v>
      </c>
      <c r="E125" s="13">
        <v>7.0889999999999995E-2</v>
      </c>
      <c r="F125" s="4">
        <f t="shared" si="2"/>
        <v>9.9003199999999989</v>
      </c>
      <c r="K125" s="5">
        <v>123</v>
      </c>
      <c r="L125" s="5">
        <v>3843.14</v>
      </c>
      <c r="M125" s="5">
        <v>96.73</v>
      </c>
      <c r="N125" s="5">
        <v>17.42728</v>
      </c>
      <c r="O125" s="5">
        <v>6.9290000000000004E-2</v>
      </c>
      <c r="P125" s="4">
        <f t="shared" si="3"/>
        <v>17.357990000000001</v>
      </c>
    </row>
    <row r="126" spans="1:16" x14ac:dyDescent="0.3">
      <c r="A126" s="13">
        <v>124</v>
      </c>
      <c r="B126" s="13">
        <v>3928.5520000000001</v>
      </c>
      <c r="C126" s="13">
        <v>98.88</v>
      </c>
      <c r="D126" s="13">
        <v>8.1622400000000006</v>
      </c>
      <c r="E126" s="13">
        <v>7.1389999999999995E-2</v>
      </c>
      <c r="F126" s="4">
        <f t="shared" si="2"/>
        <v>8.0908500000000014</v>
      </c>
      <c r="K126" s="5">
        <v>124</v>
      </c>
      <c r="L126" s="5">
        <v>3924.4160000000002</v>
      </c>
      <c r="M126" s="5">
        <v>98.78</v>
      </c>
      <c r="N126" s="5">
        <v>17.446580000000001</v>
      </c>
      <c r="O126" s="5">
        <v>7.4060000000000001E-2</v>
      </c>
      <c r="P126" s="4">
        <f t="shared" si="3"/>
        <v>17.372520000000002</v>
      </c>
    </row>
    <row r="127" spans="1:16" x14ac:dyDescent="0.3">
      <c r="A127" s="13">
        <v>125</v>
      </c>
      <c r="B127" s="13">
        <v>3934.9789999999998</v>
      </c>
      <c r="C127" s="13">
        <v>99.04</v>
      </c>
      <c r="D127" s="13">
        <v>10.18812</v>
      </c>
      <c r="E127" s="13">
        <v>7.2539999999999993E-2</v>
      </c>
      <c r="F127" s="4">
        <f t="shared" si="2"/>
        <v>10.11558</v>
      </c>
      <c r="K127" s="5">
        <v>125</v>
      </c>
      <c r="L127" s="5">
        <v>3898.2550000000001</v>
      </c>
      <c r="M127" s="5">
        <v>98.12</v>
      </c>
      <c r="N127" s="5">
        <v>17.432449999999999</v>
      </c>
      <c r="O127" s="5">
        <v>7.2520000000000001E-2</v>
      </c>
      <c r="P127" s="4">
        <f t="shared" si="3"/>
        <v>17.359929999999999</v>
      </c>
    </row>
    <row r="128" spans="1:16" x14ac:dyDescent="0.3">
      <c r="A128" s="13">
        <v>126</v>
      </c>
      <c r="B128" s="13">
        <v>3865.4789999999998</v>
      </c>
      <c r="C128" s="13">
        <v>97.29</v>
      </c>
      <c r="D128" s="13">
        <v>7.9306400000000004</v>
      </c>
      <c r="E128" s="13">
        <v>6.8519999999999998E-2</v>
      </c>
      <c r="F128" s="4">
        <f t="shared" si="2"/>
        <v>7.86212</v>
      </c>
      <c r="K128" s="5">
        <v>126</v>
      </c>
      <c r="L128" s="5">
        <v>3972.9960000000001</v>
      </c>
      <c r="M128" s="5">
        <v>100</v>
      </c>
      <c r="N128" s="5">
        <v>17.41057</v>
      </c>
      <c r="O128" s="5">
        <v>8.0000000000000007E-5</v>
      </c>
      <c r="P128" s="4">
        <f t="shared" si="3"/>
        <v>17.410489999999999</v>
      </c>
    </row>
    <row r="129" spans="1:16" x14ac:dyDescent="0.3">
      <c r="A129" s="13">
        <v>127</v>
      </c>
      <c r="B129" s="13">
        <v>3939.0639999999999</v>
      </c>
      <c r="C129" s="13">
        <v>99.15</v>
      </c>
      <c r="D129" s="13">
        <v>10.447139999999999</v>
      </c>
      <c r="E129" s="13">
        <v>2.4109999999999999E-2</v>
      </c>
      <c r="F129" s="4">
        <f t="shared" si="2"/>
        <v>10.423029999999999</v>
      </c>
      <c r="K129" s="5">
        <v>127</v>
      </c>
      <c r="L129" s="5">
        <v>3944.0030000000002</v>
      </c>
      <c r="M129" s="5">
        <v>99.27</v>
      </c>
      <c r="N129" s="5">
        <v>17.436810000000001</v>
      </c>
      <c r="O129" s="5">
        <v>7.2429999999999994E-2</v>
      </c>
      <c r="P129" s="4">
        <f t="shared" si="3"/>
        <v>17.364380000000001</v>
      </c>
    </row>
    <row r="130" spans="1:16" x14ac:dyDescent="0.3">
      <c r="A130" s="13">
        <v>128</v>
      </c>
      <c r="B130" s="13">
        <v>3935.8319999999999</v>
      </c>
      <c r="C130" s="13">
        <v>99.06</v>
      </c>
      <c r="D130" s="13">
        <v>9.9167299999999994</v>
      </c>
      <c r="E130" s="13">
        <v>1.521E-2</v>
      </c>
      <c r="F130" s="4">
        <f t="shared" si="2"/>
        <v>9.9015199999999997</v>
      </c>
      <c r="K130" s="5">
        <v>128</v>
      </c>
      <c r="L130" s="5">
        <v>3866.5129999999999</v>
      </c>
      <c r="M130" s="5">
        <v>97.32</v>
      </c>
      <c r="N130" s="5">
        <v>17.12875</v>
      </c>
      <c r="O130" s="5">
        <v>7.1209999999999996E-2</v>
      </c>
      <c r="P130" s="4">
        <f t="shared" si="3"/>
        <v>17.057539999999999</v>
      </c>
    </row>
    <row r="131" spans="1:16" x14ac:dyDescent="0.3">
      <c r="A131" s="13">
        <v>129</v>
      </c>
      <c r="B131" s="13">
        <v>3912.5259999999998</v>
      </c>
      <c r="C131" s="13">
        <v>98.48</v>
      </c>
      <c r="D131" s="13">
        <v>9.5701400000000003</v>
      </c>
      <c r="E131" s="13">
        <v>6.9849999999999995E-2</v>
      </c>
      <c r="F131" s="4">
        <f t="shared" si="2"/>
        <v>9.5002899999999997</v>
      </c>
      <c r="K131" s="5">
        <v>129</v>
      </c>
      <c r="L131" s="5">
        <v>3903.22</v>
      </c>
      <c r="M131" s="5">
        <v>98.24</v>
      </c>
      <c r="N131" s="5">
        <v>17.33886</v>
      </c>
      <c r="O131" s="5">
        <v>7.1129999999999999E-2</v>
      </c>
      <c r="P131" s="4">
        <f t="shared" si="3"/>
        <v>17.26773</v>
      </c>
    </row>
    <row r="132" spans="1:16" x14ac:dyDescent="0.3">
      <c r="A132" s="13">
        <v>130</v>
      </c>
      <c r="B132" s="13">
        <v>3928.375</v>
      </c>
      <c r="C132" s="13">
        <v>98.88</v>
      </c>
      <c r="D132" s="13">
        <v>8.0731199999999994</v>
      </c>
      <c r="E132" s="13">
        <v>7.0900000000000005E-2</v>
      </c>
      <c r="F132" s="4">
        <f t="shared" ref="F132:F195" si="4">D132-E132</f>
        <v>8.0022199999999994</v>
      </c>
      <c r="K132" s="5">
        <v>130</v>
      </c>
      <c r="L132" s="5">
        <v>3939.9259999999999</v>
      </c>
      <c r="M132" s="5">
        <v>99.17</v>
      </c>
      <c r="N132" s="5">
        <v>17.40598</v>
      </c>
      <c r="O132" s="5">
        <v>7.2760000000000005E-2</v>
      </c>
      <c r="P132" s="4">
        <f t="shared" ref="P132:P195" si="5">N132-O132</f>
        <v>17.333220000000001</v>
      </c>
    </row>
    <row r="133" spans="1:16" x14ac:dyDescent="0.3">
      <c r="A133" s="13">
        <v>131</v>
      </c>
      <c r="B133" s="13">
        <v>3901.991</v>
      </c>
      <c r="C133" s="13">
        <v>98.21</v>
      </c>
      <c r="D133" s="13">
        <v>5.7735799999999999</v>
      </c>
      <c r="E133" s="13">
        <v>6.8900000000000003E-2</v>
      </c>
      <c r="F133" s="4">
        <f t="shared" si="4"/>
        <v>5.7046799999999998</v>
      </c>
      <c r="K133" s="5">
        <v>131</v>
      </c>
      <c r="L133" s="5">
        <v>3806.0250000000001</v>
      </c>
      <c r="M133" s="5">
        <v>95.8</v>
      </c>
      <c r="N133" s="5">
        <v>17.323039999999999</v>
      </c>
      <c r="O133" s="5">
        <v>6.9559999999999997E-2</v>
      </c>
      <c r="P133" s="4">
        <f t="shared" si="5"/>
        <v>17.25348</v>
      </c>
    </row>
    <row r="134" spans="1:16" x14ac:dyDescent="0.3">
      <c r="A134" s="13">
        <v>132</v>
      </c>
      <c r="B134" s="13">
        <v>3921.0079999999998</v>
      </c>
      <c r="C134" s="13">
        <v>98.69</v>
      </c>
      <c r="D134" s="13">
        <v>9.9273799999999994</v>
      </c>
      <c r="E134" s="13">
        <v>6.9680000000000006E-2</v>
      </c>
      <c r="F134" s="4">
        <f t="shared" si="4"/>
        <v>9.8576999999999995</v>
      </c>
      <c r="K134" s="5">
        <v>132</v>
      </c>
      <c r="L134" s="5">
        <v>3958.13</v>
      </c>
      <c r="M134" s="5">
        <v>99.63</v>
      </c>
      <c r="N134" s="5">
        <v>17.4345</v>
      </c>
      <c r="O134" s="5">
        <v>3.6000000000000002E-4</v>
      </c>
      <c r="P134" s="4">
        <f t="shared" si="5"/>
        <v>17.434139999999999</v>
      </c>
    </row>
    <row r="135" spans="1:16" x14ac:dyDescent="0.3">
      <c r="A135" s="13">
        <v>133</v>
      </c>
      <c r="B135" s="13">
        <v>3964.7420000000002</v>
      </c>
      <c r="C135" s="13">
        <v>99.79</v>
      </c>
      <c r="D135" s="13">
        <v>8.8768399999999996</v>
      </c>
      <c r="E135" s="13">
        <v>7.016E-2</v>
      </c>
      <c r="F135" s="4">
        <f t="shared" si="4"/>
        <v>8.8066800000000001</v>
      </c>
      <c r="K135" s="5">
        <v>133</v>
      </c>
      <c r="L135" s="5">
        <v>3874.5369999999998</v>
      </c>
      <c r="M135" s="5">
        <v>97.52</v>
      </c>
      <c r="N135" s="5">
        <v>17.435449999999999</v>
      </c>
      <c r="O135" s="5">
        <v>6.8000000000000005E-2</v>
      </c>
      <c r="P135" s="4">
        <f t="shared" si="5"/>
        <v>17.367449999999998</v>
      </c>
    </row>
    <row r="136" spans="1:16" x14ac:dyDescent="0.3">
      <c r="A136" s="13">
        <v>134</v>
      </c>
      <c r="B136" s="13">
        <v>3971.703</v>
      </c>
      <c r="C136" s="13">
        <v>99.97</v>
      </c>
      <c r="D136" s="13">
        <v>7.4096200000000003</v>
      </c>
      <c r="E136" s="13">
        <v>7.5749999999999998E-2</v>
      </c>
      <c r="F136" s="4">
        <f t="shared" si="4"/>
        <v>7.3338700000000001</v>
      </c>
      <c r="K136" s="5">
        <v>134</v>
      </c>
      <c r="L136" s="5">
        <v>3963.973</v>
      </c>
      <c r="M136" s="5">
        <v>99.77</v>
      </c>
      <c r="N136" s="5">
        <v>17.4298</v>
      </c>
      <c r="O136" s="5">
        <v>7.3109999999999994E-2</v>
      </c>
      <c r="P136" s="4">
        <f t="shared" si="5"/>
        <v>17.35669</v>
      </c>
    </row>
    <row r="137" spans="1:16" x14ac:dyDescent="0.3">
      <c r="A137" s="13">
        <v>135</v>
      </c>
      <c r="B137" s="13">
        <v>3962.2669999999998</v>
      </c>
      <c r="C137" s="13">
        <v>99.73</v>
      </c>
      <c r="D137" s="13">
        <v>7.5610499999999998</v>
      </c>
      <c r="E137" s="13">
        <v>7.1169999999999997E-2</v>
      </c>
      <c r="F137" s="4">
        <f t="shared" si="4"/>
        <v>7.4898799999999994</v>
      </c>
      <c r="K137" s="5">
        <v>135</v>
      </c>
      <c r="L137" s="5">
        <v>3904.4349999999999</v>
      </c>
      <c r="M137" s="5">
        <v>98.27</v>
      </c>
      <c r="N137" s="5">
        <v>17.353149999999999</v>
      </c>
      <c r="O137" s="5">
        <v>7.4010000000000006E-2</v>
      </c>
      <c r="P137" s="4">
        <f t="shared" si="5"/>
        <v>17.279139999999998</v>
      </c>
    </row>
    <row r="138" spans="1:16" x14ac:dyDescent="0.3">
      <c r="A138" s="13">
        <v>136</v>
      </c>
      <c r="B138" s="13">
        <v>3965.7310000000002</v>
      </c>
      <c r="C138" s="13">
        <v>99.82</v>
      </c>
      <c r="D138" s="13">
        <v>5.2999099999999997</v>
      </c>
      <c r="E138" s="13">
        <v>7.213E-2</v>
      </c>
      <c r="F138" s="4">
        <f t="shared" si="4"/>
        <v>5.2277800000000001</v>
      </c>
      <c r="K138" s="5">
        <v>136</v>
      </c>
      <c r="L138" s="5">
        <v>3965.259</v>
      </c>
      <c r="M138" s="5">
        <v>99.8</v>
      </c>
      <c r="N138" s="5">
        <v>17.33785</v>
      </c>
      <c r="O138" s="5">
        <v>6.8159999999999998E-2</v>
      </c>
      <c r="P138" s="4">
        <f t="shared" si="5"/>
        <v>17.269690000000001</v>
      </c>
    </row>
    <row r="139" spans="1:16" x14ac:dyDescent="0.3">
      <c r="A139" s="13">
        <v>137</v>
      </c>
      <c r="B139" s="13">
        <v>3953.6060000000002</v>
      </c>
      <c r="C139" s="13">
        <v>99.51</v>
      </c>
      <c r="D139" s="13">
        <v>10.359830000000001</v>
      </c>
      <c r="E139" s="13">
        <v>1.1299999999999999E-3</v>
      </c>
      <c r="F139" s="4">
        <f t="shared" si="4"/>
        <v>10.358700000000001</v>
      </c>
      <c r="K139" s="5">
        <v>137</v>
      </c>
      <c r="L139" s="5">
        <v>3878.9549999999999</v>
      </c>
      <c r="M139" s="5">
        <v>97.63</v>
      </c>
      <c r="N139" s="5">
        <v>17.415150000000001</v>
      </c>
      <c r="O139" s="5">
        <v>1E-4</v>
      </c>
      <c r="P139" s="4">
        <f t="shared" si="5"/>
        <v>17.415050000000001</v>
      </c>
    </row>
    <row r="140" spans="1:16" x14ac:dyDescent="0.3">
      <c r="A140" s="13">
        <v>138</v>
      </c>
      <c r="B140" s="13">
        <v>3909.009</v>
      </c>
      <c r="C140" s="13">
        <v>98.39</v>
      </c>
      <c r="D140" s="13">
        <v>6.6436000000000002</v>
      </c>
      <c r="E140" s="13">
        <v>6.8849999999999995E-2</v>
      </c>
      <c r="F140" s="4">
        <f t="shared" si="4"/>
        <v>6.5747499999999999</v>
      </c>
      <c r="K140" s="5">
        <v>138</v>
      </c>
      <c r="L140" s="5">
        <v>3767.3519999999999</v>
      </c>
      <c r="M140" s="5">
        <v>94.82</v>
      </c>
      <c r="N140" s="5">
        <v>17.444009999999999</v>
      </c>
      <c r="O140" s="5">
        <v>6.898E-2</v>
      </c>
      <c r="P140" s="4">
        <f t="shared" si="5"/>
        <v>17.375029999999999</v>
      </c>
    </row>
    <row r="141" spans="1:16" x14ac:dyDescent="0.3">
      <c r="A141" s="13">
        <v>139</v>
      </c>
      <c r="B141" s="13">
        <v>3961.6849999999999</v>
      </c>
      <c r="C141" s="13">
        <v>99.71</v>
      </c>
      <c r="D141" s="13">
        <v>10.013439999999999</v>
      </c>
      <c r="E141" s="13">
        <v>7.1779999999999997E-2</v>
      </c>
      <c r="F141" s="4">
        <f t="shared" si="4"/>
        <v>9.9416599999999988</v>
      </c>
      <c r="K141" s="5">
        <v>139</v>
      </c>
      <c r="L141" s="5">
        <v>3933.6869999999999</v>
      </c>
      <c r="M141" s="5">
        <v>99.01</v>
      </c>
      <c r="N141" s="5">
        <v>17.418119999999998</v>
      </c>
      <c r="O141" s="5">
        <v>7.1199999999999999E-2</v>
      </c>
      <c r="P141" s="4">
        <f t="shared" si="5"/>
        <v>17.346919999999997</v>
      </c>
    </row>
    <row r="142" spans="1:16" x14ac:dyDescent="0.3">
      <c r="A142" s="13">
        <v>140</v>
      </c>
      <c r="B142" s="13">
        <v>3966.21</v>
      </c>
      <c r="C142" s="13">
        <v>99.83</v>
      </c>
      <c r="D142" s="13">
        <v>6.2399100000000001</v>
      </c>
      <c r="E142" s="13">
        <v>1.7049999999999999E-2</v>
      </c>
      <c r="F142" s="4">
        <f t="shared" si="4"/>
        <v>6.2228599999999998</v>
      </c>
      <c r="K142" s="5">
        <v>140</v>
      </c>
      <c r="L142" s="5">
        <v>3899.6790000000001</v>
      </c>
      <c r="M142" s="5">
        <v>98.15</v>
      </c>
      <c r="N142" s="5">
        <v>17.428319999999999</v>
      </c>
      <c r="O142" s="5">
        <v>7.2650000000000006E-2</v>
      </c>
      <c r="P142" s="4">
        <f t="shared" si="5"/>
        <v>17.35567</v>
      </c>
    </row>
    <row r="143" spans="1:16" x14ac:dyDescent="0.3">
      <c r="A143" s="13">
        <v>141</v>
      </c>
      <c r="B143" s="13">
        <v>3961.1559999999999</v>
      </c>
      <c r="C143" s="13">
        <v>99.7</v>
      </c>
      <c r="D143" s="13">
        <v>6.6508500000000002</v>
      </c>
      <c r="E143" s="13">
        <v>7.2770000000000001E-2</v>
      </c>
      <c r="F143" s="4">
        <f t="shared" si="4"/>
        <v>6.5780799999999999</v>
      </c>
      <c r="K143" s="5">
        <v>141</v>
      </c>
      <c r="L143" s="5">
        <v>3972.6729999999998</v>
      </c>
      <c r="M143" s="5">
        <v>99.99</v>
      </c>
      <c r="N143" s="5">
        <v>17.420909999999999</v>
      </c>
      <c r="O143" s="5">
        <v>1E-3</v>
      </c>
      <c r="P143" s="4">
        <f t="shared" si="5"/>
        <v>17.419909999999998</v>
      </c>
    </row>
    <row r="144" spans="1:16" x14ac:dyDescent="0.3">
      <c r="A144" s="13">
        <v>142</v>
      </c>
      <c r="B144" s="13">
        <v>3933.48</v>
      </c>
      <c r="C144" s="13">
        <v>99.01</v>
      </c>
      <c r="D144" s="13">
        <v>10.553900000000001</v>
      </c>
      <c r="E144" s="13">
        <v>7.1230000000000002E-2</v>
      </c>
      <c r="F144" s="4">
        <f t="shared" si="4"/>
        <v>10.482670000000001</v>
      </c>
      <c r="K144" s="5">
        <v>142</v>
      </c>
      <c r="L144" s="5">
        <v>3962.674</v>
      </c>
      <c r="M144" s="5">
        <v>99.74</v>
      </c>
      <c r="N144" s="5">
        <v>17.434190000000001</v>
      </c>
      <c r="O144" s="5">
        <v>7.2440000000000004E-2</v>
      </c>
      <c r="P144" s="4">
        <f t="shared" si="5"/>
        <v>17.361750000000001</v>
      </c>
    </row>
    <row r="145" spans="1:16" x14ac:dyDescent="0.3">
      <c r="A145" s="13">
        <v>143</v>
      </c>
      <c r="B145" s="13">
        <v>3970.4110000000001</v>
      </c>
      <c r="C145" s="13">
        <v>99.93</v>
      </c>
      <c r="D145" s="13">
        <v>7.2489999999999997</v>
      </c>
      <c r="E145" s="13">
        <v>4.3400000000000001E-2</v>
      </c>
      <c r="F145" s="4">
        <f t="shared" si="4"/>
        <v>7.2055999999999996</v>
      </c>
      <c r="K145" s="5">
        <v>143</v>
      </c>
      <c r="L145" s="5">
        <v>3834.7979999999998</v>
      </c>
      <c r="M145" s="5">
        <v>96.52</v>
      </c>
      <c r="N145" s="5">
        <v>17.44783</v>
      </c>
      <c r="O145" s="5">
        <v>7.3690000000000005E-2</v>
      </c>
      <c r="P145" s="4">
        <f t="shared" si="5"/>
        <v>17.374140000000001</v>
      </c>
    </row>
    <row r="146" spans="1:16" x14ac:dyDescent="0.3">
      <c r="A146" s="13">
        <v>144</v>
      </c>
      <c r="B146" s="13">
        <v>3862.377</v>
      </c>
      <c r="C146" s="13">
        <v>97.22</v>
      </c>
      <c r="D146" s="13">
        <v>8.7947399999999991</v>
      </c>
      <c r="E146" s="13">
        <v>7.2779999999999997E-2</v>
      </c>
      <c r="F146" s="4">
        <f t="shared" si="4"/>
        <v>8.7219599999999993</v>
      </c>
      <c r="K146" s="5">
        <v>144</v>
      </c>
      <c r="L146" s="5">
        <v>3857.8130000000001</v>
      </c>
      <c r="M146" s="5">
        <v>97.1</v>
      </c>
      <c r="N146" s="5">
        <v>17.371670000000002</v>
      </c>
      <c r="O146" s="5">
        <v>6.7089999999999997E-2</v>
      </c>
      <c r="P146" s="4">
        <f t="shared" si="5"/>
        <v>17.304580000000001</v>
      </c>
    </row>
    <row r="147" spans="1:16" x14ac:dyDescent="0.3">
      <c r="A147" s="13">
        <v>145</v>
      </c>
      <c r="B147" s="13">
        <v>3813.5129999999999</v>
      </c>
      <c r="C147" s="13">
        <v>95.99</v>
      </c>
      <c r="D147" s="13">
        <v>8.7823799999999999</v>
      </c>
      <c r="E147" s="13">
        <v>7.3910000000000003E-2</v>
      </c>
      <c r="F147" s="4">
        <f t="shared" si="4"/>
        <v>8.7084700000000002</v>
      </c>
      <c r="K147" s="5">
        <v>145</v>
      </c>
      <c r="L147" s="5">
        <v>3955.4360000000001</v>
      </c>
      <c r="M147" s="5">
        <v>99.56</v>
      </c>
      <c r="N147" s="5">
        <v>17.39603</v>
      </c>
      <c r="O147" s="5">
        <v>7.2139999999999996E-2</v>
      </c>
      <c r="P147" s="4">
        <f t="shared" si="5"/>
        <v>17.323889999999999</v>
      </c>
    </row>
    <row r="148" spans="1:16" x14ac:dyDescent="0.3">
      <c r="A148" s="13">
        <v>146</v>
      </c>
      <c r="B148" s="13">
        <v>3913.0430000000001</v>
      </c>
      <c r="C148" s="13">
        <v>98.49</v>
      </c>
      <c r="D148" s="13">
        <v>8.9904499999999992</v>
      </c>
      <c r="E148" s="13">
        <v>3.3360000000000001E-2</v>
      </c>
      <c r="F148" s="4">
        <f t="shared" si="4"/>
        <v>8.9570899999999991</v>
      </c>
      <c r="K148" s="5">
        <v>146</v>
      </c>
      <c r="L148" s="5">
        <v>3963.1909999999998</v>
      </c>
      <c r="M148" s="5">
        <v>99.75</v>
      </c>
      <c r="N148" s="5">
        <v>17.402170000000002</v>
      </c>
      <c r="O148" s="5">
        <v>7.1730000000000002E-2</v>
      </c>
      <c r="P148" s="4">
        <f t="shared" si="5"/>
        <v>17.330440000000003</v>
      </c>
    </row>
    <row r="149" spans="1:16" x14ac:dyDescent="0.3">
      <c r="A149" s="13">
        <v>147</v>
      </c>
      <c r="B149" s="13">
        <v>3888.7669999999998</v>
      </c>
      <c r="C149" s="13">
        <v>97.88</v>
      </c>
      <c r="D149" s="13">
        <v>7.9085099999999997</v>
      </c>
      <c r="E149" s="13">
        <v>7.1720000000000006E-2</v>
      </c>
      <c r="F149" s="4">
        <f t="shared" si="4"/>
        <v>7.8367899999999997</v>
      </c>
      <c r="K149" s="5">
        <v>147</v>
      </c>
      <c r="L149" s="5">
        <v>3903.1419999999998</v>
      </c>
      <c r="M149" s="5">
        <v>98.24</v>
      </c>
      <c r="N149" s="5">
        <v>17.206800000000001</v>
      </c>
      <c r="O149" s="5">
        <v>7.3510000000000006E-2</v>
      </c>
      <c r="P149" s="4">
        <f t="shared" si="5"/>
        <v>17.133290000000002</v>
      </c>
    </row>
    <row r="150" spans="1:16" x14ac:dyDescent="0.3">
      <c r="A150" s="13">
        <v>148</v>
      </c>
      <c r="B150" s="13">
        <v>3964.9169999999999</v>
      </c>
      <c r="C150" s="13">
        <v>99.8</v>
      </c>
      <c r="D150" s="13">
        <v>10.094989999999999</v>
      </c>
      <c r="E150" s="13">
        <v>8.1999999999999998E-4</v>
      </c>
      <c r="F150" s="4">
        <f t="shared" si="4"/>
        <v>10.09417</v>
      </c>
      <c r="K150" s="5">
        <v>148</v>
      </c>
      <c r="L150" s="5">
        <v>3970.4110000000001</v>
      </c>
      <c r="M150" s="5">
        <v>99.93</v>
      </c>
      <c r="N150" s="5">
        <v>17.302969999999998</v>
      </c>
      <c r="O150" s="5">
        <v>6.0000000000000002E-5</v>
      </c>
      <c r="P150" s="4">
        <f t="shared" si="5"/>
        <v>17.302909999999997</v>
      </c>
    </row>
    <row r="151" spans="1:16" x14ac:dyDescent="0.3">
      <c r="A151" s="13">
        <v>149</v>
      </c>
      <c r="B151" s="13">
        <v>3803.44</v>
      </c>
      <c r="C151" s="13">
        <v>95.73</v>
      </c>
      <c r="D151" s="13">
        <v>10.15483</v>
      </c>
      <c r="E151" s="13">
        <v>7.2489999999999999E-2</v>
      </c>
      <c r="F151" s="4">
        <f t="shared" si="4"/>
        <v>10.08234</v>
      </c>
      <c r="K151" s="5">
        <v>149</v>
      </c>
      <c r="L151" s="5">
        <v>3968.317</v>
      </c>
      <c r="M151" s="5">
        <v>99.88</v>
      </c>
      <c r="N151" s="5">
        <v>17.42277</v>
      </c>
      <c r="O151" s="5">
        <v>7.4730000000000005E-2</v>
      </c>
      <c r="P151" s="4">
        <f t="shared" si="5"/>
        <v>17.348040000000001</v>
      </c>
    </row>
    <row r="152" spans="1:16" x14ac:dyDescent="0.3">
      <c r="A152" s="13">
        <v>150</v>
      </c>
      <c r="B152" s="13">
        <v>3821.5349999999999</v>
      </c>
      <c r="C152" s="13">
        <v>96.19</v>
      </c>
      <c r="D152" s="13">
        <v>9.2983799999999999</v>
      </c>
      <c r="E152" s="13">
        <v>6.9680000000000006E-2</v>
      </c>
      <c r="F152" s="4">
        <f t="shared" si="4"/>
        <v>9.2286999999999999</v>
      </c>
      <c r="K152" s="5">
        <v>150</v>
      </c>
      <c r="L152" s="5">
        <v>3862.1509999999998</v>
      </c>
      <c r="M152" s="5">
        <v>97.21</v>
      </c>
      <c r="N152" s="5">
        <v>17.432230000000001</v>
      </c>
      <c r="O152" s="5">
        <v>1.6000000000000001E-4</v>
      </c>
      <c r="P152" s="4">
        <f t="shared" si="5"/>
        <v>17.43207</v>
      </c>
    </row>
    <row r="153" spans="1:16" x14ac:dyDescent="0.3">
      <c r="A153" s="13">
        <v>151</v>
      </c>
      <c r="B153" s="13">
        <v>3918.212</v>
      </c>
      <c r="C153" s="13">
        <v>98.62</v>
      </c>
      <c r="D153" s="13">
        <v>8.5294699999999999</v>
      </c>
      <c r="E153" s="13">
        <v>7.6069999999999999E-2</v>
      </c>
      <c r="F153" s="4">
        <f t="shared" si="4"/>
        <v>8.4534000000000002</v>
      </c>
      <c r="K153" s="5">
        <v>151</v>
      </c>
      <c r="L153" s="5">
        <v>3969.395</v>
      </c>
      <c r="M153" s="5">
        <v>99.91</v>
      </c>
      <c r="N153" s="5">
        <v>17.368289999999998</v>
      </c>
      <c r="O153" s="5">
        <v>7.0739999999999997E-2</v>
      </c>
      <c r="P153" s="4">
        <f t="shared" si="5"/>
        <v>17.297549999999998</v>
      </c>
    </row>
    <row r="154" spans="1:16" x14ac:dyDescent="0.3">
      <c r="A154" s="13">
        <v>152</v>
      </c>
      <c r="B154" s="13">
        <v>3964.7420000000002</v>
      </c>
      <c r="C154" s="13">
        <v>99.79</v>
      </c>
      <c r="D154" s="13">
        <v>9.7218400000000003</v>
      </c>
      <c r="E154" s="13">
        <v>6.8290000000000003E-2</v>
      </c>
      <c r="F154" s="4">
        <f t="shared" si="4"/>
        <v>9.653550000000001</v>
      </c>
      <c r="K154" s="5">
        <v>152</v>
      </c>
      <c r="L154" s="5">
        <v>3825.6480000000001</v>
      </c>
      <c r="M154" s="5">
        <v>96.29</v>
      </c>
      <c r="N154" s="5">
        <v>17.413080000000001</v>
      </c>
      <c r="O154" s="5">
        <v>6.9620000000000001E-2</v>
      </c>
      <c r="P154" s="4">
        <f t="shared" si="5"/>
        <v>17.34346</v>
      </c>
    </row>
    <row r="155" spans="1:16" x14ac:dyDescent="0.3">
      <c r="A155" s="13">
        <v>153</v>
      </c>
      <c r="B155" s="13">
        <v>3854.4650000000001</v>
      </c>
      <c r="C155" s="13">
        <v>97.02</v>
      </c>
      <c r="D155" s="13">
        <v>10.249700000000001</v>
      </c>
      <c r="E155" s="13">
        <v>7.2389999999999996E-2</v>
      </c>
      <c r="F155" s="4">
        <f t="shared" si="4"/>
        <v>10.17731</v>
      </c>
      <c r="K155" s="5">
        <v>153</v>
      </c>
      <c r="L155" s="5">
        <v>3915.8620000000001</v>
      </c>
      <c r="M155" s="5">
        <v>98.56</v>
      </c>
      <c r="N155" s="5">
        <v>17.28058</v>
      </c>
      <c r="O155" s="5">
        <v>7.077E-2</v>
      </c>
      <c r="P155" s="4">
        <f t="shared" si="5"/>
        <v>17.209810000000001</v>
      </c>
    </row>
    <row r="156" spans="1:16" x14ac:dyDescent="0.3">
      <c r="A156" s="13">
        <v>154</v>
      </c>
      <c r="B156" s="13">
        <v>3831.7130000000002</v>
      </c>
      <c r="C156" s="13">
        <v>96.44</v>
      </c>
      <c r="D156" s="13">
        <v>10.44741</v>
      </c>
      <c r="E156" s="13">
        <v>7.2249999999999995E-2</v>
      </c>
      <c r="F156" s="4">
        <f t="shared" si="4"/>
        <v>10.375159999999999</v>
      </c>
      <c r="K156" s="5">
        <v>154</v>
      </c>
      <c r="L156" s="5">
        <v>3858.7559999999999</v>
      </c>
      <c r="M156" s="5">
        <v>97.12</v>
      </c>
      <c r="N156" s="5">
        <v>17.433240000000001</v>
      </c>
      <c r="O156" s="5">
        <v>7.2889999999999996E-2</v>
      </c>
      <c r="P156" s="4">
        <f t="shared" si="5"/>
        <v>17.36035</v>
      </c>
    </row>
    <row r="157" spans="1:16" x14ac:dyDescent="0.3">
      <c r="A157" s="13">
        <v>155</v>
      </c>
      <c r="B157" s="13">
        <v>3902.703</v>
      </c>
      <c r="C157" s="13">
        <v>98.23</v>
      </c>
      <c r="D157" s="13">
        <v>9.2084499999999991</v>
      </c>
      <c r="E157" s="13">
        <v>7.2789999999999994E-2</v>
      </c>
      <c r="F157" s="4">
        <f t="shared" si="4"/>
        <v>9.1356599999999997</v>
      </c>
      <c r="K157" s="5">
        <v>155</v>
      </c>
      <c r="L157" s="5">
        <v>3932.277</v>
      </c>
      <c r="M157" s="5">
        <v>98.97</v>
      </c>
      <c r="N157" s="5">
        <v>17.406980000000001</v>
      </c>
      <c r="O157" s="5">
        <v>8.3000000000000001E-4</v>
      </c>
      <c r="P157" s="4">
        <f t="shared" si="5"/>
        <v>17.40615</v>
      </c>
    </row>
    <row r="158" spans="1:16" x14ac:dyDescent="0.3">
      <c r="A158" s="13">
        <v>156</v>
      </c>
      <c r="B158" s="13">
        <v>3904.2539999999999</v>
      </c>
      <c r="C158" s="13">
        <v>98.27</v>
      </c>
      <c r="D158" s="13">
        <v>7.4762199999999996</v>
      </c>
      <c r="E158" s="13">
        <v>6.6850000000000007E-2</v>
      </c>
      <c r="F158" s="4">
        <f t="shared" si="4"/>
        <v>7.40937</v>
      </c>
      <c r="K158" s="5">
        <v>156</v>
      </c>
      <c r="L158" s="5">
        <v>3954.9189999999999</v>
      </c>
      <c r="M158" s="5">
        <v>99.54</v>
      </c>
      <c r="N158" s="5">
        <v>17.3294</v>
      </c>
      <c r="O158" s="5">
        <v>6.9269999999999998E-2</v>
      </c>
      <c r="P158" s="4">
        <f t="shared" si="5"/>
        <v>17.26013</v>
      </c>
    </row>
    <row r="159" spans="1:16" x14ac:dyDescent="0.3">
      <c r="A159" s="13">
        <v>157</v>
      </c>
      <c r="B159" s="13">
        <v>3937.8620000000001</v>
      </c>
      <c r="C159" s="13">
        <v>99.12</v>
      </c>
      <c r="D159" s="13">
        <v>7.8679600000000001</v>
      </c>
      <c r="E159" s="13">
        <v>6.991E-2</v>
      </c>
      <c r="F159" s="4">
        <f t="shared" si="4"/>
        <v>7.7980499999999999</v>
      </c>
      <c r="K159" s="5">
        <v>157</v>
      </c>
      <c r="L159" s="5">
        <v>3896.694</v>
      </c>
      <c r="M159" s="5">
        <v>98.08</v>
      </c>
      <c r="N159" s="5">
        <v>17.34995</v>
      </c>
      <c r="O159" s="5">
        <v>6.9540000000000005E-2</v>
      </c>
      <c r="P159" s="4">
        <f t="shared" si="5"/>
        <v>17.28041</v>
      </c>
    </row>
    <row r="160" spans="1:16" x14ac:dyDescent="0.3">
      <c r="A160" s="13">
        <v>158</v>
      </c>
      <c r="B160" s="13">
        <v>3962.9780000000001</v>
      </c>
      <c r="C160" s="13">
        <v>99.75</v>
      </c>
      <c r="D160" s="13">
        <v>7.2127800000000004</v>
      </c>
      <c r="E160" s="13">
        <v>4.8900000000000002E-3</v>
      </c>
      <c r="F160" s="4">
        <f t="shared" si="4"/>
        <v>7.2078900000000008</v>
      </c>
      <c r="K160" s="5">
        <v>158</v>
      </c>
      <c r="L160" s="5">
        <v>3787.413</v>
      </c>
      <c r="M160" s="5">
        <v>95.33</v>
      </c>
      <c r="N160" s="5">
        <v>17.39762</v>
      </c>
      <c r="O160" s="5">
        <v>7.3459999999999998E-2</v>
      </c>
      <c r="P160" s="4">
        <f t="shared" si="5"/>
        <v>17.324159999999999</v>
      </c>
    </row>
    <row r="161" spans="1:16" x14ac:dyDescent="0.3">
      <c r="A161" s="13">
        <v>159</v>
      </c>
      <c r="B161" s="13">
        <v>3935.1860000000001</v>
      </c>
      <c r="C161" s="13">
        <v>99.05</v>
      </c>
      <c r="D161" s="13">
        <v>9.6492699999999996</v>
      </c>
      <c r="E161" s="13">
        <v>7.1609999999999993E-2</v>
      </c>
      <c r="F161" s="4">
        <f t="shared" si="4"/>
        <v>9.5776599999999998</v>
      </c>
      <c r="K161" s="5">
        <v>159</v>
      </c>
      <c r="L161" s="5">
        <v>3903.8290000000002</v>
      </c>
      <c r="M161" s="5">
        <v>98.26</v>
      </c>
      <c r="N161" s="5">
        <v>17.41789</v>
      </c>
      <c r="O161" s="5">
        <v>7.1690000000000004E-2</v>
      </c>
      <c r="P161" s="4">
        <f t="shared" si="5"/>
        <v>17.3462</v>
      </c>
    </row>
    <row r="162" spans="1:16" x14ac:dyDescent="0.3">
      <c r="A162" s="13">
        <v>160</v>
      </c>
      <c r="B162" s="13">
        <v>3778.7829999999999</v>
      </c>
      <c r="C162" s="13">
        <v>95.11</v>
      </c>
      <c r="D162" s="13">
        <v>8.6746300000000005</v>
      </c>
      <c r="E162" s="13">
        <v>6.9540000000000005E-2</v>
      </c>
      <c r="F162" s="4">
        <f t="shared" si="4"/>
        <v>8.6050900000000006</v>
      </c>
      <c r="K162" s="5">
        <v>160</v>
      </c>
      <c r="L162" s="5">
        <v>3948.9009999999998</v>
      </c>
      <c r="M162" s="5">
        <v>99.39</v>
      </c>
      <c r="N162" s="5">
        <v>17.425660000000001</v>
      </c>
      <c r="O162" s="5">
        <v>6.9769999999999999E-2</v>
      </c>
      <c r="P162" s="4">
        <f t="shared" si="5"/>
        <v>17.355890000000002</v>
      </c>
    </row>
    <row r="163" spans="1:16" x14ac:dyDescent="0.3">
      <c r="A163" s="13">
        <v>161</v>
      </c>
      <c r="B163" s="13">
        <v>3873.4369999999999</v>
      </c>
      <c r="C163" s="13">
        <v>97.49</v>
      </c>
      <c r="D163" s="13">
        <v>10.28891</v>
      </c>
      <c r="E163" s="13">
        <v>7.3190000000000005E-2</v>
      </c>
      <c r="F163" s="4">
        <f t="shared" si="4"/>
        <v>10.215719999999999</v>
      </c>
      <c r="K163" s="5">
        <v>161</v>
      </c>
      <c r="L163" s="5">
        <v>3965.2660000000001</v>
      </c>
      <c r="M163" s="5">
        <v>99.81</v>
      </c>
      <c r="N163" s="5">
        <v>17.433039999999998</v>
      </c>
      <c r="O163" s="5">
        <v>7.2220000000000006E-2</v>
      </c>
      <c r="P163" s="4">
        <f t="shared" si="5"/>
        <v>17.360819999999997</v>
      </c>
    </row>
    <row r="164" spans="1:16" x14ac:dyDescent="0.3">
      <c r="A164" s="13">
        <v>162</v>
      </c>
      <c r="B164" s="13">
        <v>3839.2060000000001</v>
      </c>
      <c r="C164" s="13">
        <v>96.63</v>
      </c>
      <c r="D164" s="13">
        <v>10.12557</v>
      </c>
      <c r="E164" s="13">
        <v>1.9900000000000001E-2</v>
      </c>
      <c r="F164" s="4">
        <f t="shared" si="4"/>
        <v>10.10567</v>
      </c>
      <c r="K164" s="5">
        <v>162</v>
      </c>
      <c r="L164" s="5">
        <v>3833.9430000000002</v>
      </c>
      <c r="M164" s="5">
        <v>96.5</v>
      </c>
      <c r="N164" s="5">
        <v>17.42381</v>
      </c>
      <c r="O164" s="5">
        <v>7.417E-2</v>
      </c>
      <c r="P164" s="4">
        <f t="shared" si="5"/>
        <v>17.349640000000001</v>
      </c>
    </row>
    <row r="165" spans="1:16" x14ac:dyDescent="0.3">
      <c r="A165" s="13">
        <v>163</v>
      </c>
      <c r="B165" s="13">
        <v>3924.29</v>
      </c>
      <c r="C165" s="13">
        <v>98.77</v>
      </c>
      <c r="D165" s="13">
        <v>10.152990000000001</v>
      </c>
      <c r="E165" s="13">
        <v>6.9550000000000001E-2</v>
      </c>
      <c r="F165" s="4">
        <f t="shared" si="4"/>
        <v>10.083440000000001</v>
      </c>
      <c r="K165" s="5">
        <v>163</v>
      </c>
      <c r="L165" s="5">
        <v>3971.4630000000002</v>
      </c>
      <c r="M165" s="5">
        <v>99.96</v>
      </c>
      <c r="N165" s="5">
        <v>17.363890000000001</v>
      </c>
      <c r="O165" s="5">
        <v>6.7379999999999995E-2</v>
      </c>
      <c r="P165" s="4">
        <f t="shared" si="5"/>
        <v>17.296510000000001</v>
      </c>
    </row>
    <row r="166" spans="1:16" x14ac:dyDescent="0.3">
      <c r="A166" s="13">
        <v>164</v>
      </c>
      <c r="B166" s="13">
        <v>3942.761</v>
      </c>
      <c r="C166" s="13">
        <v>99.24</v>
      </c>
      <c r="D166" s="13">
        <v>8.7697400000000005</v>
      </c>
      <c r="E166" s="13">
        <v>7.1940000000000004E-2</v>
      </c>
      <c r="F166" s="4">
        <f t="shared" si="4"/>
        <v>8.6978000000000009</v>
      </c>
      <c r="K166" s="5">
        <v>164</v>
      </c>
      <c r="L166" s="5">
        <v>3967.3470000000002</v>
      </c>
      <c r="M166" s="5">
        <v>99.86</v>
      </c>
      <c r="N166" s="5">
        <v>17.418510000000001</v>
      </c>
      <c r="O166" s="5">
        <v>6.7839999999999998E-2</v>
      </c>
      <c r="P166" s="4">
        <f t="shared" si="5"/>
        <v>17.350670000000001</v>
      </c>
    </row>
    <row r="167" spans="1:16" x14ac:dyDescent="0.3">
      <c r="A167" s="13">
        <v>165</v>
      </c>
      <c r="B167" s="13">
        <v>3946.13</v>
      </c>
      <c r="C167" s="13">
        <v>99.32</v>
      </c>
      <c r="D167" s="13">
        <v>8.0958900000000007</v>
      </c>
      <c r="E167" s="13">
        <v>7.238E-2</v>
      </c>
      <c r="F167" s="4">
        <f t="shared" si="4"/>
        <v>8.0235099999999999</v>
      </c>
      <c r="K167" s="5">
        <v>165</v>
      </c>
      <c r="L167" s="5">
        <v>3937.3409999999999</v>
      </c>
      <c r="M167" s="5">
        <v>99.1</v>
      </c>
      <c r="N167" s="5">
        <v>17.421140000000001</v>
      </c>
      <c r="O167" s="5">
        <v>6.6439999999999999E-2</v>
      </c>
      <c r="P167" s="4">
        <f t="shared" si="5"/>
        <v>17.354700000000001</v>
      </c>
    </row>
    <row r="168" spans="1:16" x14ac:dyDescent="0.3">
      <c r="A168" s="13">
        <v>166</v>
      </c>
      <c r="B168" s="13">
        <v>3896.5479999999998</v>
      </c>
      <c r="C168" s="13">
        <v>98.08</v>
      </c>
      <c r="D168" s="13">
        <v>9.2717200000000002</v>
      </c>
      <c r="E168" s="13">
        <v>6.9559999999999997E-2</v>
      </c>
      <c r="F168" s="4">
        <f t="shared" si="4"/>
        <v>9.202160000000001</v>
      </c>
      <c r="K168" s="5">
        <v>166</v>
      </c>
      <c r="L168" s="5">
        <v>3851.89</v>
      </c>
      <c r="M168" s="5">
        <v>96.95</v>
      </c>
      <c r="N168" s="5">
        <v>17.42296</v>
      </c>
      <c r="O168" s="5">
        <v>7.3510000000000006E-2</v>
      </c>
      <c r="P168" s="4">
        <f t="shared" si="5"/>
        <v>17.349450000000001</v>
      </c>
    </row>
    <row r="169" spans="1:16" x14ac:dyDescent="0.3">
      <c r="A169" s="13">
        <v>167</v>
      </c>
      <c r="B169" s="13">
        <v>3935.79</v>
      </c>
      <c r="C169" s="13">
        <v>99.06</v>
      </c>
      <c r="D169" s="13">
        <v>8.9270800000000001</v>
      </c>
      <c r="E169" s="13">
        <v>7.145E-2</v>
      </c>
      <c r="F169" s="4">
        <f t="shared" si="4"/>
        <v>8.8556299999999997</v>
      </c>
      <c r="K169" s="5">
        <v>167</v>
      </c>
      <c r="L169" s="5">
        <v>3915.3180000000002</v>
      </c>
      <c r="M169" s="5">
        <v>98.55</v>
      </c>
      <c r="N169" s="5">
        <v>17.42963</v>
      </c>
      <c r="O169" s="5">
        <v>7.3779999999999998E-2</v>
      </c>
      <c r="P169" s="4">
        <f t="shared" si="5"/>
        <v>17.35585</v>
      </c>
    </row>
    <row r="170" spans="1:16" x14ac:dyDescent="0.3">
      <c r="A170" s="13">
        <v>168</v>
      </c>
      <c r="B170" s="13">
        <v>3947.1689999999999</v>
      </c>
      <c r="C170" s="13">
        <v>99.35</v>
      </c>
      <c r="D170" s="13">
        <v>7.5861700000000001</v>
      </c>
      <c r="E170" s="13">
        <v>7.2639999999999996E-2</v>
      </c>
      <c r="F170" s="4">
        <f t="shared" si="4"/>
        <v>7.5135300000000003</v>
      </c>
      <c r="K170" s="5">
        <v>168</v>
      </c>
      <c r="L170" s="5">
        <v>3951.3440000000001</v>
      </c>
      <c r="M170" s="5">
        <v>99.45</v>
      </c>
      <c r="N170" s="5">
        <v>17.397950000000002</v>
      </c>
      <c r="O170" s="5">
        <v>2.5999999999999998E-4</v>
      </c>
      <c r="P170" s="4">
        <f t="shared" si="5"/>
        <v>17.397690000000001</v>
      </c>
    </row>
    <row r="171" spans="1:16" x14ac:dyDescent="0.3">
      <c r="A171" s="13">
        <v>169</v>
      </c>
      <c r="B171" s="13">
        <v>3918.7289999999998</v>
      </c>
      <c r="C171" s="13">
        <v>98.63</v>
      </c>
      <c r="D171" s="13">
        <v>9.1965599999999998</v>
      </c>
      <c r="E171" s="13">
        <v>6.9190000000000002E-2</v>
      </c>
      <c r="F171" s="4">
        <f t="shared" si="4"/>
        <v>9.1273699999999991</v>
      </c>
      <c r="K171" s="5">
        <v>169</v>
      </c>
      <c r="L171" s="5">
        <v>3928.2179999999998</v>
      </c>
      <c r="M171" s="5">
        <v>98.87</v>
      </c>
      <c r="N171" s="5">
        <v>17.424109999999999</v>
      </c>
      <c r="O171" s="5">
        <v>6.9620000000000001E-2</v>
      </c>
      <c r="P171" s="4">
        <f t="shared" si="5"/>
        <v>17.354489999999998</v>
      </c>
    </row>
    <row r="172" spans="1:16" x14ac:dyDescent="0.3">
      <c r="A172" s="13">
        <v>170</v>
      </c>
      <c r="B172" s="13">
        <v>3952.3339999999998</v>
      </c>
      <c r="C172" s="13">
        <v>99.48</v>
      </c>
      <c r="D172" s="13">
        <v>9.6025600000000004</v>
      </c>
      <c r="E172" s="13">
        <v>5.9060000000000001E-2</v>
      </c>
      <c r="F172" s="4">
        <f t="shared" si="4"/>
        <v>9.5434999999999999</v>
      </c>
      <c r="K172" s="5">
        <v>170</v>
      </c>
      <c r="L172" s="5">
        <v>3966.0549999999998</v>
      </c>
      <c r="M172" s="5">
        <v>99.82</v>
      </c>
      <c r="N172" s="5">
        <v>17.42822</v>
      </c>
      <c r="O172" s="5">
        <v>6.7650000000000002E-2</v>
      </c>
      <c r="P172" s="4">
        <f t="shared" si="5"/>
        <v>17.360569999999999</v>
      </c>
    </row>
    <row r="173" spans="1:16" x14ac:dyDescent="0.3">
      <c r="A173" s="13">
        <v>171</v>
      </c>
      <c r="B173" s="13">
        <v>3932.924</v>
      </c>
      <c r="C173" s="13">
        <v>98.99</v>
      </c>
      <c r="D173" s="13">
        <v>10.09052</v>
      </c>
      <c r="E173" s="13">
        <v>7.3770000000000002E-2</v>
      </c>
      <c r="F173" s="4">
        <f t="shared" si="4"/>
        <v>10.01675</v>
      </c>
      <c r="K173" s="5">
        <v>171</v>
      </c>
      <c r="L173" s="5">
        <v>3840.308</v>
      </c>
      <c r="M173" s="5">
        <v>96.66</v>
      </c>
      <c r="N173" s="5">
        <v>17.42606</v>
      </c>
      <c r="O173" s="5">
        <v>6.8489999999999995E-2</v>
      </c>
      <c r="P173" s="4">
        <f t="shared" si="5"/>
        <v>17.357569999999999</v>
      </c>
    </row>
    <row r="174" spans="1:16" x14ac:dyDescent="0.3">
      <c r="A174" s="13">
        <v>172</v>
      </c>
      <c r="B174" s="13">
        <v>3902.884</v>
      </c>
      <c r="C174" s="13">
        <v>98.23</v>
      </c>
      <c r="D174" s="13">
        <v>8.2142700000000008</v>
      </c>
      <c r="E174" s="13">
        <v>7.145E-2</v>
      </c>
      <c r="F174" s="4">
        <f t="shared" si="4"/>
        <v>8.1428200000000004</v>
      </c>
      <c r="K174" s="5">
        <v>172</v>
      </c>
      <c r="L174" s="5">
        <v>3961.3620000000001</v>
      </c>
      <c r="M174" s="5">
        <v>99.71</v>
      </c>
      <c r="N174" s="5">
        <v>17.32948</v>
      </c>
      <c r="O174" s="5">
        <v>2.7200000000000002E-3</v>
      </c>
      <c r="P174" s="4">
        <f t="shared" si="5"/>
        <v>17.32676</v>
      </c>
    </row>
    <row r="175" spans="1:16" x14ac:dyDescent="0.3">
      <c r="A175" s="13">
        <v>173</v>
      </c>
      <c r="B175" s="13">
        <v>3845.83</v>
      </c>
      <c r="C175" s="13">
        <v>96.8</v>
      </c>
      <c r="D175" s="13">
        <v>10.39875</v>
      </c>
      <c r="E175" s="13">
        <v>7.1120000000000003E-2</v>
      </c>
      <c r="F175" s="4">
        <f t="shared" si="4"/>
        <v>10.327629999999999</v>
      </c>
      <c r="K175" s="5">
        <v>173</v>
      </c>
      <c r="L175" s="5">
        <v>3970.4110000000001</v>
      </c>
      <c r="M175" s="5">
        <v>99.93</v>
      </c>
      <c r="N175" s="5">
        <v>17.435669999999998</v>
      </c>
      <c r="O175" s="5">
        <v>1.0000000000000001E-5</v>
      </c>
      <c r="P175" s="4">
        <f t="shared" si="5"/>
        <v>17.435659999999999</v>
      </c>
    </row>
    <row r="176" spans="1:16" x14ac:dyDescent="0.3">
      <c r="A176" s="13">
        <v>174</v>
      </c>
      <c r="B176" s="13">
        <v>3883.4789999999998</v>
      </c>
      <c r="C176" s="13">
        <v>97.75</v>
      </c>
      <c r="D176" s="13">
        <v>9.1805800000000009</v>
      </c>
      <c r="E176" s="13">
        <v>6.7059999999999995E-2</v>
      </c>
      <c r="F176" s="4">
        <f t="shared" si="4"/>
        <v>9.1135200000000012</v>
      </c>
      <c r="K176" s="5">
        <v>174</v>
      </c>
      <c r="L176" s="5">
        <v>3972.6729999999998</v>
      </c>
      <c r="M176" s="5">
        <v>99.99</v>
      </c>
      <c r="N176" s="5">
        <v>17.385429999999999</v>
      </c>
      <c r="O176" s="5">
        <v>4.2500000000000003E-3</v>
      </c>
      <c r="P176" s="4">
        <f t="shared" si="5"/>
        <v>17.381180000000001</v>
      </c>
    </row>
    <row r="177" spans="1:16" x14ac:dyDescent="0.3">
      <c r="A177" s="13">
        <v>175</v>
      </c>
      <c r="B177" s="13">
        <v>3964.9430000000002</v>
      </c>
      <c r="C177" s="13">
        <v>99.8</v>
      </c>
      <c r="D177" s="13">
        <v>8.1962600000000005</v>
      </c>
      <c r="E177" s="13">
        <v>6.9449999999999998E-2</v>
      </c>
      <c r="F177" s="4">
        <f t="shared" si="4"/>
        <v>8.1268100000000008</v>
      </c>
      <c r="K177" s="5">
        <v>175</v>
      </c>
      <c r="L177" s="5">
        <v>3858.7579999999998</v>
      </c>
      <c r="M177" s="5">
        <v>97.12</v>
      </c>
      <c r="N177" s="5">
        <v>17.43871</v>
      </c>
      <c r="O177" s="5">
        <v>7.2010000000000005E-2</v>
      </c>
      <c r="P177" s="4">
        <f t="shared" si="5"/>
        <v>17.366700000000002</v>
      </c>
    </row>
    <row r="178" spans="1:16" x14ac:dyDescent="0.3">
      <c r="A178" s="13">
        <v>176</v>
      </c>
      <c r="B178" s="13">
        <v>3953.3679999999999</v>
      </c>
      <c r="C178" s="13">
        <v>99.51</v>
      </c>
      <c r="D178" s="13">
        <v>9.2198499999999992</v>
      </c>
      <c r="E178" s="13">
        <v>6.8330000000000002E-2</v>
      </c>
      <c r="F178" s="4">
        <f t="shared" si="4"/>
        <v>9.1515199999999997</v>
      </c>
      <c r="K178" s="5">
        <v>176</v>
      </c>
      <c r="L178" s="5">
        <v>3834.9540000000002</v>
      </c>
      <c r="M178" s="5">
        <v>96.53</v>
      </c>
      <c r="N178" s="5">
        <v>17.385190000000001</v>
      </c>
      <c r="O178" s="5">
        <v>7.016E-2</v>
      </c>
      <c r="P178" s="4">
        <f t="shared" si="5"/>
        <v>17.31503</v>
      </c>
    </row>
    <row r="179" spans="1:16" x14ac:dyDescent="0.3">
      <c r="A179" s="13">
        <v>177</v>
      </c>
      <c r="B179" s="13">
        <v>3973.0140000000001</v>
      </c>
      <c r="C179" s="13">
        <v>100</v>
      </c>
      <c r="D179" s="13">
        <v>8.0678199999999993</v>
      </c>
      <c r="E179" s="13">
        <v>6.8519999999999998E-2</v>
      </c>
      <c r="F179" s="4">
        <f t="shared" si="4"/>
        <v>7.999299999999999</v>
      </c>
      <c r="K179" s="5">
        <v>177</v>
      </c>
      <c r="L179" s="5">
        <v>3946.6469999999999</v>
      </c>
      <c r="M179" s="5">
        <v>99.34</v>
      </c>
      <c r="N179" s="5">
        <v>17.287469999999999</v>
      </c>
      <c r="O179" s="5">
        <v>1.788E-2</v>
      </c>
      <c r="P179" s="4">
        <f t="shared" si="5"/>
        <v>17.269589999999997</v>
      </c>
    </row>
    <row r="180" spans="1:16" x14ac:dyDescent="0.3">
      <c r="A180" s="13">
        <v>178</v>
      </c>
      <c r="B180" s="13">
        <v>3972.9960000000001</v>
      </c>
      <c r="C180" s="13">
        <v>100</v>
      </c>
      <c r="D180" s="13">
        <v>9.6589700000000001</v>
      </c>
      <c r="E180" s="13">
        <v>4.1689999999999998E-2</v>
      </c>
      <c r="F180" s="4">
        <f t="shared" si="4"/>
        <v>9.6172800000000009</v>
      </c>
      <c r="K180" s="5">
        <v>178</v>
      </c>
      <c r="L180" s="5">
        <v>3966.5329999999999</v>
      </c>
      <c r="M180" s="5">
        <v>99.84</v>
      </c>
      <c r="N180" s="5">
        <v>17.395669999999999</v>
      </c>
      <c r="O180" s="5">
        <v>1.9000000000000001E-4</v>
      </c>
      <c r="P180" s="4">
        <f t="shared" si="5"/>
        <v>17.395479999999999</v>
      </c>
    </row>
    <row r="181" spans="1:16" x14ac:dyDescent="0.3">
      <c r="A181" s="13">
        <v>179</v>
      </c>
      <c r="B181" s="13">
        <v>3972.9960000000001</v>
      </c>
      <c r="C181" s="13">
        <v>100</v>
      </c>
      <c r="D181" s="13">
        <v>10.17592</v>
      </c>
      <c r="E181" s="13">
        <v>1.1299999999999999E-3</v>
      </c>
      <c r="F181" s="4">
        <f t="shared" si="4"/>
        <v>10.17479</v>
      </c>
      <c r="K181" s="5">
        <v>179</v>
      </c>
      <c r="L181" s="5">
        <v>3968.1489999999999</v>
      </c>
      <c r="M181" s="5">
        <v>99.88</v>
      </c>
      <c r="N181" s="5">
        <v>17.40672</v>
      </c>
      <c r="O181" s="5">
        <v>1.9499999999999999E-3</v>
      </c>
      <c r="P181" s="4">
        <f t="shared" si="5"/>
        <v>17.404769999999999</v>
      </c>
    </row>
    <row r="182" spans="1:16" x14ac:dyDescent="0.3">
      <c r="A182" s="13">
        <v>180</v>
      </c>
      <c r="B182" s="13">
        <v>3897.0169999999998</v>
      </c>
      <c r="C182" s="13">
        <v>98.09</v>
      </c>
      <c r="D182" s="13">
        <v>8.4955599999999993</v>
      </c>
      <c r="E182" s="13">
        <v>6.9330000000000003E-2</v>
      </c>
      <c r="F182" s="4">
        <f t="shared" si="4"/>
        <v>8.4262299999999986</v>
      </c>
      <c r="K182" s="5">
        <v>180</v>
      </c>
      <c r="L182" s="5">
        <v>3931.654</v>
      </c>
      <c r="M182" s="5">
        <v>98.96</v>
      </c>
      <c r="N182" s="5">
        <v>17.42154</v>
      </c>
      <c r="O182" s="5">
        <v>7.3260000000000006E-2</v>
      </c>
      <c r="P182" s="4">
        <f t="shared" si="5"/>
        <v>17.348279999999999</v>
      </c>
    </row>
    <row r="183" spans="1:16" x14ac:dyDescent="0.3">
      <c r="A183" s="13">
        <v>181</v>
      </c>
      <c r="B183" s="13">
        <v>3961.0390000000002</v>
      </c>
      <c r="C183" s="13">
        <v>99.7</v>
      </c>
      <c r="D183" s="13">
        <v>5.9588400000000004</v>
      </c>
      <c r="E183" s="13">
        <v>2.1899999999999999E-2</v>
      </c>
      <c r="F183" s="4">
        <f t="shared" si="4"/>
        <v>5.9369400000000008</v>
      </c>
      <c r="K183" s="5">
        <v>181</v>
      </c>
      <c r="L183" s="5">
        <v>3865.4789999999998</v>
      </c>
      <c r="M183" s="5">
        <v>97.29</v>
      </c>
      <c r="N183" s="5">
        <v>17.432950000000002</v>
      </c>
      <c r="O183" s="5">
        <v>7.2779999999999997E-2</v>
      </c>
      <c r="P183" s="4">
        <f t="shared" si="5"/>
        <v>17.36017</v>
      </c>
    </row>
    <row r="184" spans="1:16" x14ac:dyDescent="0.3">
      <c r="A184" s="13">
        <v>182</v>
      </c>
      <c r="B184" s="13">
        <v>3962.6550000000002</v>
      </c>
      <c r="C184" s="13">
        <v>99.74</v>
      </c>
      <c r="D184" s="13">
        <v>4.2760699999999998</v>
      </c>
      <c r="E184" s="13">
        <v>6.7729999999999999E-2</v>
      </c>
      <c r="F184" s="4">
        <f t="shared" si="4"/>
        <v>4.2083399999999997</v>
      </c>
      <c r="K184" s="5">
        <v>182</v>
      </c>
      <c r="L184" s="5">
        <v>3955.0410000000002</v>
      </c>
      <c r="M184" s="5">
        <v>99.55</v>
      </c>
      <c r="N184" s="5">
        <v>17.407810000000001</v>
      </c>
      <c r="O184" s="5">
        <v>7.4010000000000006E-2</v>
      </c>
      <c r="P184" s="4">
        <f t="shared" si="5"/>
        <v>17.3338</v>
      </c>
    </row>
    <row r="185" spans="1:16" x14ac:dyDescent="0.3">
      <c r="A185" s="13">
        <v>183</v>
      </c>
      <c r="B185" s="13">
        <v>3922.3760000000002</v>
      </c>
      <c r="C185" s="13">
        <v>98.73</v>
      </c>
      <c r="D185" s="13">
        <v>8.8721099999999993</v>
      </c>
      <c r="E185" s="13">
        <v>7.0959999999999995E-2</v>
      </c>
      <c r="F185" s="4">
        <f t="shared" si="4"/>
        <v>8.8011499999999998</v>
      </c>
      <c r="K185" s="5">
        <v>183</v>
      </c>
      <c r="L185" s="5">
        <v>3964.413</v>
      </c>
      <c r="M185" s="5">
        <v>99.78</v>
      </c>
      <c r="N185" s="5">
        <v>17.441140000000001</v>
      </c>
      <c r="O185" s="5">
        <v>7.1859999999999993E-2</v>
      </c>
      <c r="P185" s="4">
        <f t="shared" si="5"/>
        <v>17.36928</v>
      </c>
    </row>
    <row r="186" spans="1:16" x14ac:dyDescent="0.3">
      <c r="A186" s="13">
        <v>184</v>
      </c>
      <c r="B186" s="13">
        <v>3944.0619999999999</v>
      </c>
      <c r="C186" s="13">
        <v>99.27</v>
      </c>
      <c r="D186" s="13">
        <v>8.96861</v>
      </c>
      <c r="E186" s="13">
        <v>7.5230000000000005E-2</v>
      </c>
      <c r="F186" s="4">
        <f t="shared" si="4"/>
        <v>8.8933800000000005</v>
      </c>
      <c r="K186" s="5">
        <v>184</v>
      </c>
      <c r="L186" s="5">
        <v>3944.0619999999999</v>
      </c>
      <c r="M186" s="5">
        <v>99.27</v>
      </c>
      <c r="N186" s="5">
        <v>17.43299</v>
      </c>
      <c r="O186" s="5">
        <v>6.9870000000000002E-2</v>
      </c>
      <c r="P186" s="4">
        <f t="shared" si="5"/>
        <v>17.363119999999999</v>
      </c>
    </row>
    <row r="187" spans="1:16" x14ac:dyDescent="0.3">
      <c r="A187" s="13">
        <v>185</v>
      </c>
      <c r="B187" s="13">
        <v>3881.5160000000001</v>
      </c>
      <c r="C187" s="13">
        <v>97.7</v>
      </c>
      <c r="D187" s="13">
        <v>8.6404399999999999</v>
      </c>
      <c r="E187" s="13">
        <v>6.9849999999999995E-2</v>
      </c>
      <c r="F187" s="4">
        <f t="shared" si="4"/>
        <v>8.5705899999999993</v>
      </c>
      <c r="K187" s="5">
        <v>185</v>
      </c>
      <c r="L187" s="5">
        <v>3963.1909999999998</v>
      </c>
      <c r="M187" s="5">
        <v>99.75</v>
      </c>
      <c r="N187" s="5">
        <v>17.436630000000001</v>
      </c>
      <c r="O187" s="5">
        <v>4.8999999999999998E-4</v>
      </c>
      <c r="P187" s="4">
        <f t="shared" si="5"/>
        <v>17.436140000000002</v>
      </c>
    </row>
    <row r="188" spans="1:16" x14ac:dyDescent="0.3">
      <c r="A188" s="13">
        <v>186</v>
      </c>
      <c r="B188" s="13">
        <v>3915.8629999999998</v>
      </c>
      <c r="C188" s="13">
        <v>98.56</v>
      </c>
      <c r="D188" s="13">
        <v>8.92394</v>
      </c>
      <c r="E188" s="13">
        <v>6.5860000000000002E-2</v>
      </c>
      <c r="F188" s="4">
        <f t="shared" si="4"/>
        <v>8.8580799999999993</v>
      </c>
      <c r="K188" s="5">
        <v>186</v>
      </c>
      <c r="L188" s="5">
        <v>3901.5770000000002</v>
      </c>
      <c r="M188" s="5">
        <v>98.2</v>
      </c>
      <c r="N188" s="5">
        <v>17.39423</v>
      </c>
      <c r="O188" s="5">
        <v>6.4700000000000001E-3</v>
      </c>
      <c r="P188" s="4">
        <f t="shared" si="5"/>
        <v>17.38776</v>
      </c>
    </row>
    <row r="189" spans="1:16" x14ac:dyDescent="0.3">
      <c r="A189" s="13">
        <v>187</v>
      </c>
      <c r="B189" s="13">
        <v>3902.703</v>
      </c>
      <c r="C189" s="13">
        <v>98.23</v>
      </c>
      <c r="D189" s="13">
        <v>10.39195</v>
      </c>
      <c r="E189" s="13">
        <v>7.0489999999999997E-2</v>
      </c>
      <c r="F189" s="4">
        <f t="shared" si="4"/>
        <v>10.32146</v>
      </c>
      <c r="K189" s="5">
        <v>187</v>
      </c>
      <c r="L189" s="5">
        <v>3940.4430000000002</v>
      </c>
      <c r="M189" s="5">
        <v>99.18</v>
      </c>
      <c r="N189" s="5">
        <v>17.443629999999999</v>
      </c>
      <c r="O189" s="5">
        <v>7.2700000000000001E-2</v>
      </c>
      <c r="P189" s="4">
        <f t="shared" si="5"/>
        <v>17.370929999999998</v>
      </c>
    </row>
    <row r="190" spans="1:16" x14ac:dyDescent="0.3">
      <c r="A190" s="13">
        <v>188</v>
      </c>
      <c r="B190" s="13">
        <v>3957.51</v>
      </c>
      <c r="C190" s="13">
        <v>99.61</v>
      </c>
      <c r="D190" s="13">
        <v>8.2277199999999997</v>
      </c>
      <c r="E190" s="13">
        <v>7.4929999999999997E-2</v>
      </c>
      <c r="F190" s="4">
        <f t="shared" si="4"/>
        <v>8.1527899999999995</v>
      </c>
      <c r="K190" s="5">
        <v>188</v>
      </c>
      <c r="L190" s="5">
        <v>3917</v>
      </c>
      <c r="M190" s="5">
        <v>98.59</v>
      </c>
      <c r="N190" s="5">
        <v>17.42475</v>
      </c>
      <c r="O190" s="5">
        <v>7.2749999999999995E-2</v>
      </c>
      <c r="P190" s="4">
        <f t="shared" si="5"/>
        <v>17.352</v>
      </c>
    </row>
    <row r="191" spans="1:16" x14ac:dyDescent="0.3">
      <c r="A191" s="13">
        <v>189</v>
      </c>
      <c r="B191" s="13">
        <v>3967.8440000000001</v>
      </c>
      <c r="C191" s="13">
        <v>99.87</v>
      </c>
      <c r="D191" s="13">
        <v>9.4673300000000005</v>
      </c>
      <c r="E191" s="13">
        <v>3.8800000000000001E-2</v>
      </c>
      <c r="F191" s="4">
        <f t="shared" si="4"/>
        <v>9.4285300000000003</v>
      </c>
      <c r="K191" s="5">
        <v>189</v>
      </c>
      <c r="L191" s="5">
        <v>3972.027</v>
      </c>
      <c r="M191" s="5">
        <v>99.98</v>
      </c>
      <c r="N191" s="5">
        <v>17.420200000000001</v>
      </c>
      <c r="O191" s="5">
        <v>9.7000000000000005E-4</v>
      </c>
      <c r="P191" s="4">
        <f t="shared" si="5"/>
        <v>17.419230000000002</v>
      </c>
    </row>
    <row r="192" spans="1:16" x14ac:dyDescent="0.3">
      <c r="A192" s="13">
        <v>190</v>
      </c>
      <c r="B192" s="13">
        <v>3894.9070000000002</v>
      </c>
      <c r="C192" s="13">
        <v>98.03</v>
      </c>
      <c r="D192" s="13">
        <v>10.105880000000001</v>
      </c>
      <c r="E192" s="13">
        <v>6.8000000000000005E-2</v>
      </c>
      <c r="F192" s="4">
        <f t="shared" si="4"/>
        <v>10.037880000000001</v>
      </c>
      <c r="K192" s="5">
        <v>190</v>
      </c>
      <c r="L192" s="5">
        <v>3895.09</v>
      </c>
      <c r="M192" s="5">
        <v>98.04</v>
      </c>
      <c r="N192" s="5">
        <v>17.442270000000001</v>
      </c>
      <c r="O192" s="5">
        <v>7.1410000000000001E-2</v>
      </c>
      <c r="P192" s="4">
        <f t="shared" si="5"/>
        <v>17.37086</v>
      </c>
    </row>
    <row r="193" spans="1:16" x14ac:dyDescent="0.3">
      <c r="A193" s="13">
        <v>191</v>
      </c>
      <c r="B193" s="13">
        <v>3972.027</v>
      </c>
      <c r="C193" s="13">
        <v>99.98</v>
      </c>
      <c r="D193" s="13">
        <v>8.9300599999999992</v>
      </c>
      <c r="E193" s="13">
        <v>3.0640000000000001E-2</v>
      </c>
      <c r="F193" s="4">
        <f t="shared" si="4"/>
        <v>8.8994199999999992</v>
      </c>
      <c r="K193" s="5">
        <v>191</v>
      </c>
      <c r="L193" s="5">
        <v>3955.4360000000001</v>
      </c>
      <c r="M193" s="5">
        <v>99.56</v>
      </c>
      <c r="N193" s="5">
        <v>17.434290000000001</v>
      </c>
      <c r="O193" s="5">
        <v>6.9800000000000001E-2</v>
      </c>
      <c r="P193" s="4">
        <f t="shared" si="5"/>
        <v>17.36449</v>
      </c>
    </row>
    <row r="194" spans="1:16" x14ac:dyDescent="0.3">
      <c r="A194" s="13">
        <v>192</v>
      </c>
      <c r="B194" s="13">
        <v>3934.6819999999998</v>
      </c>
      <c r="C194" s="13">
        <v>99.04</v>
      </c>
      <c r="D194" s="13">
        <v>3.4243800000000002</v>
      </c>
      <c r="E194" s="13">
        <v>6.8589999999999998E-2</v>
      </c>
      <c r="F194" s="4">
        <f t="shared" si="4"/>
        <v>3.3557900000000003</v>
      </c>
      <c r="K194" s="5">
        <v>192</v>
      </c>
      <c r="L194" s="5">
        <v>3949.7280000000001</v>
      </c>
      <c r="M194" s="5">
        <v>99.41</v>
      </c>
      <c r="N194" s="5">
        <v>17.435569999999998</v>
      </c>
      <c r="O194" s="5">
        <v>1.8000000000000001E-4</v>
      </c>
      <c r="P194" s="4">
        <f t="shared" si="5"/>
        <v>17.435389999999998</v>
      </c>
    </row>
    <row r="195" spans="1:16" x14ac:dyDescent="0.3">
      <c r="A195" s="13">
        <v>193</v>
      </c>
      <c r="B195" s="13">
        <v>3970.0880000000002</v>
      </c>
      <c r="C195" s="13">
        <v>99.93</v>
      </c>
      <c r="D195" s="13">
        <v>7.7757300000000003</v>
      </c>
      <c r="E195" s="13">
        <v>7.1249999999999994E-2</v>
      </c>
      <c r="F195" s="4">
        <f t="shared" si="4"/>
        <v>7.7044800000000002</v>
      </c>
      <c r="K195" s="5">
        <v>193</v>
      </c>
      <c r="L195" s="5">
        <v>3948.2550000000001</v>
      </c>
      <c r="M195" s="5">
        <v>99.38</v>
      </c>
      <c r="N195" s="5">
        <v>17.438490000000002</v>
      </c>
      <c r="O195" s="5">
        <v>7.0989999999999998E-2</v>
      </c>
      <c r="P195" s="4">
        <f t="shared" si="5"/>
        <v>17.367500000000003</v>
      </c>
    </row>
    <row r="196" spans="1:16" x14ac:dyDescent="0.3">
      <c r="A196" s="13">
        <v>194</v>
      </c>
      <c r="B196" s="13">
        <v>3967.8440000000001</v>
      </c>
      <c r="C196" s="13">
        <v>99.87</v>
      </c>
      <c r="D196" s="13">
        <v>10.15123</v>
      </c>
      <c r="E196" s="13">
        <v>4.1950000000000001E-2</v>
      </c>
      <c r="F196" s="4">
        <f t="shared" ref="F196:F202" si="6">D196-E196</f>
        <v>10.10928</v>
      </c>
      <c r="K196" s="5">
        <v>194</v>
      </c>
      <c r="L196" s="5">
        <v>3938.3530000000001</v>
      </c>
      <c r="M196" s="5">
        <v>99.13</v>
      </c>
      <c r="N196" s="5">
        <v>17.422039999999999</v>
      </c>
      <c r="O196" s="5">
        <v>7.3380000000000001E-2</v>
      </c>
      <c r="P196" s="4">
        <f t="shared" ref="P196:P202" si="7">N196-O196</f>
        <v>17.348659999999999</v>
      </c>
    </row>
    <row r="197" spans="1:16" x14ac:dyDescent="0.3">
      <c r="A197" s="13">
        <v>195</v>
      </c>
      <c r="B197" s="13">
        <v>3969.5830000000001</v>
      </c>
      <c r="C197" s="13">
        <v>99.91</v>
      </c>
      <c r="D197" s="13">
        <v>7.8576699999999997</v>
      </c>
      <c r="E197" s="13">
        <v>7.1879999999999999E-2</v>
      </c>
      <c r="F197" s="4">
        <f t="shared" si="6"/>
        <v>7.7857899999999995</v>
      </c>
      <c r="K197" s="5">
        <v>195</v>
      </c>
      <c r="L197" s="5">
        <v>3889.261</v>
      </c>
      <c r="M197" s="5">
        <v>97.89</v>
      </c>
      <c r="N197" s="5">
        <v>17.416599999999999</v>
      </c>
      <c r="O197" s="5">
        <v>7.22E-2</v>
      </c>
      <c r="P197" s="4">
        <f t="shared" si="7"/>
        <v>17.3444</v>
      </c>
    </row>
    <row r="198" spans="1:16" x14ac:dyDescent="0.3">
      <c r="A198" s="13">
        <v>196</v>
      </c>
      <c r="B198" s="13">
        <v>3756.3130000000001</v>
      </c>
      <c r="C198" s="13">
        <v>94.55</v>
      </c>
      <c r="D198" s="13">
        <v>10.14926</v>
      </c>
      <c r="E198" s="13">
        <v>7.0569999999999994E-2</v>
      </c>
      <c r="F198" s="4">
        <f t="shared" si="6"/>
        <v>10.07869</v>
      </c>
      <c r="K198" s="5">
        <v>196</v>
      </c>
      <c r="L198" s="5">
        <v>3885.0949999999998</v>
      </c>
      <c r="M198" s="5">
        <v>97.79</v>
      </c>
      <c r="N198" s="5">
        <v>17.359089999999998</v>
      </c>
      <c r="O198" s="5">
        <v>3.2000000000000003E-4</v>
      </c>
      <c r="P198" s="4">
        <f t="shared" si="7"/>
        <v>17.35877</v>
      </c>
    </row>
    <row r="199" spans="1:16" x14ac:dyDescent="0.3">
      <c r="A199" s="13">
        <v>197</v>
      </c>
      <c r="B199" s="13">
        <v>3853.9349999999999</v>
      </c>
      <c r="C199" s="13">
        <v>97</v>
      </c>
      <c r="D199" s="13">
        <v>6.8427600000000002</v>
      </c>
      <c r="E199" s="13">
        <v>7.3630000000000001E-2</v>
      </c>
      <c r="F199" s="4">
        <f t="shared" si="6"/>
        <v>6.7691300000000005</v>
      </c>
      <c r="K199" s="5">
        <v>197</v>
      </c>
      <c r="L199" s="5">
        <v>3917.0889999999999</v>
      </c>
      <c r="M199" s="5">
        <v>98.59</v>
      </c>
      <c r="N199" s="5">
        <v>17.263929999999998</v>
      </c>
      <c r="O199" s="5">
        <v>9.1999999999999998E-3</v>
      </c>
      <c r="P199" s="4">
        <f t="shared" si="7"/>
        <v>17.254729999999999</v>
      </c>
    </row>
    <row r="200" spans="1:16" x14ac:dyDescent="0.3">
      <c r="A200" s="13">
        <v>198</v>
      </c>
      <c r="B200" s="13">
        <v>3745.6350000000002</v>
      </c>
      <c r="C200" s="13">
        <v>94.28</v>
      </c>
      <c r="D200" s="13">
        <v>9.7563300000000002</v>
      </c>
      <c r="E200" s="13">
        <v>7.0709999999999995E-2</v>
      </c>
      <c r="F200" s="4">
        <f t="shared" si="6"/>
        <v>9.6856200000000001</v>
      </c>
      <c r="K200" s="5">
        <v>198</v>
      </c>
      <c r="L200" s="5">
        <v>3966.8820000000001</v>
      </c>
      <c r="M200" s="5">
        <v>99.85</v>
      </c>
      <c r="N200" s="5">
        <v>17.44087</v>
      </c>
      <c r="O200" s="5">
        <v>6.9989999999999997E-2</v>
      </c>
      <c r="P200" s="4">
        <f t="shared" si="7"/>
        <v>17.37088</v>
      </c>
    </row>
    <row r="201" spans="1:16" x14ac:dyDescent="0.3">
      <c r="A201" s="13">
        <v>199</v>
      </c>
      <c r="B201" s="13">
        <v>3865.3470000000002</v>
      </c>
      <c r="C201" s="13">
        <v>97.29</v>
      </c>
      <c r="D201" s="13">
        <v>9.8503399999999992</v>
      </c>
      <c r="E201" s="13">
        <v>7.1489999999999998E-2</v>
      </c>
      <c r="F201" s="4">
        <f t="shared" si="6"/>
        <v>9.7788499999999985</v>
      </c>
      <c r="K201" s="5">
        <v>199</v>
      </c>
      <c r="L201" s="5">
        <v>3921.8310000000001</v>
      </c>
      <c r="M201" s="5">
        <v>98.71</v>
      </c>
      <c r="N201" s="5">
        <v>17.420909999999999</v>
      </c>
      <c r="O201" s="5">
        <v>7.1669999999999998E-2</v>
      </c>
      <c r="P201" s="4">
        <f t="shared" si="7"/>
        <v>17.349239999999998</v>
      </c>
    </row>
    <row r="202" spans="1:16" x14ac:dyDescent="0.3">
      <c r="A202" s="13">
        <v>200</v>
      </c>
      <c r="B202" s="13">
        <v>3935.2730000000001</v>
      </c>
      <c r="C202" s="13">
        <v>99.05</v>
      </c>
      <c r="D202" s="13">
        <v>7.8770600000000002</v>
      </c>
      <c r="E202" s="13">
        <v>2.2259999999999999E-2</v>
      </c>
      <c r="F202" s="4">
        <f t="shared" si="6"/>
        <v>7.8548</v>
      </c>
      <c r="K202" s="5">
        <v>200</v>
      </c>
      <c r="L202" s="5">
        <v>3967.8510000000001</v>
      </c>
      <c r="M202" s="5">
        <v>99.87</v>
      </c>
      <c r="N202" s="5">
        <v>17.128270000000001</v>
      </c>
      <c r="O202" s="5">
        <v>7.213E-2</v>
      </c>
      <c r="P202" s="4">
        <f t="shared" si="7"/>
        <v>17.056139999999999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topLeftCell="K1" workbookViewId="0">
      <selection activeCell="I12" sqref="I12"/>
    </sheetView>
  </sheetViews>
  <sheetFormatPr defaultRowHeight="14.4" x14ac:dyDescent="0.3"/>
  <cols>
    <col min="1" max="1" width="4" style="11" bestFit="1" customWidth="1"/>
    <col min="2" max="2" width="8.5546875" style="11" bestFit="1" customWidth="1"/>
    <col min="3" max="3" width="5.5546875" style="11" bestFit="1" customWidth="1"/>
    <col min="4" max="4" width="8.5546875" style="11" bestFit="1" customWidth="1"/>
    <col min="5" max="5" width="7.5546875" style="11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8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2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3972.9960000000001</v>
      </c>
    </row>
    <row r="3" spans="1:19" x14ac:dyDescent="0.3">
      <c r="A3" s="12">
        <v>1</v>
      </c>
      <c r="B3" s="12">
        <v>3948.7150000000001</v>
      </c>
      <c r="C3" s="12">
        <v>99.39</v>
      </c>
      <c r="D3" s="12">
        <v>9.8718199999999996</v>
      </c>
      <c r="E3" s="12">
        <v>7.0169999999999996E-2</v>
      </c>
      <c r="F3" s="4">
        <f>D3-E3</f>
        <v>9.8016500000000004</v>
      </c>
      <c r="H3" s="73" t="s">
        <v>21</v>
      </c>
      <c r="I3" s="60">
        <v>3612.3964999999998</v>
      </c>
      <c r="K3" s="13">
        <v>1</v>
      </c>
      <c r="L3" s="13">
        <v>3948.7150000000001</v>
      </c>
      <c r="M3" s="13">
        <v>99.39</v>
      </c>
      <c r="N3" s="13">
        <v>17.431920000000002</v>
      </c>
      <c r="O3" s="13">
        <v>7.0169999999999996E-2</v>
      </c>
      <c r="P3" s="4">
        <f>N3-O3</f>
        <v>17.361750000000001</v>
      </c>
      <c r="R3" s="55" t="s">
        <v>21</v>
      </c>
      <c r="S3" s="60">
        <v>3688.8443000000002</v>
      </c>
    </row>
    <row r="4" spans="1:19" x14ac:dyDescent="0.3">
      <c r="A4" s="12">
        <v>2</v>
      </c>
      <c r="B4" s="12">
        <v>3965.259</v>
      </c>
      <c r="C4" s="12">
        <v>99.8</v>
      </c>
      <c r="D4" s="12">
        <v>8.3193699999999993</v>
      </c>
      <c r="E4" s="12">
        <v>7.3120000000000004E-2</v>
      </c>
      <c r="F4" s="4">
        <f t="shared" ref="F4:F67" si="0">D4-E4</f>
        <v>8.2462499999999999</v>
      </c>
      <c r="H4" s="73" t="s">
        <v>22</v>
      </c>
      <c r="I4" s="60">
        <v>3921.5826999999999</v>
      </c>
      <c r="K4" s="13">
        <v>2</v>
      </c>
      <c r="L4" s="13">
        <v>3954.8989999999999</v>
      </c>
      <c r="M4" s="13">
        <v>99.54</v>
      </c>
      <c r="N4" s="13">
        <v>17.386959999999998</v>
      </c>
      <c r="O4" s="13">
        <v>2.5000000000000001E-4</v>
      </c>
      <c r="P4" s="4">
        <f t="shared" ref="P4:P67" si="1">N4-O4</f>
        <v>17.386709999999997</v>
      </c>
      <c r="R4" s="55" t="s">
        <v>22</v>
      </c>
      <c r="S4" s="60">
        <v>3921.2891</v>
      </c>
    </row>
    <row r="5" spans="1:19" x14ac:dyDescent="0.3">
      <c r="A5" s="12">
        <v>3</v>
      </c>
      <c r="B5" s="12">
        <v>3951.81</v>
      </c>
      <c r="C5" s="12">
        <v>99.47</v>
      </c>
      <c r="D5" s="12">
        <v>7.9314</v>
      </c>
      <c r="E5" s="12">
        <v>6.8150000000000002E-2</v>
      </c>
      <c r="F5" s="4">
        <f t="shared" si="0"/>
        <v>7.8632499999999999</v>
      </c>
      <c r="H5" s="73" t="s">
        <v>23</v>
      </c>
      <c r="I5" s="60">
        <v>3921.5826999999999</v>
      </c>
      <c r="K5" s="13">
        <v>3</v>
      </c>
      <c r="L5" s="13">
        <v>3972.35</v>
      </c>
      <c r="M5" s="13">
        <v>99.98</v>
      </c>
      <c r="N5" s="13">
        <v>17.41516</v>
      </c>
      <c r="O5" s="13">
        <v>3.0100000000000001E-3</v>
      </c>
      <c r="P5" s="4">
        <f t="shared" si="1"/>
        <v>17.41215</v>
      </c>
      <c r="R5" s="55" t="s">
        <v>23</v>
      </c>
      <c r="S5" s="60">
        <v>3921.2891</v>
      </c>
    </row>
    <row r="6" spans="1:19" x14ac:dyDescent="0.3">
      <c r="A6" s="12">
        <v>4</v>
      </c>
      <c r="B6" s="12">
        <v>3965.7759999999998</v>
      </c>
      <c r="C6" s="12">
        <v>99.82</v>
      </c>
      <c r="D6" s="12">
        <v>6.33216</v>
      </c>
      <c r="E6" s="12">
        <v>6.8489999999999995E-2</v>
      </c>
      <c r="F6" s="4">
        <f t="shared" si="0"/>
        <v>6.2636700000000003</v>
      </c>
      <c r="H6" s="73" t="s">
        <v>24</v>
      </c>
      <c r="I6" s="60">
        <v>56.2806</v>
      </c>
      <c r="K6" s="13">
        <v>4</v>
      </c>
      <c r="L6" s="13">
        <v>3966.8560000000002</v>
      </c>
      <c r="M6" s="13">
        <v>99.85</v>
      </c>
      <c r="N6" s="13">
        <v>17.393070000000002</v>
      </c>
      <c r="O6" s="13">
        <v>5.8E-4</v>
      </c>
      <c r="P6" s="4">
        <f t="shared" si="1"/>
        <v>17.392490000000002</v>
      </c>
      <c r="R6" s="55" t="s">
        <v>24</v>
      </c>
      <c r="S6" s="60">
        <v>55.690300000000001</v>
      </c>
    </row>
    <row r="7" spans="1:19" x14ac:dyDescent="0.3">
      <c r="A7" s="12">
        <v>5</v>
      </c>
      <c r="B7" s="12">
        <v>3760.6770000000001</v>
      </c>
      <c r="C7" s="12">
        <v>94.66</v>
      </c>
      <c r="D7" s="12">
        <v>10.650029999999999</v>
      </c>
      <c r="E7" s="12">
        <v>1.0200000000000001E-3</v>
      </c>
      <c r="F7" s="4">
        <f t="shared" si="0"/>
        <v>10.649009999999999</v>
      </c>
      <c r="H7" s="73" t="s">
        <v>25</v>
      </c>
      <c r="I7" s="60">
        <v>16.87</v>
      </c>
      <c r="K7" s="13">
        <v>5</v>
      </c>
      <c r="L7" s="13">
        <v>3941.2359999999999</v>
      </c>
      <c r="M7" s="13">
        <v>99.2</v>
      </c>
      <c r="N7" s="13">
        <v>17.294419999999999</v>
      </c>
      <c r="O7" s="13">
        <v>7.1720000000000006E-2</v>
      </c>
      <c r="P7" s="4">
        <f t="shared" si="1"/>
        <v>17.2227</v>
      </c>
      <c r="R7" s="55" t="s">
        <v>25</v>
      </c>
      <c r="S7" s="60">
        <v>63.494999999999997</v>
      </c>
    </row>
    <row r="8" spans="1:19" x14ac:dyDescent="0.3">
      <c r="A8" s="12">
        <v>6</v>
      </c>
      <c r="B8" s="12">
        <v>3962.5</v>
      </c>
      <c r="C8" s="12">
        <v>99.74</v>
      </c>
      <c r="D8" s="12">
        <v>9.4048200000000008</v>
      </c>
      <c r="E8" s="12">
        <v>6.9709999999999994E-2</v>
      </c>
      <c r="F8" s="4">
        <f t="shared" si="0"/>
        <v>9.3351100000000002</v>
      </c>
      <c r="H8" s="74" t="s">
        <v>26</v>
      </c>
      <c r="I8" s="62">
        <v>8</v>
      </c>
      <c r="K8" s="13">
        <v>6</v>
      </c>
      <c r="L8" s="13">
        <v>3896.72</v>
      </c>
      <c r="M8" s="13">
        <v>98.08</v>
      </c>
      <c r="N8" s="13">
        <v>17.394919999999999</v>
      </c>
      <c r="O8" s="13">
        <v>6.7919999999999994E-2</v>
      </c>
      <c r="P8" s="4">
        <f t="shared" si="1"/>
        <v>17.326999999999998</v>
      </c>
      <c r="R8" s="56" t="s">
        <v>26</v>
      </c>
      <c r="S8" s="62">
        <v>8.5</v>
      </c>
    </row>
    <row r="9" spans="1:19" x14ac:dyDescent="0.3">
      <c r="A9" s="12">
        <v>7</v>
      </c>
      <c r="B9" s="12">
        <v>3910.64</v>
      </c>
      <c r="C9" s="12">
        <v>98.43</v>
      </c>
      <c r="D9" s="12">
        <v>6.38056</v>
      </c>
      <c r="E9" s="12">
        <v>7.4079999999999993E-2</v>
      </c>
      <c r="F9" s="4">
        <f t="shared" si="0"/>
        <v>6.3064799999999996</v>
      </c>
      <c r="H9" s="74" t="s">
        <v>27</v>
      </c>
      <c r="I9" s="62">
        <v>210.875</v>
      </c>
      <c r="K9" s="13">
        <v>7</v>
      </c>
      <c r="L9" s="13">
        <v>3939.4090000000001</v>
      </c>
      <c r="M9" s="13">
        <v>99.15</v>
      </c>
      <c r="N9" s="13">
        <v>17.437950000000001</v>
      </c>
      <c r="O9" s="13">
        <v>7.0870000000000002E-2</v>
      </c>
      <c r="P9" s="4">
        <f t="shared" si="1"/>
        <v>17.367080000000001</v>
      </c>
      <c r="R9" s="56" t="s">
        <v>27</v>
      </c>
      <c r="S9" s="62">
        <v>747</v>
      </c>
    </row>
    <row r="10" spans="1:19" x14ac:dyDescent="0.3">
      <c r="A10" s="12">
        <v>8</v>
      </c>
      <c r="B10" s="12">
        <v>3963.4180000000001</v>
      </c>
      <c r="C10" s="12">
        <v>99.76</v>
      </c>
      <c r="D10" s="12">
        <v>8.7726299999999995</v>
      </c>
      <c r="E10" s="12">
        <v>7.1690000000000004E-2</v>
      </c>
      <c r="F10" s="4">
        <f t="shared" si="0"/>
        <v>8.7009399999999992</v>
      </c>
      <c r="H10" s="134" t="s">
        <v>28</v>
      </c>
      <c r="I10" s="131">
        <v>98.705600000000004</v>
      </c>
      <c r="K10" s="13">
        <v>8</v>
      </c>
      <c r="L10" s="13">
        <v>3968.8780000000002</v>
      </c>
      <c r="M10" s="13">
        <v>99.9</v>
      </c>
      <c r="N10" s="13">
        <v>17.433589999999999</v>
      </c>
      <c r="O10" s="13">
        <v>6.7989999999999995E-2</v>
      </c>
      <c r="P10" s="4">
        <f t="shared" si="1"/>
        <v>17.365600000000001</v>
      </c>
      <c r="R10" s="135" t="s">
        <v>28</v>
      </c>
      <c r="S10" s="131">
        <v>98.6982</v>
      </c>
    </row>
    <row r="11" spans="1:19" x14ac:dyDescent="0.3">
      <c r="A11" s="12">
        <v>9</v>
      </c>
      <c r="B11" s="12">
        <v>3852.0970000000002</v>
      </c>
      <c r="C11" s="12">
        <v>96.96</v>
      </c>
      <c r="D11" s="12">
        <v>8.5047599999999992</v>
      </c>
      <c r="E11" s="12">
        <v>6.9409999999999999E-2</v>
      </c>
      <c r="F11" s="4">
        <f t="shared" si="0"/>
        <v>8.4353499999999997</v>
      </c>
      <c r="H11" s="73" t="s">
        <v>29</v>
      </c>
      <c r="I11" s="60">
        <v>-85.154499999999999</v>
      </c>
      <c r="K11" s="13">
        <v>9</v>
      </c>
      <c r="L11" s="13">
        <v>3957.1610000000001</v>
      </c>
      <c r="M11" s="13">
        <v>99.6</v>
      </c>
      <c r="N11" s="13">
        <v>17.400759999999998</v>
      </c>
      <c r="O11" s="13">
        <v>6.8000000000000005E-4</v>
      </c>
      <c r="P11" s="4">
        <f t="shared" si="1"/>
        <v>17.400079999999999</v>
      </c>
      <c r="R11" s="55" t="s">
        <v>29</v>
      </c>
      <c r="S11" s="60">
        <v>-32.063600000000001</v>
      </c>
    </row>
    <row r="12" spans="1:19" x14ac:dyDescent="0.3">
      <c r="A12" s="12">
        <v>10</v>
      </c>
      <c r="B12" s="12">
        <v>3841.181</v>
      </c>
      <c r="C12" s="12">
        <v>96.68</v>
      </c>
      <c r="D12" s="12">
        <v>9.8779599999999999</v>
      </c>
      <c r="E12" s="12">
        <v>6.8229999999999999E-2</v>
      </c>
      <c r="F12" s="4">
        <f t="shared" si="0"/>
        <v>9.8097300000000001</v>
      </c>
      <c r="H12" s="74" t="s">
        <v>30</v>
      </c>
      <c r="I12" s="133">
        <v>-0.81721999999999995</v>
      </c>
      <c r="K12" s="13">
        <v>10</v>
      </c>
      <c r="L12" s="13">
        <v>3868.2809999999999</v>
      </c>
      <c r="M12" s="13">
        <v>97.36</v>
      </c>
      <c r="N12" s="13">
        <v>17.383209999999998</v>
      </c>
      <c r="O12" s="13">
        <v>7.3779999999999998E-2</v>
      </c>
      <c r="P12" s="4">
        <f t="shared" si="1"/>
        <v>17.309429999999999</v>
      </c>
      <c r="R12" s="56" t="s">
        <v>30</v>
      </c>
      <c r="S12" s="133">
        <v>-0.89293</v>
      </c>
    </row>
    <row r="13" spans="1:19" x14ac:dyDescent="0.3">
      <c r="A13" s="12">
        <v>11</v>
      </c>
      <c r="B13" s="12">
        <v>3876.3359999999998</v>
      </c>
      <c r="C13" s="12">
        <v>97.57</v>
      </c>
      <c r="D13" s="12">
        <v>9.4303399999999993</v>
      </c>
      <c r="E13" s="12">
        <v>6.8720000000000003E-2</v>
      </c>
      <c r="F13" s="4">
        <f t="shared" si="0"/>
        <v>9.3616199999999985</v>
      </c>
      <c r="H13" s="73" t="s">
        <v>17</v>
      </c>
      <c r="I13" s="60">
        <v>69.679100000000005</v>
      </c>
      <c r="K13" s="13">
        <v>11</v>
      </c>
      <c r="L13" s="13">
        <v>3967.1790000000001</v>
      </c>
      <c r="M13" s="13">
        <v>99.85</v>
      </c>
      <c r="N13" s="13">
        <v>17.42343</v>
      </c>
      <c r="O13" s="13">
        <v>8.5999999999999998E-4</v>
      </c>
      <c r="P13" s="4">
        <f t="shared" si="1"/>
        <v>17.42257</v>
      </c>
      <c r="R13" s="55" t="s">
        <v>17</v>
      </c>
      <c r="S13" s="60">
        <v>70.412400000000005</v>
      </c>
    </row>
    <row r="14" spans="1:19" x14ac:dyDescent="0.3">
      <c r="A14" s="12">
        <v>12</v>
      </c>
      <c r="B14" s="12">
        <v>3964.7420000000002</v>
      </c>
      <c r="C14" s="12">
        <v>99.79</v>
      </c>
      <c r="D14" s="12">
        <v>9.6837199999999992</v>
      </c>
      <c r="E14" s="12">
        <v>1.9810000000000001E-2</v>
      </c>
      <c r="F14" s="4">
        <f t="shared" si="0"/>
        <v>9.6639099999999996</v>
      </c>
      <c r="H14" s="74" t="s">
        <v>31</v>
      </c>
      <c r="I14" s="62">
        <v>4.7421E-3</v>
      </c>
      <c r="K14" s="13">
        <v>12</v>
      </c>
      <c r="L14" s="13">
        <v>3968.3609999999999</v>
      </c>
      <c r="M14" s="13">
        <v>99.88</v>
      </c>
      <c r="N14" s="13">
        <v>17.436430000000001</v>
      </c>
      <c r="O14" s="13">
        <v>3.3E-4</v>
      </c>
      <c r="P14" s="4">
        <f t="shared" si="1"/>
        <v>17.4361</v>
      </c>
      <c r="R14" s="56" t="s">
        <v>31</v>
      </c>
      <c r="S14" s="62">
        <v>1.3387E-3</v>
      </c>
    </row>
    <row r="15" spans="1:19" ht="15" thickBot="1" x14ac:dyDescent="0.35">
      <c r="A15" s="12">
        <v>13</v>
      </c>
      <c r="B15" s="12">
        <v>3969.4409999999998</v>
      </c>
      <c r="C15" s="12">
        <v>99.91</v>
      </c>
      <c r="D15" s="12">
        <v>7.4833600000000002</v>
      </c>
      <c r="E15" s="12">
        <v>7.1110000000000007E-2</v>
      </c>
      <c r="F15" s="4">
        <f t="shared" si="0"/>
        <v>7.4122500000000002</v>
      </c>
      <c r="H15" s="75" t="s">
        <v>32</v>
      </c>
      <c r="I15" s="59">
        <v>0.78100999999999998</v>
      </c>
      <c r="K15" s="13">
        <v>13</v>
      </c>
      <c r="L15" s="13">
        <v>3971.0569999999998</v>
      </c>
      <c r="M15" s="13">
        <v>99.95</v>
      </c>
      <c r="N15" s="13">
        <v>17.362079999999999</v>
      </c>
      <c r="O15" s="13">
        <v>2.6099999999999999E-3</v>
      </c>
      <c r="P15" s="4">
        <f t="shared" si="1"/>
        <v>17.359469999999998</v>
      </c>
      <c r="R15" s="57" t="s">
        <v>32</v>
      </c>
      <c r="S15" s="59">
        <v>2.9916</v>
      </c>
    </row>
    <row r="16" spans="1:19" x14ac:dyDescent="0.3">
      <c r="A16" s="12">
        <v>14</v>
      </c>
      <c r="B16" s="12">
        <v>3878.9450000000002</v>
      </c>
      <c r="C16" s="12">
        <v>97.63</v>
      </c>
      <c r="D16" s="12">
        <v>9.3316099999999995</v>
      </c>
      <c r="E16" s="12">
        <v>6.9830000000000003E-2</v>
      </c>
      <c r="F16" s="4">
        <f t="shared" si="0"/>
        <v>9.2617799999999999</v>
      </c>
      <c r="K16" s="13">
        <v>14</v>
      </c>
      <c r="L16" s="13">
        <v>3960.328</v>
      </c>
      <c r="M16" s="13">
        <v>99.68</v>
      </c>
      <c r="N16" s="13">
        <v>17.392949999999999</v>
      </c>
      <c r="O16" s="13">
        <v>6.5780000000000005E-2</v>
      </c>
      <c r="P16" s="4">
        <f t="shared" si="1"/>
        <v>17.327169999999999</v>
      </c>
    </row>
    <row r="17" spans="1:16" x14ac:dyDescent="0.3">
      <c r="A17" s="12">
        <v>15</v>
      </c>
      <c r="B17" s="12">
        <v>3952.3339999999998</v>
      </c>
      <c r="C17" s="12">
        <v>99.48</v>
      </c>
      <c r="D17" s="12">
        <v>9.4635999999999996</v>
      </c>
      <c r="E17" s="12">
        <v>5.9479999999999998E-2</v>
      </c>
      <c r="F17" s="4">
        <f t="shared" si="0"/>
        <v>9.4041199999999989</v>
      </c>
      <c r="K17" s="13">
        <v>15</v>
      </c>
      <c r="L17" s="13">
        <v>3943.0329999999999</v>
      </c>
      <c r="M17" s="13">
        <v>99.25</v>
      </c>
      <c r="N17" s="13">
        <v>17.2331</v>
      </c>
      <c r="O17" s="13">
        <v>7.077E-2</v>
      </c>
      <c r="P17" s="4">
        <f t="shared" si="1"/>
        <v>17.162330000000001</v>
      </c>
    </row>
    <row r="18" spans="1:16" x14ac:dyDescent="0.3">
      <c r="A18" s="12">
        <v>16</v>
      </c>
      <c r="B18" s="12">
        <v>3958.8939999999998</v>
      </c>
      <c r="C18" s="12">
        <v>99.64</v>
      </c>
      <c r="D18" s="12">
        <v>8.2772199999999998</v>
      </c>
      <c r="E18" s="12">
        <v>7.5759999999999994E-2</v>
      </c>
      <c r="F18" s="4">
        <f t="shared" si="0"/>
        <v>8.2014599999999991</v>
      </c>
      <c r="K18" s="13">
        <v>16</v>
      </c>
      <c r="L18" s="13">
        <v>3747.7089999999998</v>
      </c>
      <c r="M18" s="13">
        <v>94.33</v>
      </c>
      <c r="N18" s="13">
        <v>17.435289999999998</v>
      </c>
      <c r="O18" s="13">
        <v>7.0470000000000005E-2</v>
      </c>
      <c r="P18" s="4">
        <f t="shared" si="1"/>
        <v>17.364819999999998</v>
      </c>
    </row>
    <row r="19" spans="1:16" x14ac:dyDescent="0.3">
      <c r="A19" s="12">
        <v>17</v>
      </c>
      <c r="B19" s="12">
        <v>3972.4920000000002</v>
      </c>
      <c r="C19" s="12">
        <v>99.99</v>
      </c>
      <c r="D19" s="12">
        <v>8.5512899999999998</v>
      </c>
      <c r="E19" s="12">
        <v>7.2989999999999999E-2</v>
      </c>
      <c r="F19" s="4">
        <f t="shared" si="0"/>
        <v>8.4782999999999991</v>
      </c>
      <c r="K19" s="13">
        <v>17</v>
      </c>
      <c r="L19" s="13">
        <v>3938.0940000000001</v>
      </c>
      <c r="M19" s="13">
        <v>99.12</v>
      </c>
      <c r="N19" s="13">
        <v>17.44192</v>
      </c>
      <c r="O19" s="13">
        <v>1.0000000000000001E-5</v>
      </c>
      <c r="P19" s="4">
        <f t="shared" si="1"/>
        <v>17.44191</v>
      </c>
    </row>
    <row r="20" spans="1:16" x14ac:dyDescent="0.3">
      <c r="A20" s="12">
        <v>18</v>
      </c>
      <c r="B20" s="12">
        <v>3904.33</v>
      </c>
      <c r="C20" s="12">
        <v>98.27</v>
      </c>
      <c r="D20" s="12">
        <v>10.384740000000001</v>
      </c>
      <c r="E20" s="12">
        <v>7.3389999999999997E-2</v>
      </c>
      <c r="F20" s="4">
        <f t="shared" si="0"/>
        <v>10.311350000000001</v>
      </c>
      <c r="K20" s="13">
        <v>18</v>
      </c>
      <c r="L20" s="13">
        <v>3939.9259999999999</v>
      </c>
      <c r="M20" s="13">
        <v>99.17</v>
      </c>
      <c r="N20" s="13">
        <v>17.435210000000001</v>
      </c>
      <c r="O20" s="13">
        <v>7.3050000000000004E-2</v>
      </c>
      <c r="P20" s="4">
        <f t="shared" si="1"/>
        <v>17.362160000000003</v>
      </c>
    </row>
    <row r="21" spans="1:16" x14ac:dyDescent="0.3">
      <c r="A21" s="12">
        <v>19</v>
      </c>
      <c r="B21" s="12">
        <v>3967.9940000000001</v>
      </c>
      <c r="C21" s="12">
        <v>99.87</v>
      </c>
      <c r="D21" s="12">
        <v>7.6169099999999998</v>
      </c>
      <c r="E21" s="12">
        <v>7.2470000000000007E-2</v>
      </c>
      <c r="F21" s="4">
        <f t="shared" si="0"/>
        <v>7.5444399999999998</v>
      </c>
      <c r="K21" s="13">
        <v>19</v>
      </c>
      <c r="L21" s="13">
        <v>3896.0189999999998</v>
      </c>
      <c r="M21" s="13">
        <v>98.06</v>
      </c>
      <c r="N21" s="13">
        <v>17.40437</v>
      </c>
      <c r="O21" s="13">
        <v>7.0989999999999998E-2</v>
      </c>
      <c r="P21" s="4">
        <f t="shared" si="1"/>
        <v>17.333380000000002</v>
      </c>
    </row>
    <row r="22" spans="1:16" x14ac:dyDescent="0.3">
      <c r="A22" s="12">
        <v>20</v>
      </c>
      <c r="B22" s="12">
        <v>3945.096</v>
      </c>
      <c r="C22" s="12">
        <v>99.3</v>
      </c>
      <c r="D22" s="12">
        <v>9.1611700000000003</v>
      </c>
      <c r="E22" s="12">
        <v>7.3010000000000005E-2</v>
      </c>
      <c r="F22" s="4">
        <f t="shared" si="0"/>
        <v>9.0881600000000002</v>
      </c>
      <c r="K22" s="13">
        <v>20</v>
      </c>
      <c r="L22" s="13">
        <v>3902.8690000000001</v>
      </c>
      <c r="M22" s="13">
        <v>98.23</v>
      </c>
      <c r="N22" s="13">
        <v>17.43263</v>
      </c>
      <c r="O22" s="13">
        <v>6.6E-4</v>
      </c>
      <c r="P22" s="4">
        <f t="shared" si="1"/>
        <v>17.43197</v>
      </c>
    </row>
    <row r="23" spans="1:16" x14ac:dyDescent="0.3">
      <c r="A23" s="12">
        <v>21</v>
      </c>
      <c r="B23" s="12">
        <v>3937.3409999999999</v>
      </c>
      <c r="C23" s="12">
        <v>99.1</v>
      </c>
      <c r="D23" s="12">
        <v>7.4493900000000002</v>
      </c>
      <c r="E23" s="12">
        <v>7.1319999999999995E-2</v>
      </c>
      <c r="F23" s="4">
        <f t="shared" si="0"/>
        <v>7.3780700000000001</v>
      </c>
      <c r="K23" s="13">
        <v>21</v>
      </c>
      <c r="L23" s="13">
        <v>3949.1990000000001</v>
      </c>
      <c r="M23" s="13">
        <v>99.4</v>
      </c>
      <c r="N23" s="13">
        <v>17.437429999999999</v>
      </c>
      <c r="O23" s="13">
        <v>7.2859999999999994E-2</v>
      </c>
      <c r="P23" s="4">
        <f t="shared" si="1"/>
        <v>17.364570000000001</v>
      </c>
    </row>
    <row r="24" spans="1:16" x14ac:dyDescent="0.3">
      <c r="A24" s="12">
        <v>22</v>
      </c>
      <c r="B24" s="12">
        <v>3871.8710000000001</v>
      </c>
      <c r="C24" s="12">
        <v>97.45</v>
      </c>
      <c r="D24" s="12">
        <v>7.8117099999999997</v>
      </c>
      <c r="E24" s="12">
        <v>6.9669999999999996E-2</v>
      </c>
      <c r="F24" s="4">
        <f t="shared" si="0"/>
        <v>7.7420399999999994</v>
      </c>
      <c r="K24" s="13">
        <v>22</v>
      </c>
      <c r="L24" s="13">
        <v>3942.2950000000001</v>
      </c>
      <c r="M24" s="13">
        <v>99.23</v>
      </c>
      <c r="N24" s="13">
        <v>17.44023</v>
      </c>
      <c r="O24" s="13">
        <v>1.0000000000000001E-5</v>
      </c>
      <c r="P24" s="4">
        <f t="shared" si="1"/>
        <v>17.44022</v>
      </c>
    </row>
    <row r="25" spans="1:16" x14ac:dyDescent="0.3">
      <c r="A25" s="12">
        <v>23</v>
      </c>
      <c r="B25" s="12">
        <v>3970.0880000000002</v>
      </c>
      <c r="C25" s="12">
        <v>99.93</v>
      </c>
      <c r="D25" s="12">
        <v>5.8330299999999999</v>
      </c>
      <c r="E25" s="12">
        <v>3.9609999999999999E-2</v>
      </c>
      <c r="F25" s="4">
        <f t="shared" si="0"/>
        <v>5.7934200000000002</v>
      </c>
      <c r="K25" s="13">
        <v>23</v>
      </c>
      <c r="L25" s="13">
        <v>3817.8409999999999</v>
      </c>
      <c r="M25" s="13">
        <v>96.09</v>
      </c>
      <c r="N25" s="13">
        <v>17.43807</v>
      </c>
      <c r="O25" s="13">
        <v>7.2720000000000007E-2</v>
      </c>
      <c r="P25" s="4">
        <f t="shared" si="1"/>
        <v>17.365349999999999</v>
      </c>
    </row>
    <row r="26" spans="1:16" x14ac:dyDescent="0.3">
      <c r="A26" s="12">
        <v>24</v>
      </c>
      <c r="B26" s="12">
        <v>3882.8330000000001</v>
      </c>
      <c r="C26" s="12">
        <v>97.73</v>
      </c>
      <c r="D26" s="12">
        <v>9.5078200000000006</v>
      </c>
      <c r="E26" s="12">
        <v>5.9229999999999998E-2</v>
      </c>
      <c r="F26" s="4">
        <f t="shared" si="0"/>
        <v>9.4485900000000012</v>
      </c>
      <c r="K26" s="13">
        <v>24</v>
      </c>
      <c r="L26" s="13">
        <v>3915.241</v>
      </c>
      <c r="M26" s="13">
        <v>98.55</v>
      </c>
      <c r="N26" s="13">
        <v>17.378499999999999</v>
      </c>
      <c r="O26" s="13">
        <v>6.8349999999999994E-2</v>
      </c>
      <c r="P26" s="4">
        <f t="shared" si="1"/>
        <v>17.31015</v>
      </c>
    </row>
    <row r="27" spans="1:16" x14ac:dyDescent="0.3">
      <c r="A27" s="12">
        <v>25</v>
      </c>
      <c r="B27" s="12">
        <v>3904.5</v>
      </c>
      <c r="C27" s="12">
        <v>98.28</v>
      </c>
      <c r="D27" s="12">
        <v>8.7561099999999996</v>
      </c>
      <c r="E27" s="12">
        <v>7.1650000000000005E-2</v>
      </c>
      <c r="F27" s="4">
        <f t="shared" si="0"/>
        <v>8.6844599999999996</v>
      </c>
      <c r="K27" s="13">
        <v>25</v>
      </c>
      <c r="L27" s="13">
        <v>3964.413</v>
      </c>
      <c r="M27" s="13">
        <v>99.78</v>
      </c>
      <c r="N27" s="13">
        <v>17.38494</v>
      </c>
      <c r="O27" s="13">
        <v>7.356E-2</v>
      </c>
      <c r="P27" s="4">
        <f t="shared" si="1"/>
        <v>17.31138</v>
      </c>
    </row>
    <row r="28" spans="1:16" x14ac:dyDescent="0.3">
      <c r="A28" s="12">
        <v>26</v>
      </c>
      <c r="B28" s="12">
        <v>3972.4969999999998</v>
      </c>
      <c r="C28" s="12">
        <v>99.99</v>
      </c>
      <c r="D28" s="12">
        <v>10.33267</v>
      </c>
      <c r="E28" s="12">
        <v>7.5579999999999994E-2</v>
      </c>
      <c r="F28" s="4">
        <f t="shared" si="0"/>
        <v>10.25709</v>
      </c>
      <c r="K28" s="13">
        <v>26</v>
      </c>
      <c r="L28" s="13">
        <v>3894.7550000000001</v>
      </c>
      <c r="M28" s="13">
        <v>98.03</v>
      </c>
      <c r="N28" s="13">
        <v>17.37078</v>
      </c>
      <c r="O28" s="13">
        <v>6.8959999999999994E-2</v>
      </c>
      <c r="P28" s="4">
        <f t="shared" si="1"/>
        <v>17.301819999999999</v>
      </c>
    </row>
    <row r="29" spans="1:16" x14ac:dyDescent="0.3">
      <c r="A29" s="12">
        <v>27</v>
      </c>
      <c r="B29" s="12">
        <v>3927.779</v>
      </c>
      <c r="C29" s="12">
        <v>98.86</v>
      </c>
      <c r="D29" s="12">
        <v>9.1688600000000005</v>
      </c>
      <c r="E29" s="12">
        <v>6.9699999999999998E-2</v>
      </c>
      <c r="F29" s="4">
        <f t="shared" si="0"/>
        <v>9.0991600000000012</v>
      </c>
      <c r="K29" s="13">
        <v>27</v>
      </c>
      <c r="L29" s="13">
        <v>3872.2849999999999</v>
      </c>
      <c r="M29" s="13">
        <v>97.46</v>
      </c>
      <c r="N29" s="13">
        <v>17.415030000000002</v>
      </c>
      <c r="O29" s="13">
        <v>7.0760000000000003E-2</v>
      </c>
      <c r="P29" s="4">
        <f t="shared" si="1"/>
        <v>17.344270000000002</v>
      </c>
    </row>
    <row r="30" spans="1:16" x14ac:dyDescent="0.3">
      <c r="A30" s="12">
        <v>28</v>
      </c>
      <c r="B30" s="12">
        <v>3936.944</v>
      </c>
      <c r="C30" s="12">
        <v>99.09</v>
      </c>
      <c r="D30" s="12">
        <v>8.2148299999999992</v>
      </c>
      <c r="E30" s="12">
        <v>7.3669999999999999E-2</v>
      </c>
      <c r="F30" s="4">
        <f t="shared" si="0"/>
        <v>8.1411599999999993</v>
      </c>
      <c r="K30" s="13">
        <v>28</v>
      </c>
      <c r="L30" s="13">
        <v>3873.7510000000002</v>
      </c>
      <c r="M30" s="13">
        <v>97.5</v>
      </c>
      <c r="N30" s="13">
        <v>17.446190000000001</v>
      </c>
      <c r="O30" s="13">
        <v>7.6170000000000002E-2</v>
      </c>
      <c r="P30" s="4">
        <f t="shared" si="1"/>
        <v>17.37002</v>
      </c>
    </row>
    <row r="31" spans="1:16" x14ac:dyDescent="0.3">
      <c r="A31" s="12">
        <v>29</v>
      </c>
      <c r="B31" s="12">
        <v>3925.45</v>
      </c>
      <c r="C31" s="12">
        <v>98.8</v>
      </c>
      <c r="D31" s="12">
        <v>5.4361300000000004</v>
      </c>
      <c r="E31" s="12">
        <v>6.7089999999999997E-2</v>
      </c>
      <c r="F31" s="4">
        <f t="shared" si="0"/>
        <v>5.36904</v>
      </c>
      <c r="K31" s="13">
        <v>29</v>
      </c>
      <c r="L31" s="13">
        <v>3862.4740000000002</v>
      </c>
      <c r="M31" s="13">
        <v>97.22</v>
      </c>
      <c r="N31" s="13">
        <v>17.440750000000001</v>
      </c>
      <c r="O31" s="13">
        <v>1.4999999999999999E-4</v>
      </c>
      <c r="P31" s="4">
        <f t="shared" si="1"/>
        <v>17.4406</v>
      </c>
    </row>
    <row r="32" spans="1:16" x14ac:dyDescent="0.3">
      <c r="A32" s="12">
        <v>30</v>
      </c>
      <c r="B32" s="12">
        <v>3949.82</v>
      </c>
      <c r="C32" s="12">
        <v>99.42</v>
      </c>
      <c r="D32" s="12">
        <v>7.6139400000000004</v>
      </c>
      <c r="E32" s="12">
        <v>6.7299999999999999E-2</v>
      </c>
      <c r="F32" s="4">
        <f t="shared" si="0"/>
        <v>7.54664</v>
      </c>
      <c r="K32" s="13">
        <v>30</v>
      </c>
      <c r="L32" s="13">
        <v>3890.2559999999999</v>
      </c>
      <c r="M32" s="13">
        <v>97.92</v>
      </c>
      <c r="N32" s="13">
        <v>17.437100000000001</v>
      </c>
      <c r="O32" s="13">
        <v>6.9059999999999996E-2</v>
      </c>
      <c r="P32" s="4">
        <f t="shared" si="1"/>
        <v>17.368040000000001</v>
      </c>
    </row>
    <row r="33" spans="1:16" x14ac:dyDescent="0.3">
      <c r="A33" s="12">
        <v>31</v>
      </c>
      <c r="B33" s="12">
        <v>3939.71</v>
      </c>
      <c r="C33" s="12">
        <v>99.16</v>
      </c>
      <c r="D33" s="12">
        <v>8.7562300000000004</v>
      </c>
      <c r="E33" s="12">
        <v>7.2289999999999993E-2</v>
      </c>
      <c r="F33" s="4">
        <f t="shared" si="0"/>
        <v>8.6839399999999998</v>
      </c>
      <c r="K33" s="13">
        <v>31</v>
      </c>
      <c r="L33" s="13">
        <v>3961.123</v>
      </c>
      <c r="M33" s="13">
        <v>99.7</v>
      </c>
      <c r="N33" s="13">
        <v>17.391459999999999</v>
      </c>
      <c r="O33" s="13">
        <v>1.3600000000000001E-3</v>
      </c>
      <c r="P33" s="4">
        <f t="shared" si="1"/>
        <v>17.3901</v>
      </c>
    </row>
    <row r="34" spans="1:16" x14ac:dyDescent="0.3">
      <c r="A34" s="12">
        <v>32</v>
      </c>
      <c r="B34" s="12">
        <v>3968.8780000000002</v>
      </c>
      <c r="C34" s="12">
        <v>99.9</v>
      </c>
      <c r="D34" s="12">
        <v>9.2696799999999993</v>
      </c>
      <c r="E34" s="12">
        <v>5.2359999999999997E-2</v>
      </c>
      <c r="F34" s="4">
        <f t="shared" si="0"/>
        <v>9.2173199999999991</v>
      </c>
      <c r="K34" s="13">
        <v>32</v>
      </c>
      <c r="L34" s="13">
        <v>3961.64</v>
      </c>
      <c r="M34" s="13">
        <v>99.71</v>
      </c>
      <c r="N34" s="13">
        <v>17.436140000000002</v>
      </c>
      <c r="O34" s="13">
        <v>7.4279999999999999E-2</v>
      </c>
      <c r="P34" s="4">
        <f t="shared" si="1"/>
        <v>17.36186</v>
      </c>
    </row>
    <row r="35" spans="1:16" x14ac:dyDescent="0.3">
      <c r="A35" s="12">
        <v>33</v>
      </c>
      <c r="B35" s="12">
        <v>3907.5</v>
      </c>
      <c r="C35" s="12">
        <v>98.35</v>
      </c>
      <c r="D35" s="12">
        <v>7.7957999999999998</v>
      </c>
      <c r="E35" s="12">
        <v>7.5910000000000005E-2</v>
      </c>
      <c r="F35" s="4">
        <f t="shared" si="0"/>
        <v>7.7198899999999995</v>
      </c>
      <c r="K35" s="13">
        <v>33</v>
      </c>
      <c r="L35" s="13">
        <v>3912.3829999999998</v>
      </c>
      <c r="M35" s="13">
        <v>98.47</v>
      </c>
      <c r="N35" s="13">
        <v>17.435970000000001</v>
      </c>
      <c r="O35" s="13">
        <v>6.9809999999999997E-2</v>
      </c>
      <c r="P35" s="4">
        <f t="shared" si="1"/>
        <v>17.366160000000001</v>
      </c>
    </row>
    <row r="36" spans="1:16" x14ac:dyDescent="0.3">
      <c r="A36" s="12">
        <v>34</v>
      </c>
      <c r="B36" s="12">
        <v>3935.4450000000002</v>
      </c>
      <c r="C36" s="12">
        <v>99.05</v>
      </c>
      <c r="D36" s="12">
        <v>7.6034699999999997</v>
      </c>
      <c r="E36" s="12">
        <v>6.7140000000000005E-2</v>
      </c>
      <c r="F36" s="4">
        <f t="shared" si="0"/>
        <v>7.5363299999999995</v>
      </c>
      <c r="K36" s="13">
        <v>34</v>
      </c>
      <c r="L36" s="13">
        <v>3961.3620000000001</v>
      </c>
      <c r="M36" s="13">
        <v>99.71</v>
      </c>
      <c r="N36" s="13">
        <v>17.430589999999999</v>
      </c>
      <c r="O36" s="13">
        <v>7.3999999999999999E-4</v>
      </c>
      <c r="P36" s="4">
        <f t="shared" si="1"/>
        <v>17.429849999999998</v>
      </c>
    </row>
    <row r="37" spans="1:16" x14ac:dyDescent="0.3">
      <c r="A37" s="12">
        <v>35</v>
      </c>
      <c r="B37" s="12">
        <v>3826.7449999999999</v>
      </c>
      <c r="C37" s="12">
        <v>96.32</v>
      </c>
      <c r="D37" s="12">
        <v>9.5566999999999993</v>
      </c>
      <c r="E37" s="12">
        <v>6.9639999999999994E-2</v>
      </c>
      <c r="F37" s="4">
        <f t="shared" si="0"/>
        <v>9.4870599999999996</v>
      </c>
      <c r="K37" s="13">
        <v>35</v>
      </c>
      <c r="L37" s="13">
        <v>3964.2249999999999</v>
      </c>
      <c r="M37" s="13">
        <v>99.78</v>
      </c>
      <c r="N37" s="13">
        <v>17.441320000000001</v>
      </c>
      <c r="O37" s="13">
        <v>7.077E-2</v>
      </c>
      <c r="P37" s="4">
        <f t="shared" si="1"/>
        <v>17.370550000000001</v>
      </c>
    </row>
    <row r="38" spans="1:16" x14ac:dyDescent="0.3">
      <c r="A38" s="12">
        <v>36</v>
      </c>
      <c r="B38" s="12">
        <v>3971.98</v>
      </c>
      <c r="C38" s="12">
        <v>99.97</v>
      </c>
      <c r="D38" s="12">
        <v>9.6797299999999993</v>
      </c>
      <c r="E38" s="12">
        <v>1.0200000000000001E-3</v>
      </c>
      <c r="F38" s="4">
        <f t="shared" si="0"/>
        <v>9.6787099999999988</v>
      </c>
      <c r="K38" s="13">
        <v>36</v>
      </c>
      <c r="L38" s="13">
        <v>3841.0450000000001</v>
      </c>
      <c r="M38" s="13">
        <v>96.68</v>
      </c>
      <c r="N38" s="13">
        <v>17.43722</v>
      </c>
      <c r="O38" s="13">
        <v>6.9800000000000001E-2</v>
      </c>
      <c r="P38" s="4">
        <f t="shared" si="1"/>
        <v>17.367419999999999</v>
      </c>
    </row>
    <row r="39" spans="1:16" x14ac:dyDescent="0.3">
      <c r="A39" s="12">
        <v>37</v>
      </c>
      <c r="B39" s="12">
        <v>3967.1790000000001</v>
      </c>
      <c r="C39" s="12">
        <v>99.85</v>
      </c>
      <c r="D39" s="12">
        <v>8.6215200000000003</v>
      </c>
      <c r="E39" s="12">
        <v>6.9040000000000004E-2</v>
      </c>
      <c r="F39" s="4">
        <f t="shared" si="0"/>
        <v>8.552480000000001</v>
      </c>
      <c r="K39" s="13">
        <v>37</v>
      </c>
      <c r="L39" s="13">
        <v>3927.518</v>
      </c>
      <c r="M39" s="13">
        <v>98.85</v>
      </c>
      <c r="N39" s="13">
        <v>17.217759999999998</v>
      </c>
      <c r="O39" s="13">
        <v>6.8750000000000006E-2</v>
      </c>
      <c r="P39" s="4">
        <f t="shared" si="1"/>
        <v>17.149009999999997</v>
      </c>
    </row>
    <row r="40" spans="1:16" x14ac:dyDescent="0.3">
      <c r="A40" s="12">
        <v>38</v>
      </c>
      <c r="B40" s="12">
        <v>3964.62</v>
      </c>
      <c r="C40" s="12">
        <v>99.79</v>
      </c>
      <c r="D40" s="12">
        <v>9.3680400000000006</v>
      </c>
      <c r="E40" s="12">
        <v>6.9459999999999994E-2</v>
      </c>
      <c r="F40" s="4">
        <f t="shared" si="0"/>
        <v>9.2985800000000012</v>
      </c>
      <c r="K40" s="13">
        <v>38</v>
      </c>
      <c r="L40" s="13">
        <v>3956.1909999999998</v>
      </c>
      <c r="M40" s="13">
        <v>99.58</v>
      </c>
      <c r="N40" s="13">
        <v>17.422899999999998</v>
      </c>
      <c r="O40" s="13">
        <v>4.2999999999999999E-4</v>
      </c>
      <c r="P40" s="4">
        <f t="shared" si="1"/>
        <v>17.422469999999997</v>
      </c>
    </row>
    <row r="41" spans="1:16" x14ac:dyDescent="0.3">
      <c r="A41" s="12">
        <v>39</v>
      </c>
      <c r="B41" s="12">
        <v>3748.6689999999999</v>
      </c>
      <c r="C41" s="12">
        <v>94.35</v>
      </c>
      <c r="D41" s="12">
        <v>8.9536700000000007</v>
      </c>
      <c r="E41" s="12">
        <v>6.6909999999999997E-2</v>
      </c>
      <c r="F41" s="4">
        <f t="shared" si="0"/>
        <v>8.8867600000000007</v>
      </c>
      <c r="K41" s="13">
        <v>39</v>
      </c>
      <c r="L41" s="13">
        <v>3940.953</v>
      </c>
      <c r="M41" s="13">
        <v>99.19</v>
      </c>
      <c r="N41" s="13">
        <v>17.422830000000001</v>
      </c>
      <c r="O41" s="13">
        <v>7.1230000000000002E-2</v>
      </c>
      <c r="P41" s="4">
        <f t="shared" si="1"/>
        <v>17.351600000000001</v>
      </c>
    </row>
    <row r="42" spans="1:16" x14ac:dyDescent="0.3">
      <c r="A42" s="12">
        <v>40</v>
      </c>
      <c r="B42" s="12">
        <v>3963.6239999999998</v>
      </c>
      <c r="C42" s="12">
        <v>99.76</v>
      </c>
      <c r="D42" s="12">
        <v>6.1559900000000001</v>
      </c>
      <c r="E42" s="12">
        <v>2.7320000000000001E-2</v>
      </c>
      <c r="F42" s="4">
        <f t="shared" si="0"/>
        <v>6.1286700000000005</v>
      </c>
      <c r="K42" s="13">
        <v>40</v>
      </c>
      <c r="L42" s="13">
        <v>3827.0830000000001</v>
      </c>
      <c r="M42" s="13">
        <v>96.33</v>
      </c>
      <c r="N42" s="13">
        <v>17.40522</v>
      </c>
      <c r="O42" s="13">
        <v>6.9190000000000002E-2</v>
      </c>
      <c r="P42" s="4">
        <f t="shared" si="1"/>
        <v>17.336030000000001</v>
      </c>
    </row>
    <row r="43" spans="1:16" x14ac:dyDescent="0.3">
      <c r="A43" s="12">
        <v>41</v>
      </c>
      <c r="B43" s="12">
        <v>3968.3609999999999</v>
      </c>
      <c r="C43" s="12">
        <v>99.88</v>
      </c>
      <c r="D43" s="12">
        <v>9.4944799999999994</v>
      </c>
      <c r="E43" s="12">
        <v>4.24E-2</v>
      </c>
      <c r="F43" s="4">
        <f t="shared" si="0"/>
        <v>9.4520799999999987</v>
      </c>
      <c r="K43" s="13">
        <v>41</v>
      </c>
      <c r="L43" s="13">
        <v>3902.895</v>
      </c>
      <c r="M43" s="13">
        <v>98.24</v>
      </c>
      <c r="N43" s="13">
        <v>17.43561</v>
      </c>
      <c r="O43" s="13">
        <v>7.3370000000000005E-2</v>
      </c>
      <c r="P43" s="4">
        <f t="shared" si="1"/>
        <v>17.36224</v>
      </c>
    </row>
    <row r="44" spans="1:16" x14ac:dyDescent="0.3">
      <c r="A44" s="12">
        <v>42</v>
      </c>
      <c r="B44" s="12">
        <v>3951.4349999999999</v>
      </c>
      <c r="C44" s="12">
        <v>99.46</v>
      </c>
      <c r="D44" s="12">
        <v>6.9885799999999998</v>
      </c>
      <c r="E44" s="12">
        <v>7.2580000000000006E-2</v>
      </c>
      <c r="F44" s="4">
        <f t="shared" si="0"/>
        <v>6.9159999999999995</v>
      </c>
      <c r="K44" s="13">
        <v>42</v>
      </c>
      <c r="L44" s="13">
        <v>3960.5349999999999</v>
      </c>
      <c r="M44" s="13">
        <v>99.69</v>
      </c>
      <c r="N44" s="13">
        <v>17.35915</v>
      </c>
      <c r="O44" s="13">
        <v>7.2529999999999997E-2</v>
      </c>
      <c r="P44" s="4">
        <f t="shared" si="1"/>
        <v>17.286619999999999</v>
      </c>
    </row>
    <row r="45" spans="1:16" x14ac:dyDescent="0.3">
      <c r="A45" s="12">
        <v>43</v>
      </c>
      <c r="B45" s="12">
        <v>3922.2739999999999</v>
      </c>
      <c r="C45" s="12">
        <v>98.72</v>
      </c>
      <c r="D45" s="12">
        <v>8.2941699999999994</v>
      </c>
      <c r="E45" s="12">
        <v>6.8790000000000004E-2</v>
      </c>
      <c r="F45" s="4">
        <f t="shared" si="0"/>
        <v>8.2253799999999995</v>
      </c>
      <c r="K45" s="13">
        <v>43</v>
      </c>
      <c r="L45" s="13">
        <v>3941.5990000000002</v>
      </c>
      <c r="M45" s="13">
        <v>99.21</v>
      </c>
      <c r="N45" s="13">
        <v>17.38673</v>
      </c>
      <c r="O45" s="13">
        <v>7.2289999999999993E-2</v>
      </c>
      <c r="P45" s="4">
        <f t="shared" si="1"/>
        <v>17.314440000000001</v>
      </c>
    </row>
    <row r="46" spans="1:16" x14ac:dyDescent="0.3">
      <c r="A46" s="12">
        <v>44</v>
      </c>
      <c r="B46" s="12">
        <v>3916.7910000000002</v>
      </c>
      <c r="C46" s="12">
        <v>98.58</v>
      </c>
      <c r="D46" s="12">
        <v>9.2216900000000006</v>
      </c>
      <c r="E46" s="12">
        <v>7.2410000000000002E-2</v>
      </c>
      <c r="F46" s="4">
        <f t="shared" si="0"/>
        <v>9.149280000000001</v>
      </c>
      <c r="K46" s="13">
        <v>44</v>
      </c>
      <c r="L46" s="13">
        <v>3965.259</v>
      </c>
      <c r="M46" s="13">
        <v>99.8</v>
      </c>
      <c r="N46" s="13">
        <v>17.181270000000001</v>
      </c>
      <c r="O46" s="13">
        <v>3.6560000000000002E-2</v>
      </c>
      <c r="P46" s="4">
        <f t="shared" si="1"/>
        <v>17.14471</v>
      </c>
    </row>
    <row r="47" spans="1:16" x14ac:dyDescent="0.3">
      <c r="A47" s="12">
        <v>45</v>
      </c>
      <c r="B47" s="12">
        <v>3768.2849999999999</v>
      </c>
      <c r="C47" s="12">
        <v>94.85</v>
      </c>
      <c r="D47" s="12">
        <v>9.7088699999999992</v>
      </c>
      <c r="E47" s="12">
        <v>6.8890000000000007E-2</v>
      </c>
      <c r="F47" s="4">
        <f t="shared" si="0"/>
        <v>9.6399799999999995</v>
      </c>
      <c r="K47" s="13">
        <v>45</v>
      </c>
      <c r="L47" s="13">
        <v>3968.7950000000001</v>
      </c>
      <c r="M47" s="13">
        <v>99.89</v>
      </c>
      <c r="N47" s="13">
        <v>17.418990000000001</v>
      </c>
      <c r="O47" s="13">
        <v>2.3500000000000001E-3</v>
      </c>
      <c r="P47" s="4">
        <f t="shared" si="1"/>
        <v>17.416640000000001</v>
      </c>
    </row>
    <row r="48" spans="1:16" x14ac:dyDescent="0.3">
      <c r="A48" s="12">
        <v>46</v>
      </c>
      <c r="B48" s="12">
        <v>3931.1370000000002</v>
      </c>
      <c r="C48" s="12">
        <v>98.95</v>
      </c>
      <c r="D48" s="12">
        <v>8.3466400000000007</v>
      </c>
      <c r="E48" s="12">
        <v>7.2090000000000001E-2</v>
      </c>
      <c r="F48" s="4">
        <f t="shared" si="0"/>
        <v>8.2745500000000014</v>
      </c>
      <c r="K48" s="13">
        <v>46</v>
      </c>
      <c r="L48" s="13">
        <v>3896.7550000000001</v>
      </c>
      <c r="M48" s="13">
        <v>98.08</v>
      </c>
      <c r="N48" s="13">
        <v>17.442270000000001</v>
      </c>
      <c r="O48" s="13">
        <v>7.2739999999999999E-2</v>
      </c>
      <c r="P48" s="4">
        <f t="shared" si="1"/>
        <v>17.369530000000001</v>
      </c>
    </row>
    <row r="49" spans="1:16" x14ac:dyDescent="0.3">
      <c r="A49" s="12">
        <v>47</v>
      </c>
      <c r="B49" s="12">
        <v>3824.6550000000002</v>
      </c>
      <c r="C49" s="12">
        <v>96.27</v>
      </c>
      <c r="D49" s="12">
        <v>9.3985199999999995</v>
      </c>
      <c r="E49" s="12">
        <v>6.9110000000000005E-2</v>
      </c>
      <c r="F49" s="4">
        <f t="shared" si="0"/>
        <v>9.3294099999999993</v>
      </c>
      <c r="K49" s="13">
        <v>47</v>
      </c>
      <c r="L49" s="13">
        <v>3875.1979999999999</v>
      </c>
      <c r="M49" s="13">
        <v>97.54</v>
      </c>
      <c r="N49" s="13">
        <v>17.371780000000001</v>
      </c>
      <c r="O49" s="13">
        <v>7.17E-2</v>
      </c>
      <c r="P49" s="4">
        <f t="shared" si="1"/>
        <v>17.300080000000001</v>
      </c>
    </row>
    <row r="50" spans="1:16" x14ac:dyDescent="0.3">
      <c r="A50" s="12">
        <v>48</v>
      </c>
      <c r="B50" s="12">
        <v>3956.47</v>
      </c>
      <c r="C50" s="12">
        <v>99.58</v>
      </c>
      <c r="D50" s="12">
        <v>9.4417899999999992</v>
      </c>
      <c r="E50" s="12">
        <v>7.3950000000000002E-2</v>
      </c>
      <c r="F50" s="4">
        <f t="shared" si="0"/>
        <v>9.3678399999999993</v>
      </c>
      <c r="K50" s="13">
        <v>48</v>
      </c>
      <c r="L50" s="13">
        <v>3897.5329999999999</v>
      </c>
      <c r="M50" s="13">
        <v>98.1</v>
      </c>
      <c r="N50" s="13">
        <v>17.429179999999999</v>
      </c>
      <c r="O50" s="13">
        <v>7.3200000000000001E-2</v>
      </c>
      <c r="P50" s="4">
        <f t="shared" si="1"/>
        <v>17.355979999999999</v>
      </c>
    </row>
    <row r="51" spans="1:16" x14ac:dyDescent="0.3">
      <c r="A51" s="12">
        <v>49</v>
      </c>
      <c r="B51" s="12">
        <v>3916.7150000000001</v>
      </c>
      <c r="C51" s="12">
        <v>98.58</v>
      </c>
      <c r="D51" s="12">
        <v>9.7693399999999997</v>
      </c>
      <c r="E51" s="12">
        <v>7.5009999999999993E-2</v>
      </c>
      <c r="F51" s="4">
        <f t="shared" si="0"/>
        <v>9.694329999999999</v>
      </c>
      <c r="K51" s="13">
        <v>49</v>
      </c>
      <c r="L51" s="13">
        <v>3972.6729999999998</v>
      </c>
      <c r="M51" s="13">
        <v>99.99</v>
      </c>
      <c r="N51" s="13">
        <v>17.38503</v>
      </c>
      <c r="O51" s="13">
        <v>5.5399999999999998E-3</v>
      </c>
      <c r="P51" s="4">
        <f t="shared" si="1"/>
        <v>17.379490000000001</v>
      </c>
    </row>
    <row r="52" spans="1:16" x14ac:dyDescent="0.3">
      <c r="A52" s="12">
        <v>50</v>
      </c>
      <c r="B52" s="12">
        <v>3945.6129999999998</v>
      </c>
      <c r="C52" s="12">
        <v>99.31</v>
      </c>
      <c r="D52" s="12">
        <v>10.226229999999999</v>
      </c>
      <c r="E52" s="12">
        <v>7.0239999999999997E-2</v>
      </c>
      <c r="F52" s="4">
        <f t="shared" si="0"/>
        <v>10.155989999999999</v>
      </c>
      <c r="K52" s="13">
        <v>50</v>
      </c>
      <c r="L52" s="13">
        <v>3968.7950000000001</v>
      </c>
      <c r="M52" s="13">
        <v>99.89</v>
      </c>
      <c r="N52" s="13">
        <v>17.388059999999999</v>
      </c>
      <c r="O52" s="13">
        <v>7.0899999999999999E-3</v>
      </c>
      <c r="P52" s="4">
        <f t="shared" si="1"/>
        <v>17.380969999999998</v>
      </c>
    </row>
    <row r="53" spans="1:16" x14ac:dyDescent="0.3">
      <c r="A53" s="12">
        <v>51</v>
      </c>
      <c r="B53" s="12">
        <v>3947.143</v>
      </c>
      <c r="C53" s="12">
        <v>99.35</v>
      </c>
      <c r="D53" s="12">
        <v>7.75406</v>
      </c>
      <c r="E53" s="12">
        <v>3.006E-2</v>
      </c>
      <c r="F53" s="4">
        <f t="shared" si="0"/>
        <v>7.7240000000000002</v>
      </c>
      <c r="K53" s="13">
        <v>51</v>
      </c>
      <c r="L53" s="13">
        <v>3964.5940000000001</v>
      </c>
      <c r="M53" s="13">
        <v>99.79</v>
      </c>
      <c r="N53" s="13">
        <v>17.411370000000002</v>
      </c>
      <c r="O53" s="13">
        <v>6.9999999999999994E-5</v>
      </c>
      <c r="P53" s="4">
        <f t="shared" si="1"/>
        <v>17.411300000000001</v>
      </c>
    </row>
    <row r="54" spans="1:16" x14ac:dyDescent="0.3">
      <c r="A54" s="12">
        <v>52</v>
      </c>
      <c r="B54" s="12">
        <v>3697.4969999999998</v>
      </c>
      <c r="C54" s="12">
        <v>93.07</v>
      </c>
      <c r="D54" s="12">
        <v>10.976800000000001</v>
      </c>
      <c r="E54" s="12">
        <v>6.6710000000000005E-2</v>
      </c>
      <c r="F54" s="4">
        <f t="shared" si="0"/>
        <v>10.91009</v>
      </c>
      <c r="K54" s="13">
        <v>52</v>
      </c>
      <c r="L54" s="13">
        <v>3752.7730000000001</v>
      </c>
      <c r="M54" s="13">
        <v>94.46</v>
      </c>
      <c r="N54" s="13">
        <v>17.417459999999998</v>
      </c>
      <c r="O54" s="13">
        <v>7.3150000000000007E-2</v>
      </c>
      <c r="P54" s="4">
        <f t="shared" si="1"/>
        <v>17.34431</v>
      </c>
    </row>
    <row r="55" spans="1:16" x14ac:dyDescent="0.3">
      <c r="A55" s="12">
        <v>53</v>
      </c>
      <c r="B55" s="12">
        <v>3939.9259999999999</v>
      </c>
      <c r="C55" s="12">
        <v>99.17</v>
      </c>
      <c r="D55" s="12">
        <v>9.4854400000000005</v>
      </c>
      <c r="E55" s="12">
        <v>7.0550000000000002E-2</v>
      </c>
      <c r="F55" s="4">
        <f t="shared" si="0"/>
        <v>9.4148899999999998</v>
      </c>
      <c r="K55" s="13">
        <v>53</v>
      </c>
      <c r="L55" s="13">
        <v>3970.7339999999999</v>
      </c>
      <c r="M55" s="13">
        <v>99.94</v>
      </c>
      <c r="N55" s="13">
        <v>17.39283</v>
      </c>
      <c r="O55" s="13">
        <v>5.9000000000000003E-4</v>
      </c>
      <c r="P55" s="4">
        <f t="shared" si="1"/>
        <v>17.392240000000001</v>
      </c>
    </row>
    <row r="56" spans="1:16" x14ac:dyDescent="0.3">
      <c r="A56" s="12">
        <v>54</v>
      </c>
      <c r="B56" s="12">
        <v>3885.7420000000002</v>
      </c>
      <c r="C56" s="12">
        <v>97.8</v>
      </c>
      <c r="D56" s="12">
        <v>5.5050699999999999</v>
      </c>
      <c r="E56" s="12">
        <v>6.7989999999999995E-2</v>
      </c>
      <c r="F56" s="4">
        <f t="shared" si="0"/>
        <v>5.4370799999999999</v>
      </c>
      <c r="K56" s="13">
        <v>54</v>
      </c>
      <c r="L56" s="13">
        <v>3971.98</v>
      </c>
      <c r="M56" s="13">
        <v>99.97</v>
      </c>
      <c r="N56" s="13">
        <v>17.427600000000002</v>
      </c>
      <c r="O56" s="13">
        <v>7.5000000000000002E-4</v>
      </c>
      <c r="P56" s="4">
        <f t="shared" si="1"/>
        <v>17.426850000000002</v>
      </c>
    </row>
    <row r="57" spans="1:16" x14ac:dyDescent="0.3">
      <c r="A57" s="12">
        <v>55</v>
      </c>
      <c r="B57" s="12">
        <v>3908.9070000000002</v>
      </c>
      <c r="C57" s="12">
        <v>98.39</v>
      </c>
      <c r="D57" s="12">
        <v>9.4794099999999997</v>
      </c>
      <c r="E57" s="12">
        <v>6.9589999999999999E-2</v>
      </c>
      <c r="F57" s="4">
        <f t="shared" si="0"/>
        <v>9.4098199999999999</v>
      </c>
      <c r="K57" s="13">
        <v>55</v>
      </c>
      <c r="L57" s="13">
        <v>3865.67</v>
      </c>
      <c r="M57" s="13">
        <v>97.3</v>
      </c>
      <c r="N57" s="13">
        <v>17.43563</v>
      </c>
      <c r="O57" s="13">
        <v>7.0629999999999998E-2</v>
      </c>
      <c r="P57" s="4">
        <f t="shared" si="1"/>
        <v>17.364999999999998</v>
      </c>
    </row>
    <row r="58" spans="1:16" x14ac:dyDescent="0.3">
      <c r="A58" s="12">
        <v>56</v>
      </c>
      <c r="B58" s="12">
        <v>3967.8440000000001</v>
      </c>
      <c r="C58" s="12">
        <v>99.87</v>
      </c>
      <c r="D58" s="12">
        <v>9.5658899999999996</v>
      </c>
      <c r="E58" s="12">
        <v>7.3090000000000002E-2</v>
      </c>
      <c r="F58" s="4">
        <f t="shared" si="0"/>
        <v>9.492799999999999</v>
      </c>
      <c r="K58" s="13">
        <v>56</v>
      </c>
      <c r="L58" s="13">
        <v>3895.5529999999999</v>
      </c>
      <c r="M58" s="13">
        <v>98.05</v>
      </c>
      <c r="N58" s="13">
        <v>17.431419999999999</v>
      </c>
      <c r="O58" s="13">
        <v>7.0860000000000006E-2</v>
      </c>
      <c r="P58" s="4">
        <f t="shared" si="1"/>
        <v>17.36056</v>
      </c>
    </row>
    <row r="59" spans="1:16" x14ac:dyDescent="0.3">
      <c r="A59" s="12">
        <v>57</v>
      </c>
      <c r="B59" s="12">
        <v>3949.7489999999998</v>
      </c>
      <c r="C59" s="12">
        <v>99.41</v>
      </c>
      <c r="D59" s="12">
        <v>9.02393</v>
      </c>
      <c r="E59" s="12">
        <v>1.5810000000000001E-2</v>
      </c>
      <c r="F59" s="4">
        <f t="shared" si="0"/>
        <v>9.0081199999999999</v>
      </c>
      <c r="K59" s="13">
        <v>57</v>
      </c>
      <c r="L59" s="13">
        <v>3903.192</v>
      </c>
      <c r="M59" s="13">
        <v>98.24</v>
      </c>
      <c r="N59" s="13">
        <v>17.387149999999998</v>
      </c>
      <c r="O59" s="13">
        <v>1.0399999999999999E-3</v>
      </c>
      <c r="P59" s="4">
        <f t="shared" si="1"/>
        <v>17.386109999999999</v>
      </c>
    </row>
    <row r="60" spans="1:16" x14ac:dyDescent="0.3">
      <c r="A60" s="12">
        <v>58</v>
      </c>
      <c r="B60" s="12">
        <v>3967.502</v>
      </c>
      <c r="C60" s="12">
        <v>99.86</v>
      </c>
      <c r="D60" s="12">
        <v>9.38537</v>
      </c>
      <c r="E60" s="12">
        <v>1.8620000000000001E-2</v>
      </c>
      <c r="F60" s="4">
        <f t="shared" si="0"/>
        <v>9.3667499999999997</v>
      </c>
      <c r="K60" s="13">
        <v>58</v>
      </c>
      <c r="L60" s="13">
        <v>3688.8440000000001</v>
      </c>
      <c r="M60" s="13">
        <v>92.85</v>
      </c>
      <c r="N60" s="13">
        <v>17.44049</v>
      </c>
      <c r="O60" s="13">
        <v>6.7100000000000007E-2</v>
      </c>
      <c r="P60" s="4">
        <f t="shared" si="1"/>
        <v>17.373390000000001</v>
      </c>
    </row>
    <row r="61" spans="1:16" x14ac:dyDescent="0.3">
      <c r="A61" s="12">
        <v>59</v>
      </c>
      <c r="B61" s="12">
        <v>3903.2840000000001</v>
      </c>
      <c r="C61" s="12">
        <v>98.25</v>
      </c>
      <c r="D61" s="12">
        <v>9.0281300000000009</v>
      </c>
      <c r="E61" s="12">
        <v>7.2910000000000003E-2</v>
      </c>
      <c r="F61" s="4">
        <f t="shared" si="0"/>
        <v>8.9552200000000006</v>
      </c>
      <c r="K61" s="13">
        <v>59</v>
      </c>
      <c r="L61" s="13">
        <v>3933.2469999999998</v>
      </c>
      <c r="M61" s="13">
        <v>99</v>
      </c>
      <c r="N61" s="13">
        <v>17.392150000000001</v>
      </c>
      <c r="O61" s="13">
        <v>2.0600000000000002E-3</v>
      </c>
      <c r="P61" s="4">
        <f t="shared" si="1"/>
        <v>17.390090000000001</v>
      </c>
    </row>
    <row r="62" spans="1:16" x14ac:dyDescent="0.3">
      <c r="A62" s="12">
        <v>60</v>
      </c>
      <c r="B62" s="12">
        <v>3971.846</v>
      </c>
      <c r="C62" s="12">
        <v>99.97</v>
      </c>
      <c r="D62" s="12">
        <v>8.3594000000000008</v>
      </c>
      <c r="E62" s="12">
        <v>7.2090000000000001E-2</v>
      </c>
      <c r="F62" s="4">
        <f t="shared" si="0"/>
        <v>8.2873100000000015</v>
      </c>
      <c r="K62" s="13">
        <v>60</v>
      </c>
      <c r="L62" s="13">
        <v>3937.0610000000001</v>
      </c>
      <c r="M62" s="13">
        <v>99.1</v>
      </c>
      <c r="N62" s="13">
        <v>17.430859999999999</v>
      </c>
      <c r="O62" s="13">
        <v>7.4200000000000002E-2</v>
      </c>
      <c r="P62" s="4">
        <f t="shared" si="1"/>
        <v>17.356659999999998</v>
      </c>
    </row>
    <row r="63" spans="1:16" x14ac:dyDescent="0.3">
      <c r="A63" s="12">
        <v>61</v>
      </c>
      <c r="B63" s="12">
        <v>3954.7179999999998</v>
      </c>
      <c r="C63" s="12">
        <v>99.54</v>
      </c>
      <c r="D63" s="12">
        <v>9.9771699999999992</v>
      </c>
      <c r="E63" s="12">
        <v>6.83E-2</v>
      </c>
      <c r="F63" s="4">
        <f t="shared" si="0"/>
        <v>9.9088699999999985</v>
      </c>
      <c r="K63" s="13">
        <v>61</v>
      </c>
      <c r="L63" s="13">
        <v>3897.5329999999999</v>
      </c>
      <c r="M63" s="13">
        <v>98.1</v>
      </c>
      <c r="N63" s="13">
        <v>17.429939999999998</v>
      </c>
      <c r="O63" s="13">
        <v>7.2150000000000006E-2</v>
      </c>
      <c r="P63" s="4">
        <f t="shared" si="1"/>
        <v>17.357789999999998</v>
      </c>
    </row>
    <row r="64" spans="1:16" x14ac:dyDescent="0.3">
      <c r="A64" s="12">
        <v>62</v>
      </c>
      <c r="B64" s="12">
        <v>3902.4960000000001</v>
      </c>
      <c r="C64" s="12">
        <v>98.23</v>
      </c>
      <c r="D64" s="12">
        <v>8.96983</v>
      </c>
      <c r="E64" s="12">
        <v>7.4319999999999997E-2</v>
      </c>
      <c r="F64" s="4">
        <f t="shared" si="0"/>
        <v>8.8955099999999998</v>
      </c>
      <c r="K64" s="13">
        <v>62</v>
      </c>
      <c r="L64" s="13">
        <v>3957.95</v>
      </c>
      <c r="M64" s="13">
        <v>99.62</v>
      </c>
      <c r="N64" s="13">
        <v>17.433450000000001</v>
      </c>
      <c r="O64" s="13">
        <v>7.1529999999999996E-2</v>
      </c>
      <c r="P64" s="4">
        <f t="shared" si="1"/>
        <v>17.361920000000001</v>
      </c>
    </row>
    <row r="65" spans="1:16" x14ac:dyDescent="0.3">
      <c r="A65" s="12">
        <v>63</v>
      </c>
      <c r="B65" s="12">
        <v>3954.0210000000002</v>
      </c>
      <c r="C65" s="12">
        <v>99.52</v>
      </c>
      <c r="D65" s="12">
        <v>9.2252200000000002</v>
      </c>
      <c r="E65" s="12">
        <v>7.0849999999999996E-2</v>
      </c>
      <c r="F65" s="4">
        <f t="shared" si="0"/>
        <v>9.1543700000000001</v>
      </c>
      <c r="K65" s="13">
        <v>63</v>
      </c>
      <c r="L65" s="13">
        <v>3880.212</v>
      </c>
      <c r="M65" s="13">
        <v>97.66</v>
      </c>
      <c r="N65" s="13">
        <v>17.432410000000001</v>
      </c>
      <c r="O65" s="13">
        <v>6.7220000000000002E-2</v>
      </c>
      <c r="P65" s="4">
        <f t="shared" si="1"/>
        <v>17.365190000000002</v>
      </c>
    </row>
    <row r="66" spans="1:16" x14ac:dyDescent="0.3">
      <c r="A66" s="12">
        <v>64</v>
      </c>
      <c r="B66" s="12">
        <v>3922.855</v>
      </c>
      <c r="C66" s="12">
        <v>98.74</v>
      </c>
      <c r="D66" s="12">
        <v>10.371029999999999</v>
      </c>
      <c r="E66" s="12">
        <v>7.3800000000000004E-2</v>
      </c>
      <c r="F66" s="4">
        <f t="shared" si="0"/>
        <v>10.297229999999999</v>
      </c>
      <c r="K66" s="13">
        <v>64</v>
      </c>
      <c r="L66" s="13">
        <v>3944.8809999999999</v>
      </c>
      <c r="M66" s="13">
        <v>99.29</v>
      </c>
      <c r="N66" s="13">
        <v>17.40748</v>
      </c>
      <c r="O66" s="13">
        <v>8.3000000000000001E-4</v>
      </c>
      <c r="P66" s="4">
        <f t="shared" si="1"/>
        <v>17.406649999999999</v>
      </c>
    </row>
    <row r="67" spans="1:16" x14ac:dyDescent="0.3">
      <c r="A67" s="12">
        <v>65</v>
      </c>
      <c r="B67" s="12">
        <v>3964.9169999999999</v>
      </c>
      <c r="C67" s="12">
        <v>99.8</v>
      </c>
      <c r="D67" s="12">
        <v>9.3949800000000003</v>
      </c>
      <c r="E67" s="12">
        <v>4.0489999999999998E-2</v>
      </c>
      <c r="F67" s="4">
        <f t="shared" si="0"/>
        <v>9.3544900000000002</v>
      </c>
      <c r="K67" s="13">
        <v>65</v>
      </c>
      <c r="L67" s="13">
        <v>3965.7759999999998</v>
      </c>
      <c r="M67" s="13">
        <v>99.82</v>
      </c>
      <c r="N67" s="13">
        <v>17.419969999999999</v>
      </c>
      <c r="O67" s="13">
        <v>1.6000000000000001E-4</v>
      </c>
      <c r="P67" s="4">
        <f t="shared" si="1"/>
        <v>17.419809999999998</v>
      </c>
    </row>
    <row r="68" spans="1:16" x14ac:dyDescent="0.3">
      <c r="A68" s="12">
        <v>66</v>
      </c>
      <c r="B68" s="12">
        <v>3920.643</v>
      </c>
      <c r="C68" s="12">
        <v>98.68</v>
      </c>
      <c r="D68" s="12">
        <v>9.4786800000000007</v>
      </c>
      <c r="E68" s="12">
        <v>1.9259999999999999E-2</v>
      </c>
      <c r="F68" s="4">
        <f t="shared" ref="F68:F131" si="2">D68-E68</f>
        <v>9.4594200000000015</v>
      </c>
      <c r="K68" s="13">
        <v>66</v>
      </c>
      <c r="L68" s="13">
        <v>3934.9789999999998</v>
      </c>
      <c r="M68" s="13">
        <v>99.04</v>
      </c>
      <c r="N68" s="13">
        <v>17.442060000000001</v>
      </c>
      <c r="O68" s="13">
        <v>7.1569999999999995E-2</v>
      </c>
      <c r="P68" s="4">
        <f t="shared" ref="P68:P131" si="3">N68-O68</f>
        <v>17.37049</v>
      </c>
    </row>
    <row r="69" spans="1:16" x14ac:dyDescent="0.3">
      <c r="A69" s="12">
        <v>67</v>
      </c>
      <c r="B69" s="12">
        <v>3945.2040000000002</v>
      </c>
      <c r="C69" s="12">
        <v>99.3</v>
      </c>
      <c r="D69" s="12">
        <v>9.82437</v>
      </c>
      <c r="E69" s="12">
        <v>2.0320000000000001E-2</v>
      </c>
      <c r="F69" s="4">
        <f t="shared" si="2"/>
        <v>9.8040500000000002</v>
      </c>
      <c r="K69" s="13">
        <v>67</v>
      </c>
      <c r="L69" s="13">
        <v>3927.5210000000002</v>
      </c>
      <c r="M69" s="13">
        <v>98.86</v>
      </c>
      <c r="N69" s="13">
        <v>17.398790000000002</v>
      </c>
      <c r="O69" s="13">
        <v>6.8449999999999997E-2</v>
      </c>
      <c r="P69" s="4">
        <f t="shared" si="3"/>
        <v>17.330340000000003</v>
      </c>
    </row>
    <row r="70" spans="1:16" x14ac:dyDescent="0.3">
      <c r="A70" s="12">
        <v>68</v>
      </c>
      <c r="B70" s="12">
        <v>3894.9070000000002</v>
      </c>
      <c r="C70" s="12">
        <v>98.03</v>
      </c>
      <c r="D70" s="12">
        <v>9.8930000000000007</v>
      </c>
      <c r="E70" s="12">
        <v>7.195E-2</v>
      </c>
      <c r="F70" s="4">
        <f t="shared" si="2"/>
        <v>9.8210500000000014</v>
      </c>
      <c r="K70" s="13">
        <v>68</v>
      </c>
      <c r="L70" s="13">
        <v>3876.0619999999999</v>
      </c>
      <c r="M70" s="13">
        <v>97.56</v>
      </c>
      <c r="N70" s="13">
        <v>17.373290000000001</v>
      </c>
      <c r="O70" s="13">
        <v>6.9349999999999995E-2</v>
      </c>
      <c r="P70" s="4">
        <f t="shared" si="3"/>
        <v>17.303940000000001</v>
      </c>
    </row>
    <row r="71" spans="1:16" x14ac:dyDescent="0.3">
      <c r="A71" s="12">
        <v>69</v>
      </c>
      <c r="B71" s="12">
        <v>3879.5659999999998</v>
      </c>
      <c r="C71" s="12">
        <v>97.65</v>
      </c>
      <c r="D71" s="12">
        <v>10.86983</v>
      </c>
      <c r="E71" s="12">
        <v>7.1959999999999996E-2</v>
      </c>
      <c r="F71" s="4">
        <f t="shared" si="2"/>
        <v>10.79787</v>
      </c>
      <c r="K71" s="13">
        <v>69</v>
      </c>
      <c r="L71" s="13">
        <v>3960.069</v>
      </c>
      <c r="M71" s="13">
        <v>99.67</v>
      </c>
      <c r="N71" s="13">
        <v>17.439609999999998</v>
      </c>
      <c r="O71" s="13">
        <v>4.4999999999999999E-4</v>
      </c>
      <c r="P71" s="4">
        <f t="shared" si="3"/>
        <v>17.439159999999998</v>
      </c>
    </row>
    <row r="72" spans="1:16" x14ac:dyDescent="0.3">
      <c r="A72" s="12">
        <v>70</v>
      </c>
      <c r="B72" s="12">
        <v>3962.7719999999999</v>
      </c>
      <c r="C72" s="12">
        <v>99.74</v>
      </c>
      <c r="D72" s="12">
        <v>7.6835199999999997</v>
      </c>
      <c r="E72" s="12">
        <v>6.8110000000000004E-2</v>
      </c>
      <c r="F72" s="4">
        <f t="shared" si="2"/>
        <v>7.6154099999999998</v>
      </c>
      <c r="K72" s="13">
        <v>70</v>
      </c>
      <c r="L72" s="13">
        <v>3972.1689999999999</v>
      </c>
      <c r="M72" s="13">
        <v>99.98</v>
      </c>
      <c r="N72" s="13">
        <v>17.430299999999999</v>
      </c>
      <c r="O72" s="13">
        <v>7.2370000000000004E-2</v>
      </c>
      <c r="P72" s="4">
        <f t="shared" si="3"/>
        <v>17.35793</v>
      </c>
    </row>
    <row r="73" spans="1:16" x14ac:dyDescent="0.3">
      <c r="A73" s="12">
        <v>71</v>
      </c>
      <c r="B73" s="12">
        <v>3923.6689999999999</v>
      </c>
      <c r="C73" s="12">
        <v>98.76</v>
      </c>
      <c r="D73" s="12">
        <v>5.2834099999999999</v>
      </c>
      <c r="E73" s="12">
        <v>6.855E-2</v>
      </c>
      <c r="F73" s="4">
        <f t="shared" si="2"/>
        <v>5.2148599999999998</v>
      </c>
      <c r="K73" s="13">
        <v>71</v>
      </c>
      <c r="L73" s="13">
        <v>3831.3139999999999</v>
      </c>
      <c r="M73" s="13">
        <v>96.43</v>
      </c>
      <c r="N73" s="13">
        <v>17.443539999999999</v>
      </c>
      <c r="O73" s="13">
        <v>7.0029999999999995E-2</v>
      </c>
      <c r="P73" s="4">
        <f t="shared" si="3"/>
        <v>17.37351</v>
      </c>
    </row>
    <row r="74" spans="1:16" x14ac:dyDescent="0.3">
      <c r="A74" s="12">
        <v>72</v>
      </c>
      <c r="B74" s="12">
        <v>3902.8690000000001</v>
      </c>
      <c r="C74" s="12">
        <v>98.23</v>
      </c>
      <c r="D74" s="12">
        <v>9.2923100000000005</v>
      </c>
      <c r="E74" s="12">
        <v>6.7580000000000001E-2</v>
      </c>
      <c r="F74" s="4">
        <f t="shared" si="2"/>
        <v>9.224730000000001</v>
      </c>
      <c r="K74" s="13">
        <v>72</v>
      </c>
      <c r="L74" s="13">
        <v>3968.3609999999999</v>
      </c>
      <c r="M74" s="13">
        <v>99.88</v>
      </c>
      <c r="N74" s="13">
        <v>17.414899999999999</v>
      </c>
      <c r="O74" s="13">
        <v>2.81E-3</v>
      </c>
      <c r="P74" s="4">
        <f t="shared" si="3"/>
        <v>17.412089999999999</v>
      </c>
    </row>
    <row r="75" spans="1:16" x14ac:dyDescent="0.3">
      <c r="A75" s="12">
        <v>73</v>
      </c>
      <c r="B75" s="12">
        <v>3929.5859999999998</v>
      </c>
      <c r="C75" s="12">
        <v>98.91</v>
      </c>
      <c r="D75" s="12">
        <v>9.3521800000000006</v>
      </c>
      <c r="E75" s="12">
        <v>7.3870000000000005E-2</v>
      </c>
      <c r="F75" s="4">
        <f t="shared" si="2"/>
        <v>9.2783100000000012</v>
      </c>
      <c r="K75" s="13">
        <v>73</v>
      </c>
      <c r="L75" s="13">
        <v>3962.674</v>
      </c>
      <c r="M75" s="13">
        <v>99.74</v>
      </c>
      <c r="N75" s="13">
        <v>17.439330000000002</v>
      </c>
      <c r="O75" s="13">
        <v>1.6000000000000001E-4</v>
      </c>
      <c r="P75" s="4">
        <f t="shared" si="3"/>
        <v>17.439170000000001</v>
      </c>
    </row>
    <row r="76" spans="1:16" x14ac:dyDescent="0.3">
      <c r="A76" s="12">
        <v>74</v>
      </c>
      <c r="B76" s="12">
        <v>3958.538</v>
      </c>
      <c r="C76" s="12">
        <v>99.64</v>
      </c>
      <c r="D76" s="12">
        <v>9.0243000000000002</v>
      </c>
      <c r="E76" s="12">
        <v>7.1609999999999993E-2</v>
      </c>
      <c r="F76" s="4">
        <f t="shared" si="2"/>
        <v>8.9526900000000005</v>
      </c>
      <c r="K76" s="13">
        <v>74</v>
      </c>
      <c r="L76" s="13">
        <v>3894.79</v>
      </c>
      <c r="M76" s="13">
        <v>98.03</v>
      </c>
      <c r="N76" s="13">
        <v>17.418040000000001</v>
      </c>
      <c r="O76" s="13">
        <v>1.2999999999999999E-4</v>
      </c>
      <c r="P76" s="4">
        <f t="shared" si="3"/>
        <v>17.417910000000003</v>
      </c>
    </row>
    <row r="77" spans="1:16" x14ac:dyDescent="0.3">
      <c r="A77" s="12">
        <v>75</v>
      </c>
      <c r="B77" s="12">
        <v>3864.3270000000002</v>
      </c>
      <c r="C77" s="12">
        <v>97.26</v>
      </c>
      <c r="D77" s="12">
        <v>9.3226300000000002</v>
      </c>
      <c r="E77" s="12">
        <v>7.4789999999999995E-2</v>
      </c>
      <c r="F77" s="4">
        <f t="shared" si="2"/>
        <v>9.2478400000000001</v>
      </c>
      <c r="K77" s="13">
        <v>75</v>
      </c>
      <c r="L77" s="13">
        <v>3959.5720000000001</v>
      </c>
      <c r="M77" s="13">
        <v>99.66</v>
      </c>
      <c r="N77" s="13">
        <v>17.4193</v>
      </c>
      <c r="O77" s="13">
        <v>7.349E-2</v>
      </c>
      <c r="P77" s="4">
        <f t="shared" si="3"/>
        <v>17.34581</v>
      </c>
    </row>
    <row r="78" spans="1:16" x14ac:dyDescent="0.3">
      <c r="A78" s="12">
        <v>76</v>
      </c>
      <c r="B78" s="12">
        <v>3837.5619999999999</v>
      </c>
      <c r="C78" s="12">
        <v>96.59</v>
      </c>
      <c r="D78" s="12">
        <v>9.8117199999999993</v>
      </c>
      <c r="E78" s="12">
        <v>6.6549999999999998E-2</v>
      </c>
      <c r="F78" s="4">
        <f t="shared" si="2"/>
        <v>9.7451699999999999</v>
      </c>
      <c r="K78" s="13">
        <v>76</v>
      </c>
      <c r="L78" s="13">
        <v>3920.154</v>
      </c>
      <c r="M78" s="13">
        <v>98.67</v>
      </c>
      <c r="N78" s="13">
        <v>17.397010000000002</v>
      </c>
      <c r="O78" s="13">
        <v>7.1720000000000006E-2</v>
      </c>
      <c r="P78" s="4">
        <f t="shared" si="3"/>
        <v>17.325290000000003</v>
      </c>
    </row>
    <row r="79" spans="1:16" x14ac:dyDescent="0.3">
      <c r="A79" s="12">
        <v>77</v>
      </c>
      <c r="B79" s="12">
        <v>3973.0140000000001</v>
      </c>
      <c r="C79" s="12">
        <v>100</v>
      </c>
      <c r="D79" s="12">
        <v>6.7968000000000002</v>
      </c>
      <c r="E79" s="12">
        <v>6.6909999999999997E-2</v>
      </c>
      <c r="F79" s="4">
        <f t="shared" si="2"/>
        <v>6.7298900000000001</v>
      </c>
      <c r="K79" s="13">
        <v>77</v>
      </c>
      <c r="L79" s="13">
        <v>3970.0880000000002</v>
      </c>
      <c r="M79" s="13">
        <v>99.93</v>
      </c>
      <c r="N79" s="13">
        <v>17.399640000000002</v>
      </c>
      <c r="O79" s="13">
        <v>2.3000000000000001E-4</v>
      </c>
      <c r="P79" s="4">
        <f t="shared" si="3"/>
        <v>17.399410000000003</v>
      </c>
    </row>
    <row r="80" spans="1:16" x14ac:dyDescent="0.3">
      <c r="A80" s="12">
        <v>78</v>
      </c>
      <c r="B80" s="12">
        <v>3943.085</v>
      </c>
      <c r="C80" s="12">
        <v>99.25</v>
      </c>
      <c r="D80" s="12">
        <v>9.5502199999999995</v>
      </c>
      <c r="E80" s="12">
        <v>6.9260000000000002E-2</v>
      </c>
      <c r="F80" s="4">
        <f t="shared" si="2"/>
        <v>9.4809599999999996</v>
      </c>
      <c r="K80" s="13">
        <v>78</v>
      </c>
      <c r="L80" s="13">
        <v>3937.2420000000002</v>
      </c>
      <c r="M80" s="13">
        <v>99.1</v>
      </c>
      <c r="N80" s="13">
        <v>17.364159999999998</v>
      </c>
      <c r="O80" s="13">
        <v>6.3130000000000006E-2</v>
      </c>
      <c r="P80" s="4">
        <f t="shared" si="3"/>
        <v>17.301029999999997</v>
      </c>
    </row>
    <row r="81" spans="1:16" x14ac:dyDescent="0.3">
      <c r="A81" s="12">
        <v>79</v>
      </c>
      <c r="B81" s="12">
        <v>3950.194</v>
      </c>
      <c r="C81" s="12">
        <v>99.43</v>
      </c>
      <c r="D81" s="12">
        <v>9.5252999999999997</v>
      </c>
      <c r="E81" s="12">
        <v>7.0650000000000004E-2</v>
      </c>
      <c r="F81" s="4">
        <f t="shared" si="2"/>
        <v>9.4546499999999991</v>
      </c>
      <c r="K81" s="13">
        <v>79</v>
      </c>
      <c r="L81" s="13">
        <v>3937.7710000000002</v>
      </c>
      <c r="M81" s="13">
        <v>99.11</v>
      </c>
      <c r="N81" s="13">
        <v>17.379930000000002</v>
      </c>
      <c r="O81" s="13">
        <v>4.5999999999999999E-3</v>
      </c>
      <c r="P81" s="4">
        <f t="shared" si="3"/>
        <v>17.375330000000002</v>
      </c>
    </row>
    <row r="82" spans="1:16" x14ac:dyDescent="0.3">
      <c r="A82" s="12">
        <v>80</v>
      </c>
      <c r="B82" s="12">
        <v>3969.1439999999998</v>
      </c>
      <c r="C82" s="12">
        <v>99.9</v>
      </c>
      <c r="D82" s="12">
        <v>7.7383499999999996</v>
      </c>
      <c r="E82" s="12">
        <v>7.1919999999999998E-2</v>
      </c>
      <c r="F82" s="4">
        <f t="shared" si="2"/>
        <v>7.6664299999999992</v>
      </c>
      <c r="K82" s="13">
        <v>80</v>
      </c>
      <c r="L82" s="13">
        <v>3955.5709999999999</v>
      </c>
      <c r="M82" s="13">
        <v>99.56</v>
      </c>
      <c r="N82" s="13">
        <v>17.405100000000001</v>
      </c>
      <c r="O82" s="13">
        <v>7.2069999999999995E-2</v>
      </c>
      <c r="P82" s="4">
        <f t="shared" si="3"/>
        <v>17.333030000000001</v>
      </c>
    </row>
    <row r="83" spans="1:16" x14ac:dyDescent="0.3">
      <c r="A83" s="12">
        <v>81</v>
      </c>
      <c r="B83" s="12">
        <v>3865.4740000000002</v>
      </c>
      <c r="C83" s="12">
        <v>97.29</v>
      </c>
      <c r="D83" s="12">
        <v>8.1411999999999995</v>
      </c>
      <c r="E83" s="12">
        <v>7.1330000000000005E-2</v>
      </c>
      <c r="F83" s="4">
        <f t="shared" si="2"/>
        <v>8.0698699999999999</v>
      </c>
      <c r="K83" s="13">
        <v>81</v>
      </c>
      <c r="L83" s="13">
        <v>3930.62</v>
      </c>
      <c r="M83" s="13">
        <v>98.93</v>
      </c>
      <c r="N83" s="13">
        <v>17.356470000000002</v>
      </c>
      <c r="O83" s="13">
        <v>7.2749999999999995E-2</v>
      </c>
      <c r="P83" s="4">
        <f t="shared" si="3"/>
        <v>17.283720000000002</v>
      </c>
    </row>
    <row r="84" spans="1:16" x14ac:dyDescent="0.3">
      <c r="A84" s="12">
        <v>82</v>
      </c>
      <c r="B84" s="12">
        <v>3968.8780000000002</v>
      </c>
      <c r="C84" s="12">
        <v>99.9</v>
      </c>
      <c r="D84" s="12">
        <v>8.5070899999999998</v>
      </c>
      <c r="E84" s="12">
        <v>7.2760000000000005E-2</v>
      </c>
      <c r="F84" s="4">
        <f t="shared" si="2"/>
        <v>8.4343299999999992</v>
      </c>
      <c r="K84" s="13">
        <v>82</v>
      </c>
      <c r="L84" s="13">
        <v>3806.6759999999999</v>
      </c>
      <c r="M84" s="13">
        <v>95.81</v>
      </c>
      <c r="N84" s="13">
        <v>17.44098</v>
      </c>
      <c r="O84" s="13">
        <v>7.1470000000000006E-2</v>
      </c>
      <c r="P84" s="4">
        <f t="shared" si="3"/>
        <v>17.369509999999998</v>
      </c>
    </row>
    <row r="85" spans="1:16" x14ac:dyDescent="0.3">
      <c r="A85" s="12">
        <v>83</v>
      </c>
      <c r="B85" s="12">
        <v>3953.3090000000002</v>
      </c>
      <c r="C85" s="12">
        <v>99.5</v>
      </c>
      <c r="D85" s="12">
        <v>9.5539199999999997</v>
      </c>
      <c r="E85" s="12">
        <v>7.0919999999999997E-2</v>
      </c>
      <c r="F85" s="4">
        <f t="shared" si="2"/>
        <v>9.4830000000000005</v>
      </c>
      <c r="K85" s="13">
        <v>83</v>
      </c>
      <c r="L85" s="13">
        <v>3898.567</v>
      </c>
      <c r="M85" s="13">
        <v>98.13</v>
      </c>
      <c r="N85" s="13">
        <v>17.308669999999999</v>
      </c>
      <c r="O85" s="13">
        <v>1.8000000000000001E-4</v>
      </c>
      <c r="P85" s="4">
        <f t="shared" si="3"/>
        <v>17.308489999999999</v>
      </c>
    </row>
    <row r="86" spans="1:16" x14ac:dyDescent="0.3">
      <c r="A86" s="12">
        <v>84</v>
      </c>
      <c r="B86" s="12">
        <v>3946.1990000000001</v>
      </c>
      <c r="C86" s="12">
        <v>99.33</v>
      </c>
      <c r="D86" s="12">
        <v>9.24695</v>
      </c>
      <c r="E86" s="12">
        <v>6.8339999999999998E-2</v>
      </c>
      <c r="F86" s="4">
        <f t="shared" si="2"/>
        <v>9.1786100000000008</v>
      </c>
      <c r="K86" s="13">
        <v>84</v>
      </c>
      <c r="L86" s="13">
        <v>3929.692</v>
      </c>
      <c r="M86" s="13">
        <v>98.91</v>
      </c>
      <c r="N86" s="13">
        <v>17.440449999999998</v>
      </c>
      <c r="O86" s="13">
        <v>3.1E-4</v>
      </c>
      <c r="P86" s="4">
        <f t="shared" si="3"/>
        <v>17.44014</v>
      </c>
    </row>
    <row r="87" spans="1:16" x14ac:dyDescent="0.3">
      <c r="A87" s="12">
        <v>85</v>
      </c>
      <c r="B87" s="12">
        <v>3932.8850000000002</v>
      </c>
      <c r="C87" s="12">
        <v>98.99</v>
      </c>
      <c r="D87" s="12">
        <v>10.12707</v>
      </c>
      <c r="E87" s="12">
        <v>6.8669999999999995E-2</v>
      </c>
      <c r="F87" s="4">
        <f t="shared" si="2"/>
        <v>10.058400000000001</v>
      </c>
      <c r="K87" s="13">
        <v>85</v>
      </c>
      <c r="L87" s="13">
        <v>3940.4430000000002</v>
      </c>
      <c r="M87" s="13">
        <v>99.18</v>
      </c>
      <c r="N87" s="13">
        <v>17.403919999999999</v>
      </c>
      <c r="O87" s="13">
        <v>7.1389999999999995E-2</v>
      </c>
      <c r="P87" s="4">
        <f t="shared" si="3"/>
        <v>17.332529999999998</v>
      </c>
    </row>
    <row r="88" spans="1:16" x14ac:dyDescent="0.3">
      <c r="A88" s="12">
        <v>86</v>
      </c>
      <c r="B88" s="12">
        <v>3903.7370000000001</v>
      </c>
      <c r="C88" s="12">
        <v>98.26</v>
      </c>
      <c r="D88" s="12">
        <v>7.0583799999999997</v>
      </c>
      <c r="E88" s="12">
        <v>7.0389999999999994E-2</v>
      </c>
      <c r="F88" s="4">
        <f t="shared" si="2"/>
        <v>6.9879899999999999</v>
      </c>
      <c r="K88" s="13">
        <v>86</v>
      </c>
      <c r="L88" s="13">
        <v>3931.1370000000002</v>
      </c>
      <c r="M88" s="13">
        <v>98.95</v>
      </c>
      <c r="N88" s="13">
        <v>17.175920000000001</v>
      </c>
      <c r="O88" s="13">
        <v>6.8839999999999998E-2</v>
      </c>
      <c r="P88" s="4">
        <f t="shared" si="3"/>
        <v>17.10708</v>
      </c>
    </row>
    <row r="89" spans="1:16" x14ac:dyDescent="0.3">
      <c r="A89" s="12">
        <v>87</v>
      </c>
      <c r="B89" s="12">
        <v>3900.93</v>
      </c>
      <c r="C89" s="12">
        <v>98.19</v>
      </c>
      <c r="D89" s="12">
        <v>10.732860000000001</v>
      </c>
      <c r="E89" s="12">
        <v>2.3539999999999998E-2</v>
      </c>
      <c r="F89" s="4">
        <f t="shared" si="2"/>
        <v>10.70932</v>
      </c>
      <c r="K89" s="13">
        <v>87</v>
      </c>
      <c r="L89" s="13">
        <v>3938.8919999999998</v>
      </c>
      <c r="M89" s="13">
        <v>99.14</v>
      </c>
      <c r="N89" s="13">
        <v>17.37275</v>
      </c>
      <c r="O89" s="13">
        <v>4.8999999999999998E-4</v>
      </c>
      <c r="P89" s="4">
        <f t="shared" si="3"/>
        <v>17.372260000000001</v>
      </c>
    </row>
    <row r="90" spans="1:16" x14ac:dyDescent="0.3">
      <c r="A90" s="12">
        <v>88</v>
      </c>
      <c r="B90" s="12">
        <v>3972.6729999999998</v>
      </c>
      <c r="C90" s="12">
        <v>99.99</v>
      </c>
      <c r="D90" s="12">
        <v>9.3042700000000007</v>
      </c>
      <c r="E90" s="12">
        <v>4.6260000000000003E-2</v>
      </c>
      <c r="F90" s="4">
        <f t="shared" si="2"/>
        <v>9.2580100000000005</v>
      </c>
      <c r="K90" s="13">
        <v>88</v>
      </c>
      <c r="L90" s="13">
        <v>3945.0230000000001</v>
      </c>
      <c r="M90" s="13">
        <v>99.3</v>
      </c>
      <c r="N90" s="13">
        <v>17.412870000000002</v>
      </c>
      <c r="O90" s="13">
        <v>7.0400000000000004E-2</v>
      </c>
      <c r="P90" s="4">
        <f t="shared" si="3"/>
        <v>17.342470000000002</v>
      </c>
    </row>
    <row r="91" spans="1:16" x14ac:dyDescent="0.3">
      <c r="A91" s="12">
        <v>89</v>
      </c>
      <c r="B91" s="12">
        <v>3891.0189999999998</v>
      </c>
      <c r="C91" s="12">
        <v>97.94</v>
      </c>
      <c r="D91" s="12">
        <v>8.9753500000000006</v>
      </c>
      <c r="E91" s="12">
        <v>7.4270000000000003E-2</v>
      </c>
      <c r="F91" s="4">
        <f t="shared" si="2"/>
        <v>8.9010800000000003</v>
      </c>
      <c r="K91" s="13">
        <v>89</v>
      </c>
      <c r="L91" s="13">
        <v>3950.375</v>
      </c>
      <c r="M91" s="13">
        <v>99.43</v>
      </c>
      <c r="N91" s="13">
        <v>17.431640000000002</v>
      </c>
      <c r="O91" s="13">
        <v>5.2999999999999998E-4</v>
      </c>
      <c r="P91" s="4">
        <f t="shared" si="3"/>
        <v>17.43111</v>
      </c>
    </row>
    <row r="92" spans="1:16" x14ac:dyDescent="0.3">
      <c r="A92" s="12">
        <v>90</v>
      </c>
      <c r="B92" s="12">
        <v>3959.4229999999998</v>
      </c>
      <c r="C92" s="12">
        <v>99.66</v>
      </c>
      <c r="D92" s="12">
        <v>5.6792100000000003</v>
      </c>
      <c r="E92" s="12">
        <v>6.3869999999999996E-2</v>
      </c>
      <c r="F92" s="4">
        <f t="shared" si="2"/>
        <v>5.6153400000000007</v>
      </c>
      <c r="K92" s="13">
        <v>90</v>
      </c>
      <c r="L92" s="13">
        <v>3964.2249999999999</v>
      </c>
      <c r="M92" s="13">
        <v>99.78</v>
      </c>
      <c r="N92" s="13">
        <v>17.440529999999999</v>
      </c>
      <c r="O92" s="13">
        <v>7.1999999999999995E-2</v>
      </c>
      <c r="P92" s="4">
        <f t="shared" si="3"/>
        <v>17.36853</v>
      </c>
    </row>
    <row r="93" spans="1:16" x14ac:dyDescent="0.3">
      <c r="A93" s="12">
        <v>91</v>
      </c>
      <c r="B93" s="12">
        <v>3852.9360000000001</v>
      </c>
      <c r="C93" s="12">
        <v>96.98</v>
      </c>
      <c r="D93" s="12">
        <v>7.7101300000000004</v>
      </c>
      <c r="E93" s="12">
        <v>7.016E-2</v>
      </c>
      <c r="F93" s="4">
        <f t="shared" si="2"/>
        <v>7.6399699999999999</v>
      </c>
      <c r="K93" s="13">
        <v>91</v>
      </c>
      <c r="L93" s="13">
        <v>3960.6060000000002</v>
      </c>
      <c r="M93" s="13">
        <v>99.69</v>
      </c>
      <c r="N93" s="13">
        <v>17.382010000000001</v>
      </c>
      <c r="O93" s="13">
        <v>7.2510000000000005E-2</v>
      </c>
      <c r="P93" s="4">
        <f t="shared" si="3"/>
        <v>17.3095</v>
      </c>
    </row>
    <row r="94" spans="1:16" x14ac:dyDescent="0.3">
      <c r="A94" s="12">
        <v>92</v>
      </c>
      <c r="B94" s="12">
        <v>3939.8009999999999</v>
      </c>
      <c r="C94" s="12">
        <v>99.16</v>
      </c>
      <c r="D94" s="12">
        <v>6.98482</v>
      </c>
      <c r="E94" s="12">
        <v>7.0389999999999994E-2</v>
      </c>
      <c r="F94" s="4">
        <f t="shared" si="2"/>
        <v>6.9144300000000003</v>
      </c>
      <c r="K94" s="13">
        <v>92</v>
      </c>
      <c r="L94" s="13">
        <v>3966.8560000000002</v>
      </c>
      <c r="M94" s="13">
        <v>99.85</v>
      </c>
      <c r="N94" s="13">
        <v>17.408449999999998</v>
      </c>
      <c r="O94" s="13">
        <v>5.1000000000000004E-4</v>
      </c>
      <c r="P94" s="4">
        <f t="shared" si="3"/>
        <v>17.40794</v>
      </c>
    </row>
    <row r="95" spans="1:16" x14ac:dyDescent="0.3">
      <c r="A95" s="12">
        <v>93</v>
      </c>
      <c r="B95" s="12">
        <v>3963.1909999999998</v>
      </c>
      <c r="C95" s="12">
        <v>99.75</v>
      </c>
      <c r="D95" s="12">
        <v>8.2391900000000007</v>
      </c>
      <c r="E95" s="12">
        <v>1.1259999999999999E-2</v>
      </c>
      <c r="F95" s="4">
        <f t="shared" si="2"/>
        <v>8.2279300000000006</v>
      </c>
      <c r="K95" s="13">
        <v>93</v>
      </c>
      <c r="L95" s="13">
        <v>3945.096</v>
      </c>
      <c r="M95" s="13">
        <v>99.3</v>
      </c>
      <c r="N95" s="13">
        <v>17.393789999999999</v>
      </c>
      <c r="O95" s="13">
        <v>2.9E-4</v>
      </c>
      <c r="P95" s="4">
        <f t="shared" si="3"/>
        <v>17.3935</v>
      </c>
    </row>
    <row r="96" spans="1:16" x14ac:dyDescent="0.3">
      <c r="A96" s="12">
        <v>94</v>
      </c>
      <c r="B96" s="12">
        <v>3947.1640000000002</v>
      </c>
      <c r="C96" s="12">
        <v>99.35</v>
      </c>
      <c r="D96" s="12">
        <v>9.9717400000000005</v>
      </c>
      <c r="E96" s="12">
        <v>7.6149999999999995E-2</v>
      </c>
      <c r="F96" s="4">
        <f t="shared" si="2"/>
        <v>9.8955900000000003</v>
      </c>
      <c r="K96" s="13">
        <v>94</v>
      </c>
      <c r="L96" s="13">
        <v>3946.82</v>
      </c>
      <c r="M96" s="13">
        <v>99.34</v>
      </c>
      <c r="N96" s="13">
        <v>17.287120000000002</v>
      </c>
      <c r="O96" s="13">
        <v>7.77E-3</v>
      </c>
      <c r="P96" s="4">
        <f t="shared" si="3"/>
        <v>17.279350000000001</v>
      </c>
    </row>
    <row r="97" spans="1:16" x14ac:dyDescent="0.3">
      <c r="A97" s="12">
        <v>95</v>
      </c>
      <c r="B97" s="12">
        <v>3847.9009999999998</v>
      </c>
      <c r="C97" s="12">
        <v>96.85</v>
      </c>
      <c r="D97" s="12">
        <v>9.7108500000000006</v>
      </c>
      <c r="E97" s="12">
        <v>6.7989999999999995E-2</v>
      </c>
      <c r="F97" s="4">
        <f t="shared" si="2"/>
        <v>9.6428600000000007</v>
      </c>
      <c r="K97" s="13">
        <v>95</v>
      </c>
      <c r="L97" s="13">
        <v>3937.8580000000002</v>
      </c>
      <c r="M97" s="13">
        <v>99.12</v>
      </c>
      <c r="N97" s="13">
        <v>17.224740000000001</v>
      </c>
      <c r="O97" s="13">
        <v>3.4000000000000002E-4</v>
      </c>
      <c r="P97" s="4">
        <f t="shared" si="3"/>
        <v>17.224399999999999</v>
      </c>
    </row>
    <row r="98" spans="1:16" x14ac:dyDescent="0.3">
      <c r="A98" s="12">
        <v>96</v>
      </c>
      <c r="B98" s="12">
        <v>3945.6129999999998</v>
      </c>
      <c r="C98" s="12">
        <v>99.31</v>
      </c>
      <c r="D98" s="12">
        <v>9.1904000000000003</v>
      </c>
      <c r="E98" s="12">
        <v>7.0629999999999998E-2</v>
      </c>
      <c r="F98" s="4">
        <f t="shared" si="2"/>
        <v>9.1197700000000008</v>
      </c>
      <c r="K98" s="13">
        <v>96</v>
      </c>
      <c r="L98" s="13">
        <v>3967.1790000000001</v>
      </c>
      <c r="M98" s="13">
        <v>99.85</v>
      </c>
      <c r="N98" s="13">
        <v>17.26878</v>
      </c>
      <c r="O98" s="13">
        <v>1.2999999999999999E-4</v>
      </c>
      <c r="P98" s="4">
        <f t="shared" si="3"/>
        <v>17.268650000000001</v>
      </c>
    </row>
    <row r="99" spans="1:16" x14ac:dyDescent="0.3">
      <c r="A99" s="12">
        <v>97</v>
      </c>
      <c r="B99" s="12">
        <v>3933.7220000000002</v>
      </c>
      <c r="C99" s="12">
        <v>99.01</v>
      </c>
      <c r="D99" s="12">
        <v>10.008559999999999</v>
      </c>
      <c r="E99" s="12">
        <v>7.0540000000000005E-2</v>
      </c>
      <c r="F99" s="4">
        <f t="shared" si="2"/>
        <v>9.9380199999999999</v>
      </c>
      <c r="K99" s="13">
        <v>97</v>
      </c>
      <c r="L99" s="13">
        <v>3967.1790000000001</v>
      </c>
      <c r="M99" s="13">
        <v>99.85</v>
      </c>
      <c r="N99" s="13">
        <v>17.414840000000002</v>
      </c>
      <c r="O99" s="13">
        <v>2.5000000000000001E-4</v>
      </c>
      <c r="P99" s="4">
        <f t="shared" si="3"/>
        <v>17.41459</v>
      </c>
    </row>
    <row r="100" spans="1:16" x14ac:dyDescent="0.3">
      <c r="A100" s="12">
        <v>98</v>
      </c>
      <c r="B100" s="12">
        <v>3734.5059999999999</v>
      </c>
      <c r="C100" s="12">
        <v>94</v>
      </c>
      <c r="D100" s="12">
        <v>9.3035800000000002</v>
      </c>
      <c r="E100" s="12">
        <v>7.0139999999999994E-2</v>
      </c>
      <c r="F100" s="4">
        <f t="shared" si="2"/>
        <v>9.2334399999999999</v>
      </c>
      <c r="K100" s="13">
        <v>98</v>
      </c>
      <c r="L100" s="13">
        <v>3916.585</v>
      </c>
      <c r="M100" s="13">
        <v>98.58</v>
      </c>
      <c r="N100" s="13">
        <v>17.432040000000001</v>
      </c>
      <c r="O100" s="13">
        <v>7.2859999999999994E-2</v>
      </c>
      <c r="P100" s="4">
        <f t="shared" si="3"/>
        <v>17.359180000000002</v>
      </c>
    </row>
    <row r="101" spans="1:16" x14ac:dyDescent="0.3">
      <c r="A101" s="12">
        <v>99</v>
      </c>
      <c r="B101" s="12">
        <v>3965.7759999999998</v>
      </c>
      <c r="C101" s="12">
        <v>99.82</v>
      </c>
      <c r="D101" s="12">
        <v>8.4281500000000005</v>
      </c>
      <c r="E101" s="12">
        <v>3.3730000000000003E-2</v>
      </c>
      <c r="F101" s="4">
        <f t="shared" si="2"/>
        <v>8.3944200000000002</v>
      </c>
      <c r="K101" s="13">
        <v>99</v>
      </c>
      <c r="L101" s="13">
        <v>3782.2429999999999</v>
      </c>
      <c r="M101" s="13">
        <v>95.2</v>
      </c>
      <c r="N101" s="13">
        <v>17.431370000000001</v>
      </c>
      <c r="O101" s="13">
        <v>7.1879999999999999E-2</v>
      </c>
      <c r="P101" s="4">
        <f t="shared" si="3"/>
        <v>17.359490000000001</v>
      </c>
    </row>
    <row r="102" spans="1:16" x14ac:dyDescent="0.3">
      <c r="A102" s="12">
        <v>100</v>
      </c>
      <c r="B102" s="12">
        <v>3899.6010000000001</v>
      </c>
      <c r="C102" s="12">
        <v>98.15</v>
      </c>
      <c r="D102" s="12">
        <v>8.7312999999999992</v>
      </c>
      <c r="E102" s="12">
        <v>7.349E-2</v>
      </c>
      <c r="F102" s="4">
        <f t="shared" si="2"/>
        <v>8.6578099999999996</v>
      </c>
      <c r="K102" s="13">
        <v>100</v>
      </c>
      <c r="L102" s="13">
        <v>3933.893</v>
      </c>
      <c r="M102" s="13">
        <v>99.02</v>
      </c>
      <c r="N102" s="13">
        <v>17.305150000000001</v>
      </c>
      <c r="O102" s="13">
        <v>9.0000000000000006E-5</v>
      </c>
      <c r="P102" s="4">
        <f t="shared" si="3"/>
        <v>17.305060000000001</v>
      </c>
    </row>
    <row r="103" spans="1:16" x14ac:dyDescent="0.3">
      <c r="A103" s="12">
        <v>101</v>
      </c>
      <c r="B103" s="12">
        <v>3961.0390000000002</v>
      </c>
      <c r="C103" s="12">
        <v>99.7</v>
      </c>
      <c r="D103" s="12">
        <v>9.45669</v>
      </c>
      <c r="E103" s="12">
        <v>7.2900000000000006E-2</v>
      </c>
      <c r="F103" s="4">
        <f t="shared" si="2"/>
        <v>9.3837899999999994</v>
      </c>
      <c r="K103" s="13">
        <v>101</v>
      </c>
      <c r="L103" s="13">
        <v>3829.5949999999998</v>
      </c>
      <c r="M103" s="13">
        <v>96.39</v>
      </c>
      <c r="N103" s="13">
        <v>17.437719999999999</v>
      </c>
      <c r="O103" s="13">
        <v>7.0010000000000003E-2</v>
      </c>
      <c r="P103" s="4">
        <f t="shared" si="3"/>
        <v>17.367709999999999</v>
      </c>
    </row>
    <row r="104" spans="1:16" x14ac:dyDescent="0.3">
      <c r="A104" s="12">
        <v>102</v>
      </c>
      <c r="B104" s="12">
        <v>3931.9540000000002</v>
      </c>
      <c r="C104" s="12">
        <v>98.97</v>
      </c>
      <c r="D104" s="12">
        <v>10.755789999999999</v>
      </c>
      <c r="E104" s="12">
        <v>3.669E-2</v>
      </c>
      <c r="F104" s="4">
        <f t="shared" si="2"/>
        <v>10.719099999999999</v>
      </c>
      <c r="K104" s="13">
        <v>102</v>
      </c>
      <c r="L104" s="13">
        <v>3859.2060000000001</v>
      </c>
      <c r="M104" s="13">
        <v>97.14</v>
      </c>
      <c r="N104" s="13">
        <v>17.435980000000001</v>
      </c>
      <c r="O104" s="13">
        <v>7.0730000000000001E-2</v>
      </c>
      <c r="P104" s="4">
        <f t="shared" si="3"/>
        <v>17.36525</v>
      </c>
    </row>
    <row r="105" spans="1:16" x14ac:dyDescent="0.3">
      <c r="A105" s="12">
        <v>103</v>
      </c>
      <c r="B105" s="12">
        <v>3950.7829999999999</v>
      </c>
      <c r="C105" s="12">
        <v>99.44</v>
      </c>
      <c r="D105" s="12">
        <v>10.64803</v>
      </c>
      <c r="E105" s="12">
        <v>7.2450000000000001E-2</v>
      </c>
      <c r="F105" s="4">
        <f t="shared" si="2"/>
        <v>10.57558</v>
      </c>
      <c r="K105" s="13">
        <v>103</v>
      </c>
      <c r="L105" s="13">
        <v>3956.9870000000001</v>
      </c>
      <c r="M105" s="13">
        <v>99.6</v>
      </c>
      <c r="N105" s="13">
        <v>17.415669999999999</v>
      </c>
      <c r="O105" s="13">
        <v>6.8610000000000004E-2</v>
      </c>
      <c r="P105" s="4">
        <f t="shared" si="3"/>
        <v>17.347059999999999</v>
      </c>
    </row>
    <row r="106" spans="1:16" x14ac:dyDescent="0.3">
      <c r="A106" s="12">
        <v>104</v>
      </c>
      <c r="B106" s="12">
        <v>3939.3870000000002</v>
      </c>
      <c r="C106" s="12">
        <v>99.15</v>
      </c>
      <c r="D106" s="12">
        <v>7.1807600000000003</v>
      </c>
      <c r="E106" s="12">
        <v>7.1980000000000002E-2</v>
      </c>
      <c r="F106" s="4">
        <f t="shared" si="2"/>
        <v>7.1087800000000003</v>
      </c>
      <c r="K106" s="13">
        <v>104</v>
      </c>
      <c r="L106" s="13">
        <v>3958.13</v>
      </c>
      <c r="M106" s="13">
        <v>99.63</v>
      </c>
      <c r="N106" s="13">
        <v>17.432549999999999</v>
      </c>
      <c r="O106" s="13">
        <v>8.8999999999999995E-4</v>
      </c>
      <c r="P106" s="4">
        <f t="shared" si="3"/>
        <v>17.431660000000001</v>
      </c>
    </row>
    <row r="107" spans="1:16" x14ac:dyDescent="0.3">
      <c r="A107" s="12">
        <v>105</v>
      </c>
      <c r="B107" s="12">
        <v>3862.4740000000002</v>
      </c>
      <c r="C107" s="12">
        <v>97.22</v>
      </c>
      <c r="D107" s="12">
        <v>10.19237</v>
      </c>
      <c r="E107" s="12">
        <v>1.9269999999999999E-2</v>
      </c>
      <c r="F107" s="4">
        <f t="shared" si="2"/>
        <v>10.1731</v>
      </c>
      <c r="K107" s="13">
        <v>105</v>
      </c>
      <c r="L107" s="13">
        <v>3972.6729999999998</v>
      </c>
      <c r="M107" s="13">
        <v>99.99</v>
      </c>
      <c r="N107" s="13">
        <v>17.369589999999999</v>
      </c>
      <c r="O107" s="13">
        <v>4.0000000000000002E-4</v>
      </c>
      <c r="P107" s="4">
        <f t="shared" si="3"/>
        <v>17.36919</v>
      </c>
    </row>
    <row r="108" spans="1:16" x14ac:dyDescent="0.3">
      <c r="A108" s="12">
        <v>106</v>
      </c>
      <c r="B108" s="12">
        <v>3923.6689999999999</v>
      </c>
      <c r="C108" s="12">
        <v>98.76</v>
      </c>
      <c r="D108" s="12">
        <v>9.1001499999999993</v>
      </c>
      <c r="E108" s="12">
        <v>7.1410000000000001E-2</v>
      </c>
      <c r="F108" s="4">
        <f t="shared" si="2"/>
        <v>9.0287399999999991</v>
      </c>
      <c r="K108" s="13">
        <v>106</v>
      </c>
      <c r="L108" s="13">
        <v>3862.8879999999999</v>
      </c>
      <c r="M108" s="13">
        <v>97.23</v>
      </c>
      <c r="N108" s="13">
        <v>17.430260000000001</v>
      </c>
      <c r="O108" s="13">
        <v>6.83E-2</v>
      </c>
      <c r="P108" s="4">
        <f t="shared" si="3"/>
        <v>17.36196</v>
      </c>
    </row>
    <row r="109" spans="1:16" x14ac:dyDescent="0.3">
      <c r="A109" s="12">
        <v>107</v>
      </c>
      <c r="B109" s="12">
        <v>3940.4430000000002</v>
      </c>
      <c r="C109" s="12">
        <v>99.18</v>
      </c>
      <c r="D109" s="12">
        <v>7.3705999999999996</v>
      </c>
      <c r="E109" s="12">
        <v>7.4840000000000004E-2</v>
      </c>
      <c r="F109" s="4">
        <f t="shared" si="2"/>
        <v>7.2957599999999996</v>
      </c>
      <c r="K109" s="13">
        <v>107</v>
      </c>
      <c r="L109" s="13">
        <v>3891.7170000000001</v>
      </c>
      <c r="M109" s="13">
        <v>97.95</v>
      </c>
      <c r="N109" s="13">
        <v>17.43308</v>
      </c>
      <c r="O109" s="13">
        <v>7.145E-2</v>
      </c>
      <c r="P109" s="4">
        <f t="shared" si="3"/>
        <v>17.361630000000002</v>
      </c>
    </row>
    <row r="110" spans="1:16" x14ac:dyDescent="0.3">
      <c r="A110" s="12">
        <v>108</v>
      </c>
      <c r="B110" s="12">
        <v>3957.652</v>
      </c>
      <c r="C110" s="12">
        <v>99.61</v>
      </c>
      <c r="D110" s="12">
        <v>9.8744800000000001</v>
      </c>
      <c r="E110" s="12">
        <v>7.2050000000000003E-2</v>
      </c>
      <c r="F110" s="4">
        <f t="shared" si="2"/>
        <v>9.8024299999999993</v>
      </c>
      <c r="K110" s="13">
        <v>108</v>
      </c>
      <c r="L110" s="13">
        <v>3827.1770000000001</v>
      </c>
      <c r="M110" s="13">
        <v>96.33</v>
      </c>
      <c r="N110" s="13">
        <v>17.426539999999999</v>
      </c>
      <c r="O110" s="13">
        <v>6.694E-2</v>
      </c>
      <c r="P110" s="4">
        <f t="shared" si="3"/>
        <v>17.3596</v>
      </c>
    </row>
    <row r="111" spans="1:16" x14ac:dyDescent="0.3">
      <c r="A111" s="12">
        <v>109</v>
      </c>
      <c r="B111" s="12">
        <v>3876.1030000000001</v>
      </c>
      <c r="C111" s="12">
        <v>97.56</v>
      </c>
      <c r="D111" s="12">
        <v>8.8638200000000005</v>
      </c>
      <c r="E111" s="12">
        <v>7.0360000000000006E-2</v>
      </c>
      <c r="F111" s="4">
        <f t="shared" si="2"/>
        <v>8.7934599999999996</v>
      </c>
      <c r="K111" s="13">
        <v>109</v>
      </c>
      <c r="L111" s="13">
        <v>3831.9850000000001</v>
      </c>
      <c r="M111" s="13">
        <v>96.45</v>
      </c>
      <c r="N111" s="13">
        <v>17.44483</v>
      </c>
      <c r="O111" s="13">
        <v>6.9129999999999997E-2</v>
      </c>
      <c r="P111" s="4">
        <f t="shared" si="3"/>
        <v>17.375699999999998</v>
      </c>
    </row>
    <row r="112" spans="1:16" x14ac:dyDescent="0.3">
      <c r="A112" s="12">
        <v>110</v>
      </c>
      <c r="B112" s="12">
        <v>3912.06</v>
      </c>
      <c r="C112" s="12">
        <v>98.47</v>
      </c>
      <c r="D112" s="12">
        <v>7.14114</v>
      </c>
      <c r="E112" s="12">
        <v>7.0819999999999994E-2</v>
      </c>
      <c r="F112" s="4">
        <f t="shared" si="2"/>
        <v>7.0703199999999997</v>
      </c>
      <c r="K112" s="13">
        <v>110</v>
      </c>
      <c r="L112" s="13">
        <v>3892.3629999999998</v>
      </c>
      <c r="M112" s="13">
        <v>97.97</v>
      </c>
      <c r="N112" s="13">
        <v>17.42812</v>
      </c>
      <c r="O112" s="13">
        <v>7.0870000000000002E-2</v>
      </c>
      <c r="P112" s="4">
        <f t="shared" si="3"/>
        <v>17.357250000000001</v>
      </c>
    </row>
    <row r="113" spans="1:16" x14ac:dyDescent="0.3">
      <c r="A113" s="12">
        <v>111</v>
      </c>
      <c r="B113" s="12">
        <v>3955.953</v>
      </c>
      <c r="C113" s="12">
        <v>99.57</v>
      </c>
      <c r="D113" s="12">
        <v>9.2775400000000001</v>
      </c>
      <c r="E113" s="12">
        <v>7.0849999999999996E-2</v>
      </c>
      <c r="F113" s="4">
        <f t="shared" si="2"/>
        <v>9.20669</v>
      </c>
      <c r="K113" s="13">
        <v>111</v>
      </c>
      <c r="L113" s="13">
        <v>3953.8649999999998</v>
      </c>
      <c r="M113" s="13">
        <v>99.52</v>
      </c>
      <c r="N113" s="13">
        <v>17.39104</v>
      </c>
      <c r="O113" s="13">
        <v>7.0360000000000006E-2</v>
      </c>
      <c r="P113" s="4">
        <f t="shared" si="3"/>
        <v>17.320679999999999</v>
      </c>
    </row>
    <row r="114" spans="1:16" x14ac:dyDescent="0.3">
      <c r="A114" s="12">
        <v>112</v>
      </c>
      <c r="B114" s="12">
        <v>3962.6550000000002</v>
      </c>
      <c r="C114" s="12">
        <v>99.74</v>
      </c>
      <c r="D114" s="12">
        <v>9.5462100000000003</v>
      </c>
      <c r="E114" s="12">
        <v>6.9690000000000002E-2</v>
      </c>
      <c r="F114" s="4">
        <f t="shared" si="2"/>
        <v>9.4765200000000007</v>
      </c>
      <c r="K114" s="13">
        <v>112</v>
      </c>
      <c r="L114" s="13">
        <v>3965.2660000000001</v>
      </c>
      <c r="M114" s="13">
        <v>99.81</v>
      </c>
      <c r="N114" s="13">
        <v>17.387820000000001</v>
      </c>
      <c r="O114" s="13">
        <v>7.3840000000000003E-2</v>
      </c>
      <c r="P114" s="4">
        <f t="shared" si="3"/>
        <v>17.313980000000001</v>
      </c>
    </row>
    <row r="115" spans="1:16" x14ac:dyDescent="0.3">
      <c r="A115" s="12">
        <v>113</v>
      </c>
      <c r="B115" s="12">
        <v>3944.817</v>
      </c>
      <c r="C115" s="12">
        <v>99.29</v>
      </c>
      <c r="D115" s="12">
        <v>7.7549200000000003</v>
      </c>
      <c r="E115" s="12">
        <v>7.213E-2</v>
      </c>
      <c r="F115" s="4">
        <f t="shared" si="2"/>
        <v>7.6827900000000007</v>
      </c>
      <c r="K115" s="13">
        <v>113</v>
      </c>
      <c r="L115" s="13">
        <v>3971.846</v>
      </c>
      <c r="M115" s="13">
        <v>99.97</v>
      </c>
      <c r="N115" s="13">
        <v>17.23377</v>
      </c>
      <c r="O115" s="13">
        <v>7.1370000000000003E-2</v>
      </c>
      <c r="P115" s="4">
        <f t="shared" si="3"/>
        <v>17.162399999999998</v>
      </c>
    </row>
    <row r="116" spans="1:16" x14ac:dyDescent="0.3">
      <c r="A116" s="12">
        <v>114</v>
      </c>
      <c r="B116" s="12">
        <v>3968.1750000000002</v>
      </c>
      <c r="C116" s="12">
        <v>99.88</v>
      </c>
      <c r="D116" s="12">
        <v>9.3062000000000005</v>
      </c>
      <c r="E116" s="12">
        <v>6.8989999999999996E-2</v>
      </c>
      <c r="F116" s="4">
        <f t="shared" si="2"/>
        <v>9.237210000000001</v>
      </c>
      <c r="K116" s="13">
        <v>114</v>
      </c>
      <c r="L116" s="13">
        <v>3888.7060000000001</v>
      </c>
      <c r="M116" s="13">
        <v>97.88</v>
      </c>
      <c r="N116" s="13">
        <v>17.367180000000001</v>
      </c>
      <c r="O116" s="13">
        <v>6.9720000000000004E-2</v>
      </c>
      <c r="P116" s="4">
        <f t="shared" si="3"/>
        <v>17.297460000000001</v>
      </c>
    </row>
    <row r="117" spans="1:16" x14ac:dyDescent="0.3">
      <c r="A117" s="12">
        <v>115</v>
      </c>
      <c r="B117" s="12">
        <v>3840.1469999999999</v>
      </c>
      <c r="C117" s="12">
        <v>96.66</v>
      </c>
      <c r="D117" s="12">
        <v>10.102180000000001</v>
      </c>
      <c r="E117" s="12">
        <v>7.0050000000000001E-2</v>
      </c>
      <c r="F117" s="4">
        <f t="shared" si="2"/>
        <v>10.03213</v>
      </c>
      <c r="K117" s="13">
        <v>115</v>
      </c>
      <c r="L117" s="13">
        <v>3967.8440000000001</v>
      </c>
      <c r="M117" s="13">
        <v>99.87</v>
      </c>
      <c r="N117" s="13">
        <v>17.428339999999999</v>
      </c>
      <c r="O117" s="13">
        <v>7.5020000000000003E-2</v>
      </c>
      <c r="P117" s="4">
        <f t="shared" si="3"/>
        <v>17.35332</v>
      </c>
    </row>
    <row r="118" spans="1:16" x14ac:dyDescent="0.3">
      <c r="A118" s="12">
        <v>116</v>
      </c>
      <c r="B118" s="12">
        <v>3914.529</v>
      </c>
      <c r="C118" s="12">
        <v>98.53</v>
      </c>
      <c r="D118" s="12">
        <v>10.403639999999999</v>
      </c>
      <c r="E118" s="12">
        <v>7.0250000000000007E-2</v>
      </c>
      <c r="F118" s="4">
        <f t="shared" si="2"/>
        <v>10.33339</v>
      </c>
      <c r="K118" s="13">
        <v>116</v>
      </c>
      <c r="L118" s="13">
        <v>3966.8560000000002</v>
      </c>
      <c r="M118" s="13">
        <v>99.85</v>
      </c>
      <c r="N118" s="13">
        <v>17.412389999999998</v>
      </c>
      <c r="O118" s="13">
        <v>6.3000000000000003E-4</v>
      </c>
      <c r="P118" s="4">
        <f t="shared" si="3"/>
        <v>17.411759999999997</v>
      </c>
    </row>
    <row r="119" spans="1:16" x14ac:dyDescent="0.3">
      <c r="A119" s="12">
        <v>117</v>
      </c>
      <c r="B119" s="12">
        <v>3967.3209999999999</v>
      </c>
      <c r="C119" s="12">
        <v>99.86</v>
      </c>
      <c r="D119" s="12">
        <v>8.35168</v>
      </c>
      <c r="E119" s="12">
        <v>6.9550000000000001E-2</v>
      </c>
      <c r="F119" s="4">
        <f t="shared" si="2"/>
        <v>8.2821300000000004</v>
      </c>
      <c r="K119" s="13">
        <v>117</v>
      </c>
      <c r="L119" s="13">
        <v>3966.8560000000002</v>
      </c>
      <c r="M119" s="13">
        <v>99.85</v>
      </c>
      <c r="N119" s="13">
        <v>17.40842</v>
      </c>
      <c r="O119" s="13">
        <v>1.9E-3</v>
      </c>
      <c r="P119" s="4">
        <f t="shared" si="3"/>
        <v>17.40652</v>
      </c>
    </row>
    <row r="120" spans="1:16" x14ac:dyDescent="0.3">
      <c r="A120" s="12">
        <v>118</v>
      </c>
      <c r="B120" s="12">
        <v>3962.4740000000002</v>
      </c>
      <c r="C120" s="12">
        <v>99.73</v>
      </c>
      <c r="D120" s="12">
        <v>9.3817000000000004</v>
      </c>
      <c r="E120" s="12">
        <v>7.3469999999999994E-2</v>
      </c>
      <c r="F120" s="4">
        <f t="shared" si="2"/>
        <v>9.30823</v>
      </c>
      <c r="K120" s="13">
        <v>118</v>
      </c>
      <c r="L120" s="13">
        <v>3936.8020000000001</v>
      </c>
      <c r="M120" s="13">
        <v>99.09</v>
      </c>
      <c r="N120" s="13">
        <v>17.407250000000001</v>
      </c>
      <c r="O120" s="13">
        <v>2.0600000000000002E-3</v>
      </c>
      <c r="P120" s="4">
        <f t="shared" si="3"/>
        <v>17.405190000000001</v>
      </c>
    </row>
    <row r="121" spans="1:16" x14ac:dyDescent="0.3">
      <c r="A121" s="12">
        <v>119</v>
      </c>
      <c r="B121" s="12">
        <v>3855.2530000000002</v>
      </c>
      <c r="C121" s="12">
        <v>97.04</v>
      </c>
      <c r="D121" s="12">
        <v>10.350149999999999</v>
      </c>
      <c r="E121" s="12">
        <v>7.1660000000000001E-2</v>
      </c>
      <c r="F121" s="4">
        <f t="shared" si="2"/>
        <v>10.27849</v>
      </c>
      <c r="K121" s="13">
        <v>119</v>
      </c>
      <c r="L121" s="13">
        <v>3871.76</v>
      </c>
      <c r="M121" s="13">
        <v>97.45</v>
      </c>
      <c r="N121" s="13">
        <v>17.42146</v>
      </c>
      <c r="O121" s="13">
        <v>6.7530000000000007E-2</v>
      </c>
      <c r="P121" s="4">
        <f t="shared" si="3"/>
        <v>17.353929999999998</v>
      </c>
    </row>
    <row r="122" spans="1:16" x14ac:dyDescent="0.3">
      <c r="A122" s="12">
        <v>120</v>
      </c>
      <c r="B122" s="12">
        <v>3947.2860000000001</v>
      </c>
      <c r="C122" s="12">
        <v>99.35</v>
      </c>
      <c r="D122" s="12">
        <v>8.7589000000000006</v>
      </c>
      <c r="E122" s="12">
        <v>7.0459999999999995E-2</v>
      </c>
      <c r="F122" s="4">
        <f t="shared" si="2"/>
        <v>8.6884399999999999</v>
      </c>
      <c r="K122" s="13">
        <v>120</v>
      </c>
      <c r="L122" s="13">
        <v>3902.8690000000001</v>
      </c>
      <c r="M122" s="13">
        <v>98.23</v>
      </c>
      <c r="N122" s="13">
        <v>17.42877</v>
      </c>
      <c r="O122" s="13">
        <v>1.2700000000000001E-3</v>
      </c>
      <c r="P122" s="4">
        <f t="shared" si="3"/>
        <v>17.427499999999998</v>
      </c>
    </row>
    <row r="123" spans="1:16" x14ac:dyDescent="0.3">
      <c r="A123" s="12">
        <v>121</v>
      </c>
      <c r="B123" s="12">
        <v>3875.779</v>
      </c>
      <c r="C123" s="12">
        <v>97.55</v>
      </c>
      <c r="D123" s="12">
        <v>9.9231700000000007</v>
      </c>
      <c r="E123" s="12">
        <v>6.8500000000000005E-2</v>
      </c>
      <c r="F123" s="4">
        <f t="shared" si="2"/>
        <v>9.8546700000000005</v>
      </c>
      <c r="K123" s="13">
        <v>121</v>
      </c>
      <c r="L123" s="13">
        <v>3956.6309999999999</v>
      </c>
      <c r="M123" s="13">
        <v>99.59</v>
      </c>
      <c r="N123" s="13">
        <v>17.414960000000001</v>
      </c>
      <c r="O123" s="13">
        <v>7.1360000000000007E-2</v>
      </c>
      <c r="P123" s="4">
        <f t="shared" si="3"/>
        <v>17.343600000000002</v>
      </c>
    </row>
    <row r="124" spans="1:16" x14ac:dyDescent="0.3">
      <c r="A124" s="12">
        <v>122</v>
      </c>
      <c r="B124" s="12">
        <v>3956.6309999999999</v>
      </c>
      <c r="C124" s="12">
        <v>99.59</v>
      </c>
      <c r="D124" s="12">
        <v>9.2037499999999994</v>
      </c>
      <c r="E124" s="12">
        <v>7.3020000000000002E-2</v>
      </c>
      <c r="F124" s="4">
        <f t="shared" si="2"/>
        <v>9.1307299999999998</v>
      </c>
      <c r="K124" s="13">
        <v>122</v>
      </c>
      <c r="L124" s="13">
        <v>3966.21</v>
      </c>
      <c r="M124" s="13">
        <v>99.83</v>
      </c>
      <c r="N124" s="13">
        <v>17.386009999999999</v>
      </c>
      <c r="O124" s="13">
        <v>1.7000000000000001E-4</v>
      </c>
      <c r="P124" s="4">
        <f t="shared" si="3"/>
        <v>17.385839999999998</v>
      </c>
    </row>
    <row r="125" spans="1:16" x14ac:dyDescent="0.3">
      <c r="A125" s="12">
        <v>123</v>
      </c>
      <c r="B125" s="12">
        <v>3968.8780000000002</v>
      </c>
      <c r="C125" s="12">
        <v>99.9</v>
      </c>
      <c r="D125" s="12">
        <v>7.9745699999999999</v>
      </c>
      <c r="E125" s="12">
        <v>7.1129999999999999E-2</v>
      </c>
      <c r="F125" s="4">
        <f t="shared" si="2"/>
        <v>7.9034399999999998</v>
      </c>
      <c r="K125" s="13">
        <v>123</v>
      </c>
      <c r="L125" s="13">
        <v>3895.7350000000001</v>
      </c>
      <c r="M125" s="13">
        <v>98.06</v>
      </c>
      <c r="N125" s="13">
        <v>17.443000000000001</v>
      </c>
      <c r="O125" s="13">
        <v>7.4069999999999997E-2</v>
      </c>
      <c r="P125" s="4">
        <f t="shared" si="3"/>
        <v>17.368930000000002</v>
      </c>
    </row>
    <row r="126" spans="1:16" x14ac:dyDescent="0.3">
      <c r="A126" s="12">
        <v>124</v>
      </c>
      <c r="B126" s="12">
        <v>3958.538</v>
      </c>
      <c r="C126" s="12">
        <v>99.64</v>
      </c>
      <c r="D126" s="12">
        <v>9.6758400000000009</v>
      </c>
      <c r="E126" s="12">
        <v>6.7110000000000003E-2</v>
      </c>
      <c r="F126" s="4">
        <f t="shared" si="2"/>
        <v>9.6087300000000013</v>
      </c>
      <c r="K126" s="13">
        <v>124</v>
      </c>
      <c r="L126" s="13">
        <v>3911.4920000000002</v>
      </c>
      <c r="M126" s="13">
        <v>98.45</v>
      </c>
      <c r="N126" s="13">
        <v>16.962230000000002</v>
      </c>
      <c r="O126" s="13">
        <v>6.88E-2</v>
      </c>
      <c r="P126" s="4">
        <f t="shared" si="3"/>
        <v>16.893430000000002</v>
      </c>
    </row>
    <row r="127" spans="1:16" x14ac:dyDescent="0.3">
      <c r="A127" s="12">
        <v>125</v>
      </c>
      <c r="B127" s="12">
        <v>3911.4140000000002</v>
      </c>
      <c r="C127" s="12">
        <v>98.45</v>
      </c>
      <c r="D127" s="12">
        <v>4.6442300000000003</v>
      </c>
      <c r="E127" s="12">
        <v>7.1959999999999996E-2</v>
      </c>
      <c r="F127" s="4">
        <f t="shared" si="2"/>
        <v>4.5722700000000005</v>
      </c>
      <c r="K127" s="13">
        <v>125</v>
      </c>
      <c r="L127" s="13">
        <v>3803.9569999999999</v>
      </c>
      <c r="M127" s="13">
        <v>95.74</v>
      </c>
      <c r="N127" s="13">
        <v>17.437729999999998</v>
      </c>
      <c r="O127" s="13">
        <v>7.0529999999999995E-2</v>
      </c>
      <c r="P127" s="4">
        <f t="shared" si="3"/>
        <v>17.367199999999997</v>
      </c>
    </row>
    <row r="128" spans="1:16" x14ac:dyDescent="0.3">
      <c r="A128" s="12">
        <v>126</v>
      </c>
      <c r="B128" s="12">
        <v>3921.8310000000001</v>
      </c>
      <c r="C128" s="12">
        <v>98.71</v>
      </c>
      <c r="D128" s="12">
        <v>8.2549299999999999</v>
      </c>
      <c r="E128" s="12">
        <v>7.0860000000000006E-2</v>
      </c>
      <c r="F128" s="4">
        <f t="shared" si="2"/>
        <v>8.1840700000000002</v>
      </c>
      <c r="K128" s="13">
        <v>126</v>
      </c>
      <c r="L128" s="13">
        <v>3851.88</v>
      </c>
      <c r="M128" s="13">
        <v>96.95</v>
      </c>
      <c r="N128" s="13">
        <v>17.40523</v>
      </c>
      <c r="O128" s="13">
        <v>7.2260000000000005E-2</v>
      </c>
      <c r="P128" s="4">
        <f t="shared" si="3"/>
        <v>17.33297</v>
      </c>
    </row>
    <row r="129" spans="1:16" x14ac:dyDescent="0.3">
      <c r="A129" s="12">
        <v>127</v>
      </c>
      <c r="B129" s="12">
        <v>3971.98</v>
      </c>
      <c r="C129" s="12">
        <v>99.97</v>
      </c>
      <c r="D129" s="12">
        <v>9.8741299999999992</v>
      </c>
      <c r="E129" s="12">
        <v>7.3609999999999995E-2</v>
      </c>
      <c r="F129" s="4">
        <f t="shared" si="2"/>
        <v>9.8005199999999988</v>
      </c>
      <c r="K129" s="13">
        <v>127</v>
      </c>
      <c r="L129" s="13">
        <v>3967.1790000000001</v>
      </c>
      <c r="M129" s="13">
        <v>99.85</v>
      </c>
      <c r="N129" s="13">
        <v>17.39293</v>
      </c>
      <c r="O129" s="13">
        <v>2.5100000000000001E-3</v>
      </c>
      <c r="P129" s="4">
        <f t="shared" si="3"/>
        <v>17.390419999999999</v>
      </c>
    </row>
    <row r="130" spans="1:16" x14ac:dyDescent="0.3">
      <c r="A130" s="12">
        <v>128</v>
      </c>
      <c r="B130" s="12">
        <v>3964.7420000000002</v>
      </c>
      <c r="C130" s="12">
        <v>99.79</v>
      </c>
      <c r="D130" s="12">
        <v>9.2603399999999993</v>
      </c>
      <c r="E130" s="12">
        <v>1.2200000000000001E-2</v>
      </c>
      <c r="F130" s="4">
        <f t="shared" si="2"/>
        <v>9.2481399999999994</v>
      </c>
      <c r="K130" s="13">
        <v>128</v>
      </c>
      <c r="L130" s="13">
        <v>3972.4969999999998</v>
      </c>
      <c r="M130" s="13">
        <v>99.99</v>
      </c>
      <c r="N130" s="13">
        <v>17.43535</v>
      </c>
      <c r="O130" s="13">
        <v>6.0999999999999997E-4</v>
      </c>
      <c r="P130" s="4">
        <f t="shared" si="3"/>
        <v>17.434739999999998</v>
      </c>
    </row>
    <row r="131" spans="1:16" x14ac:dyDescent="0.3">
      <c r="A131" s="12">
        <v>129</v>
      </c>
      <c r="B131" s="12">
        <v>3957.1610000000001</v>
      </c>
      <c r="C131" s="12">
        <v>99.6</v>
      </c>
      <c r="D131" s="12">
        <v>9.1331299999999995</v>
      </c>
      <c r="E131" s="12">
        <v>1.7139999999999999E-2</v>
      </c>
      <c r="F131" s="4">
        <f t="shared" si="2"/>
        <v>9.11599</v>
      </c>
      <c r="K131" s="13">
        <v>129</v>
      </c>
      <c r="L131" s="13">
        <v>3912.5259999999998</v>
      </c>
      <c r="M131" s="13">
        <v>98.48</v>
      </c>
      <c r="N131" s="13">
        <v>17.22532</v>
      </c>
      <c r="O131" s="13">
        <v>6.9930000000000006E-2</v>
      </c>
      <c r="P131" s="4">
        <f t="shared" si="3"/>
        <v>17.155390000000001</v>
      </c>
    </row>
    <row r="132" spans="1:16" x14ac:dyDescent="0.3">
      <c r="A132" s="12">
        <v>130</v>
      </c>
      <c r="B132" s="12">
        <v>3914.8420000000001</v>
      </c>
      <c r="C132" s="12">
        <v>98.54</v>
      </c>
      <c r="D132" s="12">
        <v>4.9880399999999998</v>
      </c>
      <c r="E132" s="12">
        <v>7.0120000000000002E-2</v>
      </c>
      <c r="F132" s="4">
        <f t="shared" ref="F132:F195" si="4">D132-E132</f>
        <v>4.9179199999999996</v>
      </c>
      <c r="K132" s="13">
        <v>130</v>
      </c>
      <c r="L132" s="13">
        <v>3921.8310000000001</v>
      </c>
      <c r="M132" s="13">
        <v>98.71</v>
      </c>
      <c r="N132" s="13">
        <v>17.41789</v>
      </c>
      <c r="O132" s="13">
        <v>7.2150000000000006E-2</v>
      </c>
      <c r="P132" s="4">
        <f t="shared" ref="P132:P195" si="5">N132-O132</f>
        <v>17.345739999999999</v>
      </c>
    </row>
    <row r="133" spans="1:16" x14ac:dyDescent="0.3">
      <c r="A133" s="12">
        <v>131</v>
      </c>
      <c r="B133" s="12">
        <v>3765.857</v>
      </c>
      <c r="C133" s="12">
        <v>94.79</v>
      </c>
      <c r="D133" s="12">
        <v>10.28443</v>
      </c>
      <c r="E133" s="12">
        <v>6.8610000000000004E-2</v>
      </c>
      <c r="F133" s="4">
        <f t="shared" si="4"/>
        <v>10.215820000000001</v>
      </c>
      <c r="K133" s="13">
        <v>131</v>
      </c>
      <c r="L133" s="13">
        <v>3946.13</v>
      </c>
      <c r="M133" s="13">
        <v>99.32</v>
      </c>
      <c r="N133" s="13">
        <v>17.418749999999999</v>
      </c>
      <c r="O133" s="13">
        <v>7.059E-2</v>
      </c>
      <c r="P133" s="4">
        <f t="shared" si="5"/>
        <v>17.34816</v>
      </c>
    </row>
    <row r="134" spans="1:16" x14ac:dyDescent="0.3">
      <c r="A134" s="12">
        <v>132</v>
      </c>
      <c r="B134" s="12">
        <v>3941.2759999999998</v>
      </c>
      <c r="C134" s="12">
        <v>99.2</v>
      </c>
      <c r="D134" s="12">
        <v>9.8942399999999999</v>
      </c>
      <c r="E134" s="12">
        <v>7.4149999999999994E-2</v>
      </c>
      <c r="F134" s="4">
        <f t="shared" si="4"/>
        <v>9.8200900000000004</v>
      </c>
      <c r="K134" s="13">
        <v>132</v>
      </c>
      <c r="L134" s="13">
        <v>3904.6529999999998</v>
      </c>
      <c r="M134" s="13">
        <v>98.28</v>
      </c>
      <c r="N134" s="13">
        <v>17.430260000000001</v>
      </c>
      <c r="O134" s="13">
        <v>7.0699999999999999E-2</v>
      </c>
      <c r="P134" s="4">
        <f t="shared" si="5"/>
        <v>17.359560000000002</v>
      </c>
    </row>
    <row r="135" spans="1:16" x14ac:dyDescent="0.3">
      <c r="A135" s="12">
        <v>133</v>
      </c>
      <c r="B135" s="12">
        <v>3961.0390000000002</v>
      </c>
      <c r="C135" s="12">
        <v>99.7</v>
      </c>
      <c r="D135" s="12">
        <v>10.34379</v>
      </c>
      <c r="E135" s="12">
        <v>4.0219999999999999E-2</v>
      </c>
      <c r="F135" s="4">
        <f t="shared" si="4"/>
        <v>10.303570000000001</v>
      </c>
      <c r="K135" s="13">
        <v>133</v>
      </c>
      <c r="L135" s="13">
        <v>3901.6680000000001</v>
      </c>
      <c r="M135" s="13">
        <v>98.2</v>
      </c>
      <c r="N135" s="13">
        <v>17.427060000000001</v>
      </c>
      <c r="O135" s="13">
        <v>7.0690000000000003E-2</v>
      </c>
      <c r="P135" s="4">
        <f t="shared" si="5"/>
        <v>17.356370000000002</v>
      </c>
    </row>
    <row r="136" spans="1:16" x14ac:dyDescent="0.3">
      <c r="A136" s="12">
        <v>134</v>
      </c>
      <c r="B136" s="12">
        <v>3957.4839999999999</v>
      </c>
      <c r="C136" s="12">
        <v>99.61</v>
      </c>
      <c r="D136" s="12">
        <v>9.3190200000000001</v>
      </c>
      <c r="E136" s="12">
        <v>2.5659999999999999E-2</v>
      </c>
      <c r="F136" s="4">
        <f t="shared" si="4"/>
        <v>9.2933599999999998</v>
      </c>
      <c r="K136" s="13">
        <v>134</v>
      </c>
      <c r="L136" s="13">
        <v>3972.027</v>
      </c>
      <c r="M136" s="13">
        <v>99.98</v>
      </c>
      <c r="N136" s="13">
        <v>17.314150000000001</v>
      </c>
      <c r="O136" s="13">
        <v>1.3610000000000001E-2</v>
      </c>
      <c r="P136" s="4">
        <f t="shared" si="5"/>
        <v>17.300540000000002</v>
      </c>
    </row>
    <row r="137" spans="1:16" x14ac:dyDescent="0.3">
      <c r="A137" s="12">
        <v>135</v>
      </c>
      <c r="B137" s="12">
        <v>3916.6619999999998</v>
      </c>
      <c r="C137" s="12">
        <v>98.58</v>
      </c>
      <c r="D137" s="12">
        <v>8.4719700000000007</v>
      </c>
      <c r="E137" s="12">
        <v>7.2059999999999999E-2</v>
      </c>
      <c r="F137" s="4">
        <f t="shared" si="4"/>
        <v>8.3999100000000002</v>
      </c>
      <c r="K137" s="13">
        <v>135</v>
      </c>
      <c r="L137" s="13">
        <v>3922.9969999999998</v>
      </c>
      <c r="M137" s="13">
        <v>98.74</v>
      </c>
      <c r="N137" s="13">
        <v>17.427769999999999</v>
      </c>
      <c r="O137" s="13">
        <v>7.0860000000000006E-2</v>
      </c>
      <c r="P137" s="4">
        <f t="shared" si="5"/>
        <v>17.356909999999999</v>
      </c>
    </row>
    <row r="138" spans="1:16" x14ac:dyDescent="0.3">
      <c r="A138" s="12">
        <v>136</v>
      </c>
      <c r="B138" s="12">
        <v>3948.578</v>
      </c>
      <c r="C138" s="12">
        <v>99.39</v>
      </c>
      <c r="D138" s="12">
        <v>9.3284699999999994</v>
      </c>
      <c r="E138" s="12">
        <v>6.8000000000000005E-2</v>
      </c>
      <c r="F138" s="4">
        <f t="shared" si="4"/>
        <v>9.2604699999999998</v>
      </c>
      <c r="K138" s="13">
        <v>136</v>
      </c>
      <c r="L138" s="13">
        <v>3893.1390000000001</v>
      </c>
      <c r="M138" s="13">
        <v>97.99</v>
      </c>
      <c r="N138" s="13">
        <v>17.43891</v>
      </c>
      <c r="O138" s="13">
        <v>7.0499999999999993E-2</v>
      </c>
      <c r="P138" s="4">
        <f t="shared" si="5"/>
        <v>17.368410000000001</v>
      </c>
    </row>
    <row r="139" spans="1:16" x14ac:dyDescent="0.3">
      <c r="A139" s="12">
        <v>137</v>
      </c>
      <c r="B139" s="12">
        <v>3848.5830000000001</v>
      </c>
      <c r="C139" s="12">
        <v>96.87</v>
      </c>
      <c r="D139" s="12">
        <v>9.6826799999999995</v>
      </c>
      <c r="E139" s="12">
        <v>6.8760000000000002E-2</v>
      </c>
      <c r="F139" s="4">
        <f t="shared" si="4"/>
        <v>9.6139200000000002</v>
      </c>
      <c r="K139" s="13">
        <v>137</v>
      </c>
      <c r="L139" s="13">
        <v>3944.0619999999999</v>
      </c>
      <c r="M139" s="13">
        <v>99.27</v>
      </c>
      <c r="N139" s="13">
        <v>17.410520000000002</v>
      </c>
      <c r="O139" s="13">
        <v>7.0080000000000003E-2</v>
      </c>
      <c r="P139" s="4">
        <f t="shared" si="5"/>
        <v>17.340440000000001</v>
      </c>
    </row>
    <row r="140" spans="1:16" x14ac:dyDescent="0.3">
      <c r="A140" s="12">
        <v>138</v>
      </c>
      <c r="B140" s="12">
        <v>3871.1660000000002</v>
      </c>
      <c r="C140" s="12">
        <v>97.44</v>
      </c>
      <c r="D140" s="12">
        <v>9.0588899999999999</v>
      </c>
      <c r="E140" s="12">
        <v>6.8940000000000001E-2</v>
      </c>
      <c r="F140" s="4">
        <f t="shared" si="4"/>
        <v>8.9899500000000003</v>
      </c>
      <c r="K140" s="13">
        <v>138</v>
      </c>
      <c r="L140" s="13">
        <v>3966.029</v>
      </c>
      <c r="M140" s="13">
        <v>99.82</v>
      </c>
      <c r="N140" s="13">
        <v>17.445689999999999</v>
      </c>
      <c r="O140" s="13">
        <v>7.2080000000000005E-2</v>
      </c>
      <c r="P140" s="4">
        <f t="shared" si="5"/>
        <v>17.373609999999999</v>
      </c>
    </row>
    <row r="141" spans="1:16" x14ac:dyDescent="0.3">
      <c r="A141" s="12">
        <v>139</v>
      </c>
      <c r="B141" s="12">
        <v>3893.3969999999999</v>
      </c>
      <c r="C141" s="12">
        <v>98</v>
      </c>
      <c r="D141" s="12">
        <v>9.7628299999999992</v>
      </c>
      <c r="E141" s="12">
        <v>7.4270000000000003E-2</v>
      </c>
      <c r="F141" s="4">
        <f t="shared" si="4"/>
        <v>9.688559999999999</v>
      </c>
      <c r="K141" s="13">
        <v>139</v>
      </c>
      <c r="L141" s="13">
        <v>3822.4470000000001</v>
      </c>
      <c r="M141" s="13">
        <v>96.21</v>
      </c>
      <c r="N141" s="13">
        <v>17.294</v>
      </c>
      <c r="O141" s="13">
        <v>7.195E-2</v>
      </c>
      <c r="P141" s="4">
        <f t="shared" si="5"/>
        <v>17.222049999999999</v>
      </c>
    </row>
    <row r="142" spans="1:16" x14ac:dyDescent="0.3">
      <c r="A142" s="12">
        <v>140</v>
      </c>
      <c r="B142" s="12">
        <v>3959.0549999999998</v>
      </c>
      <c r="C142" s="12">
        <v>99.65</v>
      </c>
      <c r="D142" s="12">
        <v>6.3645800000000001</v>
      </c>
      <c r="E142" s="12">
        <v>3.0259999999999999E-2</v>
      </c>
      <c r="F142" s="4">
        <f t="shared" si="4"/>
        <v>6.33432</v>
      </c>
      <c r="K142" s="13">
        <v>140</v>
      </c>
      <c r="L142" s="13">
        <v>3961.0650000000001</v>
      </c>
      <c r="M142" s="13">
        <v>99.7</v>
      </c>
      <c r="N142" s="13">
        <v>17.419699999999999</v>
      </c>
      <c r="O142" s="13">
        <v>6.7860000000000004E-2</v>
      </c>
      <c r="P142" s="4">
        <f t="shared" si="5"/>
        <v>17.351839999999999</v>
      </c>
    </row>
    <row r="143" spans="1:16" x14ac:dyDescent="0.3">
      <c r="A143" s="12">
        <v>141</v>
      </c>
      <c r="B143" s="12">
        <v>3845.317</v>
      </c>
      <c r="C143" s="12">
        <v>96.79</v>
      </c>
      <c r="D143" s="12">
        <v>6.6943799999999998</v>
      </c>
      <c r="E143" s="12">
        <v>6.9220000000000004E-2</v>
      </c>
      <c r="F143" s="4">
        <f t="shared" si="4"/>
        <v>6.6251600000000002</v>
      </c>
      <c r="K143" s="13">
        <v>141</v>
      </c>
      <c r="L143" s="13">
        <v>3968.8780000000002</v>
      </c>
      <c r="M143" s="13">
        <v>99.9</v>
      </c>
      <c r="N143" s="13">
        <v>17.226900000000001</v>
      </c>
      <c r="O143" s="13">
        <v>7.0519999999999999E-2</v>
      </c>
      <c r="P143" s="4">
        <f t="shared" si="5"/>
        <v>17.156380000000002</v>
      </c>
    </row>
    <row r="144" spans="1:16" x14ac:dyDescent="0.3">
      <c r="A144" s="12">
        <v>142</v>
      </c>
      <c r="B144" s="12">
        <v>3809.127</v>
      </c>
      <c r="C144" s="12">
        <v>95.88</v>
      </c>
      <c r="D144" s="12">
        <v>10.632339999999999</v>
      </c>
      <c r="E144" s="12">
        <v>7.1999999999999995E-2</v>
      </c>
      <c r="F144" s="4">
        <f t="shared" si="4"/>
        <v>10.56034</v>
      </c>
      <c r="K144" s="13">
        <v>142</v>
      </c>
      <c r="L144" s="13">
        <v>3964.9169999999999</v>
      </c>
      <c r="M144" s="13">
        <v>99.8</v>
      </c>
      <c r="N144" s="13">
        <v>17.409459999999999</v>
      </c>
      <c r="O144" s="13">
        <v>2.4000000000000001E-4</v>
      </c>
      <c r="P144" s="4">
        <f t="shared" si="5"/>
        <v>17.409219999999998</v>
      </c>
    </row>
    <row r="145" spans="1:16" x14ac:dyDescent="0.3">
      <c r="A145" s="12">
        <v>143</v>
      </c>
      <c r="B145" s="12">
        <v>3927.518</v>
      </c>
      <c r="C145" s="12">
        <v>98.85</v>
      </c>
      <c r="D145" s="12">
        <v>5.835</v>
      </c>
      <c r="E145" s="12">
        <v>7.1819999999999995E-2</v>
      </c>
      <c r="F145" s="4">
        <f t="shared" si="4"/>
        <v>5.7631800000000002</v>
      </c>
      <c r="K145" s="13">
        <v>143</v>
      </c>
      <c r="L145" s="13">
        <v>3915.0349999999999</v>
      </c>
      <c r="M145" s="13">
        <v>98.54</v>
      </c>
      <c r="N145" s="13">
        <v>17.43647</v>
      </c>
      <c r="O145" s="13">
        <v>6.7470000000000002E-2</v>
      </c>
      <c r="P145" s="4">
        <f t="shared" si="5"/>
        <v>17.369</v>
      </c>
    </row>
    <row r="146" spans="1:16" x14ac:dyDescent="0.3">
      <c r="A146" s="12">
        <v>144</v>
      </c>
      <c r="B146" s="12">
        <v>3957.3040000000001</v>
      </c>
      <c r="C146" s="12">
        <v>99.6</v>
      </c>
      <c r="D146" s="12">
        <v>9.76004</v>
      </c>
      <c r="E146" s="12">
        <v>7.3090000000000002E-2</v>
      </c>
      <c r="F146" s="4">
        <f t="shared" si="4"/>
        <v>9.6869499999999995</v>
      </c>
      <c r="K146" s="13">
        <v>144</v>
      </c>
      <c r="L146" s="13">
        <v>3884.569</v>
      </c>
      <c r="M146" s="13">
        <v>97.77</v>
      </c>
      <c r="N146" s="13">
        <v>17.416679999999999</v>
      </c>
      <c r="O146" s="13">
        <v>6.9650000000000004E-2</v>
      </c>
      <c r="P146" s="4">
        <f t="shared" si="5"/>
        <v>17.34703</v>
      </c>
    </row>
    <row r="147" spans="1:16" x14ac:dyDescent="0.3">
      <c r="A147" s="12">
        <v>145</v>
      </c>
      <c r="B147" s="12">
        <v>3931.451</v>
      </c>
      <c r="C147" s="12">
        <v>98.95</v>
      </c>
      <c r="D147" s="12">
        <v>9.1685400000000001</v>
      </c>
      <c r="E147" s="12">
        <v>7.3940000000000006E-2</v>
      </c>
      <c r="F147" s="4">
        <f t="shared" si="4"/>
        <v>9.0945999999999998</v>
      </c>
      <c r="K147" s="13">
        <v>145</v>
      </c>
      <c r="L147" s="13">
        <v>3951.4349999999999</v>
      </c>
      <c r="M147" s="13">
        <v>99.46</v>
      </c>
      <c r="N147" s="13">
        <v>17.409199999999998</v>
      </c>
      <c r="O147" s="13">
        <v>6.8419999999999995E-2</v>
      </c>
      <c r="P147" s="4">
        <f t="shared" si="5"/>
        <v>17.340779999999999</v>
      </c>
    </row>
    <row r="148" spans="1:16" x14ac:dyDescent="0.3">
      <c r="A148" s="12">
        <v>146</v>
      </c>
      <c r="B148" s="12">
        <v>3959.4229999999998</v>
      </c>
      <c r="C148" s="12">
        <v>99.66</v>
      </c>
      <c r="D148" s="12">
        <v>9.7144200000000005</v>
      </c>
      <c r="E148" s="12">
        <v>7.1429999999999993E-2</v>
      </c>
      <c r="F148" s="4">
        <f t="shared" si="4"/>
        <v>9.6429900000000011</v>
      </c>
      <c r="K148" s="13">
        <v>146</v>
      </c>
      <c r="L148" s="13">
        <v>3872.2</v>
      </c>
      <c r="M148" s="13">
        <v>97.46</v>
      </c>
      <c r="N148" s="13">
        <v>17.448329999999999</v>
      </c>
      <c r="O148" s="13">
        <v>7.3069999999999996E-2</v>
      </c>
      <c r="P148" s="4">
        <f t="shared" si="5"/>
        <v>17.375259999999997</v>
      </c>
    </row>
    <row r="149" spans="1:16" x14ac:dyDescent="0.3">
      <c r="A149" s="12">
        <v>147</v>
      </c>
      <c r="B149" s="12">
        <v>3891.0549999999998</v>
      </c>
      <c r="C149" s="12">
        <v>97.94</v>
      </c>
      <c r="D149" s="12">
        <v>9.9789499999999993</v>
      </c>
      <c r="E149" s="12">
        <v>7.1859999999999993E-2</v>
      </c>
      <c r="F149" s="4">
        <f t="shared" si="4"/>
        <v>9.9070900000000002</v>
      </c>
      <c r="K149" s="13">
        <v>147</v>
      </c>
      <c r="L149" s="13">
        <v>3947.5569999999998</v>
      </c>
      <c r="M149" s="13">
        <v>99.36</v>
      </c>
      <c r="N149" s="13">
        <v>17.352049999999998</v>
      </c>
      <c r="O149" s="13">
        <v>6.9800000000000001E-2</v>
      </c>
      <c r="P149" s="4">
        <f t="shared" si="5"/>
        <v>17.282249999999998</v>
      </c>
    </row>
    <row r="150" spans="1:16" x14ac:dyDescent="0.3">
      <c r="A150" s="12">
        <v>148</v>
      </c>
      <c r="B150" s="12">
        <v>3971.98</v>
      </c>
      <c r="C150" s="12">
        <v>99.97</v>
      </c>
      <c r="D150" s="12">
        <v>9.9428900000000002</v>
      </c>
      <c r="E150" s="12">
        <v>2.1690000000000001E-2</v>
      </c>
      <c r="F150" s="4">
        <f t="shared" si="4"/>
        <v>9.9212000000000007</v>
      </c>
      <c r="K150" s="13">
        <v>148</v>
      </c>
      <c r="L150" s="13">
        <v>3933.7220000000002</v>
      </c>
      <c r="M150" s="13">
        <v>99.01</v>
      </c>
      <c r="N150" s="13">
        <v>17.412520000000001</v>
      </c>
      <c r="O150" s="13">
        <v>7.0610000000000006E-2</v>
      </c>
      <c r="P150" s="4">
        <f t="shared" si="5"/>
        <v>17.341910000000002</v>
      </c>
    </row>
    <row r="151" spans="1:16" x14ac:dyDescent="0.3">
      <c r="A151" s="12">
        <v>149</v>
      </c>
      <c r="B151" s="12">
        <v>3919.7629999999999</v>
      </c>
      <c r="C151" s="12">
        <v>98.66</v>
      </c>
      <c r="D151" s="12">
        <v>7.4642299999999997</v>
      </c>
      <c r="E151" s="12">
        <v>6.966E-2</v>
      </c>
      <c r="F151" s="4">
        <f t="shared" si="4"/>
        <v>7.3945699999999999</v>
      </c>
      <c r="K151" s="13">
        <v>149</v>
      </c>
      <c r="L151" s="13">
        <v>3877.8870000000002</v>
      </c>
      <c r="M151" s="13">
        <v>97.61</v>
      </c>
      <c r="N151" s="13">
        <v>17.428100000000001</v>
      </c>
      <c r="O151" s="13">
        <v>7.1679999999999994E-2</v>
      </c>
      <c r="P151" s="4">
        <f t="shared" si="5"/>
        <v>17.35642</v>
      </c>
    </row>
    <row r="152" spans="1:16" x14ac:dyDescent="0.3">
      <c r="A152" s="12">
        <v>150</v>
      </c>
      <c r="B152" s="12">
        <v>3958.0210000000002</v>
      </c>
      <c r="C152" s="12">
        <v>99.62</v>
      </c>
      <c r="D152" s="12">
        <v>9.1350700000000007</v>
      </c>
      <c r="E152" s="12">
        <v>7.0169999999999996E-2</v>
      </c>
      <c r="F152" s="4">
        <f t="shared" si="4"/>
        <v>9.0649000000000015</v>
      </c>
      <c r="K152" s="13">
        <v>150</v>
      </c>
      <c r="L152" s="13">
        <v>3913.6759999999999</v>
      </c>
      <c r="M152" s="13">
        <v>98.51</v>
      </c>
      <c r="N152" s="13">
        <v>17.372170000000001</v>
      </c>
      <c r="O152" s="13">
        <v>7.1940000000000004E-2</v>
      </c>
      <c r="P152" s="4">
        <f t="shared" si="5"/>
        <v>17.300229999999999</v>
      </c>
    </row>
    <row r="153" spans="1:16" x14ac:dyDescent="0.3">
      <c r="A153" s="12">
        <v>151</v>
      </c>
      <c r="B153" s="12">
        <v>3846.1129999999998</v>
      </c>
      <c r="C153" s="12">
        <v>96.81</v>
      </c>
      <c r="D153" s="12">
        <v>10.3939</v>
      </c>
      <c r="E153" s="12">
        <v>7.3330000000000006E-2</v>
      </c>
      <c r="F153" s="4">
        <f t="shared" si="4"/>
        <v>10.32057</v>
      </c>
      <c r="K153" s="13">
        <v>151</v>
      </c>
      <c r="L153" s="13">
        <v>3935.8319999999999</v>
      </c>
      <c r="M153" s="13">
        <v>99.06</v>
      </c>
      <c r="N153" s="13">
        <v>17.392479999999999</v>
      </c>
      <c r="O153" s="13">
        <v>5.4000000000000001E-4</v>
      </c>
      <c r="P153" s="4">
        <f t="shared" si="5"/>
        <v>17.391939999999998</v>
      </c>
    </row>
    <row r="154" spans="1:16" x14ac:dyDescent="0.3">
      <c r="A154" s="12">
        <v>152</v>
      </c>
      <c r="B154" s="12">
        <v>3916.145</v>
      </c>
      <c r="C154" s="12">
        <v>98.57</v>
      </c>
      <c r="D154" s="12">
        <v>8.6729400000000005</v>
      </c>
      <c r="E154" s="12">
        <v>7.1499999999999994E-2</v>
      </c>
      <c r="F154" s="4">
        <f t="shared" si="4"/>
        <v>8.6014400000000002</v>
      </c>
      <c r="K154" s="13">
        <v>152</v>
      </c>
      <c r="L154" s="13">
        <v>3953.3679999999999</v>
      </c>
      <c r="M154" s="13">
        <v>99.51</v>
      </c>
      <c r="N154" s="13">
        <v>17.438569999999999</v>
      </c>
      <c r="O154" s="13">
        <v>6.5780000000000005E-2</v>
      </c>
      <c r="P154" s="4">
        <f t="shared" si="5"/>
        <v>17.372789999999998</v>
      </c>
    </row>
    <row r="155" spans="1:16" x14ac:dyDescent="0.3">
      <c r="A155" s="12">
        <v>153</v>
      </c>
      <c r="B155" s="12">
        <v>3949.232</v>
      </c>
      <c r="C155" s="12">
        <v>99.4</v>
      </c>
      <c r="D155" s="12">
        <v>4.2372300000000003</v>
      </c>
      <c r="E155" s="12">
        <v>7.0559999999999998E-2</v>
      </c>
      <c r="F155" s="4">
        <f t="shared" si="4"/>
        <v>4.1666699999999999</v>
      </c>
      <c r="K155" s="13">
        <v>153</v>
      </c>
      <c r="L155" s="13">
        <v>3815.848</v>
      </c>
      <c r="M155" s="13">
        <v>96.04</v>
      </c>
      <c r="N155" s="13">
        <v>17.43712</v>
      </c>
      <c r="O155" s="13">
        <v>6.9760000000000003E-2</v>
      </c>
      <c r="P155" s="4">
        <f t="shared" si="5"/>
        <v>17.367360000000001</v>
      </c>
    </row>
    <row r="156" spans="1:16" x14ac:dyDescent="0.3">
      <c r="A156" s="12">
        <v>154</v>
      </c>
      <c r="B156" s="12">
        <v>3941.326</v>
      </c>
      <c r="C156" s="12">
        <v>99.2</v>
      </c>
      <c r="D156" s="12">
        <v>10.759539999999999</v>
      </c>
      <c r="E156" s="12">
        <v>4.0320000000000002E-2</v>
      </c>
      <c r="F156" s="4">
        <f t="shared" si="4"/>
        <v>10.71922</v>
      </c>
      <c r="K156" s="13">
        <v>154</v>
      </c>
      <c r="L156" s="13">
        <v>3724.857</v>
      </c>
      <c r="M156" s="13">
        <v>93.75</v>
      </c>
      <c r="N156" s="13">
        <v>17.442399999999999</v>
      </c>
      <c r="O156" s="13">
        <v>6.7589999999999997E-2</v>
      </c>
      <c r="P156" s="4">
        <f t="shared" si="5"/>
        <v>17.37481</v>
      </c>
    </row>
    <row r="157" spans="1:16" x14ac:dyDescent="0.3">
      <c r="A157" s="12">
        <v>155</v>
      </c>
      <c r="B157" s="12">
        <v>3924.1979999999999</v>
      </c>
      <c r="C157" s="12">
        <v>98.77</v>
      </c>
      <c r="D157" s="12">
        <v>6.9072199999999997</v>
      </c>
      <c r="E157" s="12">
        <v>3.7650000000000003E-2</v>
      </c>
      <c r="F157" s="4">
        <f t="shared" si="4"/>
        <v>6.8695699999999995</v>
      </c>
      <c r="K157" s="13">
        <v>155</v>
      </c>
      <c r="L157" s="13">
        <v>3971.38</v>
      </c>
      <c r="M157" s="13">
        <v>99.96</v>
      </c>
      <c r="N157" s="13">
        <v>17.420169999999999</v>
      </c>
      <c r="O157" s="13">
        <v>1.7600000000000001E-3</v>
      </c>
      <c r="P157" s="4">
        <f t="shared" si="5"/>
        <v>17.418409999999998</v>
      </c>
    </row>
    <row r="158" spans="1:16" x14ac:dyDescent="0.3">
      <c r="A158" s="12">
        <v>156</v>
      </c>
      <c r="B158" s="12">
        <v>3949.82</v>
      </c>
      <c r="C158" s="12">
        <v>99.42</v>
      </c>
      <c r="D158" s="12">
        <v>9.2102599999999999</v>
      </c>
      <c r="E158" s="12">
        <v>7.3440000000000005E-2</v>
      </c>
      <c r="F158" s="4">
        <f t="shared" si="4"/>
        <v>9.1368200000000002</v>
      </c>
      <c r="K158" s="13">
        <v>156</v>
      </c>
      <c r="L158" s="13">
        <v>3886.6759999999999</v>
      </c>
      <c r="M158" s="13">
        <v>97.83</v>
      </c>
      <c r="N158" s="13">
        <v>17.384820000000001</v>
      </c>
      <c r="O158" s="13">
        <v>7.4370000000000006E-2</v>
      </c>
      <c r="P158" s="4">
        <f t="shared" si="5"/>
        <v>17.310450000000003</v>
      </c>
    </row>
    <row r="159" spans="1:16" x14ac:dyDescent="0.3">
      <c r="A159" s="12">
        <v>157</v>
      </c>
      <c r="B159" s="12">
        <v>3889.4140000000002</v>
      </c>
      <c r="C159" s="12">
        <v>97.9</v>
      </c>
      <c r="D159" s="12">
        <v>9.4850700000000003</v>
      </c>
      <c r="E159" s="12">
        <v>7.5649999999999995E-2</v>
      </c>
      <c r="F159" s="4">
        <f t="shared" si="4"/>
        <v>9.4094200000000008</v>
      </c>
      <c r="K159" s="13">
        <v>157</v>
      </c>
      <c r="L159" s="13">
        <v>3962.3319999999999</v>
      </c>
      <c r="M159" s="13">
        <v>99.73</v>
      </c>
      <c r="N159" s="13">
        <v>17.393080000000001</v>
      </c>
      <c r="O159" s="13">
        <v>1.4599999999999999E-3</v>
      </c>
      <c r="P159" s="4">
        <f t="shared" si="5"/>
        <v>17.39162</v>
      </c>
    </row>
    <row r="160" spans="1:16" x14ac:dyDescent="0.3">
      <c r="A160" s="12">
        <v>158</v>
      </c>
      <c r="B160" s="12">
        <v>3962.674</v>
      </c>
      <c r="C160" s="12">
        <v>99.74</v>
      </c>
      <c r="D160" s="12">
        <v>9.5563199999999995</v>
      </c>
      <c r="E160" s="12">
        <v>7.1480000000000002E-2</v>
      </c>
      <c r="F160" s="4">
        <f t="shared" si="4"/>
        <v>9.4848400000000002</v>
      </c>
      <c r="K160" s="13">
        <v>158</v>
      </c>
      <c r="L160" s="13">
        <v>3964.2249999999999</v>
      </c>
      <c r="M160" s="13">
        <v>99.78</v>
      </c>
      <c r="N160" s="13">
        <v>17.399660000000001</v>
      </c>
      <c r="O160" s="13">
        <v>7.1599999999999997E-2</v>
      </c>
      <c r="P160" s="4">
        <f t="shared" si="5"/>
        <v>17.328060000000001</v>
      </c>
    </row>
    <row r="161" spans="1:16" x14ac:dyDescent="0.3">
      <c r="A161" s="12">
        <v>159</v>
      </c>
      <c r="B161" s="12">
        <v>3945.6129999999998</v>
      </c>
      <c r="C161" s="12">
        <v>99.31</v>
      </c>
      <c r="D161" s="12">
        <v>10.302350000000001</v>
      </c>
      <c r="E161" s="12">
        <v>7.0349999999999996E-2</v>
      </c>
      <c r="F161" s="4">
        <f t="shared" si="4"/>
        <v>10.232000000000001</v>
      </c>
      <c r="K161" s="13">
        <v>159</v>
      </c>
      <c r="L161" s="13">
        <v>3948.7150000000001</v>
      </c>
      <c r="M161" s="13">
        <v>99.39</v>
      </c>
      <c r="N161" s="13">
        <v>17.440740000000002</v>
      </c>
      <c r="O161" s="13">
        <v>7.349E-2</v>
      </c>
      <c r="P161" s="4">
        <f t="shared" si="5"/>
        <v>17.367250000000002</v>
      </c>
    </row>
    <row r="162" spans="1:16" x14ac:dyDescent="0.3">
      <c r="A162" s="12">
        <v>160</v>
      </c>
      <c r="B162" s="12">
        <v>3957.924</v>
      </c>
      <c r="C162" s="12">
        <v>99.62</v>
      </c>
      <c r="D162" s="12">
        <v>10.104889999999999</v>
      </c>
      <c r="E162" s="12">
        <v>7.2190000000000004E-2</v>
      </c>
      <c r="F162" s="4">
        <f t="shared" si="4"/>
        <v>10.032699999999998</v>
      </c>
      <c r="K162" s="13">
        <v>160</v>
      </c>
      <c r="L162" s="13">
        <v>3943.5450000000001</v>
      </c>
      <c r="M162" s="13">
        <v>99.26</v>
      </c>
      <c r="N162" s="13">
        <v>17.388380000000002</v>
      </c>
      <c r="O162" s="13">
        <v>2.1000000000000001E-4</v>
      </c>
      <c r="P162" s="4">
        <f t="shared" si="5"/>
        <v>17.388170000000002</v>
      </c>
    </row>
    <row r="163" spans="1:16" x14ac:dyDescent="0.3">
      <c r="A163" s="12">
        <v>161</v>
      </c>
      <c r="B163" s="12">
        <v>3886.9340000000002</v>
      </c>
      <c r="C163" s="12">
        <v>97.83</v>
      </c>
      <c r="D163" s="12">
        <v>8.9447299999999998</v>
      </c>
      <c r="E163" s="12">
        <v>7.1720000000000006E-2</v>
      </c>
      <c r="F163" s="4">
        <f t="shared" si="4"/>
        <v>8.8730100000000007</v>
      </c>
      <c r="K163" s="13">
        <v>161</v>
      </c>
      <c r="L163" s="13">
        <v>3969.9070000000002</v>
      </c>
      <c r="M163" s="13">
        <v>99.92</v>
      </c>
      <c r="N163" s="13">
        <v>17.4434</v>
      </c>
      <c r="O163" s="13">
        <v>6.5670000000000006E-2</v>
      </c>
      <c r="P163" s="4">
        <f t="shared" si="5"/>
        <v>17.37773</v>
      </c>
    </row>
    <row r="164" spans="1:16" x14ac:dyDescent="0.3">
      <c r="A164" s="12">
        <v>162</v>
      </c>
      <c r="B164" s="12">
        <v>3967.8440000000001</v>
      </c>
      <c r="C164" s="12">
        <v>99.87</v>
      </c>
      <c r="D164" s="12">
        <v>6.1050199999999997</v>
      </c>
      <c r="E164" s="12">
        <v>7.3279999999999998E-2</v>
      </c>
      <c r="F164" s="4">
        <f t="shared" si="4"/>
        <v>6.0317400000000001</v>
      </c>
      <c r="K164" s="13">
        <v>162</v>
      </c>
      <c r="L164" s="13">
        <v>3970.7339999999999</v>
      </c>
      <c r="M164" s="13">
        <v>99.94</v>
      </c>
      <c r="N164" s="13">
        <v>17.422170000000001</v>
      </c>
      <c r="O164" s="13">
        <v>1.4300000000000001E-3</v>
      </c>
      <c r="P164" s="4">
        <f t="shared" si="5"/>
        <v>17.420740000000002</v>
      </c>
    </row>
    <row r="165" spans="1:16" x14ac:dyDescent="0.3">
      <c r="A165" s="12">
        <v>163</v>
      </c>
      <c r="B165" s="12">
        <v>3970.4110000000001</v>
      </c>
      <c r="C165" s="12">
        <v>99.93</v>
      </c>
      <c r="D165" s="12">
        <v>9.1292200000000001</v>
      </c>
      <c r="E165" s="12">
        <v>5.3629999999999997E-2</v>
      </c>
      <c r="F165" s="4">
        <f t="shared" si="4"/>
        <v>9.07559</v>
      </c>
      <c r="K165" s="13">
        <v>163</v>
      </c>
      <c r="L165" s="13">
        <v>3962.4479999999999</v>
      </c>
      <c r="M165" s="13">
        <v>99.73</v>
      </c>
      <c r="N165" s="13">
        <v>17.36936</v>
      </c>
      <c r="O165" s="13">
        <v>7.2419999999999998E-2</v>
      </c>
      <c r="P165" s="4">
        <f t="shared" si="5"/>
        <v>17.296939999999999</v>
      </c>
    </row>
    <row r="166" spans="1:16" x14ac:dyDescent="0.3">
      <c r="A166" s="12">
        <v>164</v>
      </c>
      <c r="B166" s="12">
        <v>3810.1610000000001</v>
      </c>
      <c r="C166" s="12">
        <v>95.9</v>
      </c>
      <c r="D166" s="12">
        <v>8.3851999999999993</v>
      </c>
      <c r="E166" s="12">
        <v>7.3169999999999999E-2</v>
      </c>
      <c r="F166" s="4">
        <f t="shared" si="4"/>
        <v>8.31203</v>
      </c>
      <c r="K166" s="13">
        <v>164</v>
      </c>
      <c r="L166" s="13">
        <v>3959.4229999999998</v>
      </c>
      <c r="M166" s="13">
        <v>99.66</v>
      </c>
      <c r="N166" s="13">
        <v>17.41892</v>
      </c>
      <c r="O166" s="13">
        <v>1.0200000000000001E-3</v>
      </c>
      <c r="P166" s="4">
        <f t="shared" si="5"/>
        <v>17.417899999999999</v>
      </c>
    </row>
    <row r="167" spans="1:16" x14ac:dyDescent="0.3">
      <c r="A167" s="12">
        <v>165</v>
      </c>
      <c r="B167" s="12">
        <v>3739.85</v>
      </c>
      <c r="C167" s="12">
        <v>94.13</v>
      </c>
      <c r="D167" s="12">
        <v>10.69336</v>
      </c>
      <c r="E167" s="12">
        <v>6.9159999999999999E-2</v>
      </c>
      <c r="F167" s="4">
        <f t="shared" si="4"/>
        <v>10.6242</v>
      </c>
      <c r="K167" s="13">
        <v>165</v>
      </c>
      <c r="L167" s="13">
        <v>3972.9960000000001</v>
      </c>
      <c r="M167" s="13">
        <v>100</v>
      </c>
      <c r="N167" s="13">
        <v>17.215060000000001</v>
      </c>
      <c r="O167" s="13">
        <v>1.392E-2</v>
      </c>
      <c r="P167" s="4">
        <f t="shared" si="5"/>
        <v>17.201140000000002</v>
      </c>
    </row>
    <row r="168" spans="1:16" x14ac:dyDescent="0.3">
      <c r="A168" s="12">
        <v>166</v>
      </c>
      <c r="B168" s="12">
        <v>3950.6979999999999</v>
      </c>
      <c r="C168" s="12">
        <v>99.44</v>
      </c>
      <c r="D168" s="12">
        <v>7.3087900000000001</v>
      </c>
      <c r="E168" s="12">
        <v>1.332E-2</v>
      </c>
      <c r="F168" s="4">
        <f t="shared" si="4"/>
        <v>7.2954699999999999</v>
      </c>
      <c r="K168" s="13">
        <v>166</v>
      </c>
      <c r="L168" s="13">
        <v>3844.2829999999999</v>
      </c>
      <c r="M168" s="13">
        <v>96.76</v>
      </c>
      <c r="N168" s="13">
        <v>17.437100000000001</v>
      </c>
      <c r="O168" s="13">
        <v>7.2969999999999993E-2</v>
      </c>
      <c r="P168" s="4">
        <f t="shared" si="5"/>
        <v>17.364129999999999</v>
      </c>
    </row>
    <row r="169" spans="1:16" x14ac:dyDescent="0.3">
      <c r="A169" s="12">
        <v>167</v>
      </c>
      <c r="B169" s="12">
        <v>3956.127</v>
      </c>
      <c r="C169" s="12">
        <v>99.58</v>
      </c>
      <c r="D169" s="12">
        <v>8.9308099999999992</v>
      </c>
      <c r="E169" s="12">
        <v>7.2090000000000001E-2</v>
      </c>
      <c r="F169" s="4">
        <f t="shared" si="4"/>
        <v>8.8587199999999999</v>
      </c>
      <c r="K169" s="13">
        <v>167</v>
      </c>
      <c r="L169" s="13">
        <v>3888.65</v>
      </c>
      <c r="M169" s="13">
        <v>97.88</v>
      </c>
      <c r="N169" s="13">
        <v>17.438859999999998</v>
      </c>
      <c r="O169" s="13">
        <v>2.9E-4</v>
      </c>
      <c r="P169" s="4">
        <f t="shared" si="5"/>
        <v>17.438569999999999</v>
      </c>
    </row>
    <row r="170" spans="1:16" x14ac:dyDescent="0.3">
      <c r="A170" s="12">
        <v>168</v>
      </c>
      <c r="B170" s="12">
        <v>3612.3960000000002</v>
      </c>
      <c r="C170" s="12">
        <v>90.92</v>
      </c>
      <c r="D170" s="12">
        <v>8.1931399999999996</v>
      </c>
      <c r="E170" s="12">
        <v>7.1370000000000003E-2</v>
      </c>
      <c r="F170" s="4">
        <f t="shared" si="4"/>
        <v>8.1217699999999997</v>
      </c>
      <c r="K170" s="13">
        <v>168</v>
      </c>
      <c r="L170" s="13">
        <v>3884.6080000000002</v>
      </c>
      <c r="M170" s="13">
        <v>97.77</v>
      </c>
      <c r="N170" s="13">
        <v>17.25421</v>
      </c>
      <c r="O170" s="13">
        <v>7.2599999999999998E-2</v>
      </c>
      <c r="P170" s="4">
        <f t="shared" si="5"/>
        <v>17.181609999999999</v>
      </c>
    </row>
    <row r="171" spans="1:16" x14ac:dyDescent="0.3">
      <c r="A171" s="12">
        <v>169</v>
      </c>
      <c r="B171" s="12">
        <v>3970.4110000000001</v>
      </c>
      <c r="C171" s="12">
        <v>99.93</v>
      </c>
      <c r="D171" s="12">
        <v>9.4223700000000008</v>
      </c>
      <c r="E171" s="12">
        <v>7.424E-2</v>
      </c>
      <c r="F171" s="4">
        <f t="shared" si="4"/>
        <v>9.3481300000000012</v>
      </c>
      <c r="K171" s="13">
        <v>169</v>
      </c>
      <c r="L171" s="13">
        <v>3895.1039999999998</v>
      </c>
      <c r="M171" s="13">
        <v>98.04</v>
      </c>
      <c r="N171" s="13">
        <v>17.437909999999999</v>
      </c>
      <c r="O171" s="13">
        <v>7.1290000000000006E-2</v>
      </c>
      <c r="P171" s="4">
        <f t="shared" si="5"/>
        <v>17.366619999999998</v>
      </c>
    </row>
    <row r="172" spans="1:16" x14ac:dyDescent="0.3">
      <c r="A172" s="12">
        <v>170</v>
      </c>
      <c r="B172" s="12">
        <v>3968.3609999999999</v>
      </c>
      <c r="C172" s="12">
        <v>99.88</v>
      </c>
      <c r="D172" s="12">
        <v>7.8071799999999998</v>
      </c>
      <c r="E172" s="12">
        <v>7.2099999999999997E-2</v>
      </c>
      <c r="F172" s="4">
        <f t="shared" si="4"/>
        <v>7.73508</v>
      </c>
      <c r="K172" s="13">
        <v>170</v>
      </c>
      <c r="L172" s="13">
        <v>3952.8510000000001</v>
      </c>
      <c r="M172" s="13">
        <v>99.49</v>
      </c>
      <c r="N172" s="13">
        <v>17.43778</v>
      </c>
      <c r="O172" s="13">
        <v>7.3190000000000005E-2</v>
      </c>
      <c r="P172" s="4">
        <f t="shared" si="5"/>
        <v>17.36459</v>
      </c>
    </row>
    <row r="173" spans="1:16" x14ac:dyDescent="0.3">
      <c r="A173" s="12">
        <v>171</v>
      </c>
      <c r="B173" s="12">
        <v>3972.35</v>
      </c>
      <c r="C173" s="12">
        <v>99.98</v>
      </c>
      <c r="D173" s="12">
        <v>6.6477700000000004</v>
      </c>
      <c r="E173" s="12">
        <v>6.8659999999999999E-2</v>
      </c>
      <c r="F173" s="4">
        <f t="shared" si="4"/>
        <v>6.57911</v>
      </c>
      <c r="K173" s="13">
        <v>171</v>
      </c>
      <c r="L173" s="13">
        <v>3937.7469999999998</v>
      </c>
      <c r="M173" s="13">
        <v>99.11</v>
      </c>
      <c r="N173" s="13">
        <v>17.396850000000001</v>
      </c>
      <c r="O173" s="13">
        <v>7.1790000000000007E-2</v>
      </c>
      <c r="P173" s="4">
        <f t="shared" si="5"/>
        <v>17.325060000000001</v>
      </c>
    </row>
    <row r="174" spans="1:16" x14ac:dyDescent="0.3">
      <c r="A174" s="12">
        <v>172</v>
      </c>
      <c r="B174" s="12">
        <v>3919.2460000000001</v>
      </c>
      <c r="C174" s="12">
        <v>98.65</v>
      </c>
      <c r="D174" s="12">
        <v>9.5763400000000001</v>
      </c>
      <c r="E174" s="12">
        <v>7.2069999999999995E-2</v>
      </c>
      <c r="F174" s="4">
        <f t="shared" si="4"/>
        <v>9.50427</v>
      </c>
      <c r="K174" s="13">
        <v>172</v>
      </c>
      <c r="L174" s="13">
        <v>3709.864</v>
      </c>
      <c r="M174" s="13">
        <v>93.38</v>
      </c>
      <c r="N174" s="13">
        <v>17.43346</v>
      </c>
      <c r="O174" s="13">
        <v>7.3690000000000005E-2</v>
      </c>
      <c r="P174" s="4">
        <f t="shared" si="5"/>
        <v>17.359770000000001</v>
      </c>
    </row>
    <row r="175" spans="1:16" x14ac:dyDescent="0.3">
      <c r="A175" s="12">
        <v>173</v>
      </c>
      <c r="B175" s="12">
        <v>3960.7159999999999</v>
      </c>
      <c r="C175" s="12">
        <v>99.69</v>
      </c>
      <c r="D175" s="12">
        <v>8.1683900000000005</v>
      </c>
      <c r="E175" s="12">
        <v>2.5829999999999999E-2</v>
      </c>
      <c r="F175" s="4">
        <f t="shared" si="4"/>
        <v>8.1425600000000014</v>
      </c>
      <c r="K175" s="13">
        <v>173</v>
      </c>
      <c r="L175" s="13">
        <v>3963.1909999999998</v>
      </c>
      <c r="M175" s="13">
        <v>99.75</v>
      </c>
      <c r="N175" s="13">
        <v>17.387589999999999</v>
      </c>
      <c r="O175" s="13">
        <v>7.0970000000000005E-2</v>
      </c>
      <c r="P175" s="4">
        <f t="shared" si="5"/>
        <v>17.31662</v>
      </c>
    </row>
    <row r="176" spans="1:16" x14ac:dyDescent="0.3">
      <c r="A176" s="12">
        <v>174</v>
      </c>
      <c r="B176" s="12">
        <v>3824.451</v>
      </c>
      <c r="C176" s="12">
        <v>96.26</v>
      </c>
      <c r="D176" s="12">
        <v>9.44679</v>
      </c>
      <c r="E176" s="12">
        <v>7.0309999999999997E-2</v>
      </c>
      <c r="F176" s="4">
        <f t="shared" si="4"/>
        <v>9.3764800000000008</v>
      </c>
      <c r="K176" s="13">
        <v>174</v>
      </c>
      <c r="L176" s="13">
        <v>3964.7420000000002</v>
      </c>
      <c r="M176" s="13">
        <v>99.79</v>
      </c>
      <c r="N176" s="13">
        <v>17.383759999999999</v>
      </c>
      <c r="O176" s="13">
        <v>7.0230000000000001E-2</v>
      </c>
      <c r="P176" s="4">
        <f t="shared" si="5"/>
        <v>17.31353</v>
      </c>
    </row>
    <row r="177" spans="1:16" x14ac:dyDescent="0.3">
      <c r="A177" s="12">
        <v>175</v>
      </c>
      <c r="B177" s="12">
        <v>3925.1680000000001</v>
      </c>
      <c r="C177" s="12">
        <v>98.8</v>
      </c>
      <c r="D177" s="12">
        <v>8.7930600000000005</v>
      </c>
      <c r="E177" s="12">
        <v>7.3620000000000005E-2</v>
      </c>
      <c r="F177" s="4">
        <f t="shared" si="4"/>
        <v>8.7194400000000005</v>
      </c>
      <c r="K177" s="13">
        <v>175</v>
      </c>
      <c r="L177" s="13">
        <v>3958.538</v>
      </c>
      <c r="M177" s="13">
        <v>99.64</v>
      </c>
      <c r="N177" s="13">
        <v>17.389140000000001</v>
      </c>
      <c r="O177" s="13">
        <v>6.9430000000000006E-2</v>
      </c>
      <c r="P177" s="4">
        <f t="shared" si="5"/>
        <v>17.319710000000001</v>
      </c>
    </row>
    <row r="178" spans="1:16" x14ac:dyDescent="0.3">
      <c r="A178" s="12">
        <v>176</v>
      </c>
      <c r="B178" s="12">
        <v>3935.6260000000002</v>
      </c>
      <c r="C178" s="12">
        <v>99.06</v>
      </c>
      <c r="D178" s="12">
        <v>8.7176799999999997</v>
      </c>
      <c r="E178" s="12">
        <v>6.8790000000000004E-2</v>
      </c>
      <c r="F178" s="4">
        <f t="shared" si="4"/>
        <v>8.6488899999999997</v>
      </c>
      <c r="K178" s="13">
        <v>176</v>
      </c>
      <c r="L178" s="13">
        <v>3953.3679999999999</v>
      </c>
      <c r="M178" s="13">
        <v>99.51</v>
      </c>
      <c r="N178" s="13">
        <v>17.42801</v>
      </c>
      <c r="O178" s="13">
        <v>7.1389999999999995E-2</v>
      </c>
      <c r="P178" s="4">
        <f t="shared" si="5"/>
        <v>17.356619999999999</v>
      </c>
    </row>
    <row r="179" spans="1:16" x14ac:dyDescent="0.3">
      <c r="A179" s="12">
        <v>177</v>
      </c>
      <c r="B179" s="12">
        <v>3946.6390000000001</v>
      </c>
      <c r="C179" s="12">
        <v>99.34</v>
      </c>
      <c r="D179" s="12">
        <v>7.8921400000000004</v>
      </c>
      <c r="E179" s="12">
        <v>6.9989999999999997E-2</v>
      </c>
      <c r="F179" s="4">
        <f t="shared" si="4"/>
        <v>7.8221500000000006</v>
      </c>
      <c r="K179" s="13">
        <v>177</v>
      </c>
      <c r="L179" s="13">
        <v>3932.576</v>
      </c>
      <c r="M179" s="13">
        <v>98.98</v>
      </c>
      <c r="N179" s="13">
        <v>17.32911</v>
      </c>
      <c r="O179" s="13">
        <v>7.2370000000000004E-2</v>
      </c>
      <c r="P179" s="4">
        <f t="shared" si="5"/>
        <v>17.256740000000001</v>
      </c>
    </row>
    <row r="180" spans="1:16" x14ac:dyDescent="0.3">
      <c r="A180" s="12">
        <v>178</v>
      </c>
      <c r="B180" s="12">
        <v>3964.7420000000002</v>
      </c>
      <c r="C180" s="12">
        <v>99.79</v>
      </c>
      <c r="D180" s="12">
        <v>9.3580799999999993</v>
      </c>
      <c r="E180" s="12">
        <v>7.3719999999999994E-2</v>
      </c>
      <c r="F180" s="4">
        <f t="shared" si="4"/>
        <v>9.2843599999999995</v>
      </c>
      <c r="K180" s="13">
        <v>178</v>
      </c>
      <c r="L180" s="13">
        <v>3963.1909999999998</v>
      </c>
      <c r="M180" s="13">
        <v>99.75</v>
      </c>
      <c r="N180" s="13">
        <v>17.394189999999998</v>
      </c>
      <c r="O180" s="13">
        <v>2.4000000000000001E-4</v>
      </c>
      <c r="P180" s="4">
        <f t="shared" si="5"/>
        <v>17.393949999999997</v>
      </c>
    </row>
    <row r="181" spans="1:16" x14ac:dyDescent="0.3">
      <c r="A181" s="12">
        <v>179</v>
      </c>
      <c r="B181" s="12">
        <v>3970.0880000000002</v>
      </c>
      <c r="C181" s="12">
        <v>99.93</v>
      </c>
      <c r="D181" s="12">
        <v>9.8377999999999997</v>
      </c>
      <c r="E181" s="12">
        <v>1.0200000000000001E-3</v>
      </c>
      <c r="F181" s="4">
        <f t="shared" si="4"/>
        <v>9.8367799999999992</v>
      </c>
      <c r="K181" s="13">
        <v>179</v>
      </c>
      <c r="L181" s="13">
        <v>3929.0459999999998</v>
      </c>
      <c r="M181" s="13">
        <v>98.89</v>
      </c>
      <c r="N181" s="13">
        <v>17.366599999999998</v>
      </c>
      <c r="O181" s="13">
        <v>1.8E-3</v>
      </c>
      <c r="P181" s="4">
        <f t="shared" si="5"/>
        <v>17.364799999999999</v>
      </c>
    </row>
    <row r="182" spans="1:16" x14ac:dyDescent="0.3">
      <c r="A182" s="12">
        <v>180</v>
      </c>
      <c r="B182" s="12">
        <v>3961.123</v>
      </c>
      <c r="C182" s="12">
        <v>99.7</v>
      </c>
      <c r="D182" s="12">
        <v>7.7191000000000001</v>
      </c>
      <c r="E182" s="12">
        <v>7.3200000000000001E-2</v>
      </c>
      <c r="F182" s="4">
        <f t="shared" si="4"/>
        <v>7.6459000000000001</v>
      </c>
      <c r="K182" s="13">
        <v>180</v>
      </c>
      <c r="L182" s="13">
        <v>3711.1390000000001</v>
      </c>
      <c r="M182" s="13">
        <v>93.41</v>
      </c>
      <c r="N182" s="13">
        <v>17.41488</v>
      </c>
      <c r="O182" s="13">
        <v>6.923E-2</v>
      </c>
      <c r="P182" s="4">
        <f t="shared" si="5"/>
        <v>17.345649999999999</v>
      </c>
    </row>
    <row r="183" spans="1:16" x14ac:dyDescent="0.3">
      <c r="A183" s="12">
        <v>181</v>
      </c>
      <c r="B183" s="12">
        <v>3918.7289999999998</v>
      </c>
      <c r="C183" s="12">
        <v>98.63</v>
      </c>
      <c r="D183" s="12">
        <v>5.9389399999999997</v>
      </c>
      <c r="E183" s="12">
        <v>6.6360000000000002E-2</v>
      </c>
      <c r="F183" s="4">
        <f t="shared" si="4"/>
        <v>5.8725799999999992</v>
      </c>
      <c r="K183" s="13">
        <v>181</v>
      </c>
      <c r="L183" s="13">
        <v>3960.212</v>
      </c>
      <c r="M183" s="13">
        <v>99.68</v>
      </c>
      <c r="N183" s="13">
        <v>17.325430000000001</v>
      </c>
      <c r="O183" s="13">
        <v>7.1870000000000003E-2</v>
      </c>
      <c r="P183" s="4">
        <f t="shared" si="5"/>
        <v>17.25356</v>
      </c>
    </row>
    <row r="184" spans="1:16" x14ac:dyDescent="0.3">
      <c r="A184" s="12">
        <v>182</v>
      </c>
      <c r="B184" s="12">
        <v>3970.0880000000002</v>
      </c>
      <c r="C184" s="12">
        <v>99.93</v>
      </c>
      <c r="D184" s="12">
        <v>7.43025</v>
      </c>
      <c r="E184" s="12">
        <v>2.8930000000000001E-2</v>
      </c>
      <c r="F184" s="4">
        <f t="shared" si="4"/>
        <v>7.4013200000000001</v>
      </c>
      <c r="K184" s="13">
        <v>182</v>
      </c>
      <c r="L184" s="13">
        <v>3909.1410000000001</v>
      </c>
      <c r="M184" s="13">
        <v>98.39</v>
      </c>
      <c r="N184" s="13">
        <v>17.443280000000001</v>
      </c>
      <c r="O184" s="13">
        <v>6.9159999999999999E-2</v>
      </c>
      <c r="P184" s="4">
        <f t="shared" si="5"/>
        <v>17.374120000000001</v>
      </c>
    </row>
    <row r="185" spans="1:16" x14ac:dyDescent="0.3">
      <c r="A185" s="12">
        <v>183</v>
      </c>
      <c r="B185" s="12">
        <v>3925.8139999999999</v>
      </c>
      <c r="C185" s="12">
        <v>98.81</v>
      </c>
      <c r="D185" s="12">
        <v>10.433199999999999</v>
      </c>
      <c r="E185" s="12">
        <v>2.307E-2</v>
      </c>
      <c r="F185" s="4">
        <f t="shared" si="4"/>
        <v>10.410129999999999</v>
      </c>
      <c r="K185" s="13">
        <v>183</v>
      </c>
      <c r="L185" s="13">
        <v>3962.0079999999998</v>
      </c>
      <c r="M185" s="13">
        <v>99.72</v>
      </c>
      <c r="N185" s="13">
        <v>17.42952</v>
      </c>
      <c r="O185" s="13">
        <v>1.6000000000000001E-4</v>
      </c>
      <c r="P185" s="4">
        <f t="shared" si="5"/>
        <v>17.429359999999999</v>
      </c>
    </row>
    <row r="186" spans="1:16" x14ac:dyDescent="0.3">
      <c r="A186" s="12">
        <v>184</v>
      </c>
      <c r="B186" s="12">
        <v>3914.9180000000001</v>
      </c>
      <c r="C186" s="12">
        <v>98.54</v>
      </c>
      <c r="D186" s="12">
        <v>7.1469199999999997</v>
      </c>
      <c r="E186" s="12">
        <v>6.8479999999999999E-2</v>
      </c>
      <c r="F186" s="4">
        <f t="shared" si="4"/>
        <v>7.0784399999999996</v>
      </c>
      <c r="K186" s="13">
        <v>184</v>
      </c>
      <c r="L186" s="13">
        <v>3951.6669999999999</v>
      </c>
      <c r="M186" s="13">
        <v>99.46</v>
      </c>
      <c r="N186" s="13">
        <v>17.408809999999999</v>
      </c>
      <c r="O186" s="13">
        <v>4.0000000000000002E-4</v>
      </c>
      <c r="P186" s="4">
        <f t="shared" si="5"/>
        <v>17.40841</v>
      </c>
    </row>
    <row r="187" spans="1:16" x14ac:dyDescent="0.3">
      <c r="A187" s="12">
        <v>185</v>
      </c>
      <c r="B187" s="12">
        <v>3922.0529999999999</v>
      </c>
      <c r="C187" s="12">
        <v>98.72</v>
      </c>
      <c r="D187" s="12">
        <v>7.86991</v>
      </c>
      <c r="E187" s="12">
        <v>7.2139999999999996E-2</v>
      </c>
      <c r="F187" s="4">
        <f t="shared" si="4"/>
        <v>7.7977699999999999</v>
      </c>
      <c r="K187" s="13">
        <v>185</v>
      </c>
      <c r="L187" s="13">
        <v>3904.6019999999999</v>
      </c>
      <c r="M187" s="13">
        <v>98.28</v>
      </c>
      <c r="N187" s="13">
        <v>17.33323</v>
      </c>
      <c r="O187" s="13">
        <v>7.0980000000000001E-2</v>
      </c>
      <c r="P187" s="4">
        <f t="shared" si="5"/>
        <v>17.262250000000002</v>
      </c>
    </row>
    <row r="188" spans="1:16" x14ac:dyDescent="0.3">
      <c r="A188" s="12">
        <v>186</v>
      </c>
      <c r="B188" s="12">
        <v>3915.165</v>
      </c>
      <c r="C188" s="12">
        <v>98.54</v>
      </c>
      <c r="D188" s="12">
        <v>8.9992999999999999</v>
      </c>
      <c r="E188" s="12">
        <v>7.2260000000000005E-2</v>
      </c>
      <c r="F188" s="4">
        <f t="shared" si="4"/>
        <v>8.9270399999999999</v>
      </c>
      <c r="K188" s="13">
        <v>186</v>
      </c>
      <c r="L188" s="13">
        <v>3868.877</v>
      </c>
      <c r="M188" s="13">
        <v>97.38</v>
      </c>
      <c r="N188" s="13">
        <v>17.356960000000001</v>
      </c>
      <c r="O188" s="13">
        <v>6.8529999999999994E-2</v>
      </c>
      <c r="P188" s="4">
        <f t="shared" si="5"/>
        <v>17.288430000000002</v>
      </c>
    </row>
    <row r="189" spans="1:16" x14ac:dyDescent="0.3">
      <c r="A189" s="12">
        <v>187</v>
      </c>
      <c r="B189" s="12">
        <v>3952.4560000000001</v>
      </c>
      <c r="C189" s="12">
        <v>99.48</v>
      </c>
      <c r="D189" s="12">
        <v>8.0517000000000003</v>
      </c>
      <c r="E189" s="12">
        <v>7.0480000000000001E-2</v>
      </c>
      <c r="F189" s="4">
        <f t="shared" si="4"/>
        <v>7.9812200000000004</v>
      </c>
      <c r="K189" s="13">
        <v>187</v>
      </c>
      <c r="L189" s="13">
        <v>3954.0720000000001</v>
      </c>
      <c r="M189" s="13">
        <v>99.52</v>
      </c>
      <c r="N189" s="13">
        <v>17.42831</v>
      </c>
      <c r="O189" s="13">
        <v>6.9680000000000006E-2</v>
      </c>
      <c r="P189" s="4">
        <f t="shared" si="5"/>
        <v>17.358629999999998</v>
      </c>
    </row>
    <row r="190" spans="1:16" x14ac:dyDescent="0.3">
      <c r="A190" s="12">
        <v>188</v>
      </c>
      <c r="B190" s="12">
        <v>3943.3820000000001</v>
      </c>
      <c r="C190" s="12">
        <v>99.25</v>
      </c>
      <c r="D190" s="12">
        <v>9.79861</v>
      </c>
      <c r="E190" s="12">
        <v>7.5109999999999996E-2</v>
      </c>
      <c r="F190" s="4">
        <f t="shared" si="4"/>
        <v>9.7234999999999996</v>
      </c>
      <c r="K190" s="13">
        <v>188</v>
      </c>
      <c r="L190" s="13">
        <v>3906.3220000000001</v>
      </c>
      <c r="M190" s="13">
        <v>98.32</v>
      </c>
      <c r="N190" s="13">
        <v>17.417439999999999</v>
      </c>
      <c r="O190" s="13">
        <v>8.4000000000000003E-4</v>
      </c>
      <c r="P190" s="4">
        <f t="shared" si="5"/>
        <v>17.416599999999999</v>
      </c>
    </row>
    <row r="191" spans="1:16" x14ac:dyDescent="0.3">
      <c r="A191" s="12">
        <v>189</v>
      </c>
      <c r="B191" s="12">
        <v>3965.7759999999998</v>
      </c>
      <c r="C191" s="12">
        <v>99.82</v>
      </c>
      <c r="D191" s="12">
        <v>8.1648300000000003</v>
      </c>
      <c r="E191" s="12">
        <v>6.9750000000000006E-2</v>
      </c>
      <c r="F191" s="4">
        <f t="shared" si="4"/>
        <v>8.0950799999999994</v>
      </c>
      <c r="K191" s="13">
        <v>189</v>
      </c>
      <c r="L191" s="13">
        <v>3885.0859999999998</v>
      </c>
      <c r="M191" s="13">
        <v>97.79</v>
      </c>
      <c r="N191" s="13">
        <v>17.414459999999998</v>
      </c>
      <c r="O191" s="13">
        <v>6.7650000000000002E-2</v>
      </c>
      <c r="P191" s="4">
        <f t="shared" si="5"/>
        <v>17.346809999999998</v>
      </c>
    </row>
    <row r="192" spans="1:16" x14ac:dyDescent="0.3">
      <c r="A192" s="12">
        <v>190</v>
      </c>
      <c r="B192" s="12">
        <v>3871.683</v>
      </c>
      <c r="C192" s="12">
        <v>97.45</v>
      </c>
      <c r="D192" s="12">
        <v>9.69848</v>
      </c>
      <c r="E192" s="12">
        <v>7.3370000000000005E-2</v>
      </c>
      <c r="F192" s="4">
        <f t="shared" si="4"/>
        <v>9.6251099999999994</v>
      </c>
      <c r="K192" s="13">
        <v>190</v>
      </c>
      <c r="L192" s="13">
        <v>3964.413</v>
      </c>
      <c r="M192" s="13">
        <v>99.78</v>
      </c>
      <c r="N192" s="13">
        <v>17.433700000000002</v>
      </c>
      <c r="O192" s="13">
        <v>7.0529999999999995E-2</v>
      </c>
      <c r="P192" s="4">
        <f t="shared" si="5"/>
        <v>17.36317</v>
      </c>
    </row>
    <row r="193" spans="1:16" x14ac:dyDescent="0.3">
      <c r="A193" s="12">
        <v>191</v>
      </c>
      <c r="B193" s="12">
        <v>3950.7829999999999</v>
      </c>
      <c r="C193" s="12">
        <v>99.44</v>
      </c>
      <c r="D193" s="12">
        <v>8.7408900000000003</v>
      </c>
      <c r="E193" s="12">
        <v>6.7449999999999996E-2</v>
      </c>
      <c r="F193" s="4">
        <f t="shared" si="4"/>
        <v>8.6734400000000011</v>
      </c>
      <c r="K193" s="13">
        <v>191</v>
      </c>
      <c r="L193" s="13">
        <v>3957.51</v>
      </c>
      <c r="M193" s="13">
        <v>99.61</v>
      </c>
      <c r="N193" s="13">
        <v>17.393740000000001</v>
      </c>
      <c r="O193" s="13">
        <v>7.0830000000000004E-2</v>
      </c>
      <c r="P193" s="4">
        <f t="shared" si="5"/>
        <v>17.32291</v>
      </c>
    </row>
    <row r="194" spans="1:16" x14ac:dyDescent="0.3">
      <c r="A194" s="12">
        <v>192</v>
      </c>
      <c r="B194" s="12">
        <v>3927.5219999999999</v>
      </c>
      <c r="C194" s="12">
        <v>98.86</v>
      </c>
      <c r="D194" s="12">
        <v>9.5958900000000007</v>
      </c>
      <c r="E194" s="12">
        <v>6.5740000000000007E-2</v>
      </c>
      <c r="F194" s="4">
        <f t="shared" si="4"/>
        <v>9.5301500000000008</v>
      </c>
      <c r="K194" s="13">
        <v>192</v>
      </c>
      <c r="L194" s="13">
        <v>3944.8809999999999</v>
      </c>
      <c r="M194" s="13">
        <v>99.29</v>
      </c>
      <c r="N194" s="13">
        <v>17.424299999999999</v>
      </c>
      <c r="O194" s="13">
        <v>4.2999999999999999E-4</v>
      </c>
      <c r="P194" s="4">
        <f t="shared" si="5"/>
        <v>17.423869999999997</v>
      </c>
    </row>
    <row r="195" spans="1:16" x14ac:dyDescent="0.3">
      <c r="A195" s="12">
        <v>193</v>
      </c>
      <c r="B195" s="12">
        <v>3959.5720000000001</v>
      </c>
      <c r="C195" s="12">
        <v>99.66</v>
      </c>
      <c r="D195" s="12">
        <v>9.0005100000000002</v>
      </c>
      <c r="E195" s="12">
        <v>5.3519999999999998E-2</v>
      </c>
      <c r="F195" s="4">
        <f t="shared" si="4"/>
        <v>8.9469899999999996</v>
      </c>
      <c r="K195" s="13">
        <v>193</v>
      </c>
      <c r="L195" s="13">
        <v>3948.875</v>
      </c>
      <c r="M195" s="13">
        <v>99.39</v>
      </c>
      <c r="N195" s="13">
        <v>17.425940000000001</v>
      </c>
      <c r="O195" s="13">
        <v>7.1239999999999998E-2</v>
      </c>
      <c r="P195" s="4">
        <f t="shared" si="5"/>
        <v>17.354700000000001</v>
      </c>
    </row>
    <row r="196" spans="1:16" x14ac:dyDescent="0.3">
      <c r="A196" s="12">
        <v>194</v>
      </c>
      <c r="B196" s="12">
        <v>3867.105</v>
      </c>
      <c r="C196" s="12">
        <v>97.33</v>
      </c>
      <c r="D196" s="12">
        <v>9.9733699999999992</v>
      </c>
      <c r="E196" s="12">
        <v>6.8919999999999995E-2</v>
      </c>
      <c r="F196" s="4">
        <f t="shared" ref="F196:F202" si="6">D196-E196</f>
        <v>9.9044499999999989</v>
      </c>
      <c r="K196" s="13">
        <v>194</v>
      </c>
      <c r="L196" s="13">
        <v>3912.009</v>
      </c>
      <c r="M196" s="13">
        <v>98.46</v>
      </c>
      <c r="N196" s="13">
        <v>17.42999</v>
      </c>
      <c r="O196" s="13">
        <v>7.3279999999999998E-2</v>
      </c>
      <c r="P196" s="4">
        <f t="shared" ref="P196:P202" si="7">N196-O196</f>
        <v>17.35671</v>
      </c>
    </row>
    <row r="197" spans="1:16" x14ac:dyDescent="0.3">
      <c r="A197" s="12">
        <v>195</v>
      </c>
      <c r="B197" s="12">
        <v>3876.8530000000001</v>
      </c>
      <c r="C197" s="12">
        <v>97.58</v>
      </c>
      <c r="D197" s="12">
        <v>10.677630000000001</v>
      </c>
      <c r="E197" s="12">
        <v>6.7599999999999993E-2</v>
      </c>
      <c r="F197" s="4">
        <f t="shared" si="6"/>
        <v>10.61003</v>
      </c>
      <c r="K197" s="13">
        <v>195</v>
      </c>
      <c r="L197" s="13">
        <v>3969.7640000000001</v>
      </c>
      <c r="M197" s="13">
        <v>99.92</v>
      </c>
      <c r="N197" s="13">
        <v>17.37397</v>
      </c>
      <c r="O197" s="13">
        <v>4.8999999999999998E-4</v>
      </c>
      <c r="P197" s="4">
        <f t="shared" si="7"/>
        <v>17.373480000000001</v>
      </c>
    </row>
    <row r="198" spans="1:16" x14ac:dyDescent="0.3">
      <c r="A198" s="12">
        <v>196</v>
      </c>
      <c r="B198" s="12">
        <v>3933.7220000000002</v>
      </c>
      <c r="C198" s="12">
        <v>99.01</v>
      </c>
      <c r="D198" s="12">
        <v>10.71406</v>
      </c>
      <c r="E198" s="12">
        <v>6.8210000000000007E-2</v>
      </c>
      <c r="F198" s="4">
        <f t="shared" si="6"/>
        <v>10.645849999999999</v>
      </c>
      <c r="K198" s="13">
        <v>196</v>
      </c>
      <c r="L198" s="13">
        <v>3897.5070000000001</v>
      </c>
      <c r="M198" s="13">
        <v>98.1</v>
      </c>
      <c r="N198" s="13">
        <v>17.434180000000001</v>
      </c>
      <c r="O198" s="13">
        <v>7.1679999999999994E-2</v>
      </c>
      <c r="P198" s="4">
        <f t="shared" si="7"/>
        <v>17.362500000000001</v>
      </c>
    </row>
    <row r="199" spans="1:16" x14ac:dyDescent="0.3">
      <c r="A199" s="12">
        <v>197</v>
      </c>
      <c r="B199" s="12">
        <v>3946.018</v>
      </c>
      <c r="C199" s="12">
        <v>99.32</v>
      </c>
      <c r="D199" s="12">
        <v>9.7819099999999999</v>
      </c>
      <c r="E199" s="12">
        <v>6.7669999999999994E-2</v>
      </c>
      <c r="F199" s="4">
        <f t="shared" si="6"/>
        <v>9.7142400000000002</v>
      </c>
      <c r="K199" s="13">
        <v>197</v>
      </c>
      <c r="L199" s="13">
        <v>3970.0880000000002</v>
      </c>
      <c r="M199" s="13">
        <v>99.93</v>
      </c>
      <c r="N199" s="13">
        <v>17.380970000000001</v>
      </c>
      <c r="O199" s="13">
        <v>9.2000000000000003E-4</v>
      </c>
      <c r="P199" s="4">
        <f t="shared" si="7"/>
        <v>17.380050000000001</v>
      </c>
    </row>
    <row r="200" spans="1:16" x14ac:dyDescent="0.3">
      <c r="A200" s="12">
        <v>198</v>
      </c>
      <c r="B200" s="12">
        <v>3967.3209999999999</v>
      </c>
      <c r="C200" s="12">
        <v>99.86</v>
      </c>
      <c r="D200" s="12">
        <v>7.5662200000000004</v>
      </c>
      <c r="E200" s="12">
        <v>7.0400000000000004E-2</v>
      </c>
      <c r="F200" s="4">
        <f t="shared" si="6"/>
        <v>7.4958200000000001</v>
      </c>
      <c r="K200" s="13">
        <v>198</v>
      </c>
      <c r="L200" s="13">
        <v>3964.7420000000002</v>
      </c>
      <c r="M200" s="13">
        <v>99.79</v>
      </c>
      <c r="N200" s="13">
        <v>17.42615</v>
      </c>
      <c r="O200" s="13">
        <v>6.6409999999999997E-2</v>
      </c>
      <c r="P200" s="4">
        <f t="shared" si="7"/>
        <v>17.359739999999999</v>
      </c>
    </row>
    <row r="201" spans="1:16" x14ac:dyDescent="0.3">
      <c r="A201" s="12">
        <v>199</v>
      </c>
      <c r="B201" s="12">
        <v>3850.663</v>
      </c>
      <c r="C201" s="12">
        <v>96.92</v>
      </c>
      <c r="D201" s="12">
        <v>8.8242700000000003</v>
      </c>
      <c r="E201" s="12">
        <v>7.0040000000000005E-2</v>
      </c>
      <c r="F201" s="4">
        <f t="shared" si="6"/>
        <v>8.7542299999999997</v>
      </c>
      <c r="K201" s="13">
        <v>199</v>
      </c>
      <c r="L201" s="13">
        <v>3797.2359999999999</v>
      </c>
      <c r="M201" s="13">
        <v>95.58</v>
      </c>
      <c r="N201" s="13">
        <v>17.428660000000001</v>
      </c>
      <c r="O201" s="13">
        <v>7.1330000000000005E-2</v>
      </c>
      <c r="P201" s="4">
        <f t="shared" si="7"/>
        <v>17.357330000000001</v>
      </c>
    </row>
    <row r="202" spans="1:16" x14ac:dyDescent="0.3">
      <c r="A202" s="12">
        <v>200</v>
      </c>
      <c r="B202" s="12">
        <v>3924.9360000000001</v>
      </c>
      <c r="C202" s="12">
        <v>98.79</v>
      </c>
      <c r="D202" s="12">
        <v>6.9515099999999999</v>
      </c>
      <c r="E202" s="12">
        <v>7.2690000000000005E-2</v>
      </c>
      <c r="F202" s="4">
        <f t="shared" si="6"/>
        <v>6.8788200000000002</v>
      </c>
      <c r="K202" s="13">
        <v>200</v>
      </c>
      <c r="L202" s="13">
        <v>3964.7420000000002</v>
      </c>
      <c r="M202" s="13">
        <v>99.79</v>
      </c>
      <c r="N202" s="13">
        <v>17.421939999999999</v>
      </c>
      <c r="O202" s="13">
        <v>7.7189999999999995E-2</v>
      </c>
      <c r="P202" s="4">
        <f t="shared" si="7"/>
        <v>17.344749999999998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topLeftCell="F1" workbookViewId="0">
      <selection activeCell="S10" sqref="R10:S1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4" width="8.5546875" bestFit="1" customWidth="1"/>
    <col min="5" max="5" width="7.5546875" bestFit="1" customWidth="1"/>
    <col min="6" max="6" width="15.33203125" bestFit="1" customWidth="1"/>
    <col min="8" max="8" width="27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8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54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13">
        <v>1</v>
      </c>
      <c r="B2" s="13">
        <v>3937.3409999999999</v>
      </c>
      <c r="C2" s="13">
        <v>99.1</v>
      </c>
      <c r="D2" s="13">
        <v>3.1383800000000002</v>
      </c>
      <c r="E2" s="13">
        <v>1.9619999999999999E-2</v>
      </c>
      <c r="F2" s="4">
        <f>D2-E2</f>
        <v>3.11876</v>
      </c>
      <c r="H2" s="72" t="s">
        <v>20</v>
      </c>
      <c r="I2" s="66">
        <v>3972.9960000000001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6">
        <v>3972.9960000000001</v>
      </c>
    </row>
    <row r="3" spans="1:19" x14ac:dyDescent="0.3">
      <c r="A3" s="13">
        <v>1</v>
      </c>
      <c r="B3" s="13">
        <v>3972.027</v>
      </c>
      <c r="C3" s="13">
        <v>99.98</v>
      </c>
      <c r="D3" s="13">
        <v>9.1446199999999997</v>
      </c>
      <c r="E3" s="13">
        <v>6.1650000000000003E-2</v>
      </c>
      <c r="F3" s="4">
        <f t="shared" ref="F3:F66" si="0">D3-E3</f>
        <v>9.0829699999999995</v>
      </c>
      <c r="H3" s="77" t="s">
        <v>21</v>
      </c>
      <c r="I3" s="60">
        <v>3656.6142</v>
      </c>
      <c r="K3" s="13">
        <v>1</v>
      </c>
      <c r="L3" s="13">
        <v>3972.027</v>
      </c>
      <c r="M3" s="13">
        <v>99.98</v>
      </c>
      <c r="N3" s="13">
        <v>17.42794</v>
      </c>
      <c r="O3" s="13">
        <v>4.8000000000000001E-4</v>
      </c>
      <c r="P3" s="4">
        <f>N3-O3</f>
        <v>17.42746</v>
      </c>
      <c r="R3" s="55" t="s">
        <v>21</v>
      </c>
      <c r="S3" s="65">
        <v>3644.6606000000002</v>
      </c>
    </row>
    <row r="4" spans="1:19" x14ac:dyDescent="0.3">
      <c r="A4" s="13">
        <v>2</v>
      </c>
      <c r="B4" s="13">
        <v>3897.0160000000001</v>
      </c>
      <c r="C4" s="13">
        <v>98.09</v>
      </c>
      <c r="D4" s="13">
        <v>9.1537799999999994</v>
      </c>
      <c r="E4" s="13">
        <v>7.5749999999999998E-2</v>
      </c>
      <c r="F4" s="4">
        <f t="shared" si="0"/>
        <v>9.07803</v>
      </c>
      <c r="H4" s="73" t="s">
        <v>22</v>
      </c>
      <c r="I4" s="60">
        <v>3910.6732000000002</v>
      </c>
      <c r="K4" s="13">
        <v>2</v>
      </c>
      <c r="L4" s="13">
        <v>3971.0569999999998</v>
      </c>
      <c r="M4" s="13">
        <v>99.95</v>
      </c>
      <c r="N4" s="13">
        <v>17.430859999999999</v>
      </c>
      <c r="O4" s="13">
        <v>1.0000000000000001E-5</v>
      </c>
      <c r="P4" s="4">
        <f t="shared" ref="P4:P67" si="1">N4-O4</f>
        <v>17.43085</v>
      </c>
      <c r="R4" s="55" t="s">
        <v>22</v>
      </c>
      <c r="S4" s="65">
        <v>3924.2494999999999</v>
      </c>
    </row>
    <row r="5" spans="1:19" x14ac:dyDescent="0.3">
      <c r="A5" s="13">
        <v>3</v>
      </c>
      <c r="B5" s="13">
        <v>3939</v>
      </c>
      <c r="C5" s="13">
        <v>99.14</v>
      </c>
      <c r="D5" s="13">
        <v>9.8701000000000008</v>
      </c>
      <c r="E5" s="13">
        <v>7.5160000000000005E-2</v>
      </c>
      <c r="F5" s="4">
        <f t="shared" si="0"/>
        <v>9.7949400000000004</v>
      </c>
      <c r="H5" s="73" t="s">
        <v>36</v>
      </c>
      <c r="I5" s="60">
        <v>3910.6732000000002</v>
      </c>
      <c r="K5" s="13">
        <v>3</v>
      </c>
      <c r="L5" s="13">
        <v>3968.8780000000002</v>
      </c>
      <c r="M5" s="13">
        <v>99.9</v>
      </c>
      <c r="N5" s="13">
        <v>17.38092</v>
      </c>
      <c r="O5" s="13">
        <v>7.0730000000000001E-2</v>
      </c>
      <c r="P5" s="4">
        <f t="shared" si="1"/>
        <v>17.310189999999999</v>
      </c>
      <c r="R5" s="55" t="s">
        <v>23</v>
      </c>
      <c r="S5" s="65">
        <v>3924.2494999999999</v>
      </c>
    </row>
    <row r="6" spans="1:19" x14ac:dyDescent="0.3">
      <c r="A6" s="13">
        <v>4</v>
      </c>
      <c r="B6" s="13">
        <v>3966.6750000000002</v>
      </c>
      <c r="C6" s="13">
        <v>99.84</v>
      </c>
      <c r="D6" s="13">
        <v>9.6631300000000007</v>
      </c>
      <c r="E6" s="13">
        <v>7.4209999999999998E-2</v>
      </c>
      <c r="F6" s="4">
        <f t="shared" si="0"/>
        <v>9.5889199999999999</v>
      </c>
      <c r="H6" s="73" t="s">
        <v>24</v>
      </c>
      <c r="I6" s="60">
        <v>68.174199999999999</v>
      </c>
      <c r="K6" s="13">
        <v>4</v>
      </c>
      <c r="L6" s="13">
        <v>3968.8780000000002</v>
      </c>
      <c r="M6" s="13">
        <v>99.9</v>
      </c>
      <c r="N6" s="13">
        <v>17.423929999999999</v>
      </c>
      <c r="O6" s="13">
        <v>4.6999999999999999E-4</v>
      </c>
      <c r="P6" s="4">
        <f t="shared" si="1"/>
        <v>17.423459999999999</v>
      </c>
      <c r="R6" s="55" t="s">
        <v>24</v>
      </c>
      <c r="S6" s="65">
        <v>56.353900000000003</v>
      </c>
    </row>
    <row r="7" spans="1:19" x14ac:dyDescent="0.3">
      <c r="A7" s="13">
        <v>5</v>
      </c>
      <c r="B7" s="13">
        <v>3965.259</v>
      </c>
      <c r="C7" s="13">
        <v>99.8</v>
      </c>
      <c r="D7" s="13">
        <v>9.93553</v>
      </c>
      <c r="E7" s="13">
        <v>7.1360000000000007E-2</v>
      </c>
      <c r="F7" s="4">
        <f t="shared" si="0"/>
        <v>9.8641699999999997</v>
      </c>
      <c r="H7" s="73" t="s">
        <v>25</v>
      </c>
      <c r="I7" s="62">
        <v>17.045000000000002</v>
      </c>
      <c r="K7" s="13">
        <v>5</v>
      </c>
      <c r="L7" s="13">
        <v>3952.3339999999998</v>
      </c>
      <c r="M7" s="13">
        <v>99.48</v>
      </c>
      <c r="N7" s="13">
        <v>17.33053</v>
      </c>
      <c r="O7" s="13">
        <v>7.0919999999999997E-2</v>
      </c>
      <c r="P7" s="4">
        <f t="shared" si="1"/>
        <v>17.259609999999999</v>
      </c>
      <c r="R7" s="55" t="s">
        <v>25</v>
      </c>
      <c r="S7" s="65">
        <v>64.545000000000002</v>
      </c>
    </row>
    <row r="8" spans="1:19" x14ac:dyDescent="0.3">
      <c r="A8" s="13">
        <v>6</v>
      </c>
      <c r="B8" s="13">
        <v>3757.183</v>
      </c>
      <c r="C8" s="13">
        <v>94.57</v>
      </c>
      <c r="D8" s="13">
        <v>10.66699</v>
      </c>
      <c r="E8" s="13">
        <v>7.2739999999999999E-2</v>
      </c>
      <c r="F8" s="4">
        <f t="shared" si="0"/>
        <v>10.594250000000001</v>
      </c>
      <c r="H8" s="74" t="s">
        <v>26</v>
      </c>
      <c r="I8" s="62">
        <v>8</v>
      </c>
      <c r="K8" s="13">
        <v>6</v>
      </c>
      <c r="L8" s="13">
        <v>3847.0680000000002</v>
      </c>
      <c r="M8" s="13">
        <v>96.83</v>
      </c>
      <c r="N8" s="13">
        <v>17.423089999999998</v>
      </c>
      <c r="O8" s="13">
        <v>7.2440000000000004E-2</v>
      </c>
      <c r="P8" s="4">
        <f t="shared" si="1"/>
        <v>17.350649999999998</v>
      </c>
      <c r="R8" s="56" t="s">
        <v>26</v>
      </c>
      <c r="S8" s="67">
        <v>12</v>
      </c>
    </row>
    <row r="9" spans="1:19" x14ac:dyDescent="0.3">
      <c r="A9" s="13">
        <v>7</v>
      </c>
      <c r="B9" s="13">
        <v>3788.18</v>
      </c>
      <c r="C9" s="13">
        <v>95.35</v>
      </c>
      <c r="D9" s="13">
        <v>4.9580700000000002</v>
      </c>
      <c r="E9" s="13">
        <v>6.8779999999999994E-2</v>
      </c>
      <c r="F9" s="4">
        <f t="shared" si="0"/>
        <v>4.8892899999999999</v>
      </c>
      <c r="H9" s="74" t="s">
        <v>27</v>
      </c>
      <c r="I9" s="60">
        <v>213.0625</v>
      </c>
      <c r="K9" s="13">
        <v>7</v>
      </c>
      <c r="L9" s="13">
        <v>3808.366</v>
      </c>
      <c r="M9" s="13">
        <v>95.86</v>
      </c>
      <c r="N9" s="13">
        <v>17.367139999999999</v>
      </c>
      <c r="O9" s="13">
        <v>7.2239999999999999E-2</v>
      </c>
      <c r="P9" s="4">
        <f t="shared" si="1"/>
        <v>17.294899999999998</v>
      </c>
      <c r="R9" s="56" t="s">
        <v>27</v>
      </c>
      <c r="S9" s="67">
        <v>537.875</v>
      </c>
    </row>
    <row r="10" spans="1:19" x14ac:dyDescent="0.3">
      <c r="A10" s="13">
        <v>8</v>
      </c>
      <c r="B10" s="13">
        <v>3687.7689999999998</v>
      </c>
      <c r="C10" s="13">
        <v>92.82</v>
      </c>
      <c r="D10" s="13">
        <v>10.625349999999999</v>
      </c>
      <c r="E10" s="13">
        <v>6.7530000000000007E-2</v>
      </c>
      <c r="F10" s="4">
        <f t="shared" si="0"/>
        <v>10.55782</v>
      </c>
      <c r="H10" s="74" t="s">
        <v>28</v>
      </c>
      <c r="I10" s="62">
        <v>98.430999999999997</v>
      </c>
      <c r="K10" s="13">
        <v>8</v>
      </c>
      <c r="L10" s="13">
        <v>3685.0709999999999</v>
      </c>
      <c r="M10" s="13">
        <v>92.75</v>
      </c>
      <c r="N10" s="13">
        <v>17.439900000000002</v>
      </c>
      <c r="O10" s="13">
        <v>7.0629999999999998E-2</v>
      </c>
      <c r="P10" s="4">
        <f t="shared" si="1"/>
        <v>17.36927</v>
      </c>
      <c r="R10" s="56" t="s">
        <v>28</v>
      </c>
      <c r="S10" s="67">
        <v>98.7727</v>
      </c>
    </row>
    <row r="11" spans="1:19" x14ac:dyDescent="0.3">
      <c r="A11" s="13">
        <v>9</v>
      </c>
      <c r="B11" s="13">
        <v>3972.35</v>
      </c>
      <c r="C11" s="13">
        <v>99.98</v>
      </c>
      <c r="D11" s="13">
        <v>6.0142499999999997</v>
      </c>
      <c r="E11" s="13">
        <v>2.682E-2</v>
      </c>
      <c r="F11" s="4">
        <f t="shared" si="0"/>
        <v>5.9874299999999998</v>
      </c>
      <c r="H11" s="73" t="s">
        <v>29</v>
      </c>
      <c r="I11" s="62">
        <v>-86.913399999999996</v>
      </c>
      <c r="K11" s="13">
        <v>9</v>
      </c>
      <c r="L11" s="13">
        <v>3965.886</v>
      </c>
      <c r="M11" s="13">
        <v>99.82</v>
      </c>
      <c r="N11" s="13">
        <v>17.425920000000001</v>
      </c>
      <c r="O11" s="13">
        <v>1.3999999999999999E-4</v>
      </c>
      <c r="P11" s="4">
        <f t="shared" si="1"/>
        <v>17.425780000000003</v>
      </c>
      <c r="R11" s="55" t="s">
        <v>29</v>
      </c>
      <c r="S11" s="65">
        <v>-29.906600000000001</v>
      </c>
    </row>
    <row r="12" spans="1:19" x14ac:dyDescent="0.3">
      <c r="A12" s="13">
        <v>10</v>
      </c>
      <c r="B12" s="13">
        <v>3948.875</v>
      </c>
      <c r="C12" s="13">
        <v>99.39</v>
      </c>
      <c r="D12" s="13">
        <v>8.1829900000000002</v>
      </c>
      <c r="E12" s="13">
        <v>6.7890000000000006E-2</v>
      </c>
      <c r="F12" s="4">
        <f t="shared" si="0"/>
        <v>8.1151</v>
      </c>
      <c r="H12" s="74" t="s">
        <v>30</v>
      </c>
      <c r="I12" s="121">
        <v>-1</v>
      </c>
      <c r="K12" s="13">
        <v>10</v>
      </c>
      <c r="L12" s="13">
        <v>3964.2249999999999</v>
      </c>
      <c r="M12" s="13">
        <v>99.78</v>
      </c>
      <c r="N12" s="13">
        <v>17.403120000000001</v>
      </c>
      <c r="O12" s="13">
        <v>6.293E-2</v>
      </c>
      <c r="P12" s="4">
        <f t="shared" si="1"/>
        <v>17.34019</v>
      </c>
      <c r="R12" s="56" t="s">
        <v>30</v>
      </c>
      <c r="S12" s="122">
        <v>-1</v>
      </c>
    </row>
    <row r="13" spans="1:19" x14ac:dyDescent="0.3">
      <c r="A13" s="13">
        <v>11</v>
      </c>
      <c r="B13" s="13">
        <v>3929.1619999999998</v>
      </c>
      <c r="C13" s="13">
        <v>98.9</v>
      </c>
      <c r="D13" s="13">
        <v>6.3646900000000004</v>
      </c>
      <c r="E13" s="13">
        <v>6.787E-2</v>
      </c>
      <c r="F13" s="4">
        <f t="shared" si="0"/>
        <v>6.2968200000000003</v>
      </c>
      <c r="H13" s="73" t="s">
        <v>17</v>
      </c>
      <c r="I13" s="62">
        <v>57.362900000000003</v>
      </c>
      <c r="K13" s="13">
        <v>11</v>
      </c>
      <c r="L13" s="13">
        <v>3881.0149999999999</v>
      </c>
      <c r="M13" s="13">
        <v>97.68</v>
      </c>
      <c r="N13" s="13">
        <v>17.41789</v>
      </c>
      <c r="O13" s="13">
        <v>7.0989999999999998E-2</v>
      </c>
      <c r="P13" s="4">
        <f t="shared" si="1"/>
        <v>17.346900000000002</v>
      </c>
      <c r="R13" s="55" t="s">
        <v>17</v>
      </c>
      <c r="S13" s="65">
        <v>69.6357</v>
      </c>
    </row>
    <row r="14" spans="1:19" x14ac:dyDescent="0.3">
      <c r="A14" s="13">
        <v>12</v>
      </c>
      <c r="B14" s="13">
        <v>3918.212</v>
      </c>
      <c r="C14" s="13">
        <v>98.62</v>
      </c>
      <c r="D14" s="13">
        <v>5.73217</v>
      </c>
      <c r="E14" s="13">
        <v>7.306E-2</v>
      </c>
      <c r="F14" s="4">
        <f t="shared" si="0"/>
        <v>5.6591100000000001</v>
      </c>
      <c r="H14" s="74" t="s">
        <v>31</v>
      </c>
      <c r="I14" s="62">
        <v>4.6934999999999998E-3</v>
      </c>
      <c r="K14" s="13">
        <v>12</v>
      </c>
      <c r="L14" s="13">
        <v>3644.6610000000001</v>
      </c>
      <c r="M14" s="13">
        <v>91.74</v>
      </c>
      <c r="N14" s="13">
        <v>17.291139999999999</v>
      </c>
      <c r="O14" s="13">
        <v>6.9999999999999994E-5</v>
      </c>
      <c r="P14" s="4">
        <f t="shared" si="1"/>
        <v>17.291069999999998</v>
      </c>
      <c r="R14" s="56" t="s">
        <v>31</v>
      </c>
      <c r="S14" s="67">
        <v>1.8592000000000001E-3</v>
      </c>
    </row>
    <row r="15" spans="1:19" ht="15" thickBot="1" x14ac:dyDescent="0.35">
      <c r="A15" s="13">
        <v>13</v>
      </c>
      <c r="B15" s="13">
        <v>3972.027</v>
      </c>
      <c r="C15" s="13">
        <v>99.98</v>
      </c>
      <c r="D15" s="13">
        <v>7.41073</v>
      </c>
      <c r="E15" s="13">
        <v>7.1620000000000003E-2</v>
      </c>
      <c r="F15" s="4">
        <f t="shared" si="0"/>
        <v>7.3391099999999998</v>
      </c>
      <c r="H15" s="75" t="s">
        <v>32</v>
      </c>
      <c r="I15" s="76">
        <v>0.78652999999999995</v>
      </c>
      <c r="K15" s="13">
        <v>13</v>
      </c>
      <c r="L15" s="13">
        <v>3768.5790000000002</v>
      </c>
      <c r="M15" s="13">
        <v>94.85</v>
      </c>
      <c r="N15" s="13">
        <v>17.437550000000002</v>
      </c>
      <c r="O15" s="13">
        <v>6.7650000000000002E-2</v>
      </c>
      <c r="P15" s="4">
        <f t="shared" si="1"/>
        <v>17.369900000000001</v>
      </c>
      <c r="R15" s="57" t="s">
        <v>32</v>
      </c>
      <c r="S15" s="68">
        <v>2.9630000000000001</v>
      </c>
    </row>
    <row r="16" spans="1:19" x14ac:dyDescent="0.3">
      <c r="A16" s="13">
        <v>14</v>
      </c>
      <c r="B16" s="13">
        <v>3918.7289999999998</v>
      </c>
      <c r="C16" s="13">
        <v>98.63</v>
      </c>
      <c r="D16" s="13">
        <v>8.3972899999999999</v>
      </c>
      <c r="E16" s="13">
        <v>7.1609999999999993E-2</v>
      </c>
      <c r="F16" s="4">
        <f t="shared" si="0"/>
        <v>8.3256800000000002</v>
      </c>
      <c r="K16" s="13">
        <v>14</v>
      </c>
      <c r="L16" s="13">
        <v>3934.7559999999999</v>
      </c>
      <c r="M16" s="13">
        <v>99.04</v>
      </c>
      <c r="N16" s="13">
        <v>17.423359999999999</v>
      </c>
      <c r="O16" s="13">
        <v>7.0749999999999993E-2</v>
      </c>
      <c r="P16" s="4">
        <f t="shared" si="1"/>
        <v>17.352609999999999</v>
      </c>
    </row>
    <row r="17" spans="1:16" x14ac:dyDescent="0.3">
      <c r="A17" s="13">
        <v>15</v>
      </c>
      <c r="B17" s="13">
        <v>3891.5740000000001</v>
      </c>
      <c r="C17" s="13">
        <v>97.95</v>
      </c>
      <c r="D17" s="13">
        <v>9.0828500000000005</v>
      </c>
      <c r="E17" s="13">
        <v>7.3400000000000007E-2</v>
      </c>
      <c r="F17" s="4">
        <f t="shared" si="0"/>
        <v>9.0094500000000011</v>
      </c>
      <c r="K17" s="13">
        <v>15</v>
      </c>
      <c r="L17" s="13">
        <v>3869.6909999999998</v>
      </c>
      <c r="M17" s="13">
        <v>97.4</v>
      </c>
      <c r="N17" s="13">
        <v>17.42652</v>
      </c>
      <c r="O17" s="13">
        <v>7.2319999999999995E-2</v>
      </c>
      <c r="P17" s="4">
        <f t="shared" si="1"/>
        <v>17.354199999999999</v>
      </c>
    </row>
    <row r="18" spans="1:16" x14ac:dyDescent="0.3">
      <c r="A18" s="13">
        <v>16</v>
      </c>
      <c r="B18" s="13">
        <v>3959.0549999999998</v>
      </c>
      <c r="C18" s="13">
        <v>99.65</v>
      </c>
      <c r="D18" s="13">
        <v>8.1206300000000002</v>
      </c>
      <c r="E18" s="13">
        <v>7.0709999999999995E-2</v>
      </c>
      <c r="F18" s="4">
        <f t="shared" si="0"/>
        <v>8.0499200000000002</v>
      </c>
      <c r="K18" s="13">
        <v>16</v>
      </c>
      <c r="L18" s="13">
        <v>3894.625</v>
      </c>
      <c r="M18" s="13">
        <v>98.03</v>
      </c>
      <c r="N18" s="13">
        <v>17.16742</v>
      </c>
      <c r="O18" s="13">
        <v>7.2779999999999997E-2</v>
      </c>
      <c r="P18" s="4">
        <f t="shared" si="1"/>
        <v>17.094639999999998</v>
      </c>
    </row>
    <row r="19" spans="1:16" x14ac:dyDescent="0.3">
      <c r="A19" s="13">
        <v>17</v>
      </c>
      <c r="B19" s="13">
        <v>3746.5419999999999</v>
      </c>
      <c r="C19" s="13">
        <v>94.3</v>
      </c>
      <c r="D19" s="13">
        <v>8.2722499999999997</v>
      </c>
      <c r="E19" s="13">
        <v>7.1889999999999996E-2</v>
      </c>
      <c r="F19" s="4">
        <f t="shared" si="0"/>
        <v>8.2003599999999999</v>
      </c>
      <c r="K19" s="13">
        <v>17</v>
      </c>
      <c r="L19" s="13">
        <v>3961.8270000000002</v>
      </c>
      <c r="M19" s="13">
        <v>99.72</v>
      </c>
      <c r="N19" s="13">
        <v>17.42839</v>
      </c>
      <c r="O19" s="13">
        <v>7.0650000000000004E-2</v>
      </c>
      <c r="P19" s="4">
        <f t="shared" si="1"/>
        <v>17.35774</v>
      </c>
    </row>
    <row r="20" spans="1:16" x14ac:dyDescent="0.3">
      <c r="A20" s="13">
        <v>18</v>
      </c>
      <c r="B20" s="13">
        <v>3967.8249999999998</v>
      </c>
      <c r="C20" s="13">
        <v>99.87</v>
      </c>
      <c r="D20" s="13">
        <v>6.7299100000000003</v>
      </c>
      <c r="E20" s="13">
        <v>1.455E-2</v>
      </c>
      <c r="F20" s="4">
        <f t="shared" si="0"/>
        <v>6.7153600000000004</v>
      </c>
      <c r="K20" s="13">
        <v>18</v>
      </c>
      <c r="L20" s="13">
        <v>3970.4110000000001</v>
      </c>
      <c r="M20" s="13">
        <v>99.93</v>
      </c>
      <c r="N20" s="13">
        <v>17.428799999999999</v>
      </c>
      <c r="O20" s="13">
        <v>1.08E-3</v>
      </c>
      <c r="P20" s="4">
        <f t="shared" si="1"/>
        <v>17.427719999999997</v>
      </c>
    </row>
    <row r="21" spans="1:16" x14ac:dyDescent="0.3">
      <c r="A21" s="13">
        <v>19</v>
      </c>
      <c r="B21" s="13">
        <v>3972.4969999999998</v>
      </c>
      <c r="C21" s="13">
        <v>99.99</v>
      </c>
      <c r="D21" s="13">
        <v>9.5235500000000002</v>
      </c>
      <c r="E21" s="13">
        <v>2.24E-2</v>
      </c>
      <c r="F21" s="4">
        <f t="shared" si="0"/>
        <v>9.5011500000000009</v>
      </c>
      <c r="K21" s="13">
        <v>19</v>
      </c>
      <c r="L21" s="13">
        <v>3961.64</v>
      </c>
      <c r="M21" s="13">
        <v>99.71</v>
      </c>
      <c r="N21" s="13">
        <v>17.298670000000001</v>
      </c>
      <c r="O21" s="13">
        <v>1.3769999999999999E-2</v>
      </c>
      <c r="P21" s="4">
        <f t="shared" si="1"/>
        <v>17.2849</v>
      </c>
    </row>
    <row r="22" spans="1:16" x14ac:dyDescent="0.3">
      <c r="A22" s="13">
        <v>20</v>
      </c>
      <c r="B22" s="13">
        <v>3927.518</v>
      </c>
      <c r="C22" s="13">
        <v>98.85</v>
      </c>
      <c r="D22" s="13">
        <v>8.7746399999999998</v>
      </c>
      <c r="E22" s="13">
        <v>7.4300000000000005E-2</v>
      </c>
      <c r="F22" s="4">
        <f t="shared" si="0"/>
        <v>8.7003400000000006</v>
      </c>
      <c r="K22" s="13">
        <v>20</v>
      </c>
      <c r="L22" s="13">
        <v>3906.335</v>
      </c>
      <c r="M22" s="13">
        <v>98.32</v>
      </c>
      <c r="N22" s="13">
        <v>17.431619999999999</v>
      </c>
      <c r="O22" s="13">
        <v>7.0120000000000002E-2</v>
      </c>
      <c r="P22" s="4">
        <f t="shared" si="1"/>
        <v>17.361499999999999</v>
      </c>
    </row>
    <row r="23" spans="1:16" x14ac:dyDescent="0.3">
      <c r="A23" s="13">
        <v>21</v>
      </c>
      <c r="B23" s="13">
        <v>3909.6970000000001</v>
      </c>
      <c r="C23" s="13">
        <v>98.41</v>
      </c>
      <c r="D23" s="13">
        <v>7.8523199999999997</v>
      </c>
      <c r="E23" s="13">
        <v>7.1230000000000002E-2</v>
      </c>
      <c r="F23" s="4">
        <f t="shared" si="0"/>
        <v>7.7810899999999998</v>
      </c>
      <c r="K23" s="13">
        <v>21</v>
      </c>
      <c r="L23" s="13">
        <v>3871.683</v>
      </c>
      <c r="M23" s="13">
        <v>97.45</v>
      </c>
      <c r="N23" s="13">
        <v>17.278089999999999</v>
      </c>
      <c r="O23" s="13">
        <v>7.4980000000000005E-2</v>
      </c>
      <c r="P23" s="4">
        <f t="shared" si="1"/>
        <v>17.203109999999999</v>
      </c>
    </row>
    <row r="24" spans="1:16" x14ac:dyDescent="0.3">
      <c r="A24" s="13">
        <v>22</v>
      </c>
      <c r="B24" s="13">
        <v>3869.8209999999999</v>
      </c>
      <c r="C24" s="13">
        <v>97.4</v>
      </c>
      <c r="D24" s="13">
        <v>9.8225200000000008</v>
      </c>
      <c r="E24" s="13">
        <v>7.3940000000000006E-2</v>
      </c>
      <c r="F24" s="4">
        <f t="shared" si="0"/>
        <v>9.7485800000000005</v>
      </c>
      <c r="K24" s="13">
        <v>22</v>
      </c>
      <c r="L24" s="13">
        <v>3941.2759999999998</v>
      </c>
      <c r="M24" s="13">
        <v>99.2</v>
      </c>
      <c r="N24" s="13">
        <v>17.393429999999999</v>
      </c>
      <c r="O24" s="13">
        <v>7.1290000000000006E-2</v>
      </c>
      <c r="P24" s="4">
        <f t="shared" si="1"/>
        <v>17.322139999999997</v>
      </c>
    </row>
    <row r="25" spans="1:16" x14ac:dyDescent="0.3">
      <c r="A25" s="13">
        <v>23</v>
      </c>
      <c r="B25" s="13">
        <v>3965.24</v>
      </c>
      <c r="C25" s="13">
        <v>99.8</v>
      </c>
      <c r="D25" s="13">
        <v>9.9305000000000003</v>
      </c>
      <c r="E25" s="13">
        <v>5.8770000000000003E-2</v>
      </c>
      <c r="F25" s="4">
        <f t="shared" si="0"/>
        <v>9.8717299999999994</v>
      </c>
      <c r="K25" s="13">
        <v>23</v>
      </c>
      <c r="L25" s="13">
        <v>3831.88</v>
      </c>
      <c r="M25" s="13">
        <v>96.45</v>
      </c>
      <c r="N25" s="13">
        <v>17.439150000000001</v>
      </c>
      <c r="O25" s="13">
        <v>7.3130000000000001E-2</v>
      </c>
      <c r="P25" s="4">
        <f t="shared" si="1"/>
        <v>17.366020000000002</v>
      </c>
    </row>
    <row r="26" spans="1:16" x14ac:dyDescent="0.3">
      <c r="A26" s="13">
        <v>24</v>
      </c>
      <c r="B26" s="13">
        <v>3762.25</v>
      </c>
      <c r="C26" s="13">
        <v>94.7</v>
      </c>
      <c r="D26" s="13">
        <v>9.2461900000000004</v>
      </c>
      <c r="E26" s="13">
        <v>6.9110000000000005E-2</v>
      </c>
      <c r="F26" s="4">
        <f t="shared" si="0"/>
        <v>9.1770800000000001</v>
      </c>
      <c r="K26" s="13">
        <v>24</v>
      </c>
      <c r="L26" s="13">
        <v>3971.98</v>
      </c>
      <c r="M26" s="13">
        <v>99.97</v>
      </c>
      <c r="N26" s="13">
        <v>17.384820000000001</v>
      </c>
      <c r="O26" s="13">
        <v>1.08E-3</v>
      </c>
      <c r="P26" s="4">
        <f t="shared" si="1"/>
        <v>17.38374</v>
      </c>
    </row>
    <row r="27" spans="1:16" x14ac:dyDescent="0.3">
      <c r="A27" s="13">
        <v>25</v>
      </c>
      <c r="B27" s="13">
        <v>3947.1640000000002</v>
      </c>
      <c r="C27" s="13">
        <v>99.35</v>
      </c>
      <c r="D27" s="13">
        <v>8.6437299999999997</v>
      </c>
      <c r="E27" s="13">
        <v>7.1840000000000001E-2</v>
      </c>
      <c r="F27" s="4">
        <f t="shared" si="0"/>
        <v>8.5718899999999998</v>
      </c>
      <c r="K27" s="13">
        <v>25</v>
      </c>
      <c r="L27" s="13">
        <v>3889.7779999999998</v>
      </c>
      <c r="M27" s="13">
        <v>97.91</v>
      </c>
      <c r="N27" s="13">
        <v>17.439920000000001</v>
      </c>
      <c r="O27" s="13">
        <v>6.9000000000000006E-2</v>
      </c>
      <c r="P27" s="4">
        <f t="shared" si="1"/>
        <v>17.370920000000002</v>
      </c>
    </row>
    <row r="28" spans="1:16" x14ac:dyDescent="0.3">
      <c r="A28" s="13">
        <v>26</v>
      </c>
      <c r="B28" s="13">
        <v>3972.9960000000001</v>
      </c>
      <c r="C28" s="13">
        <v>100</v>
      </c>
      <c r="D28" s="13">
        <v>10.295669999999999</v>
      </c>
      <c r="E28" s="13">
        <v>1.934E-2</v>
      </c>
      <c r="F28" s="4">
        <f t="shared" si="0"/>
        <v>10.27633</v>
      </c>
      <c r="K28" s="13">
        <v>26</v>
      </c>
      <c r="L28" s="13">
        <v>3959.5720000000001</v>
      </c>
      <c r="M28" s="13">
        <v>99.66</v>
      </c>
      <c r="N28" s="13">
        <v>17.340620000000001</v>
      </c>
      <c r="O28" s="13">
        <v>2.2699999999999999E-3</v>
      </c>
      <c r="P28" s="4">
        <f t="shared" si="1"/>
        <v>17.338350000000002</v>
      </c>
    </row>
    <row r="29" spans="1:16" x14ac:dyDescent="0.3">
      <c r="A29" s="13">
        <v>27</v>
      </c>
      <c r="B29" s="13">
        <v>3956.8380000000002</v>
      </c>
      <c r="C29" s="13">
        <v>99.59</v>
      </c>
      <c r="D29" s="13">
        <v>6.6975499999999997</v>
      </c>
      <c r="E29" s="13">
        <v>7.1300000000000002E-2</v>
      </c>
      <c r="F29" s="4">
        <f t="shared" si="0"/>
        <v>6.6262499999999998</v>
      </c>
      <c r="K29" s="13">
        <v>27</v>
      </c>
      <c r="L29" s="13">
        <v>3963.3009999999999</v>
      </c>
      <c r="M29" s="13">
        <v>99.76</v>
      </c>
      <c r="N29" s="13">
        <v>17.44745</v>
      </c>
      <c r="O29" s="13">
        <v>2.7E-4</v>
      </c>
      <c r="P29" s="4">
        <f t="shared" si="1"/>
        <v>17.447179999999999</v>
      </c>
    </row>
    <row r="30" spans="1:16" x14ac:dyDescent="0.3">
      <c r="A30" s="13">
        <v>28</v>
      </c>
      <c r="B30" s="13">
        <v>3923.9920000000002</v>
      </c>
      <c r="C30" s="13">
        <v>98.77</v>
      </c>
      <c r="D30" s="13">
        <v>9.7149800000000006</v>
      </c>
      <c r="E30" s="13">
        <v>7.0080000000000003E-2</v>
      </c>
      <c r="F30" s="4">
        <f t="shared" si="0"/>
        <v>9.6448999999999998</v>
      </c>
      <c r="K30" s="13">
        <v>28</v>
      </c>
      <c r="L30" s="13">
        <v>3784.5740000000001</v>
      </c>
      <c r="M30" s="13">
        <v>95.26</v>
      </c>
      <c r="N30" s="13">
        <v>17.429069999999999</v>
      </c>
      <c r="O30" s="13">
        <v>6.9570000000000007E-2</v>
      </c>
      <c r="P30" s="4">
        <f t="shared" si="1"/>
        <v>17.359500000000001</v>
      </c>
    </row>
    <row r="31" spans="1:16" x14ac:dyDescent="0.3">
      <c r="A31" s="13">
        <v>29</v>
      </c>
      <c r="B31" s="13">
        <v>3967.8440000000001</v>
      </c>
      <c r="C31" s="13">
        <v>99.87</v>
      </c>
      <c r="D31" s="13">
        <v>8.6785700000000006</v>
      </c>
      <c r="E31" s="13">
        <v>5.2650000000000002E-2</v>
      </c>
      <c r="F31" s="4">
        <f t="shared" si="0"/>
        <v>8.6259200000000007</v>
      </c>
      <c r="K31" s="13">
        <v>29</v>
      </c>
      <c r="L31" s="13">
        <v>3963.1909999999998</v>
      </c>
      <c r="M31" s="13">
        <v>99.75</v>
      </c>
      <c r="N31" s="13">
        <v>17.415590000000002</v>
      </c>
      <c r="O31" s="13">
        <v>1.0000000000000001E-5</v>
      </c>
      <c r="P31" s="4">
        <f t="shared" si="1"/>
        <v>17.415580000000002</v>
      </c>
    </row>
    <row r="32" spans="1:16" x14ac:dyDescent="0.3">
      <c r="A32" s="13">
        <v>30</v>
      </c>
      <c r="B32" s="13">
        <v>3900.93</v>
      </c>
      <c r="C32" s="13">
        <v>98.19</v>
      </c>
      <c r="D32" s="13">
        <v>10.5002</v>
      </c>
      <c r="E32" s="13">
        <v>3.6949999999999997E-2</v>
      </c>
      <c r="F32" s="4">
        <f t="shared" si="0"/>
        <v>10.46325</v>
      </c>
      <c r="K32" s="13">
        <v>30</v>
      </c>
      <c r="L32" s="13">
        <v>3959.0549999999998</v>
      </c>
      <c r="M32" s="13">
        <v>99.65</v>
      </c>
      <c r="N32" s="13">
        <v>17.435469999999999</v>
      </c>
      <c r="O32" s="13">
        <v>7.1760000000000004E-2</v>
      </c>
      <c r="P32" s="4">
        <f t="shared" si="1"/>
        <v>17.363709999999998</v>
      </c>
    </row>
    <row r="33" spans="1:16" x14ac:dyDescent="0.3">
      <c r="A33" s="13">
        <v>31</v>
      </c>
      <c r="B33" s="13">
        <v>3943.5450000000001</v>
      </c>
      <c r="C33" s="13">
        <v>99.26</v>
      </c>
      <c r="D33" s="13">
        <v>8.6347199999999997</v>
      </c>
      <c r="E33" s="13">
        <v>7.1840000000000001E-2</v>
      </c>
      <c r="F33" s="4">
        <f t="shared" si="0"/>
        <v>8.5628799999999998</v>
      </c>
      <c r="K33" s="13">
        <v>31</v>
      </c>
      <c r="L33" s="13">
        <v>3927.5219999999999</v>
      </c>
      <c r="M33" s="13">
        <v>98.86</v>
      </c>
      <c r="N33" s="13">
        <v>17.40306</v>
      </c>
      <c r="O33" s="13">
        <v>7.3249999999999996E-2</v>
      </c>
      <c r="P33" s="4">
        <f t="shared" si="1"/>
        <v>17.329809999999998</v>
      </c>
    </row>
    <row r="34" spans="1:16" x14ac:dyDescent="0.3">
      <c r="A34" s="13">
        <v>32</v>
      </c>
      <c r="B34" s="13">
        <v>3778.107</v>
      </c>
      <c r="C34" s="13">
        <v>95.09</v>
      </c>
      <c r="D34" s="13">
        <v>10.312010000000001</v>
      </c>
      <c r="E34" s="13">
        <v>7.0180000000000006E-2</v>
      </c>
      <c r="F34" s="4">
        <f t="shared" si="0"/>
        <v>10.24183</v>
      </c>
      <c r="K34" s="13">
        <v>32</v>
      </c>
      <c r="L34" s="13">
        <v>3965.24</v>
      </c>
      <c r="M34" s="13">
        <v>99.8</v>
      </c>
      <c r="N34" s="13">
        <v>17.322970000000002</v>
      </c>
      <c r="O34" s="13">
        <v>1.9000000000000001E-4</v>
      </c>
      <c r="P34" s="4">
        <f t="shared" si="1"/>
        <v>17.322780000000002</v>
      </c>
    </row>
    <row r="35" spans="1:16" x14ac:dyDescent="0.3">
      <c r="A35" s="13">
        <v>33</v>
      </c>
      <c r="B35" s="13">
        <v>3943.5450000000001</v>
      </c>
      <c r="C35" s="13">
        <v>99.26</v>
      </c>
      <c r="D35" s="13">
        <v>8.3679900000000007</v>
      </c>
      <c r="E35" s="13">
        <v>7.0510000000000003E-2</v>
      </c>
      <c r="F35" s="4">
        <f t="shared" si="0"/>
        <v>8.2974800000000002</v>
      </c>
      <c r="K35" s="13">
        <v>33</v>
      </c>
      <c r="L35" s="13">
        <v>3948.6950000000002</v>
      </c>
      <c r="M35" s="13">
        <v>99.39</v>
      </c>
      <c r="N35" s="13">
        <v>17.43289</v>
      </c>
      <c r="O35" s="13">
        <v>7.3969999999999994E-2</v>
      </c>
      <c r="P35" s="4">
        <f t="shared" si="1"/>
        <v>17.358920000000001</v>
      </c>
    </row>
    <row r="36" spans="1:16" x14ac:dyDescent="0.3">
      <c r="A36" s="13">
        <v>34</v>
      </c>
      <c r="B36" s="13">
        <v>3914.0770000000002</v>
      </c>
      <c r="C36" s="13">
        <v>98.52</v>
      </c>
      <c r="D36" s="13">
        <v>9.1991099999999992</v>
      </c>
      <c r="E36" s="13">
        <v>7.2429999999999994E-2</v>
      </c>
      <c r="F36" s="4">
        <f t="shared" si="0"/>
        <v>9.1266799999999986</v>
      </c>
      <c r="K36" s="13">
        <v>34</v>
      </c>
      <c r="L36" s="13">
        <v>3952.6370000000002</v>
      </c>
      <c r="M36" s="13">
        <v>99.49</v>
      </c>
      <c r="N36" s="13">
        <v>17.434429999999999</v>
      </c>
      <c r="O36" s="13">
        <v>8.4999999999999995E-4</v>
      </c>
      <c r="P36" s="4">
        <f t="shared" si="1"/>
        <v>17.433579999999999</v>
      </c>
    </row>
    <row r="37" spans="1:16" x14ac:dyDescent="0.3">
      <c r="A37" s="13">
        <v>35</v>
      </c>
      <c r="B37" s="13">
        <v>3949.0819999999999</v>
      </c>
      <c r="C37" s="13">
        <v>99.4</v>
      </c>
      <c r="D37" s="13">
        <v>10.176119999999999</v>
      </c>
      <c r="E37" s="13">
        <v>5.5570000000000001E-2</v>
      </c>
      <c r="F37" s="4">
        <f t="shared" si="0"/>
        <v>10.12055</v>
      </c>
      <c r="K37" s="13">
        <v>35</v>
      </c>
      <c r="L37" s="13">
        <v>3971.4630000000002</v>
      </c>
      <c r="M37" s="13">
        <v>99.96</v>
      </c>
      <c r="N37" s="13">
        <v>17.42961</v>
      </c>
      <c r="O37" s="13">
        <v>1.24E-3</v>
      </c>
      <c r="P37" s="4">
        <f t="shared" si="1"/>
        <v>17.428370000000001</v>
      </c>
    </row>
    <row r="38" spans="1:16" x14ac:dyDescent="0.3">
      <c r="A38" s="13">
        <v>36</v>
      </c>
      <c r="B38" s="13">
        <v>3920.6689999999999</v>
      </c>
      <c r="C38" s="13">
        <v>98.68</v>
      </c>
      <c r="D38" s="13">
        <v>10.78783</v>
      </c>
      <c r="E38" s="13">
        <v>7.3050000000000004E-2</v>
      </c>
      <c r="F38" s="4">
        <f t="shared" si="0"/>
        <v>10.714779999999999</v>
      </c>
      <c r="K38" s="13">
        <v>36</v>
      </c>
      <c r="L38" s="13">
        <v>3947.7249999999999</v>
      </c>
      <c r="M38" s="13">
        <v>99.36</v>
      </c>
      <c r="N38" s="13">
        <v>17.428570000000001</v>
      </c>
      <c r="O38" s="13">
        <v>7.3289999999999994E-2</v>
      </c>
      <c r="P38" s="4">
        <f t="shared" si="1"/>
        <v>17.35528</v>
      </c>
    </row>
    <row r="39" spans="1:16" x14ac:dyDescent="0.3">
      <c r="A39" s="13">
        <v>37</v>
      </c>
      <c r="B39" s="13">
        <v>3957.1610000000001</v>
      </c>
      <c r="C39" s="13">
        <v>99.6</v>
      </c>
      <c r="D39" s="13">
        <v>7.5330300000000001</v>
      </c>
      <c r="E39" s="13">
        <v>7.1190000000000003E-2</v>
      </c>
      <c r="F39" s="4">
        <f t="shared" si="0"/>
        <v>7.4618400000000005</v>
      </c>
      <c r="K39" s="13">
        <v>37</v>
      </c>
      <c r="L39" s="13">
        <v>3939.4090000000001</v>
      </c>
      <c r="M39" s="13">
        <v>99.15</v>
      </c>
      <c r="N39" s="13">
        <v>17.391580000000001</v>
      </c>
      <c r="O39" s="13">
        <v>6.9209999999999994E-2</v>
      </c>
      <c r="P39" s="4">
        <f t="shared" si="1"/>
        <v>17.322369999999999</v>
      </c>
    </row>
    <row r="40" spans="1:16" x14ac:dyDescent="0.3">
      <c r="A40" s="13">
        <v>38</v>
      </c>
      <c r="B40" s="13">
        <v>3867.4789999999998</v>
      </c>
      <c r="C40" s="13">
        <v>97.34</v>
      </c>
      <c r="D40" s="13">
        <v>9.6306100000000008</v>
      </c>
      <c r="E40" s="13">
        <v>7.1379999999999999E-2</v>
      </c>
      <c r="F40" s="4">
        <f t="shared" si="0"/>
        <v>9.5592300000000012</v>
      </c>
      <c r="K40" s="13">
        <v>38</v>
      </c>
      <c r="L40" s="13">
        <v>3972.35</v>
      </c>
      <c r="M40" s="13">
        <v>99.98</v>
      </c>
      <c r="N40" s="13">
        <v>17.312149999999999</v>
      </c>
      <c r="O40" s="13">
        <v>3.2399999999999998E-3</v>
      </c>
      <c r="P40" s="4">
        <f t="shared" si="1"/>
        <v>17.308909999999997</v>
      </c>
    </row>
    <row r="41" spans="1:16" x14ac:dyDescent="0.3">
      <c r="A41" s="13">
        <v>39</v>
      </c>
      <c r="B41" s="13">
        <v>3849.5010000000002</v>
      </c>
      <c r="C41" s="13">
        <v>96.89</v>
      </c>
      <c r="D41" s="13">
        <v>10.40854</v>
      </c>
      <c r="E41" s="13">
        <v>7.0230000000000001E-2</v>
      </c>
      <c r="F41" s="4">
        <f t="shared" si="0"/>
        <v>10.33831</v>
      </c>
      <c r="K41" s="13">
        <v>39</v>
      </c>
      <c r="L41" s="13">
        <v>3968.8780000000002</v>
      </c>
      <c r="M41" s="13">
        <v>99.9</v>
      </c>
      <c r="N41" s="13">
        <v>17.417739999999998</v>
      </c>
      <c r="O41" s="13">
        <v>7.0669999999999997E-2</v>
      </c>
      <c r="P41" s="4">
        <f t="shared" si="1"/>
        <v>17.347069999999999</v>
      </c>
    </row>
    <row r="42" spans="1:16" x14ac:dyDescent="0.3">
      <c r="A42" s="13">
        <v>40</v>
      </c>
      <c r="B42" s="13">
        <v>3947.1640000000002</v>
      </c>
      <c r="C42" s="13">
        <v>99.35</v>
      </c>
      <c r="D42" s="13">
        <v>7.0350900000000003</v>
      </c>
      <c r="E42" s="13">
        <v>7.0150000000000004E-2</v>
      </c>
      <c r="F42" s="4">
        <f t="shared" si="0"/>
        <v>6.9649400000000004</v>
      </c>
      <c r="K42" s="13">
        <v>40</v>
      </c>
      <c r="L42" s="13">
        <v>3972.027</v>
      </c>
      <c r="M42" s="13">
        <v>99.98</v>
      </c>
      <c r="N42" s="13">
        <v>17.430109999999999</v>
      </c>
      <c r="O42" s="13">
        <v>7.3999999999999999E-4</v>
      </c>
      <c r="P42" s="4">
        <f t="shared" si="1"/>
        <v>17.429369999999999</v>
      </c>
    </row>
    <row r="43" spans="1:16" x14ac:dyDescent="0.3">
      <c r="A43" s="13">
        <v>41</v>
      </c>
      <c r="B43" s="13">
        <v>3968.3609999999999</v>
      </c>
      <c r="C43" s="13">
        <v>99.88</v>
      </c>
      <c r="D43" s="13">
        <v>9.4697099999999992</v>
      </c>
      <c r="E43" s="13">
        <v>3.1649999999999998E-2</v>
      </c>
      <c r="F43" s="4">
        <f t="shared" si="0"/>
        <v>9.4380599999999983</v>
      </c>
      <c r="K43" s="13">
        <v>41</v>
      </c>
      <c r="L43" s="13">
        <v>3870.3359999999998</v>
      </c>
      <c r="M43" s="13">
        <v>97.42</v>
      </c>
      <c r="N43" s="13">
        <v>17.43486</v>
      </c>
      <c r="O43" s="13">
        <v>7.1349999999999997E-2</v>
      </c>
      <c r="P43" s="4">
        <f t="shared" si="1"/>
        <v>17.363510000000002</v>
      </c>
    </row>
    <row r="44" spans="1:16" x14ac:dyDescent="0.3">
      <c r="A44" s="13">
        <v>42</v>
      </c>
      <c r="B44" s="13">
        <v>3946.2649999999999</v>
      </c>
      <c r="C44" s="13">
        <v>99.33</v>
      </c>
      <c r="D44" s="13">
        <v>8.3227799999999998</v>
      </c>
      <c r="E44" s="13">
        <v>7.1730000000000002E-2</v>
      </c>
      <c r="F44" s="4">
        <f t="shared" si="0"/>
        <v>8.2510499999999993</v>
      </c>
      <c r="K44" s="13">
        <v>42</v>
      </c>
      <c r="L44" s="13">
        <v>3952.6370000000002</v>
      </c>
      <c r="M44" s="13">
        <v>99.49</v>
      </c>
      <c r="N44" s="13">
        <v>17.433209999999999</v>
      </c>
      <c r="O44" s="13">
        <v>4.6000000000000001E-4</v>
      </c>
      <c r="P44" s="4">
        <f t="shared" si="1"/>
        <v>17.432749999999999</v>
      </c>
    </row>
    <row r="45" spans="1:16" x14ac:dyDescent="0.3">
      <c r="A45" s="13">
        <v>43</v>
      </c>
      <c r="B45" s="13">
        <v>3971.0569999999998</v>
      </c>
      <c r="C45" s="13">
        <v>99.95</v>
      </c>
      <c r="D45" s="13">
        <v>7.2160900000000003</v>
      </c>
      <c r="E45" s="13">
        <v>7.213E-2</v>
      </c>
      <c r="F45" s="4">
        <f t="shared" si="0"/>
        <v>7.1439600000000008</v>
      </c>
      <c r="K45" s="13">
        <v>43</v>
      </c>
      <c r="L45" s="13">
        <v>3914.13</v>
      </c>
      <c r="M45" s="13">
        <v>98.52</v>
      </c>
      <c r="N45" s="13">
        <v>17.432870000000001</v>
      </c>
      <c r="O45" s="13">
        <v>7.1220000000000006E-2</v>
      </c>
      <c r="P45" s="4">
        <f t="shared" si="1"/>
        <v>17.361650000000001</v>
      </c>
    </row>
    <row r="46" spans="1:16" x14ac:dyDescent="0.3">
      <c r="A46" s="13">
        <v>44</v>
      </c>
      <c r="B46" s="13">
        <v>3963.3009999999999</v>
      </c>
      <c r="C46" s="13">
        <v>99.76</v>
      </c>
      <c r="D46" s="13">
        <v>9.1824399999999997</v>
      </c>
      <c r="E46" s="13">
        <v>5.0389999999999997E-2</v>
      </c>
      <c r="F46" s="4">
        <f t="shared" si="0"/>
        <v>9.1320499999999996</v>
      </c>
      <c r="K46" s="13">
        <v>44</v>
      </c>
      <c r="L46" s="13">
        <v>3950.931</v>
      </c>
      <c r="M46" s="13">
        <v>99.44</v>
      </c>
      <c r="N46" s="13">
        <v>17.406829999999999</v>
      </c>
      <c r="O46" s="13">
        <v>6.9080000000000003E-2</v>
      </c>
      <c r="P46" s="4">
        <f t="shared" si="1"/>
        <v>17.33775</v>
      </c>
    </row>
    <row r="47" spans="1:16" x14ac:dyDescent="0.3">
      <c r="A47" s="13">
        <v>45</v>
      </c>
      <c r="B47" s="13">
        <v>3796.75</v>
      </c>
      <c r="C47" s="13">
        <v>95.56</v>
      </c>
      <c r="D47" s="13">
        <v>10.225989999999999</v>
      </c>
      <c r="E47" s="13">
        <v>6.6449999999999995E-2</v>
      </c>
      <c r="F47" s="4">
        <f t="shared" si="0"/>
        <v>10.15954</v>
      </c>
      <c r="K47" s="13">
        <v>45</v>
      </c>
      <c r="L47" s="13">
        <v>3961.0390000000002</v>
      </c>
      <c r="M47" s="13">
        <v>99.7</v>
      </c>
      <c r="N47" s="13">
        <v>17.41536</v>
      </c>
      <c r="O47" s="13">
        <v>1.82E-3</v>
      </c>
      <c r="P47" s="4">
        <f t="shared" si="1"/>
        <v>17.413540000000001</v>
      </c>
    </row>
    <row r="48" spans="1:16" x14ac:dyDescent="0.3">
      <c r="A48" s="13">
        <v>46</v>
      </c>
      <c r="B48" s="13">
        <v>3958.0210000000002</v>
      </c>
      <c r="C48" s="13">
        <v>99.62</v>
      </c>
      <c r="D48" s="13">
        <v>9.3223599999999998</v>
      </c>
      <c r="E48" s="13">
        <v>7.4039999999999995E-2</v>
      </c>
      <c r="F48" s="4">
        <f t="shared" si="0"/>
        <v>9.2483199999999997</v>
      </c>
      <c r="K48" s="13">
        <v>46</v>
      </c>
      <c r="L48" s="13">
        <v>3967.8440000000001</v>
      </c>
      <c r="M48" s="13">
        <v>99.87</v>
      </c>
      <c r="N48" s="13">
        <v>17.437529999999999</v>
      </c>
      <c r="O48" s="13">
        <v>7.238E-2</v>
      </c>
      <c r="P48" s="4">
        <f t="shared" si="1"/>
        <v>17.36515</v>
      </c>
    </row>
    <row r="49" spans="1:16" x14ac:dyDescent="0.3">
      <c r="A49" s="13">
        <v>47</v>
      </c>
      <c r="B49" s="13">
        <v>3968.3609999999999</v>
      </c>
      <c r="C49" s="13">
        <v>99.88</v>
      </c>
      <c r="D49" s="13">
        <v>9.2355199999999993</v>
      </c>
      <c r="E49" s="13">
        <v>6.9970000000000004E-2</v>
      </c>
      <c r="F49" s="4">
        <f t="shared" si="0"/>
        <v>9.1655499999999996</v>
      </c>
      <c r="K49" s="13">
        <v>47</v>
      </c>
      <c r="L49" s="13">
        <v>3815.1439999999998</v>
      </c>
      <c r="M49" s="13">
        <v>96.03</v>
      </c>
      <c r="N49" s="13">
        <v>17.316210000000002</v>
      </c>
      <c r="O49" s="13">
        <v>7.0940000000000003E-2</v>
      </c>
      <c r="P49" s="4">
        <f t="shared" si="1"/>
        <v>17.245270000000001</v>
      </c>
    </row>
    <row r="50" spans="1:16" x14ac:dyDescent="0.3">
      <c r="A50" s="13">
        <v>48</v>
      </c>
      <c r="B50" s="13">
        <v>3963.7080000000001</v>
      </c>
      <c r="C50" s="13">
        <v>99.77</v>
      </c>
      <c r="D50" s="13">
        <v>9.6059000000000001</v>
      </c>
      <c r="E50" s="13">
        <v>1.576E-2</v>
      </c>
      <c r="F50" s="4">
        <f t="shared" si="0"/>
        <v>9.5901399999999999</v>
      </c>
      <c r="K50" s="13">
        <v>48</v>
      </c>
      <c r="L50" s="13">
        <v>3967.8440000000001</v>
      </c>
      <c r="M50" s="13">
        <v>99.87</v>
      </c>
      <c r="N50" s="13">
        <v>17.43329</v>
      </c>
      <c r="O50" s="13">
        <v>7.6509999999999995E-2</v>
      </c>
      <c r="P50" s="4">
        <f t="shared" si="1"/>
        <v>17.356780000000001</v>
      </c>
    </row>
    <row r="51" spans="1:16" x14ac:dyDescent="0.3">
      <c r="A51" s="13">
        <v>49</v>
      </c>
      <c r="B51" s="13">
        <v>3949.4050000000002</v>
      </c>
      <c r="C51" s="13">
        <v>99.41</v>
      </c>
      <c r="D51" s="13">
        <v>9.0058600000000002</v>
      </c>
      <c r="E51" s="13">
        <v>9.92E-3</v>
      </c>
      <c r="F51" s="4">
        <f t="shared" si="0"/>
        <v>8.9959400000000009</v>
      </c>
      <c r="K51" s="13">
        <v>49</v>
      </c>
      <c r="L51" s="13">
        <v>3906.3220000000001</v>
      </c>
      <c r="M51" s="13">
        <v>98.32</v>
      </c>
      <c r="N51" s="13">
        <v>17.42079</v>
      </c>
      <c r="O51" s="13">
        <v>6.8330000000000002E-2</v>
      </c>
      <c r="P51" s="4">
        <f t="shared" si="1"/>
        <v>17.352460000000001</v>
      </c>
    </row>
    <row r="52" spans="1:16" x14ac:dyDescent="0.3">
      <c r="A52" s="13">
        <v>50</v>
      </c>
      <c r="B52" s="13">
        <v>3952.96</v>
      </c>
      <c r="C52" s="13">
        <v>99.5</v>
      </c>
      <c r="D52" s="13">
        <v>10.015829999999999</v>
      </c>
      <c r="E52" s="13">
        <v>1.9970000000000002E-2</v>
      </c>
      <c r="F52" s="4">
        <f t="shared" si="0"/>
        <v>9.9958599999999986</v>
      </c>
      <c r="K52" s="13">
        <v>50</v>
      </c>
      <c r="L52" s="13">
        <v>3705.3629999999998</v>
      </c>
      <c r="M52" s="13">
        <v>93.26</v>
      </c>
      <c r="N52" s="13">
        <v>17.420940000000002</v>
      </c>
      <c r="O52" s="13">
        <v>6.7849999999999994E-2</v>
      </c>
      <c r="P52" s="4">
        <f t="shared" si="1"/>
        <v>17.353090000000002</v>
      </c>
    </row>
    <row r="53" spans="1:16" x14ac:dyDescent="0.3">
      <c r="A53" s="13">
        <v>51</v>
      </c>
      <c r="B53" s="13">
        <v>3966.5329999999999</v>
      </c>
      <c r="C53" s="13">
        <v>99.84</v>
      </c>
      <c r="D53" s="13">
        <v>7.78207</v>
      </c>
      <c r="E53" s="13">
        <v>1.3129999999999999E-2</v>
      </c>
      <c r="F53" s="4">
        <f t="shared" si="0"/>
        <v>7.7689399999999997</v>
      </c>
      <c r="K53" s="13">
        <v>51</v>
      </c>
      <c r="L53" s="13">
        <v>3864.7510000000002</v>
      </c>
      <c r="M53" s="13">
        <v>97.28</v>
      </c>
      <c r="N53" s="13">
        <v>17.394929999999999</v>
      </c>
      <c r="O53" s="13">
        <v>7.1540000000000006E-2</v>
      </c>
      <c r="P53" s="4">
        <f t="shared" si="1"/>
        <v>17.32339</v>
      </c>
    </row>
    <row r="54" spans="1:16" x14ac:dyDescent="0.3">
      <c r="A54" s="13">
        <v>52</v>
      </c>
      <c r="B54" s="13">
        <v>3905.0810000000001</v>
      </c>
      <c r="C54" s="13">
        <v>98.29</v>
      </c>
      <c r="D54" s="13">
        <v>9.8223699999999994</v>
      </c>
      <c r="E54" s="13">
        <v>7.3910000000000003E-2</v>
      </c>
      <c r="F54" s="4">
        <f t="shared" si="0"/>
        <v>9.7484599999999997</v>
      </c>
      <c r="K54" s="13">
        <v>52</v>
      </c>
      <c r="L54" s="13">
        <v>3924.86</v>
      </c>
      <c r="M54" s="13">
        <v>98.79</v>
      </c>
      <c r="N54" s="13">
        <v>17.31983</v>
      </c>
      <c r="O54" s="13">
        <v>7.1480000000000002E-2</v>
      </c>
      <c r="P54" s="4">
        <f t="shared" si="1"/>
        <v>17.248349999999999</v>
      </c>
    </row>
    <row r="55" spans="1:16" x14ac:dyDescent="0.3">
      <c r="A55" s="13">
        <v>53</v>
      </c>
      <c r="B55" s="13">
        <v>3900.607</v>
      </c>
      <c r="C55" s="13">
        <v>98.18</v>
      </c>
      <c r="D55" s="13">
        <v>6.3761999999999999</v>
      </c>
      <c r="E55" s="13">
        <v>6.9099999999999995E-2</v>
      </c>
      <c r="F55" s="4">
        <f t="shared" si="0"/>
        <v>6.3071000000000002</v>
      </c>
      <c r="K55" s="13">
        <v>53</v>
      </c>
      <c r="L55" s="13">
        <v>3970.7339999999999</v>
      </c>
      <c r="M55" s="13">
        <v>99.94</v>
      </c>
      <c r="N55" s="13">
        <v>17.43263</v>
      </c>
      <c r="O55" s="13">
        <v>2.9E-4</v>
      </c>
      <c r="P55" s="4">
        <f t="shared" si="1"/>
        <v>17.43234</v>
      </c>
    </row>
    <row r="56" spans="1:16" x14ac:dyDescent="0.3">
      <c r="A56" s="13">
        <v>54</v>
      </c>
      <c r="B56" s="13">
        <v>3900.9720000000002</v>
      </c>
      <c r="C56" s="13">
        <v>98.19</v>
      </c>
      <c r="D56" s="13">
        <v>7.4256099999999998</v>
      </c>
      <c r="E56" s="13">
        <v>7.2569999999999996E-2</v>
      </c>
      <c r="F56" s="4">
        <f t="shared" si="0"/>
        <v>7.35304</v>
      </c>
      <c r="K56" s="13">
        <v>54</v>
      </c>
      <c r="L56" s="13">
        <v>3968.3609999999999</v>
      </c>
      <c r="M56" s="13">
        <v>99.88</v>
      </c>
      <c r="N56" s="13">
        <v>17.373919999999998</v>
      </c>
      <c r="O56" s="13">
        <v>7.4039999999999995E-2</v>
      </c>
      <c r="P56" s="4">
        <f t="shared" si="1"/>
        <v>17.299879999999998</v>
      </c>
    </row>
    <row r="57" spans="1:16" x14ac:dyDescent="0.3">
      <c r="A57" s="13">
        <v>55</v>
      </c>
      <c r="B57" s="13">
        <v>3940.4430000000002</v>
      </c>
      <c r="C57" s="13">
        <v>99.18</v>
      </c>
      <c r="D57" s="13">
        <v>4.7308000000000003</v>
      </c>
      <c r="E57" s="13">
        <v>7.0629999999999998E-2</v>
      </c>
      <c r="F57" s="4">
        <f t="shared" si="0"/>
        <v>4.6601699999999999</v>
      </c>
      <c r="K57" s="13">
        <v>55</v>
      </c>
      <c r="L57" s="13">
        <v>3956.6309999999999</v>
      </c>
      <c r="M57" s="13">
        <v>99.59</v>
      </c>
      <c r="N57" s="13">
        <v>17.31757</v>
      </c>
      <c r="O57" s="13">
        <v>6.9209999999999994E-2</v>
      </c>
      <c r="P57" s="4">
        <f t="shared" si="1"/>
        <v>17.248359999999998</v>
      </c>
    </row>
    <row r="58" spans="1:16" x14ac:dyDescent="0.3">
      <c r="A58" s="13">
        <v>56</v>
      </c>
      <c r="B58" s="13">
        <v>3967.2049999999999</v>
      </c>
      <c r="C58" s="13">
        <v>99.85</v>
      </c>
      <c r="D58" s="13">
        <v>9.0287699999999997</v>
      </c>
      <c r="E58" s="13">
        <v>6.9269999999999998E-2</v>
      </c>
      <c r="F58" s="4">
        <f t="shared" si="0"/>
        <v>8.9595000000000002</v>
      </c>
      <c r="K58" s="13">
        <v>56</v>
      </c>
      <c r="L58" s="13">
        <v>3892.88</v>
      </c>
      <c r="M58" s="13">
        <v>97.98</v>
      </c>
      <c r="N58" s="13">
        <v>17.40483</v>
      </c>
      <c r="O58" s="13">
        <v>6.8919999999999995E-2</v>
      </c>
      <c r="P58" s="4">
        <f t="shared" si="1"/>
        <v>17.335910000000002</v>
      </c>
    </row>
    <row r="59" spans="1:16" x14ac:dyDescent="0.3">
      <c r="A59" s="13">
        <v>57</v>
      </c>
      <c r="B59" s="13">
        <v>3837.13</v>
      </c>
      <c r="C59" s="13">
        <v>96.58</v>
      </c>
      <c r="D59" s="13">
        <v>6.1057300000000003</v>
      </c>
      <c r="E59" s="13">
        <v>7.0629999999999998E-2</v>
      </c>
      <c r="F59" s="4">
        <f t="shared" si="0"/>
        <v>6.0350999999999999</v>
      </c>
      <c r="K59" s="13">
        <v>57</v>
      </c>
      <c r="L59" s="13">
        <v>3926.4749999999999</v>
      </c>
      <c r="M59" s="13">
        <v>98.83</v>
      </c>
      <c r="N59" s="13">
        <v>17.379439999999999</v>
      </c>
      <c r="O59" s="13">
        <v>7.1080000000000004E-2</v>
      </c>
      <c r="P59" s="4">
        <f t="shared" si="1"/>
        <v>17.30836</v>
      </c>
    </row>
    <row r="60" spans="1:16" x14ac:dyDescent="0.3">
      <c r="A60" s="13">
        <v>58</v>
      </c>
      <c r="B60" s="13">
        <v>3799.6579999999999</v>
      </c>
      <c r="C60" s="13">
        <v>95.64</v>
      </c>
      <c r="D60" s="13">
        <v>9.9041200000000007</v>
      </c>
      <c r="E60" s="13">
        <v>7.1929999999999994E-2</v>
      </c>
      <c r="F60" s="4">
        <f t="shared" si="0"/>
        <v>9.8321900000000007</v>
      </c>
      <c r="K60" s="13">
        <v>58</v>
      </c>
      <c r="L60" s="13">
        <v>3946.2649999999999</v>
      </c>
      <c r="M60" s="13">
        <v>99.33</v>
      </c>
      <c r="N60" s="13">
        <v>17.41208</v>
      </c>
      <c r="O60" s="13">
        <v>7.3400000000000007E-2</v>
      </c>
      <c r="P60" s="4">
        <f t="shared" si="1"/>
        <v>17.33868</v>
      </c>
    </row>
    <row r="61" spans="1:16" x14ac:dyDescent="0.3">
      <c r="A61" s="13">
        <v>59</v>
      </c>
      <c r="B61" s="13">
        <v>3945.6129999999998</v>
      </c>
      <c r="C61" s="13">
        <v>99.31</v>
      </c>
      <c r="D61" s="13">
        <v>6.9691299999999998</v>
      </c>
      <c r="E61" s="13">
        <v>6.9339999999999999E-2</v>
      </c>
      <c r="F61" s="4">
        <f t="shared" si="0"/>
        <v>6.8997899999999994</v>
      </c>
      <c r="K61" s="13">
        <v>59</v>
      </c>
      <c r="L61" s="13">
        <v>3964.2249999999999</v>
      </c>
      <c r="M61" s="13">
        <v>99.78</v>
      </c>
      <c r="N61" s="13">
        <v>17.229649999999999</v>
      </c>
      <c r="O61" s="13">
        <v>7.2480000000000003E-2</v>
      </c>
      <c r="P61" s="4">
        <f t="shared" si="1"/>
        <v>17.157170000000001</v>
      </c>
    </row>
    <row r="62" spans="1:16" x14ac:dyDescent="0.3">
      <c r="A62" s="13">
        <v>60</v>
      </c>
      <c r="B62" s="13">
        <v>3954.692</v>
      </c>
      <c r="C62" s="13">
        <v>99.54</v>
      </c>
      <c r="D62" s="13">
        <v>8.6646699999999992</v>
      </c>
      <c r="E62" s="13">
        <v>7.2730000000000003E-2</v>
      </c>
      <c r="F62" s="4">
        <f t="shared" si="0"/>
        <v>8.5919399999999992</v>
      </c>
      <c r="K62" s="13">
        <v>60</v>
      </c>
      <c r="L62" s="13">
        <v>3971.98</v>
      </c>
      <c r="M62" s="13">
        <v>99.97</v>
      </c>
      <c r="N62" s="13">
        <v>17.320820000000001</v>
      </c>
      <c r="O62" s="13">
        <v>2.5000000000000001E-4</v>
      </c>
      <c r="P62" s="4">
        <f t="shared" si="1"/>
        <v>17.32057</v>
      </c>
    </row>
    <row r="63" spans="1:16" x14ac:dyDescent="0.3">
      <c r="A63" s="13">
        <v>61</v>
      </c>
      <c r="B63" s="13">
        <v>3943.5880000000002</v>
      </c>
      <c r="C63" s="13">
        <v>99.26</v>
      </c>
      <c r="D63" s="13">
        <v>9.8347099999999994</v>
      </c>
      <c r="E63" s="13">
        <v>4.1309999999999999E-2</v>
      </c>
      <c r="F63" s="4">
        <f t="shared" si="0"/>
        <v>9.7934000000000001</v>
      </c>
      <c r="K63" s="13">
        <v>61</v>
      </c>
      <c r="L63" s="13">
        <v>3868.5810000000001</v>
      </c>
      <c r="M63" s="13">
        <v>97.37</v>
      </c>
      <c r="N63" s="13">
        <v>17.436859999999999</v>
      </c>
      <c r="O63" s="13">
        <v>7.0349999999999996E-2</v>
      </c>
      <c r="P63" s="4">
        <f t="shared" si="1"/>
        <v>17.366509999999998</v>
      </c>
    </row>
    <row r="64" spans="1:16" x14ac:dyDescent="0.3">
      <c r="A64" s="13">
        <v>62</v>
      </c>
      <c r="B64" s="13">
        <v>3825.154</v>
      </c>
      <c r="C64" s="13">
        <v>96.28</v>
      </c>
      <c r="D64" s="13">
        <v>9.1128900000000002</v>
      </c>
      <c r="E64" s="13">
        <v>7.0660000000000001E-2</v>
      </c>
      <c r="F64" s="4">
        <f t="shared" si="0"/>
        <v>9.04223</v>
      </c>
      <c r="K64" s="13">
        <v>62</v>
      </c>
      <c r="L64" s="13">
        <v>3972.9960000000001</v>
      </c>
      <c r="M64" s="13">
        <v>100</v>
      </c>
      <c r="N64" s="13">
        <v>17.437809999999999</v>
      </c>
      <c r="O64" s="13">
        <v>1.14E-3</v>
      </c>
      <c r="P64" s="4">
        <f t="shared" si="1"/>
        <v>17.436669999999999</v>
      </c>
    </row>
    <row r="65" spans="1:16" x14ac:dyDescent="0.3">
      <c r="A65" s="13">
        <v>63</v>
      </c>
      <c r="B65" s="13">
        <v>3894.9479999999999</v>
      </c>
      <c r="C65" s="13">
        <v>98.04</v>
      </c>
      <c r="D65" s="13">
        <v>9.0535499999999995</v>
      </c>
      <c r="E65" s="13">
        <v>7.1970000000000006E-2</v>
      </c>
      <c r="F65" s="4">
        <f t="shared" si="0"/>
        <v>8.9815799999999992</v>
      </c>
      <c r="K65" s="13">
        <v>63</v>
      </c>
      <c r="L65" s="13">
        <v>3902.703</v>
      </c>
      <c r="M65" s="13">
        <v>98.23</v>
      </c>
      <c r="N65" s="13">
        <v>17.127700000000001</v>
      </c>
      <c r="O65" s="13">
        <v>7.4959999999999999E-2</v>
      </c>
      <c r="P65" s="4">
        <f t="shared" si="1"/>
        <v>17.05274</v>
      </c>
    </row>
    <row r="66" spans="1:16" x14ac:dyDescent="0.3">
      <c r="A66" s="13">
        <v>64</v>
      </c>
      <c r="B66" s="13">
        <v>3970.9459999999999</v>
      </c>
      <c r="C66" s="13">
        <v>99.95</v>
      </c>
      <c r="D66" s="13">
        <v>5.6963699999999999</v>
      </c>
      <c r="E66" s="13">
        <v>7.1800000000000003E-2</v>
      </c>
      <c r="F66" s="4">
        <f t="shared" si="0"/>
        <v>5.6245700000000003</v>
      </c>
      <c r="K66" s="13">
        <v>64</v>
      </c>
      <c r="L66" s="13">
        <v>3893.1390000000001</v>
      </c>
      <c r="M66" s="13">
        <v>97.99</v>
      </c>
      <c r="N66" s="13">
        <v>17.279240000000001</v>
      </c>
      <c r="O66" s="13">
        <v>7.0129999999999998E-2</v>
      </c>
      <c r="P66" s="4">
        <f t="shared" si="1"/>
        <v>17.209110000000003</v>
      </c>
    </row>
    <row r="67" spans="1:16" x14ac:dyDescent="0.3">
      <c r="A67" s="13">
        <v>65</v>
      </c>
      <c r="B67" s="13">
        <v>3901.0619999999999</v>
      </c>
      <c r="C67" s="13">
        <v>98.19</v>
      </c>
      <c r="D67" s="13">
        <v>9.5793999999999997</v>
      </c>
      <c r="E67" s="13">
        <v>6.7610000000000003E-2</v>
      </c>
      <c r="F67" s="4">
        <f t="shared" ref="F67:F130" si="2">D67-E67</f>
        <v>9.5117899999999995</v>
      </c>
      <c r="K67" s="13">
        <v>65</v>
      </c>
      <c r="L67" s="13">
        <v>3951.817</v>
      </c>
      <c r="M67" s="13">
        <v>99.47</v>
      </c>
      <c r="N67" s="13">
        <v>17.390969999999999</v>
      </c>
      <c r="O67" s="13">
        <v>7.4130000000000001E-2</v>
      </c>
      <c r="P67" s="4">
        <f t="shared" si="1"/>
        <v>17.316839999999999</v>
      </c>
    </row>
    <row r="68" spans="1:16" x14ac:dyDescent="0.3">
      <c r="A68" s="13">
        <v>66</v>
      </c>
      <c r="B68" s="13">
        <v>3923.2550000000001</v>
      </c>
      <c r="C68" s="13">
        <v>98.75</v>
      </c>
      <c r="D68" s="13">
        <v>7.0385600000000004</v>
      </c>
      <c r="E68" s="13">
        <v>7.0099999999999996E-2</v>
      </c>
      <c r="F68" s="4">
        <f t="shared" si="2"/>
        <v>6.9684600000000003</v>
      </c>
      <c r="K68" s="13">
        <v>66</v>
      </c>
      <c r="L68" s="13">
        <v>3938.07</v>
      </c>
      <c r="M68" s="13">
        <v>99.12</v>
      </c>
      <c r="N68" s="13">
        <v>17.425180000000001</v>
      </c>
      <c r="O68" s="13">
        <v>7.2830000000000006E-2</v>
      </c>
      <c r="P68" s="4">
        <f t="shared" ref="P68:P131" si="3">N68-O68</f>
        <v>17.352350000000001</v>
      </c>
    </row>
    <row r="69" spans="1:16" x14ac:dyDescent="0.3">
      <c r="A69" s="13">
        <v>67</v>
      </c>
      <c r="B69" s="13">
        <v>3865.7359999999999</v>
      </c>
      <c r="C69" s="13">
        <v>97.3</v>
      </c>
      <c r="D69" s="13">
        <v>9.1866400000000006</v>
      </c>
      <c r="E69" s="13">
        <v>7.263E-2</v>
      </c>
      <c r="F69" s="4">
        <f t="shared" si="2"/>
        <v>9.1140100000000004</v>
      </c>
      <c r="K69" s="13">
        <v>67</v>
      </c>
      <c r="L69" s="13">
        <v>3917.6959999999999</v>
      </c>
      <c r="M69" s="13">
        <v>98.61</v>
      </c>
      <c r="N69" s="13">
        <v>17.34328</v>
      </c>
      <c r="O69" s="13">
        <v>6.973E-2</v>
      </c>
      <c r="P69" s="4">
        <f t="shared" si="3"/>
        <v>17.27355</v>
      </c>
    </row>
    <row r="70" spans="1:16" x14ac:dyDescent="0.3">
      <c r="A70" s="13">
        <v>68</v>
      </c>
      <c r="B70" s="13">
        <v>3967.8249999999998</v>
      </c>
      <c r="C70" s="13">
        <v>99.87</v>
      </c>
      <c r="D70" s="13">
        <v>8.3814799999999998</v>
      </c>
      <c r="E70" s="13">
        <v>6.9620000000000001E-2</v>
      </c>
      <c r="F70" s="4">
        <f t="shared" si="2"/>
        <v>8.3118599999999994</v>
      </c>
      <c r="K70" s="13">
        <v>68</v>
      </c>
      <c r="L70" s="13">
        <v>3964.9430000000002</v>
      </c>
      <c r="M70" s="13">
        <v>99.8</v>
      </c>
      <c r="N70" s="13">
        <v>17.43505</v>
      </c>
      <c r="O70" s="13">
        <v>7.2080000000000005E-2</v>
      </c>
      <c r="P70" s="4">
        <f t="shared" si="3"/>
        <v>17.362970000000001</v>
      </c>
    </row>
    <row r="71" spans="1:16" x14ac:dyDescent="0.3">
      <c r="A71" s="13">
        <v>69</v>
      </c>
      <c r="B71" s="13">
        <v>3948.527</v>
      </c>
      <c r="C71" s="13">
        <v>99.38</v>
      </c>
      <c r="D71" s="13">
        <v>7.75448</v>
      </c>
      <c r="E71" s="13">
        <v>7.1309999999999998E-2</v>
      </c>
      <c r="F71" s="4">
        <f t="shared" si="2"/>
        <v>7.6831699999999996</v>
      </c>
      <c r="K71" s="13">
        <v>69</v>
      </c>
      <c r="L71" s="13">
        <v>3933.2049999999999</v>
      </c>
      <c r="M71" s="13">
        <v>99</v>
      </c>
      <c r="N71" s="13">
        <v>17.3385</v>
      </c>
      <c r="O71" s="13">
        <v>6.9900000000000004E-2</v>
      </c>
      <c r="P71" s="4">
        <f t="shared" si="3"/>
        <v>17.268599999999999</v>
      </c>
    </row>
    <row r="72" spans="1:16" x14ac:dyDescent="0.3">
      <c r="A72" s="13">
        <v>70</v>
      </c>
      <c r="B72" s="13">
        <v>3745.2559999999999</v>
      </c>
      <c r="C72" s="13">
        <v>94.27</v>
      </c>
      <c r="D72" s="13">
        <v>10.235379999999999</v>
      </c>
      <c r="E72" s="13">
        <v>7.152E-2</v>
      </c>
      <c r="F72" s="4">
        <f t="shared" si="2"/>
        <v>10.16386</v>
      </c>
      <c r="K72" s="13">
        <v>70</v>
      </c>
      <c r="L72" s="13">
        <v>3943.5880000000002</v>
      </c>
      <c r="M72" s="13">
        <v>99.26</v>
      </c>
      <c r="N72" s="13">
        <v>17.428380000000001</v>
      </c>
      <c r="O72" s="13">
        <v>1.14E-3</v>
      </c>
      <c r="P72" s="4">
        <f t="shared" si="3"/>
        <v>17.427240000000001</v>
      </c>
    </row>
    <row r="73" spans="1:16" x14ac:dyDescent="0.3">
      <c r="A73" s="13">
        <v>71</v>
      </c>
      <c r="B73" s="13">
        <v>3955.5450000000001</v>
      </c>
      <c r="C73" s="13">
        <v>99.56</v>
      </c>
      <c r="D73" s="13">
        <v>7.8240400000000001</v>
      </c>
      <c r="E73" s="13">
        <v>7.0300000000000001E-2</v>
      </c>
      <c r="F73" s="4">
        <f t="shared" si="2"/>
        <v>7.7537400000000005</v>
      </c>
      <c r="K73" s="13">
        <v>71</v>
      </c>
      <c r="L73" s="13">
        <v>3900.895</v>
      </c>
      <c r="M73" s="13">
        <v>98.18</v>
      </c>
      <c r="N73" s="13">
        <v>17.43233</v>
      </c>
      <c r="O73" s="13">
        <v>7.3020000000000002E-2</v>
      </c>
      <c r="P73" s="4">
        <f t="shared" si="3"/>
        <v>17.359310000000001</v>
      </c>
    </row>
    <row r="74" spans="1:16" x14ac:dyDescent="0.3">
      <c r="A74" s="13">
        <v>72</v>
      </c>
      <c r="B74" s="13">
        <v>3837.0450000000001</v>
      </c>
      <c r="C74" s="13">
        <v>96.58</v>
      </c>
      <c r="D74" s="13">
        <v>9.1712500000000006</v>
      </c>
      <c r="E74" s="13">
        <v>7.5579999999999994E-2</v>
      </c>
      <c r="F74" s="4">
        <f t="shared" si="2"/>
        <v>9.0956700000000001</v>
      </c>
      <c r="K74" s="13">
        <v>72</v>
      </c>
      <c r="L74" s="13">
        <v>3942.511</v>
      </c>
      <c r="M74" s="13">
        <v>99.23</v>
      </c>
      <c r="N74" s="13">
        <v>17.344239999999999</v>
      </c>
      <c r="O74" s="13">
        <v>6.9370000000000001E-2</v>
      </c>
      <c r="P74" s="4">
        <f t="shared" si="3"/>
        <v>17.27487</v>
      </c>
    </row>
    <row r="75" spans="1:16" x14ac:dyDescent="0.3">
      <c r="A75" s="13">
        <v>73</v>
      </c>
      <c r="B75" s="13">
        <v>3963.4180000000001</v>
      </c>
      <c r="C75" s="13">
        <v>99.76</v>
      </c>
      <c r="D75" s="13">
        <v>8.3487799999999996</v>
      </c>
      <c r="E75" s="13">
        <v>7.0220000000000005E-2</v>
      </c>
      <c r="F75" s="4">
        <f t="shared" si="2"/>
        <v>8.2785599999999988</v>
      </c>
      <c r="K75" s="13">
        <v>73</v>
      </c>
      <c r="L75" s="13">
        <v>3972.4969999999998</v>
      </c>
      <c r="M75" s="13">
        <v>99.99</v>
      </c>
      <c r="N75" s="13">
        <v>17.378039999999999</v>
      </c>
      <c r="O75" s="13">
        <v>5.5999999999999995E-4</v>
      </c>
      <c r="P75" s="4">
        <f t="shared" si="3"/>
        <v>17.377479999999998</v>
      </c>
    </row>
    <row r="76" spans="1:16" x14ac:dyDescent="0.3">
      <c r="A76" s="13">
        <v>74</v>
      </c>
      <c r="B76" s="13">
        <v>3968.7950000000001</v>
      </c>
      <c r="C76" s="13">
        <v>99.89</v>
      </c>
      <c r="D76" s="13">
        <v>9.2533399999999997</v>
      </c>
      <c r="E76" s="13">
        <v>6.7989999999999995E-2</v>
      </c>
      <c r="F76" s="4">
        <f t="shared" si="2"/>
        <v>9.1853499999999997</v>
      </c>
      <c r="K76" s="13">
        <v>74</v>
      </c>
      <c r="L76" s="13">
        <v>3951.817</v>
      </c>
      <c r="M76" s="13">
        <v>99.47</v>
      </c>
      <c r="N76" s="13">
        <v>17.35558</v>
      </c>
      <c r="O76" s="13">
        <v>7.5429999999999997E-2</v>
      </c>
      <c r="P76" s="4">
        <f t="shared" si="3"/>
        <v>17.280149999999999</v>
      </c>
    </row>
    <row r="77" spans="1:16" x14ac:dyDescent="0.3">
      <c r="A77" s="13">
        <v>75</v>
      </c>
      <c r="B77" s="13">
        <v>3952.3339999999998</v>
      </c>
      <c r="C77" s="13">
        <v>99.48</v>
      </c>
      <c r="D77" s="13">
        <v>8.9368499999999997</v>
      </c>
      <c r="E77" s="13">
        <v>5.7869999999999998E-2</v>
      </c>
      <c r="F77" s="4">
        <f t="shared" si="2"/>
        <v>8.8789800000000003</v>
      </c>
      <c r="K77" s="13">
        <v>75</v>
      </c>
      <c r="L77" s="13">
        <v>3919.2460000000001</v>
      </c>
      <c r="M77" s="13">
        <v>98.65</v>
      </c>
      <c r="N77" s="13">
        <v>17.426210000000001</v>
      </c>
      <c r="O77" s="13">
        <v>7.0680000000000007E-2</v>
      </c>
      <c r="P77" s="4">
        <f t="shared" si="3"/>
        <v>17.355530000000002</v>
      </c>
    </row>
    <row r="78" spans="1:16" x14ac:dyDescent="0.3">
      <c r="A78" s="13">
        <v>76</v>
      </c>
      <c r="B78" s="13">
        <v>3896.4989999999998</v>
      </c>
      <c r="C78" s="13">
        <v>98.07</v>
      </c>
      <c r="D78" s="13">
        <v>10.63496</v>
      </c>
      <c r="E78" s="13">
        <v>7.3880000000000001E-2</v>
      </c>
      <c r="F78" s="4">
        <f t="shared" si="2"/>
        <v>10.561079999999999</v>
      </c>
      <c r="K78" s="13">
        <v>76</v>
      </c>
      <c r="L78" s="13">
        <v>3970.0880000000002</v>
      </c>
      <c r="M78" s="13">
        <v>99.93</v>
      </c>
      <c r="N78" s="13">
        <v>17.435880000000001</v>
      </c>
      <c r="O78" s="13">
        <v>6.6E-4</v>
      </c>
      <c r="P78" s="4">
        <f t="shared" si="3"/>
        <v>17.435220000000001</v>
      </c>
    </row>
    <row r="79" spans="1:16" x14ac:dyDescent="0.3">
      <c r="A79" s="13">
        <v>77</v>
      </c>
      <c r="B79" s="13">
        <v>3955.4360000000001</v>
      </c>
      <c r="C79" s="13">
        <v>99.56</v>
      </c>
      <c r="D79" s="13">
        <v>8.5294600000000003</v>
      </c>
      <c r="E79" s="13">
        <v>7.0440000000000003E-2</v>
      </c>
      <c r="F79" s="4">
        <f t="shared" si="2"/>
        <v>8.4590200000000006</v>
      </c>
      <c r="K79" s="13">
        <v>77</v>
      </c>
      <c r="L79" s="13">
        <v>3904.2539999999999</v>
      </c>
      <c r="M79" s="13">
        <v>98.27</v>
      </c>
      <c r="N79" s="13">
        <v>17.232130000000002</v>
      </c>
      <c r="O79" s="13">
        <v>7.041E-2</v>
      </c>
      <c r="P79" s="4">
        <f t="shared" si="3"/>
        <v>17.161720000000003</v>
      </c>
    </row>
    <row r="80" spans="1:16" x14ac:dyDescent="0.3">
      <c r="A80" s="13">
        <v>78</v>
      </c>
      <c r="B80" s="13">
        <v>3971.4630000000002</v>
      </c>
      <c r="C80" s="13">
        <v>99.96</v>
      </c>
      <c r="D80" s="13">
        <v>8.1919799999999992</v>
      </c>
      <c r="E80" s="13">
        <v>7.528E-2</v>
      </c>
      <c r="F80" s="4">
        <f t="shared" si="2"/>
        <v>8.1166999999999998</v>
      </c>
      <c r="K80" s="13">
        <v>78</v>
      </c>
      <c r="L80" s="13">
        <v>3912.837</v>
      </c>
      <c r="M80" s="13">
        <v>98.49</v>
      </c>
      <c r="N80" s="13">
        <v>17.413879999999999</v>
      </c>
      <c r="O80" s="13">
        <v>7.1029999999999996E-2</v>
      </c>
      <c r="P80" s="4">
        <f t="shared" si="3"/>
        <v>17.342849999999999</v>
      </c>
    </row>
    <row r="81" spans="1:16" x14ac:dyDescent="0.3">
      <c r="A81" s="13">
        <v>79</v>
      </c>
      <c r="B81" s="13">
        <v>3948.7150000000001</v>
      </c>
      <c r="C81" s="13">
        <v>99.39</v>
      </c>
      <c r="D81" s="13">
        <v>9.5317799999999995</v>
      </c>
      <c r="E81" s="13">
        <v>7.2580000000000006E-2</v>
      </c>
      <c r="F81" s="4">
        <f t="shared" si="2"/>
        <v>9.4591999999999992</v>
      </c>
      <c r="K81" s="13">
        <v>79</v>
      </c>
      <c r="L81" s="13">
        <v>3933.7220000000002</v>
      </c>
      <c r="M81" s="13">
        <v>99.01</v>
      </c>
      <c r="N81" s="13">
        <v>17.16713</v>
      </c>
      <c r="O81" s="13">
        <v>5.0000000000000002E-5</v>
      </c>
      <c r="P81" s="4">
        <f t="shared" si="3"/>
        <v>17.167079999999999</v>
      </c>
    </row>
    <row r="82" spans="1:16" x14ac:dyDescent="0.3">
      <c r="A82" s="13">
        <v>80</v>
      </c>
      <c r="B82" s="13">
        <v>3937.8580000000002</v>
      </c>
      <c r="C82" s="13">
        <v>99.12</v>
      </c>
      <c r="D82" s="13">
        <v>8.6455199999999994</v>
      </c>
      <c r="E82" s="13">
        <v>7.1709999999999996E-2</v>
      </c>
      <c r="F82" s="4">
        <f t="shared" si="2"/>
        <v>8.5738099999999999</v>
      </c>
      <c r="K82" s="13">
        <v>80</v>
      </c>
      <c r="L82" s="13">
        <v>3952.8510000000001</v>
      </c>
      <c r="M82" s="13">
        <v>99.49</v>
      </c>
      <c r="N82" s="13">
        <v>17.41677</v>
      </c>
      <c r="O82" s="13">
        <v>6.8820000000000006E-2</v>
      </c>
      <c r="P82" s="4">
        <f t="shared" si="3"/>
        <v>17.347950000000001</v>
      </c>
    </row>
    <row r="83" spans="1:16" x14ac:dyDescent="0.3">
      <c r="A83" s="13">
        <v>81</v>
      </c>
      <c r="B83" s="13">
        <v>3947.1640000000002</v>
      </c>
      <c r="C83" s="13">
        <v>99.35</v>
      </c>
      <c r="D83" s="13">
        <v>11.06738</v>
      </c>
      <c r="E83" s="13">
        <v>2.2069999999999999E-2</v>
      </c>
      <c r="F83" s="4">
        <f t="shared" si="2"/>
        <v>11.045310000000001</v>
      </c>
      <c r="K83" s="13">
        <v>81</v>
      </c>
      <c r="L83" s="13">
        <v>3927.518</v>
      </c>
      <c r="M83" s="13">
        <v>98.85</v>
      </c>
      <c r="N83" s="13">
        <v>17.43055</v>
      </c>
      <c r="O83" s="13">
        <v>7.2919999999999999E-2</v>
      </c>
      <c r="P83" s="4">
        <f t="shared" si="3"/>
        <v>17.35763</v>
      </c>
    </row>
    <row r="84" spans="1:16" x14ac:dyDescent="0.3">
      <c r="A84" s="13">
        <v>82</v>
      </c>
      <c r="B84" s="13">
        <v>3921.8220000000001</v>
      </c>
      <c r="C84" s="13">
        <v>98.71</v>
      </c>
      <c r="D84" s="13">
        <v>9.8094000000000001</v>
      </c>
      <c r="E84" s="13">
        <v>7.0230000000000001E-2</v>
      </c>
      <c r="F84" s="4">
        <f t="shared" si="2"/>
        <v>9.7391699999999997</v>
      </c>
      <c r="K84" s="13">
        <v>82</v>
      </c>
      <c r="L84" s="13">
        <v>3953.3090000000002</v>
      </c>
      <c r="M84" s="13">
        <v>99.5</v>
      </c>
      <c r="N84" s="13">
        <v>17.424869999999999</v>
      </c>
      <c r="O84" s="13">
        <v>7.0849999999999996E-2</v>
      </c>
      <c r="P84" s="4">
        <f t="shared" si="3"/>
        <v>17.354019999999998</v>
      </c>
    </row>
    <row r="85" spans="1:16" x14ac:dyDescent="0.3">
      <c r="A85" s="13">
        <v>83</v>
      </c>
      <c r="B85" s="13">
        <v>3946.13</v>
      </c>
      <c r="C85" s="13">
        <v>99.32</v>
      </c>
      <c r="D85" s="13">
        <v>9.2166999999999994</v>
      </c>
      <c r="E85" s="13">
        <v>7.0800000000000002E-2</v>
      </c>
      <c r="F85" s="4">
        <f t="shared" si="2"/>
        <v>9.1458999999999993</v>
      </c>
      <c r="K85" s="13">
        <v>83</v>
      </c>
      <c r="L85" s="13">
        <v>3889.04</v>
      </c>
      <c r="M85" s="13">
        <v>97.89</v>
      </c>
      <c r="N85" s="13">
        <v>17.42567</v>
      </c>
      <c r="O85" s="13">
        <v>7.2609999999999994E-2</v>
      </c>
      <c r="P85" s="4">
        <f t="shared" si="3"/>
        <v>17.353059999999999</v>
      </c>
    </row>
    <row r="86" spans="1:16" x14ac:dyDescent="0.3">
      <c r="A86" s="13">
        <v>84</v>
      </c>
      <c r="B86" s="13">
        <v>3965.259</v>
      </c>
      <c r="C86" s="13">
        <v>99.8</v>
      </c>
      <c r="D86" s="13">
        <v>10.474930000000001</v>
      </c>
      <c r="E86" s="13">
        <v>1.2600000000000001E-3</v>
      </c>
      <c r="F86" s="4">
        <f t="shared" si="2"/>
        <v>10.47367</v>
      </c>
      <c r="K86" s="13">
        <v>84</v>
      </c>
      <c r="L86" s="13">
        <v>3932.096</v>
      </c>
      <c r="M86" s="13">
        <v>98.97</v>
      </c>
      <c r="N86" s="13">
        <v>17.431049999999999</v>
      </c>
      <c r="O86" s="13">
        <v>7.1230000000000002E-2</v>
      </c>
      <c r="P86" s="4">
        <f t="shared" si="3"/>
        <v>17.359819999999999</v>
      </c>
    </row>
    <row r="87" spans="1:16" x14ac:dyDescent="0.3">
      <c r="A87" s="13">
        <v>85</v>
      </c>
      <c r="B87" s="13">
        <v>3959.0549999999998</v>
      </c>
      <c r="C87" s="13">
        <v>99.65</v>
      </c>
      <c r="D87" s="13">
        <v>9.9340299999999999</v>
      </c>
      <c r="E87" s="13">
        <v>7.1239999999999998E-2</v>
      </c>
      <c r="F87" s="4">
        <f t="shared" si="2"/>
        <v>9.8627900000000004</v>
      </c>
      <c r="K87" s="13">
        <v>85</v>
      </c>
      <c r="L87" s="13">
        <v>3921.4079999999999</v>
      </c>
      <c r="M87" s="13">
        <v>98.7</v>
      </c>
      <c r="N87" s="13">
        <v>17.368359999999999</v>
      </c>
      <c r="O87" s="13">
        <v>7.0230000000000001E-2</v>
      </c>
      <c r="P87" s="4">
        <f t="shared" si="3"/>
        <v>17.29813</v>
      </c>
    </row>
    <row r="88" spans="1:16" x14ac:dyDescent="0.3">
      <c r="A88" s="13">
        <v>86</v>
      </c>
      <c r="B88" s="13">
        <v>3865.9960000000001</v>
      </c>
      <c r="C88" s="13">
        <v>97.31</v>
      </c>
      <c r="D88" s="13">
        <v>10.40972</v>
      </c>
      <c r="E88" s="13">
        <v>6.9080000000000003E-2</v>
      </c>
      <c r="F88" s="4">
        <f t="shared" si="2"/>
        <v>10.34064</v>
      </c>
      <c r="K88" s="13">
        <v>86</v>
      </c>
      <c r="L88" s="13">
        <v>3971.98</v>
      </c>
      <c r="M88" s="13">
        <v>99.97</v>
      </c>
      <c r="N88" s="13">
        <v>17.428750000000001</v>
      </c>
      <c r="O88" s="13">
        <v>1.0000000000000001E-5</v>
      </c>
      <c r="P88" s="4">
        <f t="shared" si="3"/>
        <v>17.428740000000001</v>
      </c>
    </row>
    <row r="89" spans="1:16" x14ac:dyDescent="0.3">
      <c r="A89" s="13">
        <v>87</v>
      </c>
      <c r="B89" s="13">
        <v>3954.395</v>
      </c>
      <c r="C89" s="13">
        <v>99.53</v>
      </c>
      <c r="D89" s="13">
        <v>7.69862</v>
      </c>
      <c r="E89" s="13">
        <v>7.3730000000000004E-2</v>
      </c>
      <c r="F89" s="4">
        <f t="shared" si="2"/>
        <v>7.6248899999999997</v>
      </c>
      <c r="K89" s="13">
        <v>87</v>
      </c>
      <c r="L89" s="13">
        <v>3965.886</v>
      </c>
      <c r="M89" s="13">
        <v>99.82</v>
      </c>
      <c r="N89" s="13">
        <v>17.33015</v>
      </c>
      <c r="O89" s="13">
        <v>1.319E-2</v>
      </c>
      <c r="P89" s="4">
        <f t="shared" si="3"/>
        <v>17.316959999999998</v>
      </c>
    </row>
    <row r="90" spans="1:16" x14ac:dyDescent="0.3">
      <c r="A90" s="13">
        <v>88</v>
      </c>
      <c r="B90" s="13">
        <v>3945.3209999999999</v>
      </c>
      <c r="C90" s="13">
        <v>99.3</v>
      </c>
      <c r="D90" s="13">
        <v>8.8838899999999992</v>
      </c>
      <c r="E90" s="13">
        <v>6.8919999999999995E-2</v>
      </c>
      <c r="F90" s="4">
        <f t="shared" si="2"/>
        <v>8.8149699999999989</v>
      </c>
      <c r="K90" s="13">
        <v>88</v>
      </c>
      <c r="L90" s="13">
        <v>3937.3409999999999</v>
      </c>
      <c r="M90" s="13">
        <v>99.1</v>
      </c>
      <c r="N90" s="13">
        <v>17.42475</v>
      </c>
      <c r="O90" s="13">
        <v>7.2239999999999999E-2</v>
      </c>
      <c r="P90" s="4">
        <f t="shared" si="3"/>
        <v>17.352509999999999</v>
      </c>
    </row>
    <row r="91" spans="1:16" x14ac:dyDescent="0.3">
      <c r="A91" s="13">
        <v>89</v>
      </c>
      <c r="B91" s="13">
        <v>3954.8989999999999</v>
      </c>
      <c r="C91" s="13">
        <v>99.54</v>
      </c>
      <c r="D91" s="13">
        <v>7.2543100000000003</v>
      </c>
      <c r="E91" s="13">
        <v>5.4489999999999997E-2</v>
      </c>
      <c r="F91" s="4">
        <f t="shared" si="2"/>
        <v>7.1998199999999999</v>
      </c>
      <c r="K91" s="13">
        <v>89</v>
      </c>
      <c r="L91" s="13">
        <v>3943.9110000000001</v>
      </c>
      <c r="M91" s="13">
        <v>99.27</v>
      </c>
      <c r="N91" s="13">
        <v>17.39331</v>
      </c>
      <c r="O91" s="13">
        <v>1.25E-3</v>
      </c>
      <c r="P91" s="4">
        <f t="shared" si="3"/>
        <v>17.392060000000001</v>
      </c>
    </row>
    <row r="92" spans="1:16" x14ac:dyDescent="0.3">
      <c r="A92" s="13">
        <v>90</v>
      </c>
      <c r="B92" s="13">
        <v>3733.9290000000001</v>
      </c>
      <c r="C92" s="13">
        <v>93.98</v>
      </c>
      <c r="D92" s="13">
        <v>10.084</v>
      </c>
      <c r="E92" s="13">
        <v>7.4219999999999994E-2</v>
      </c>
      <c r="F92" s="4">
        <f t="shared" si="2"/>
        <v>10.009779999999999</v>
      </c>
      <c r="K92" s="13">
        <v>90</v>
      </c>
      <c r="L92" s="13">
        <v>3952.96</v>
      </c>
      <c r="M92" s="13">
        <v>99.5</v>
      </c>
      <c r="N92" s="13">
        <v>17.432970000000001</v>
      </c>
      <c r="O92" s="13">
        <v>3.3E-4</v>
      </c>
      <c r="P92" s="4">
        <f t="shared" si="3"/>
        <v>17.432639999999999</v>
      </c>
    </row>
    <row r="93" spans="1:16" x14ac:dyDescent="0.3">
      <c r="A93" s="13">
        <v>91</v>
      </c>
      <c r="B93" s="13">
        <v>3920.32</v>
      </c>
      <c r="C93" s="13">
        <v>98.67</v>
      </c>
      <c r="D93" s="13">
        <v>9.5489700000000006</v>
      </c>
      <c r="E93" s="13">
        <v>7.2429999999999994E-2</v>
      </c>
      <c r="F93" s="4">
        <f t="shared" si="2"/>
        <v>9.47654</v>
      </c>
      <c r="K93" s="13">
        <v>91</v>
      </c>
      <c r="L93" s="13">
        <v>3957.4839999999999</v>
      </c>
      <c r="M93" s="13">
        <v>99.61</v>
      </c>
      <c r="N93" s="13">
        <v>17.384399999999999</v>
      </c>
      <c r="O93" s="13">
        <v>3.4199999999999999E-3</v>
      </c>
      <c r="P93" s="4">
        <f t="shared" si="3"/>
        <v>17.380980000000001</v>
      </c>
    </row>
    <row r="94" spans="1:16" x14ac:dyDescent="0.3">
      <c r="A94" s="13">
        <v>92</v>
      </c>
      <c r="B94" s="13">
        <v>3954.0210000000002</v>
      </c>
      <c r="C94" s="13">
        <v>99.52</v>
      </c>
      <c r="D94" s="13">
        <v>6.9393900000000004</v>
      </c>
      <c r="E94" s="13">
        <v>7.3099999999999998E-2</v>
      </c>
      <c r="F94" s="4">
        <f t="shared" si="2"/>
        <v>6.8662900000000002</v>
      </c>
      <c r="K94" s="13">
        <v>92</v>
      </c>
      <c r="L94" s="13">
        <v>3946.2649999999999</v>
      </c>
      <c r="M94" s="13">
        <v>99.33</v>
      </c>
      <c r="N94" s="13">
        <v>17.285160000000001</v>
      </c>
      <c r="O94" s="13">
        <v>6.7239999999999994E-2</v>
      </c>
      <c r="P94" s="4">
        <f t="shared" si="3"/>
        <v>17.217919999999999</v>
      </c>
    </row>
    <row r="95" spans="1:16" x14ac:dyDescent="0.3">
      <c r="A95" s="13">
        <v>93</v>
      </c>
      <c r="B95" s="13">
        <v>3939.3870000000002</v>
      </c>
      <c r="C95" s="13">
        <v>99.15</v>
      </c>
      <c r="D95" s="13">
        <v>9.8046100000000003</v>
      </c>
      <c r="E95" s="13">
        <v>4.1910000000000003E-2</v>
      </c>
      <c r="F95" s="4">
        <f t="shared" si="2"/>
        <v>9.7627000000000006</v>
      </c>
      <c r="K95" s="13">
        <v>93</v>
      </c>
      <c r="L95" s="13">
        <v>3941.4769999999999</v>
      </c>
      <c r="M95" s="13">
        <v>99.21</v>
      </c>
      <c r="N95" s="13">
        <v>17.394089999999998</v>
      </c>
      <c r="O95" s="13">
        <v>7.0900000000000005E-2</v>
      </c>
      <c r="P95" s="4">
        <f t="shared" si="3"/>
        <v>17.323189999999997</v>
      </c>
    </row>
    <row r="96" spans="1:16" x14ac:dyDescent="0.3">
      <c r="A96" s="13">
        <v>94</v>
      </c>
      <c r="B96" s="13">
        <v>3896.4870000000001</v>
      </c>
      <c r="C96" s="13">
        <v>98.07</v>
      </c>
      <c r="D96" s="13">
        <v>8.5025200000000005</v>
      </c>
      <c r="E96" s="13">
        <v>7.2830000000000006E-2</v>
      </c>
      <c r="F96" s="4">
        <f t="shared" si="2"/>
        <v>8.4296900000000008</v>
      </c>
      <c r="K96" s="13">
        <v>94</v>
      </c>
      <c r="L96" s="13">
        <v>3922.348</v>
      </c>
      <c r="M96" s="13">
        <v>98.72</v>
      </c>
      <c r="N96" s="13">
        <v>17.397970000000001</v>
      </c>
      <c r="O96" s="13">
        <v>7.0279999999999995E-2</v>
      </c>
      <c r="P96" s="4">
        <f t="shared" si="3"/>
        <v>17.32769</v>
      </c>
    </row>
    <row r="97" spans="1:16" x14ac:dyDescent="0.3">
      <c r="A97" s="13">
        <v>95</v>
      </c>
      <c r="B97" s="13">
        <v>3902.703</v>
      </c>
      <c r="C97" s="13">
        <v>98.23</v>
      </c>
      <c r="D97" s="13">
        <v>9.8388500000000008</v>
      </c>
      <c r="E97" s="13">
        <v>7.1879999999999999E-2</v>
      </c>
      <c r="F97" s="4">
        <f t="shared" si="2"/>
        <v>9.7669700000000006</v>
      </c>
      <c r="K97" s="13">
        <v>95</v>
      </c>
      <c r="L97" s="13">
        <v>3867.558</v>
      </c>
      <c r="M97" s="13">
        <v>97.35</v>
      </c>
      <c r="N97" s="13">
        <v>17.196629999999999</v>
      </c>
      <c r="O97" s="13">
        <v>7.0230000000000001E-2</v>
      </c>
      <c r="P97" s="4">
        <f t="shared" si="3"/>
        <v>17.1264</v>
      </c>
    </row>
    <row r="98" spans="1:16" x14ac:dyDescent="0.3">
      <c r="A98" s="13">
        <v>96</v>
      </c>
      <c r="B98" s="13">
        <v>3865.9960000000001</v>
      </c>
      <c r="C98" s="13">
        <v>97.31</v>
      </c>
      <c r="D98" s="13">
        <v>6.6375900000000003</v>
      </c>
      <c r="E98" s="13">
        <v>7.1819999999999995E-2</v>
      </c>
      <c r="F98" s="4">
        <f t="shared" si="2"/>
        <v>6.5657700000000006</v>
      </c>
      <c r="K98" s="13">
        <v>96</v>
      </c>
      <c r="L98" s="13">
        <v>3950.2660000000001</v>
      </c>
      <c r="M98" s="13">
        <v>99.43</v>
      </c>
      <c r="N98" s="13">
        <v>17.397829999999999</v>
      </c>
      <c r="O98" s="13">
        <v>3.8800000000000002E-3</v>
      </c>
      <c r="P98" s="4">
        <f t="shared" si="3"/>
        <v>17.39395</v>
      </c>
    </row>
    <row r="99" spans="1:16" x14ac:dyDescent="0.3">
      <c r="A99" s="13">
        <v>97</v>
      </c>
      <c r="B99" s="13">
        <v>3888.7440000000001</v>
      </c>
      <c r="C99" s="13">
        <v>97.88</v>
      </c>
      <c r="D99" s="13">
        <v>9.2676700000000007</v>
      </c>
      <c r="E99" s="13">
        <v>6.5869999999999998E-2</v>
      </c>
      <c r="F99" s="4">
        <f t="shared" si="2"/>
        <v>9.2018000000000004</v>
      </c>
      <c r="K99" s="13">
        <v>97</v>
      </c>
      <c r="L99" s="13">
        <v>3881.556</v>
      </c>
      <c r="M99" s="13">
        <v>97.7</v>
      </c>
      <c r="N99" s="13">
        <v>17.438110000000002</v>
      </c>
      <c r="O99" s="13">
        <v>6.7379999999999995E-2</v>
      </c>
      <c r="P99" s="4">
        <f t="shared" si="3"/>
        <v>17.370730000000002</v>
      </c>
    </row>
    <row r="100" spans="1:16" x14ac:dyDescent="0.3">
      <c r="A100" s="13">
        <v>98</v>
      </c>
      <c r="B100" s="13">
        <v>3801.0079999999998</v>
      </c>
      <c r="C100" s="13">
        <v>95.67</v>
      </c>
      <c r="D100" s="13">
        <v>8.1818200000000001</v>
      </c>
      <c r="E100" s="13">
        <v>7.1330000000000005E-2</v>
      </c>
      <c r="F100" s="4">
        <f t="shared" si="2"/>
        <v>8.1104900000000004</v>
      </c>
      <c r="K100" s="13">
        <v>98</v>
      </c>
      <c r="L100" s="13">
        <v>3804.319</v>
      </c>
      <c r="M100" s="13">
        <v>95.75</v>
      </c>
      <c r="N100" s="13">
        <v>17.39838</v>
      </c>
      <c r="O100" s="13">
        <v>6.7960000000000007E-2</v>
      </c>
      <c r="P100" s="4">
        <f t="shared" si="3"/>
        <v>17.33042</v>
      </c>
    </row>
    <row r="101" spans="1:16" x14ac:dyDescent="0.3">
      <c r="A101" s="13">
        <v>99</v>
      </c>
      <c r="B101" s="13">
        <v>3853.0709999999999</v>
      </c>
      <c r="C101" s="13">
        <v>96.98</v>
      </c>
      <c r="D101" s="13">
        <v>9.9464799999999993</v>
      </c>
      <c r="E101" s="13">
        <v>6.794E-2</v>
      </c>
      <c r="F101" s="4">
        <f t="shared" si="2"/>
        <v>9.8785399999999992</v>
      </c>
      <c r="K101" s="13">
        <v>99</v>
      </c>
      <c r="L101" s="13">
        <v>3939.4090000000001</v>
      </c>
      <c r="M101" s="13">
        <v>99.15</v>
      </c>
      <c r="N101" s="13">
        <v>17.441030000000001</v>
      </c>
      <c r="O101" s="13">
        <v>6.9839999999999999E-2</v>
      </c>
      <c r="P101" s="4">
        <f t="shared" si="3"/>
        <v>17.371190000000002</v>
      </c>
    </row>
    <row r="102" spans="1:16" x14ac:dyDescent="0.3">
      <c r="A102" s="13">
        <v>100</v>
      </c>
      <c r="B102" s="13">
        <v>3927.518</v>
      </c>
      <c r="C102" s="13">
        <v>98.85</v>
      </c>
      <c r="D102" s="13">
        <v>8.6238399999999995</v>
      </c>
      <c r="E102" s="13">
        <v>7.2739999999999999E-2</v>
      </c>
      <c r="F102" s="4">
        <f t="shared" si="2"/>
        <v>8.5510999999999999</v>
      </c>
      <c r="K102" s="13">
        <v>100</v>
      </c>
      <c r="L102" s="13">
        <v>3926.902</v>
      </c>
      <c r="M102" s="13">
        <v>98.84</v>
      </c>
      <c r="N102" s="13">
        <v>17.423500000000001</v>
      </c>
      <c r="O102" s="13">
        <v>7.2590000000000002E-2</v>
      </c>
      <c r="P102" s="4">
        <f t="shared" si="3"/>
        <v>17.350909999999999</v>
      </c>
    </row>
    <row r="103" spans="1:16" x14ac:dyDescent="0.3">
      <c r="A103" s="13">
        <v>101</v>
      </c>
      <c r="B103" s="13">
        <v>3970.0880000000002</v>
      </c>
      <c r="C103" s="13">
        <v>99.93</v>
      </c>
      <c r="D103" s="13">
        <v>8.2838100000000008</v>
      </c>
      <c r="E103" s="13">
        <v>6.9330000000000003E-2</v>
      </c>
      <c r="F103" s="4">
        <f t="shared" si="2"/>
        <v>8.21448</v>
      </c>
      <c r="K103" s="13">
        <v>101</v>
      </c>
      <c r="L103" s="13">
        <v>3931.654</v>
      </c>
      <c r="M103" s="13">
        <v>98.96</v>
      </c>
      <c r="N103" s="13">
        <v>17.227170000000001</v>
      </c>
      <c r="O103" s="13">
        <v>7.1169999999999997E-2</v>
      </c>
      <c r="P103" s="4">
        <f t="shared" si="3"/>
        <v>17.156000000000002</v>
      </c>
    </row>
    <row r="104" spans="1:16" x14ac:dyDescent="0.3">
      <c r="A104" s="13">
        <v>102</v>
      </c>
      <c r="B104" s="13">
        <v>3947.7890000000002</v>
      </c>
      <c r="C104" s="13">
        <v>99.37</v>
      </c>
      <c r="D104" s="13">
        <v>7.3047500000000003</v>
      </c>
      <c r="E104" s="13">
        <v>7.2160000000000002E-2</v>
      </c>
      <c r="F104" s="4">
        <f t="shared" si="2"/>
        <v>7.2325900000000001</v>
      </c>
      <c r="K104" s="13">
        <v>102</v>
      </c>
      <c r="L104" s="13">
        <v>3940.4430000000002</v>
      </c>
      <c r="M104" s="13">
        <v>99.18</v>
      </c>
      <c r="N104" s="13">
        <v>17.43412</v>
      </c>
      <c r="O104" s="13">
        <v>4.6999999999999999E-4</v>
      </c>
      <c r="P104" s="4">
        <f t="shared" si="3"/>
        <v>17.43365</v>
      </c>
    </row>
    <row r="105" spans="1:16" x14ac:dyDescent="0.3">
      <c r="A105" s="13">
        <v>103</v>
      </c>
      <c r="B105" s="13">
        <v>3900.4259999999999</v>
      </c>
      <c r="C105" s="13">
        <v>98.17</v>
      </c>
      <c r="D105" s="13">
        <v>7.4893799999999997</v>
      </c>
      <c r="E105" s="13">
        <v>6.9970000000000004E-2</v>
      </c>
      <c r="F105" s="4">
        <f t="shared" si="2"/>
        <v>7.4194100000000001</v>
      </c>
      <c r="K105" s="13">
        <v>103</v>
      </c>
      <c r="L105" s="13">
        <v>3958.48</v>
      </c>
      <c r="M105" s="13">
        <v>99.63</v>
      </c>
      <c r="N105" s="13">
        <v>17.379290000000001</v>
      </c>
      <c r="O105" s="13">
        <v>7.1400000000000005E-2</v>
      </c>
      <c r="P105" s="4">
        <f t="shared" si="3"/>
        <v>17.30789</v>
      </c>
    </row>
    <row r="106" spans="1:16" x14ac:dyDescent="0.3">
      <c r="A106" s="13">
        <v>104</v>
      </c>
      <c r="B106" s="13">
        <v>3971.4630000000002</v>
      </c>
      <c r="C106" s="13">
        <v>99.96</v>
      </c>
      <c r="D106" s="13">
        <v>8.4373900000000006</v>
      </c>
      <c r="E106" s="13">
        <v>8.1999999999999998E-4</v>
      </c>
      <c r="F106" s="4">
        <f t="shared" si="2"/>
        <v>8.4365700000000015</v>
      </c>
      <c r="K106" s="13">
        <v>104</v>
      </c>
      <c r="L106" s="13">
        <v>3956.9810000000002</v>
      </c>
      <c r="M106" s="13">
        <v>99.6</v>
      </c>
      <c r="N106" s="13">
        <v>17.368770000000001</v>
      </c>
      <c r="O106" s="13">
        <v>6.7129999999999995E-2</v>
      </c>
      <c r="P106" s="4">
        <f t="shared" si="3"/>
        <v>17.301640000000003</v>
      </c>
    </row>
    <row r="107" spans="1:16" x14ac:dyDescent="0.3">
      <c r="A107" s="13">
        <v>105</v>
      </c>
      <c r="B107" s="13">
        <v>3949.0819999999999</v>
      </c>
      <c r="C107" s="13">
        <v>99.4</v>
      </c>
      <c r="D107" s="13">
        <v>7.2838799999999999</v>
      </c>
      <c r="E107" s="13">
        <v>2.0320000000000001E-2</v>
      </c>
      <c r="F107" s="4">
        <f t="shared" si="2"/>
        <v>7.26356</v>
      </c>
      <c r="K107" s="13">
        <v>105</v>
      </c>
      <c r="L107" s="13">
        <v>3914.8420000000001</v>
      </c>
      <c r="M107" s="13">
        <v>98.54</v>
      </c>
      <c r="N107" s="13">
        <v>17.42698</v>
      </c>
      <c r="O107" s="13">
        <v>6.8580000000000002E-2</v>
      </c>
      <c r="P107" s="4">
        <f t="shared" si="3"/>
        <v>17.3584</v>
      </c>
    </row>
    <row r="108" spans="1:16" x14ac:dyDescent="0.3">
      <c r="A108" s="13">
        <v>106</v>
      </c>
      <c r="B108" s="13">
        <v>3962.1509999999998</v>
      </c>
      <c r="C108" s="13">
        <v>99.73</v>
      </c>
      <c r="D108" s="13">
        <v>6.3314599999999999</v>
      </c>
      <c r="E108" s="13">
        <v>7.1260000000000004E-2</v>
      </c>
      <c r="F108" s="4">
        <f t="shared" si="2"/>
        <v>6.2602000000000002</v>
      </c>
      <c r="K108" s="13">
        <v>106</v>
      </c>
      <c r="L108" s="13">
        <v>3943.5450000000001</v>
      </c>
      <c r="M108" s="13">
        <v>99.26</v>
      </c>
      <c r="N108" s="13">
        <v>17.342829999999999</v>
      </c>
      <c r="O108" s="13">
        <v>3.7000000000000002E-3</v>
      </c>
      <c r="P108" s="4">
        <f t="shared" si="3"/>
        <v>17.339130000000001</v>
      </c>
    </row>
    <row r="109" spans="1:16" x14ac:dyDescent="0.3">
      <c r="A109" s="13">
        <v>107</v>
      </c>
      <c r="B109" s="13">
        <v>3970.4110000000001</v>
      </c>
      <c r="C109" s="13">
        <v>99.93</v>
      </c>
      <c r="D109" s="13">
        <v>9.4437800000000003</v>
      </c>
      <c r="E109" s="13">
        <v>5.7119999999999997E-2</v>
      </c>
      <c r="F109" s="4">
        <f t="shared" si="2"/>
        <v>9.3866600000000009</v>
      </c>
      <c r="K109" s="13">
        <v>107</v>
      </c>
      <c r="L109" s="13">
        <v>3829.4110000000001</v>
      </c>
      <c r="M109" s="13">
        <v>96.39</v>
      </c>
      <c r="N109" s="13">
        <v>17.433540000000001</v>
      </c>
      <c r="O109" s="13">
        <v>7.2910000000000003E-2</v>
      </c>
      <c r="P109" s="4">
        <f t="shared" si="3"/>
        <v>17.36063</v>
      </c>
    </row>
    <row r="110" spans="1:16" x14ac:dyDescent="0.3">
      <c r="A110" s="13">
        <v>108</v>
      </c>
      <c r="B110" s="13">
        <v>3953.3679999999999</v>
      </c>
      <c r="C110" s="13">
        <v>99.51</v>
      </c>
      <c r="D110" s="13">
        <v>10.0593</v>
      </c>
      <c r="E110" s="13">
        <v>3.5999999999999999E-3</v>
      </c>
      <c r="F110" s="4">
        <f t="shared" si="2"/>
        <v>10.0557</v>
      </c>
      <c r="K110" s="13">
        <v>108</v>
      </c>
      <c r="L110" s="13">
        <v>3967.8510000000001</v>
      </c>
      <c r="M110" s="13">
        <v>99.87</v>
      </c>
      <c r="N110" s="13">
        <v>17.23732</v>
      </c>
      <c r="O110" s="13">
        <v>7.2919999999999999E-2</v>
      </c>
      <c r="P110" s="4">
        <f t="shared" si="3"/>
        <v>17.164400000000001</v>
      </c>
    </row>
    <row r="111" spans="1:16" x14ac:dyDescent="0.3">
      <c r="A111" s="13">
        <v>109</v>
      </c>
      <c r="B111" s="13">
        <v>3925.1170000000002</v>
      </c>
      <c r="C111" s="13">
        <v>98.79</v>
      </c>
      <c r="D111" s="13">
        <v>8.2428699999999999</v>
      </c>
      <c r="E111" s="13">
        <v>7.1840000000000001E-2</v>
      </c>
      <c r="F111" s="4">
        <f t="shared" si="2"/>
        <v>8.17103</v>
      </c>
      <c r="K111" s="13">
        <v>109</v>
      </c>
      <c r="L111" s="13">
        <v>3964.9430000000002</v>
      </c>
      <c r="M111" s="13">
        <v>99.8</v>
      </c>
      <c r="N111" s="13">
        <v>17.344370000000001</v>
      </c>
      <c r="O111" s="13">
        <v>7.2489999999999999E-2</v>
      </c>
      <c r="P111" s="4">
        <f t="shared" si="3"/>
        <v>17.271880000000003</v>
      </c>
    </row>
    <row r="112" spans="1:16" x14ac:dyDescent="0.3">
      <c r="A112" s="13">
        <v>110</v>
      </c>
      <c r="B112" s="13">
        <v>3800.1840000000002</v>
      </c>
      <c r="C112" s="13">
        <v>95.65</v>
      </c>
      <c r="D112" s="13">
        <v>10.3683</v>
      </c>
      <c r="E112" s="13">
        <v>7.034E-2</v>
      </c>
      <c r="F112" s="4">
        <f t="shared" si="2"/>
        <v>10.29796</v>
      </c>
      <c r="K112" s="13">
        <v>110</v>
      </c>
      <c r="L112" s="13">
        <v>3908.3780000000002</v>
      </c>
      <c r="M112" s="13">
        <v>98.37</v>
      </c>
      <c r="N112" s="13">
        <v>17.402889999999999</v>
      </c>
      <c r="O112" s="13">
        <v>6.3780000000000003E-2</v>
      </c>
      <c r="P112" s="4">
        <f t="shared" si="3"/>
        <v>17.339109999999998</v>
      </c>
    </row>
    <row r="113" spans="1:16" x14ac:dyDescent="0.3">
      <c r="A113" s="13">
        <v>111</v>
      </c>
      <c r="B113" s="13">
        <v>3933.2469999999998</v>
      </c>
      <c r="C113" s="13">
        <v>99</v>
      </c>
      <c r="D113" s="13">
        <v>7.8854699999999998</v>
      </c>
      <c r="E113" s="13">
        <v>6.8690000000000001E-2</v>
      </c>
      <c r="F113" s="4">
        <f t="shared" si="2"/>
        <v>7.8167799999999996</v>
      </c>
      <c r="K113" s="13">
        <v>111</v>
      </c>
      <c r="L113" s="13">
        <v>3966.5329999999999</v>
      </c>
      <c r="M113" s="13">
        <v>99.84</v>
      </c>
      <c r="N113" s="13">
        <v>17.43891</v>
      </c>
      <c r="O113" s="13">
        <v>3.3E-4</v>
      </c>
      <c r="P113" s="4">
        <f t="shared" si="3"/>
        <v>17.438579999999998</v>
      </c>
    </row>
    <row r="114" spans="1:16" x14ac:dyDescent="0.3">
      <c r="A114" s="13">
        <v>112</v>
      </c>
      <c r="B114" s="13">
        <v>3962.1570000000002</v>
      </c>
      <c r="C114" s="13">
        <v>99.73</v>
      </c>
      <c r="D114" s="13">
        <v>9.8276500000000002</v>
      </c>
      <c r="E114" s="13">
        <v>7.6730000000000007E-2</v>
      </c>
      <c r="F114" s="4">
        <f t="shared" si="2"/>
        <v>9.7509200000000007</v>
      </c>
      <c r="K114" s="13">
        <v>112</v>
      </c>
      <c r="L114" s="13">
        <v>3931.6309999999999</v>
      </c>
      <c r="M114" s="13">
        <v>98.96</v>
      </c>
      <c r="N114" s="13">
        <v>17.447330000000001</v>
      </c>
      <c r="O114" s="13">
        <v>1.7000000000000001E-4</v>
      </c>
      <c r="P114" s="4">
        <f t="shared" si="3"/>
        <v>17.44716</v>
      </c>
    </row>
    <row r="115" spans="1:16" x14ac:dyDescent="0.3">
      <c r="A115" s="13">
        <v>113</v>
      </c>
      <c r="B115" s="13">
        <v>3748.3960000000002</v>
      </c>
      <c r="C115" s="13">
        <v>94.35</v>
      </c>
      <c r="D115" s="13">
        <v>9.5449800000000007</v>
      </c>
      <c r="E115" s="13">
        <v>7.0970000000000005E-2</v>
      </c>
      <c r="F115" s="4">
        <f t="shared" si="2"/>
        <v>9.4740099999999998</v>
      </c>
      <c r="K115" s="13">
        <v>113</v>
      </c>
      <c r="L115" s="13">
        <v>3972.9960000000001</v>
      </c>
      <c r="M115" s="13">
        <v>100</v>
      </c>
      <c r="N115" s="13">
        <v>17.432449999999999</v>
      </c>
      <c r="O115" s="13">
        <v>6.7000000000000002E-4</v>
      </c>
      <c r="P115" s="4">
        <f t="shared" si="3"/>
        <v>17.43178</v>
      </c>
    </row>
    <row r="116" spans="1:16" x14ac:dyDescent="0.3">
      <c r="A116" s="13">
        <v>114</v>
      </c>
      <c r="B116" s="13">
        <v>3857.2069999999999</v>
      </c>
      <c r="C116" s="13">
        <v>97.09</v>
      </c>
      <c r="D116" s="13">
        <v>9.4559200000000008</v>
      </c>
      <c r="E116" s="13">
        <v>6.9650000000000004E-2</v>
      </c>
      <c r="F116" s="4">
        <f t="shared" si="2"/>
        <v>9.3862700000000014</v>
      </c>
      <c r="K116" s="13">
        <v>114</v>
      </c>
      <c r="L116" s="13">
        <v>3915.1759999999999</v>
      </c>
      <c r="M116" s="13">
        <v>98.54</v>
      </c>
      <c r="N116" s="13">
        <v>17.434059999999999</v>
      </c>
      <c r="O116" s="13">
        <v>7.2779999999999997E-2</v>
      </c>
      <c r="P116" s="4">
        <f t="shared" si="3"/>
        <v>17.361279999999997</v>
      </c>
    </row>
    <row r="117" spans="1:16" x14ac:dyDescent="0.3">
      <c r="A117" s="13">
        <v>115</v>
      </c>
      <c r="B117" s="13">
        <v>3955.2220000000002</v>
      </c>
      <c r="C117" s="13">
        <v>99.55</v>
      </c>
      <c r="D117" s="13">
        <v>5.1757400000000002</v>
      </c>
      <c r="E117" s="13">
        <v>6.9699999999999998E-2</v>
      </c>
      <c r="F117" s="4">
        <f t="shared" si="2"/>
        <v>5.1060400000000001</v>
      </c>
      <c r="K117" s="13">
        <v>115</v>
      </c>
      <c r="L117" s="13">
        <v>3891.8969999999999</v>
      </c>
      <c r="M117" s="13">
        <v>97.96</v>
      </c>
      <c r="N117" s="13">
        <v>17.416070000000001</v>
      </c>
      <c r="O117" s="13">
        <v>7.17E-2</v>
      </c>
      <c r="P117" s="4">
        <f t="shared" si="3"/>
        <v>17.344370000000001</v>
      </c>
    </row>
    <row r="118" spans="1:16" x14ac:dyDescent="0.3">
      <c r="A118" s="13">
        <v>116</v>
      </c>
      <c r="B118" s="13">
        <v>3932.8589999999999</v>
      </c>
      <c r="C118" s="13">
        <v>98.99</v>
      </c>
      <c r="D118" s="13">
        <v>7.5856199999999996</v>
      </c>
      <c r="E118" s="13">
        <v>7.2980000000000003E-2</v>
      </c>
      <c r="F118" s="4">
        <f t="shared" si="2"/>
        <v>7.5126399999999993</v>
      </c>
      <c r="K118" s="13">
        <v>116</v>
      </c>
      <c r="L118" s="13">
        <v>3958.8029999999999</v>
      </c>
      <c r="M118" s="13">
        <v>99.64</v>
      </c>
      <c r="N118" s="13">
        <v>17.388770000000001</v>
      </c>
      <c r="O118" s="13">
        <v>6.7919999999999994E-2</v>
      </c>
      <c r="P118" s="4">
        <f t="shared" si="3"/>
        <v>17.32085</v>
      </c>
    </row>
    <row r="119" spans="1:16" x14ac:dyDescent="0.3">
      <c r="A119" s="13">
        <v>117</v>
      </c>
      <c r="B119" s="13">
        <v>3899.78</v>
      </c>
      <c r="C119" s="13">
        <v>98.16</v>
      </c>
      <c r="D119" s="13">
        <v>8.2036599999999993</v>
      </c>
      <c r="E119" s="13">
        <v>7.0529999999999995E-2</v>
      </c>
      <c r="F119" s="4">
        <f t="shared" si="2"/>
        <v>8.1331299999999995</v>
      </c>
      <c r="K119" s="13">
        <v>117</v>
      </c>
      <c r="L119" s="13">
        <v>3900.078</v>
      </c>
      <c r="M119" s="13">
        <v>98.16</v>
      </c>
      <c r="N119" s="13">
        <v>17.397349999999999</v>
      </c>
      <c r="O119" s="13">
        <v>7.1489999999999998E-2</v>
      </c>
      <c r="P119" s="4">
        <f t="shared" si="3"/>
        <v>17.325859999999999</v>
      </c>
    </row>
    <row r="120" spans="1:16" x14ac:dyDescent="0.3">
      <c r="A120" s="13">
        <v>118</v>
      </c>
      <c r="B120" s="13">
        <v>3849.7860000000001</v>
      </c>
      <c r="C120" s="13">
        <v>96.9</v>
      </c>
      <c r="D120" s="13">
        <v>10.0945</v>
      </c>
      <c r="E120" s="13">
        <v>7.2609999999999994E-2</v>
      </c>
      <c r="F120" s="4">
        <f t="shared" si="2"/>
        <v>10.021890000000001</v>
      </c>
      <c r="K120" s="13">
        <v>118</v>
      </c>
      <c r="L120" s="13">
        <v>3927.518</v>
      </c>
      <c r="M120" s="13">
        <v>98.85</v>
      </c>
      <c r="N120" s="13">
        <v>17.423169999999999</v>
      </c>
      <c r="O120" s="13">
        <v>7.3069999999999996E-2</v>
      </c>
      <c r="P120" s="4">
        <f t="shared" si="3"/>
        <v>17.350099999999998</v>
      </c>
    </row>
    <row r="121" spans="1:16" x14ac:dyDescent="0.3">
      <c r="A121" s="13">
        <v>119</v>
      </c>
      <c r="B121" s="13">
        <v>3864.8270000000002</v>
      </c>
      <c r="C121" s="13">
        <v>97.28</v>
      </c>
      <c r="D121" s="13">
        <v>6.1421999999999999</v>
      </c>
      <c r="E121" s="13">
        <v>6.8659999999999999E-2</v>
      </c>
      <c r="F121" s="4">
        <f t="shared" si="2"/>
        <v>6.0735399999999995</v>
      </c>
      <c r="K121" s="13">
        <v>119</v>
      </c>
      <c r="L121" s="13">
        <v>3880.989</v>
      </c>
      <c r="M121" s="13">
        <v>97.68</v>
      </c>
      <c r="N121" s="13">
        <v>17.446190000000001</v>
      </c>
      <c r="O121" s="13">
        <v>7.5569999999999998E-2</v>
      </c>
      <c r="P121" s="4">
        <f t="shared" si="3"/>
        <v>17.370620000000002</v>
      </c>
    </row>
    <row r="122" spans="1:16" x14ac:dyDescent="0.3">
      <c r="A122" s="13">
        <v>120</v>
      </c>
      <c r="B122" s="13">
        <v>3890.877</v>
      </c>
      <c r="C122" s="13">
        <v>97.93</v>
      </c>
      <c r="D122" s="13">
        <v>8.6034100000000002</v>
      </c>
      <c r="E122" s="13">
        <v>7.3380000000000001E-2</v>
      </c>
      <c r="F122" s="4">
        <f t="shared" si="2"/>
        <v>8.53003</v>
      </c>
      <c r="K122" s="13">
        <v>120</v>
      </c>
      <c r="L122" s="13">
        <v>3800.7829999999999</v>
      </c>
      <c r="M122" s="13">
        <v>95.67</v>
      </c>
      <c r="N122" s="13">
        <v>17.426359999999999</v>
      </c>
      <c r="O122" s="13">
        <v>7.0959999999999995E-2</v>
      </c>
      <c r="P122" s="4">
        <f t="shared" si="3"/>
        <v>17.355399999999999</v>
      </c>
    </row>
    <row r="123" spans="1:16" x14ac:dyDescent="0.3">
      <c r="A123" s="13">
        <v>121</v>
      </c>
      <c r="B123" s="13">
        <v>3971.98</v>
      </c>
      <c r="C123" s="13">
        <v>99.97</v>
      </c>
      <c r="D123" s="13">
        <v>7.8926600000000002</v>
      </c>
      <c r="E123" s="13">
        <v>7.3130000000000001E-2</v>
      </c>
      <c r="F123" s="4">
        <f t="shared" si="2"/>
        <v>7.8195300000000003</v>
      </c>
      <c r="K123" s="13">
        <v>121</v>
      </c>
      <c r="L123" s="13">
        <v>3819.4670000000001</v>
      </c>
      <c r="M123" s="13">
        <v>96.14</v>
      </c>
      <c r="N123" s="13">
        <v>17.442270000000001</v>
      </c>
      <c r="O123" s="13">
        <v>6.9769999999999999E-2</v>
      </c>
      <c r="P123" s="4">
        <f t="shared" si="3"/>
        <v>17.372500000000002</v>
      </c>
    </row>
    <row r="124" spans="1:16" x14ac:dyDescent="0.3">
      <c r="A124" s="13">
        <v>122</v>
      </c>
      <c r="B124" s="13">
        <v>3924.1979999999999</v>
      </c>
      <c r="C124" s="13">
        <v>98.77</v>
      </c>
      <c r="D124" s="13">
        <v>8.4461499999999994</v>
      </c>
      <c r="E124" s="13">
        <v>4.0800000000000003E-2</v>
      </c>
      <c r="F124" s="4">
        <f t="shared" si="2"/>
        <v>8.4053499999999985</v>
      </c>
      <c r="K124" s="13">
        <v>122</v>
      </c>
      <c r="L124" s="13">
        <v>3878.404</v>
      </c>
      <c r="M124" s="13">
        <v>97.62</v>
      </c>
      <c r="N124" s="13">
        <v>17.404350000000001</v>
      </c>
      <c r="O124" s="13">
        <v>7.1830000000000005E-2</v>
      </c>
      <c r="P124" s="4">
        <f t="shared" si="3"/>
        <v>17.332520000000002</v>
      </c>
    </row>
    <row r="125" spans="1:16" x14ac:dyDescent="0.3">
      <c r="A125" s="13">
        <v>123</v>
      </c>
      <c r="B125" s="13">
        <v>3922.348</v>
      </c>
      <c r="C125" s="13">
        <v>98.72</v>
      </c>
      <c r="D125" s="13">
        <v>10.272080000000001</v>
      </c>
      <c r="E125" s="13">
        <v>5.1029999999999999E-2</v>
      </c>
      <c r="F125" s="4">
        <f t="shared" si="2"/>
        <v>10.22105</v>
      </c>
      <c r="K125" s="13">
        <v>123</v>
      </c>
      <c r="L125" s="13">
        <v>3959.8890000000001</v>
      </c>
      <c r="M125" s="13">
        <v>99.67</v>
      </c>
      <c r="N125" s="13">
        <v>17.40213</v>
      </c>
      <c r="O125" s="13">
        <v>7.3609999999999995E-2</v>
      </c>
      <c r="P125" s="4">
        <f t="shared" si="3"/>
        <v>17.328520000000001</v>
      </c>
    </row>
    <row r="126" spans="1:16" x14ac:dyDescent="0.3">
      <c r="A126" s="13">
        <v>124</v>
      </c>
      <c r="B126" s="13">
        <v>3949.232</v>
      </c>
      <c r="C126" s="13">
        <v>99.4</v>
      </c>
      <c r="D126" s="13">
        <v>10.19149</v>
      </c>
      <c r="E126" s="13">
        <v>7.2020000000000001E-2</v>
      </c>
      <c r="F126" s="4">
        <f t="shared" si="2"/>
        <v>10.11947</v>
      </c>
      <c r="K126" s="13">
        <v>124</v>
      </c>
      <c r="L126" s="13">
        <v>3860.1610000000001</v>
      </c>
      <c r="M126" s="13">
        <v>97.16</v>
      </c>
      <c r="N126" s="13">
        <v>17.425180000000001</v>
      </c>
      <c r="O126" s="13">
        <v>7.0290000000000005E-2</v>
      </c>
      <c r="P126" s="4">
        <f t="shared" si="3"/>
        <v>17.354890000000001</v>
      </c>
    </row>
    <row r="127" spans="1:16" x14ac:dyDescent="0.3">
      <c r="A127" s="13">
        <v>125</v>
      </c>
      <c r="B127" s="13">
        <v>3931.654</v>
      </c>
      <c r="C127" s="13">
        <v>98.96</v>
      </c>
      <c r="D127" s="13">
        <v>9.3290199999999999</v>
      </c>
      <c r="E127" s="13">
        <v>7.0480000000000001E-2</v>
      </c>
      <c r="F127" s="4">
        <f t="shared" si="2"/>
        <v>9.25854</v>
      </c>
      <c r="K127" s="13">
        <v>125</v>
      </c>
      <c r="L127" s="13">
        <v>3912.6559999999999</v>
      </c>
      <c r="M127" s="13">
        <v>98.48</v>
      </c>
      <c r="N127" s="13">
        <v>17.40832</v>
      </c>
      <c r="O127" s="13">
        <v>7.1499999999999994E-2</v>
      </c>
      <c r="P127" s="4">
        <f t="shared" si="3"/>
        <v>17.336819999999999</v>
      </c>
    </row>
    <row r="128" spans="1:16" x14ac:dyDescent="0.3">
      <c r="A128" s="13">
        <v>126</v>
      </c>
      <c r="B128" s="13">
        <v>3939.9259999999999</v>
      </c>
      <c r="C128" s="13">
        <v>99.17</v>
      </c>
      <c r="D128" s="13">
        <v>10.12594</v>
      </c>
      <c r="E128" s="13">
        <v>7.263E-2</v>
      </c>
      <c r="F128" s="4">
        <f t="shared" si="2"/>
        <v>10.05331</v>
      </c>
      <c r="K128" s="13">
        <v>126</v>
      </c>
      <c r="L128" s="13">
        <v>3950.2660000000001</v>
      </c>
      <c r="M128" s="13">
        <v>99.43</v>
      </c>
      <c r="N128" s="13">
        <v>17.437729999999998</v>
      </c>
      <c r="O128" s="13">
        <v>1.0000000000000001E-5</v>
      </c>
      <c r="P128" s="4">
        <f t="shared" si="3"/>
        <v>17.437719999999999</v>
      </c>
    </row>
    <row r="129" spans="1:16" x14ac:dyDescent="0.3">
      <c r="A129" s="13">
        <v>127</v>
      </c>
      <c r="B129" s="13">
        <v>3952.1329999999998</v>
      </c>
      <c r="C129" s="13">
        <v>99.47</v>
      </c>
      <c r="D129" s="13">
        <v>8.7520900000000008</v>
      </c>
      <c r="E129" s="13">
        <v>7.238E-2</v>
      </c>
      <c r="F129" s="4">
        <f t="shared" si="2"/>
        <v>8.67971</v>
      </c>
      <c r="K129" s="13">
        <v>127</v>
      </c>
      <c r="L129" s="13">
        <v>3943.0279999999998</v>
      </c>
      <c r="M129" s="13">
        <v>99.25</v>
      </c>
      <c r="N129" s="13">
        <v>17.41581</v>
      </c>
      <c r="O129" s="13">
        <v>6.6830000000000001E-2</v>
      </c>
      <c r="P129" s="4">
        <f t="shared" si="3"/>
        <v>17.348980000000001</v>
      </c>
    </row>
    <row r="130" spans="1:16" x14ac:dyDescent="0.3">
      <c r="A130" s="13">
        <v>128</v>
      </c>
      <c r="B130" s="13">
        <v>3947.1640000000002</v>
      </c>
      <c r="C130" s="13">
        <v>99.35</v>
      </c>
      <c r="D130" s="13">
        <v>10.31841</v>
      </c>
      <c r="E130" s="13">
        <v>7.5410000000000005E-2</v>
      </c>
      <c r="F130" s="4">
        <f t="shared" si="2"/>
        <v>10.243</v>
      </c>
      <c r="K130" s="13">
        <v>128</v>
      </c>
      <c r="L130" s="13">
        <v>3923.8989999999999</v>
      </c>
      <c r="M130" s="13">
        <v>98.76</v>
      </c>
      <c r="N130" s="13">
        <v>17.436820000000001</v>
      </c>
      <c r="O130" s="13">
        <v>7.0169999999999996E-2</v>
      </c>
      <c r="P130" s="4">
        <f t="shared" si="3"/>
        <v>17.36665</v>
      </c>
    </row>
    <row r="131" spans="1:16" x14ac:dyDescent="0.3">
      <c r="A131" s="13">
        <v>129</v>
      </c>
      <c r="B131" s="13">
        <v>3725.5770000000002</v>
      </c>
      <c r="C131" s="13">
        <v>93.77</v>
      </c>
      <c r="D131" s="13">
        <v>10.09948</v>
      </c>
      <c r="E131" s="13">
        <v>7.145E-2</v>
      </c>
      <c r="F131" s="4">
        <f t="shared" ref="F131:F194" si="4">D131-E131</f>
        <v>10.028029999999999</v>
      </c>
      <c r="K131" s="13">
        <v>129</v>
      </c>
      <c r="L131" s="13">
        <v>3942.09</v>
      </c>
      <c r="M131" s="13">
        <v>99.22</v>
      </c>
      <c r="N131" s="13">
        <v>17.431619999999999</v>
      </c>
      <c r="O131" s="13">
        <v>7.4609999999999996E-2</v>
      </c>
      <c r="P131" s="4">
        <f t="shared" si="3"/>
        <v>17.357009999999999</v>
      </c>
    </row>
    <row r="132" spans="1:16" x14ac:dyDescent="0.3">
      <c r="A132" s="13">
        <v>130</v>
      </c>
      <c r="B132" s="13">
        <v>3944.7</v>
      </c>
      <c r="C132" s="13">
        <v>99.29</v>
      </c>
      <c r="D132" s="13">
        <v>7.5663499999999999</v>
      </c>
      <c r="E132" s="13">
        <v>6.8269999999999997E-2</v>
      </c>
      <c r="F132" s="4">
        <f t="shared" si="4"/>
        <v>7.4980799999999999</v>
      </c>
      <c r="K132" s="13">
        <v>130</v>
      </c>
      <c r="L132" s="13">
        <v>3949.232</v>
      </c>
      <c r="M132" s="13">
        <v>99.4</v>
      </c>
      <c r="N132" s="13">
        <v>17.41743</v>
      </c>
      <c r="O132" s="13">
        <v>7.4219999999999994E-2</v>
      </c>
      <c r="P132" s="4">
        <f t="shared" ref="P132:P195" si="5">N132-O132</f>
        <v>17.343209999999999</v>
      </c>
    </row>
    <row r="133" spans="1:16" x14ac:dyDescent="0.3">
      <c r="A133" s="13">
        <v>131</v>
      </c>
      <c r="B133" s="13">
        <v>3912.9029999999998</v>
      </c>
      <c r="C133" s="13">
        <v>98.49</v>
      </c>
      <c r="D133" s="13">
        <v>9.7844099999999994</v>
      </c>
      <c r="E133" s="13">
        <v>6.9339999999999999E-2</v>
      </c>
      <c r="F133" s="4">
        <f t="shared" si="4"/>
        <v>9.715069999999999</v>
      </c>
      <c r="K133" s="13">
        <v>131</v>
      </c>
      <c r="L133" s="13">
        <v>3846.8679999999999</v>
      </c>
      <c r="M133" s="13">
        <v>96.83</v>
      </c>
      <c r="N133" s="13">
        <v>17.431149999999999</v>
      </c>
      <c r="O133" s="13">
        <v>7.2770000000000001E-2</v>
      </c>
      <c r="P133" s="4">
        <f t="shared" si="5"/>
        <v>17.35838</v>
      </c>
    </row>
    <row r="134" spans="1:16" x14ac:dyDescent="0.3">
      <c r="A134" s="13">
        <v>132</v>
      </c>
      <c r="B134" s="13">
        <v>3750.1770000000001</v>
      </c>
      <c r="C134" s="13">
        <v>94.39</v>
      </c>
      <c r="D134" s="13">
        <v>5.7249999999999996</v>
      </c>
      <c r="E134" s="13">
        <v>6.9330000000000003E-2</v>
      </c>
      <c r="F134" s="4">
        <f t="shared" si="4"/>
        <v>5.6556699999999998</v>
      </c>
      <c r="K134" s="13">
        <v>132</v>
      </c>
      <c r="L134" s="13">
        <v>3902.51</v>
      </c>
      <c r="M134" s="13">
        <v>98.23</v>
      </c>
      <c r="N134" s="13">
        <v>17.16574</v>
      </c>
      <c r="O134" s="13">
        <v>7.3340000000000002E-2</v>
      </c>
      <c r="P134" s="4">
        <f t="shared" si="5"/>
        <v>17.092399999999998</v>
      </c>
    </row>
    <row r="135" spans="1:16" x14ac:dyDescent="0.3">
      <c r="A135" s="13">
        <v>133</v>
      </c>
      <c r="B135" s="13">
        <v>3918.7040000000002</v>
      </c>
      <c r="C135" s="13">
        <v>98.63</v>
      </c>
      <c r="D135" s="13">
        <v>9.4662500000000005</v>
      </c>
      <c r="E135" s="13">
        <v>4.8999999999999998E-4</v>
      </c>
      <c r="F135" s="4">
        <f t="shared" si="4"/>
        <v>9.4657600000000013</v>
      </c>
      <c r="K135" s="13">
        <v>133</v>
      </c>
      <c r="L135" s="13">
        <v>3937.2159999999999</v>
      </c>
      <c r="M135" s="13">
        <v>99.1</v>
      </c>
      <c r="N135" s="13">
        <v>17.42878</v>
      </c>
      <c r="O135" s="13">
        <v>7.2599999999999998E-2</v>
      </c>
      <c r="P135" s="4">
        <f t="shared" si="5"/>
        <v>17.356179999999998</v>
      </c>
    </row>
    <row r="136" spans="1:16" x14ac:dyDescent="0.3">
      <c r="A136" s="13">
        <v>134</v>
      </c>
      <c r="B136" s="13">
        <v>3972.9960000000001</v>
      </c>
      <c r="C136" s="13">
        <v>100</v>
      </c>
      <c r="D136" s="13">
        <v>9.2293199999999995</v>
      </c>
      <c r="E136" s="13">
        <v>6.8870000000000001E-2</v>
      </c>
      <c r="F136" s="4">
        <f t="shared" si="4"/>
        <v>9.1604499999999991</v>
      </c>
      <c r="K136" s="13">
        <v>134</v>
      </c>
      <c r="L136" s="13">
        <v>3962.674</v>
      </c>
      <c r="M136" s="13">
        <v>99.74</v>
      </c>
      <c r="N136" s="13">
        <v>17.435890000000001</v>
      </c>
      <c r="O136" s="13">
        <v>1.4999999999999999E-4</v>
      </c>
      <c r="P136" s="4">
        <f t="shared" si="5"/>
        <v>17.435739999999999</v>
      </c>
    </row>
    <row r="137" spans="1:16" x14ac:dyDescent="0.3">
      <c r="A137" s="13">
        <v>135</v>
      </c>
      <c r="B137" s="13">
        <v>3959.8890000000001</v>
      </c>
      <c r="C137" s="13">
        <v>99.67</v>
      </c>
      <c r="D137" s="13">
        <v>8.5012500000000006</v>
      </c>
      <c r="E137" s="13">
        <v>7.1139999999999995E-2</v>
      </c>
      <c r="F137" s="4">
        <f t="shared" si="4"/>
        <v>8.4301100000000009</v>
      </c>
      <c r="K137" s="13">
        <v>135</v>
      </c>
      <c r="L137" s="13">
        <v>3818.433</v>
      </c>
      <c r="M137" s="13">
        <v>96.11</v>
      </c>
      <c r="N137" s="13">
        <v>17.312480000000001</v>
      </c>
      <c r="O137" s="13">
        <v>6.8790000000000004E-2</v>
      </c>
      <c r="P137" s="4">
        <f t="shared" si="5"/>
        <v>17.243690000000001</v>
      </c>
    </row>
    <row r="138" spans="1:16" x14ac:dyDescent="0.3">
      <c r="A138" s="13">
        <v>136</v>
      </c>
      <c r="B138" s="13">
        <v>3870.6489999999999</v>
      </c>
      <c r="C138" s="13">
        <v>97.42</v>
      </c>
      <c r="D138" s="13">
        <v>8.9395500000000006</v>
      </c>
      <c r="E138" s="13">
        <v>7.1900000000000006E-2</v>
      </c>
      <c r="F138" s="4">
        <f t="shared" si="4"/>
        <v>8.8676500000000011</v>
      </c>
      <c r="K138" s="13">
        <v>136</v>
      </c>
      <c r="L138" s="13">
        <v>3745.5729999999999</v>
      </c>
      <c r="M138" s="13">
        <v>94.28</v>
      </c>
      <c r="N138" s="13">
        <v>17.356870000000001</v>
      </c>
      <c r="O138" s="13">
        <v>7.1480000000000002E-2</v>
      </c>
      <c r="P138" s="4">
        <f t="shared" si="5"/>
        <v>17.28539</v>
      </c>
    </row>
    <row r="139" spans="1:16" x14ac:dyDescent="0.3">
      <c r="A139" s="13">
        <v>137</v>
      </c>
      <c r="B139" s="13">
        <v>3904.5</v>
      </c>
      <c r="C139" s="13">
        <v>98.28</v>
      </c>
      <c r="D139" s="13">
        <v>8.3911999999999995</v>
      </c>
      <c r="E139" s="13">
        <v>7.1650000000000005E-2</v>
      </c>
      <c r="F139" s="4">
        <f t="shared" si="4"/>
        <v>8.3195499999999996</v>
      </c>
      <c r="K139" s="13">
        <v>137</v>
      </c>
      <c r="L139" s="13">
        <v>3951.759</v>
      </c>
      <c r="M139" s="13">
        <v>99.47</v>
      </c>
      <c r="N139" s="13">
        <v>17.417560000000002</v>
      </c>
      <c r="O139" s="13">
        <v>7.195E-2</v>
      </c>
      <c r="P139" s="4">
        <f t="shared" si="5"/>
        <v>17.345610000000001</v>
      </c>
    </row>
    <row r="140" spans="1:16" x14ac:dyDescent="0.3">
      <c r="A140" s="13">
        <v>138</v>
      </c>
      <c r="B140" s="13">
        <v>3761.0230000000001</v>
      </c>
      <c r="C140" s="13">
        <v>94.66</v>
      </c>
      <c r="D140" s="13">
        <v>9.7620699999999996</v>
      </c>
      <c r="E140" s="13">
        <v>7.2849999999999998E-2</v>
      </c>
      <c r="F140" s="4">
        <f t="shared" si="4"/>
        <v>9.6892199999999988</v>
      </c>
      <c r="K140" s="13">
        <v>138</v>
      </c>
      <c r="L140" s="13">
        <v>3916.442</v>
      </c>
      <c r="M140" s="13">
        <v>98.58</v>
      </c>
      <c r="N140" s="13">
        <v>17.350840000000002</v>
      </c>
      <c r="O140" s="13">
        <v>2.2000000000000001E-4</v>
      </c>
      <c r="P140" s="4">
        <f t="shared" si="5"/>
        <v>17.350620000000003</v>
      </c>
    </row>
    <row r="141" spans="1:16" x14ac:dyDescent="0.3">
      <c r="A141" s="13">
        <v>139</v>
      </c>
      <c r="B141" s="13">
        <v>3954.9189999999999</v>
      </c>
      <c r="C141" s="13">
        <v>99.54</v>
      </c>
      <c r="D141" s="13">
        <v>8.7523700000000009</v>
      </c>
      <c r="E141" s="13">
        <v>6.8210000000000007E-2</v>
      </c>
      <c r="F141" s="4">
        <f t="shared" si="4"/>
        <v>8.6841600000000003</v>
      </c>
      <c r="K141" s="13">
        <v>139</v>
      </c>
      <c r="L141" s="13">
        <v>3940.0329999999999</v>
      </c>
      <c r="M141" s="13">
        <v>99.17</v>
      </c>
      <c r="N141" s="13">
        <v>17.4253</v>
      </c>
      <c r="O141" s="13">
        <v>9.3999999999999997E-4</v>
      </c>
      <c r="P141" s="4">
        <f t="shared" si="5"/>
        <v>17.42436</v>
      </c>
    </row>
    <row r="142" spans="1:16" x14ac:dyDescent="0.3">
      <c r="A142" s="13">
        <v>140</v>
      </c>
      <c r="B142" s="13">
        <v>3763.9650000000001</v>
      </c>
      <c r="C142" s="13">
        <v>94.74</v>
      </c>
      <c r="D142" s="13">
        <v>10.323</v>
      </c>
      <c r="E142" s="13">
        <v>6.6269999999999996E-2</v>
      </c>
      <c r="F142" s="4">
        <f t="shared" si="4"/>
        <v>10.256730000000001</v>
      </c>
      <c r="K142" s="13">
        <v>140</v>
      </c>
      <c r="L142" s="13">
        <v>3962.674</v>
      </c>
      <c r="M142" s="13">
        <v>99.74</v>
      </c>
      <c r="N142" s="13">
        <v>17.398610000000001</v>
      </c>
      <c r="O142" s="13">
        <v>2.1000000000000001E-4</v>
      </c>
      <c r="P142" s="4">
        <f t="shared" si="5"/>
        <v>17.398400000000002</v>
      </c>
    </row>
    <row r="143" spans="1:16" x14ac:dyDescent="0.3">
      <c r="A143" s="13">
        <v>141</v>
      </c>
      <c r="B143" s="13">
        <v>3962.0079999999998</v>
      </c>
      <c r="C143" s="13">
        <v>99.72</v>
      </c>
      <c r="D143" s="13">
        <v>8.9234000000000009</v>
      </c>
      <c r="E143" s="13">
        <v>7.0430000000000006E-2</v>
      </c>
      <c r="F143" s="4">
        <f t="shared" si="4"/>
        <v>8.8529700000000009</v>
      </c>
      <c r="K143" s="13">
        <v>141</v>
      </c>
      <c r="L143" s="13">
        <v>3929.759</v>
      </c>
      <c r="M143" s="13">
        <v>98.91</v>
      </c>
      <c r="N143" s="13">
        <v>17.417929999999998</v>
      </c>
      <c r="O143" s="13">
        <v>6.7519999999999997E-2</v>
      </c>
      <c r="P143" s="4">
        <f t="shared" si="5"/>
        <v>17.35041</v>
      </c>
    </row>
    <row r="144" spans="1:16" x14ac:dyDescent="0.3">
      <c r="A144" s="13">
        <v>142</v>
      </c>
      <c r="B144" s="13">
        <v>3902.8690000000001</v>
      </c>
      <c r="C144" s="13">
        <v>98.23</v>
      </c>
      <c r="D144" s="13">
        <v>7.5131399999999999</v>
      </c>
      <c r="E144" s="13">
        <v>7.0150000000000004E-2</v>
      </c>
      <c r="F144" s="4">
        <f t="shared" si="4"/>
        <v>7.44299</v>
      </c>
      <c r="K144" s="13">
        <v>142</v>
      </c>
      <c r="L144" s="13">
        <v>3923.8989999999999</v>
      </c>
      <c r="M144" s="13">
        <v>98.76</v>
      </c>
      <c r="N144" s="13">
        <v>17.443449999999999</v>
      </c>
      <c r="O144" s="13">
        <v>6.93E-2</v>
      </c>
      <c r="P144" s="4">
        <f t="shared" si="5"/>
        <v>17.37415</v>
      </c>
    </row>
    <row r="145" spans="1:16" x14ac:dyDescent="0.3">
      <c r="A145" s="13">
        <v>143</v>
      </c>
      <c r="B145" s="13">
        <v>3947.8809999999999</v>
      </c>
      <c r="C145" s="13">
        <v>99.37</v>
      </c>
      <c r="D145" s="13">
        <v>9.1037800000000004</v>
      </c>
      <c r="E145" s="13">
        <v>6.7909999999999998E-2</v>
      </c>
      <c r="F145" s="4">
        <f t="shared" si="4"/>
        <v>9.035870000000001</v>
      </c>
      <c r="K145" s="13">
        <v>143</v>
      </c>
      <c r="L145" s="13">
        <v>3773.34</v>
      </c>
      <c r="M145" s="13">
        <v>94.97</v>
      </c>
      <c r="N145" s="13">
        <v>17.433399999999999</v>
      </c>
      <c r="O145" s="13">
        <v>7.0870000000000002E-2</v>
      </c>
      <c r="P145" s="4">
        <f t="shared" si="5"/>
        <v>17.36253</v>
      </c>
    </row>
    <row r="146" spans="1:16" x14ac:dyDescent="0.3">
      <c r="A146" s="13">
        <v>144</v>
      </c>
      <c r="B146" s="13">
        <v>3968.3609999999999</v>
      </c>
      <c r="C146" s="13">
        <v>99.88</v>
      </c>
      <c r="D146" s="13">
        <v>8.2991799999999998</v>
      </c>
      <c r="E146" s="13">
        <v>7.1050000000000002E-2</v>
      </c>
      <c r="F146" s="4">
        <f t="shared" si="4"/>
        <v>8.2281300000000002</v>
      </c>
      <c r="K146" s="13">
        <v>144</v>
      </c>
      <c r="L146" s="13">
        <v>3802.9409999999998</v>
      </c>
      <c r="M146" s="13">
        <v>95.72</v>
      </c>
      <c r="N146" s="13">
        <v>17.444230000000001</v>
      </c>
      <c r="O146" s="13">
        <v>7.2260000000000005E-2</v>
      </c>
      <c r="P146" s="4">
        <f t="shared" si="5"/>
        <v>17.371970000000001</v>
      </c>
    </row>
    <row r="147" spans="1:16" x14ac:dyDescent="0.3">
      <c r="A147" s="13">
        <v>145</v>
      </c>
      <c r="B147" s="13">
        <v>3949.8449999999998</v>
      </c>
      <c r="C147" s="13">
        <v>99.42</v>
      </c>
      <c r="D147" s="13">
        <v>9.0578400000000006</v>
      </c>
      <c r="E147" s="13">
        <v>7.3630000000000001E-2</v>
      </c>
      <c r="F147" s="4">
        <f t="shared" si="4"/>
        <v>8.9842100000000009</v>
      </c>
      <c r="K147" s="13">
        <v>145</v>
      </c>
      <c r="L147" s="13">
        <v>3883.444</v>
      </c>
      <c r="M147" s="13">
        <v>97.75</v>
      </c>
      <c r="N147" s="13">
        <v>17.428260000000002</v>
      </c>
      <c r="O147" s="13">
        <v>6.9779999999999995E-2</v>
      </c>
      <c r="P147" s="4">
        <f t="shared" si="5"/>
        <v>17.35848</v>
      </c>
    </row>
    <row r="148" spans="1:16" x14ac:dyDescent="0.3">
      <c r="A148" s="13">
        <v>146</v>
      </c>
      <c r="B148" s="13">
        <v>3937.3409999999999</v>
      </c>
      <c r="C148" s="13">
        <v>99.1</v>
      </c>
      <c r="D148" s="13">
        <v>10.18262</v>
      </c>
      <c r="E148" s="13">
        <v>7.4910000000000004E-2</v>
      </c>
      <c r="F148" s="4">
        <f t="shared" si="4"/>
        <v>10.107710000000001</v>
      </c>
      <c r="K148" s="13">
        <v>146</v>
      </c>
      <c r="L148" s="13">
        <v>3961.3620000000001</v>
      </c>
      <c r="M148" s="13">
        <v>99.71</v>
      </c>
      <c r="N148" s="13">
        <v>17.354420000000001</v>
      </c>
      <c r="O148" s="13">
        <v>2.4000000000000001E-4</v>
      </c>
      <c r="P148" s="4">
        <f t="shared" si="5"/>
        <v>17.354179999999999</v>
      </c>
    </row>
    <row r="149" spans="1:16" x14ac:dyDescent="0.3">
      <c r="A149" s="13">
        <v>147</v>
      </c>
      <c r="B149" s="13">
        <v>3962.6550000000002</v>
      </c>
      <c r="C149" s="13">
        <v>99.74</v>
      </c>
      <c r="D149" s="13">
        <v>8.6517599999999995</v>
      </c>
      <c r="E149" s="13">
        <v>7.0860000000000006E-2</v>
      </c>
      <c r="F149" s="4">
        <f t="shared" si="4"/>
        <v>8.5808999999999997</v>
      </c>
      <c r="K149" s="13">
        <v>147</v>
      </c>
      <c r="L149" s="13">
        <v>3949.7489999999998</v>
      </c>
      <c r="M149" s="13">
        <v>99.41</v>
      </c>
      <c r="N149" s="13">
        <v>17.381139999999998</v>
      </c>
      <c r="O149" s="13">
        <v>7.0269999999999999E-2</v>
      </c>
      <c r="P149" s="4">
        <f t="shared" si="5"/>
        <v>17.310869999999998</v>
      </c>
    </row>
    <row r="150" spans="1:16" x14ac:dyDescent="0.3">
      <c r="A150" s="13">
        <v>148</v>
      </c>
      <c r="B150" s="13">
        <v>3816.3649999999998</v>
      </c>
      <c r="C150" s="13">
        <v>96.06</v>
      </c>
      <c r="D150" s="13">
        <v>10.399929999999999</v>
      </c>
      <c r="E150" s="13">
        <v>6.8970000000000004E-2</v>
      </c>
      <c r="F150" s="4">
        <f t="shared" si="4"/>
        <v>10.330959999999999</v>
      </c>
      <c r="K150" s="13">
        <v>148</v>
      </c>
      <c r="L150" s="13">
        <v>3939.4090000000001</v>
      </c>
      <c r="M150" s="13">
        <v>99.15</v>
      </c>
      <c r="N150" s="13">
        <v>17.4192</v>
      </c>
      <c r="O150" s="13">
        <v>7.3859999999999995E-2</v>
      </c>
      <c r="P150" s="4">
        <f t="shared" si="5"/>
        <v>17.34534</v>
      </c>
    </row>
    <row r="151" spans="1:16" x14ac:dyDescent="0.3">
      <c r="A151" s="13">
        <v>149</v>
      </c>
      <c r="B151" s="13">
        <v>3932.924</v>
      </c>
      <c r="C151" s="13">
        <v>98.99</v>
      </c>
      <c r="D151" s="13">
        <v>7.8048599999999997</v>
      </c>
      <c r="E151" s="13">
        <v>7.238E-2</v>
      </c>
      <c r="F151" s="4">
        <f t="shared" si="4"/>
        <v>7.7324799999999998</v>
      </c>
      <c r="K151" s="13">
        <v>149</v>
      </c>
      <c r="L151" s="13">
        <v>3918.212</v>
      </c>
      <c r="M151" s="13">
        <v>98.62</v>
      </c>
      <c r="N151" s="13">
        <v>17.441780000000001</v>
      </c>
      <c r="O151" s="13">
        <v>6.9809999999999997E-2</v>
      </c>
      <c r="P151" s="4">
        <f t="shared" si="5"/>
        <v>17.371970000000001</v>
      </c>
    </row>
    <row r="152" spans="1:16" x14ac:dyDescent="0.3">
      <c r="A152" s="13">
        <v>150</v>
      </c>
      <c r="B152" s="13">
        <v>3972.35</v>
      </c>
      <c r="C152" s="13">
        <v>99.98</v>
      </c>
      <c r="D152" s="13">
        <v>8.8575300000000006</v>
      </c>
      <c r="E152" s="13">
        <v>6.9589999999999999E-2</v>
      </c>
      <c r="F152" s="4">
        <f t="shared" si="4"/>
        <v>8.7879400000000008</v>
      </c>
      <c r="K152" s="13">
        <v>150</v>
      </c>
      <c r="L152" s="13">
        <v>3956.1909999999998</v>
      </c>
      <c r="M152" s="13">
        <v>99.58</v>
      </c>
      <c r="N152" s="13">
        <v>17.369330000000001</v>
      </c>
      <c r="O152" s="13">
        <v>6.9800000000000001E-3</v>
      </c>
      <c r="P152" s="4">
        <f t="shared" si="5"/>
        <v>17.362350000000003</v>
      </c>
    </row>
    <row r="153" spans="1:16" x14ac:dyDescent="0.3">
      <c r="A153" s="13">
        <v>151</v>
      </c>
      <c r="B153" s="13">
        <v>3929.069</v>
      </c>
      <c r="C153" s="13">
        <v>98.89</v>
      </c>
      <c r="D153" s="13">
        <v>9.4839099999999998</v>
      </c>
      <c r="E153" s="13">
        <v>5.8090000000000003E-2</v>
      </c>
      <c r="F153" s="4">
        <f t="shared" si="4"/>
        <v>9.4258199999999999</v>
      </c>
      <c r="K153" s="13">
        <v>151</v>
      </c>
      <c r="L153" s="13">
        <v>3949.7489999999998</v>
      </c>
      <c r="M153" s="13">
        <v>99.41</v>
      </c>
      <c r="N153" s="13">
        <v>17.443950000000001</v>
      </c>
      <c r="O153" s="13">
        <v>7.7100000000000002E-2</v>
      </c>
      <c r="P153" s="4">
        <f t="shared" si="5"/>
        <v>17.366849999999999</v>
      </c>
    </row>
    <row r="154" spans="1:16" x14ac:dyDescent="0.3">
      <c r="A154" s="13">
        <v>152</v>
      </c>
      <c r="B154" s="13">
        <v>3972.1689999999999</v>
      </c>
      <c r="C154" s="13">
        <v>99.98</v>
      </c>
      <c r="D154" s="13">
        <v>5.5595499999999998</v>
      </c>
      <c r="E154" s="13">
        <v>7.3260000000000006E-2</v>
      </c>
      <c r="F154" s="4">
        <f t="shared" si="4"/>
        <v>5.4862899999999994</v>
      </c>
      <c r="K154" s="13">
        <v>152</v>
      </c>
      <c r="L154" s="13">
        <v>3965.7759999999998</v>
      </c>
      <c r="M154" s="13">
        <v>99.82</v>
      </c>
      <c r="N154" s="13">
        <v>17.434080000000002</v>
      </c>
      <c r="O154" s="13">
        <v>3.8000000000000002E-4</v>
      </c>
      <c r="P154" s="4">
        <f t="shared" si="5"/>
        <v>17.433700000000002</v>
      </c>
    </row>
    <row r="155" spans="1:16" x14ac:dyDescent="0.3">
      <c r="A155" s="13">
        <v>153</v>
      </c>
      <c r="B155" s="13">
        <v>3927.38</v>
      </c>
      <c r="C155" s="13">
        <v>98.85</v>
      </c>
      <c r="D155" s="13">
        <v>6.726</v>
      </c>
      <c r="E155" s="13">
        <v>6.6489999999999994E-2</v>
      </c>
      <c r="F155" s="4">
        <f t="shared" si="4"/>
        <v>6.65951</v>
      </c>
      <c r="K155" s="13">
        <v>153</v>
      </c>
      <c r="L155" s="13">
        <v>3921.8310000000001</v>
      </c>
      <c r="M155" s="13">
        <v>98.71</v>
      </c>
      <c r="N155" s="13">
        <v>17.36448</v>
      </c>
      <c r="O155" s="13">
        <v>7.1620000000000003E-2</v>
      </c>
      <c r="P155" s="4">
        <f t="shared" si="5"/>
        <v>17.292860000000001</v>
      </c>
    </row>
    <row r="156" spans="1:16" x14ac:dyDescent="0.3">
      <c r="A156" s="13">
        <v>154</v>
      </c>
      <c r="B156" s="13">
        <v>3955.953</v>
      </c>
      <c r="C156" s="13">
        <v>99.57</v>
      </c>
      <c r="D156" s="13">
        <v>10.2936</v>
      </c>
      <c r="E156" s="13">
        <v>1.0200000000000001E-3</v>
      </c>
      <c r="F156" s="4">
        <f t="shared" si="4"/>
        <v>10.292579999999999</v>
      </c>
      <c r="K156" s="13">
        <v>154</v>
      </c>
      <c r="L156" s="13">
        <v>3946.13</v>
      </c>
      <c r="M156" s="13">
        <v>99.32</v>
      </c>
      <c r="N156" s="13">
        <v>17.372240000000001</v>
      </c>
      <c r="O156" s="13">
        <v>7.0370000000000002E-2</v>
      </c>
      <c r="P156" s="4">
        <f t="shared" si="5"/>
        <v>17.301870000000001</v>
      </c>
    </row>
    <row r="157" spans="1:16" x14ac:dyDescent="0.3">
      <c r="A157" s="13">
        <v>155</v>
      </c>
      <c r="B157" s="13">
        <v>3831.9340000000002</v>
      </c>
      <c r="C157" s="13">
        <v>96.45</v>
      </c>
      <c r="D157" s="13">
        <v>9.3072599999999994</v>
      </c>
      <c r="E157" s="13">
        <v>6.9470000000000004E-2</v>
      </c>
      <c r="F157" s="4">
        <f t="shared" si="4"/>
        <v>9.2377899999999986</v>
      </c>
      <c r="K157" s="13">
        <v>155</v>
      </c>
      <c r="L157" s="13">
        <v>3965.886</v>
      </c>
      <c r="M157" s="13">
        <v>99.82</v>
      </c>
      <c r="N157" s="13">
        <v>17.440650000000002</v>
      </c>
      <c r="O157" s="13">
        <v>1.6000000000000001E-4</v>
      </c>
      <c r="P157" s="4">
        <f t="shared" si="5"/>
        <v>17.44049</v>
      </c>
    </row>
    <row r="158" spans="1:16" x14ac:dyDescent="0.3">
      <c r="A158" s="13">
        <v>156</v>
      </c>
      <c r="B158" s="13">
        <v>3950.31</v>
      </c>
      <c r="C158" s="13">
        <v>99.43</v>
      </c>
      <c r="D158" s="13">
        <v>10.76362</v>
      </c>
      <c r="E158" s="13">
        <v>7.4950000000000003E-2</v>
      </c>
      <c r="F158" s="4">
        <f t="shared" si="4"/>
        <v>10.68867</v>
      </c>
      <c r="K158" s="13">
        <v>156</v>
      </c>
      <c r="L158" s="13">
        <v>3970.9459999999999</v>
      </c>
      <c r="M158" s="13">
        <v>99.95</v>
      </c>
      <c r="N158" s="13">
        <v>17.276350000000001</v>
      </c>
      <c r="O158" s="13">
        <v>7.2489999999999999E-2</v>
      </c>
      <c r="P158" s="4">
        <f t="shared" si="5"/>
        <v>17.203860000000002</v>
      </c>
    </row>
    <row r="159" spans="1:16" x14ac:dyDescent="0.3">
      <c r="A159" s="13">
        <v>157</v>
      </c>
      <c r="B159" s="13">
        <v>3929.692</v>
      </c>
      <c r="C159" s="13">
        <v>98.91</v>
      </c>
      <c r="D159" s="13">
        <v>9.2784999999999993</v>
      </c>
      <c r="E159" s="13">
        <v>3.4000000000000002E-2</v>
      </c>
      <c r="F159" s="4">
        <f t="shared" si="4"/>
        <v>9.2444999999999986</v>
      </c>
      <c r="K159" s="13">
        <v>157</v>
      </c>
      <c r="L159" s="13">
        <v>3939.9180000000001</v>
      </c>
      <c r="M159" s="13">
        <v>99.17</v>
      </c>
      <c r="N159" s="13">
        <v>17.412220000000001</v>
      </c>
      <c r="O159" s="13">
        <v>6.8919999999999995E-2</v>
      </c>
      <c r="P159" s="4">
        <f t="shared" si="5"/>
        <v>17.343300000000003</v>
      </c>
    </row>
    <row r="160" spans="1:16" x14ac:dyDescent="0.3">
      <c r="A160" s="13">
        <v>158</v>
      </c>
      <c r="B160" s="13">
        <v>3914.13</v>
      </c>
      <c r="C160" s="13">
        <v>98.52</v>
      </c>
      <c r="D160" s="13">
        <v>10.574730000000001</v>
      </c>
      <c r="E160" s="13">
        <v>7.1220000000000006E-2</v>
      </c>
      <c r="F160" s="4">
        <f t="shared" si="4"/>
        <v>10.50351</v>
      </c>
      <c r="K160" s="13">
        <v>158</v>
      </c>
      <c r="L160" s="13">
        <v>3861.018</v>
      </c>
      <c r="M160" s="13">
        <v>97.18</v>
      </c>
      <c r="N160" s="13">
        <v>17.423690000000001</v>
      </c>
      <c r="O160" s="13">
        <v>6.8970000000000004E-2</v>
      </c>
      <c r="P160" s="4">
        <f t="shared" si="5"/>
        <v>17.35472</v>
      </c>
    </row>
    <row r="161" spans="1:16" x14ac:dyDescent="0.3">
      <c r="A161" s="13">
        <v>159</v>
      </c>
      <c r="B161" s="13">
        <v>3941.5340000000001</v>
      </c>
      <c r="C161" s="13">
        <v>99.21</v>
      </c>
      <c r="D161" s="13">
        <v>10.27403</v>
      </c>
      <c r="E161" s="13">
        <v>7.0370000000000002E-2</v>
      </c>
      <c r="F161" s="4">
        <f t="shared" si="4"/>
        <v>10.203659999999999</v>
      </c>
      <c r="K161" s="13">
        <v>159</v>
      </c>
      <c r="L161" s="13">
        <v>3951.0210000000002</v>
      </c>
      <c r="M161" s="13">
        <v>99.45</v>
      </c>
      <c r="N161" s="13">
        <v>17.431570000000001</v>
      </c>
      <c r="O161" s="13">
        <v>1.08E-3</v>
      </c>
      <c r="P161" s="4">
        <f t="shared" si="5"/>
        <v>17.430489999999999</v>
      </c>
    </row>
    <row r="162" spans="1:16" x14ac:dyDescent="0.3">
      <c r="A162" s="13">
        <v>160</v>
      </c>
      <c r="B162" s="13">
        <v>3807</v>
      </c>
      <c r="C162" s="13">
        <v>95.82</v>
      </c>
      <c r="D162" s="13">
        <v>9.7592199999999991</v>
      </c>
      <c r="E162" s="13">
        <v>6.9980000000000001E-2</v>
      </c>
      <c r="F162" s="4">
        <f t="shared" si="4"/>
        <v>9.6892399999999999</v>
      </c>
      <c r="K162" s="13">
        <v>160</v>
      </c>
      <c r="L162" s="13">
        <v>3967.3270000000002</v>
      </c>
      <c r="M162" s="13">
        <v>99.86</v>
      </c>
      <c r="N162" s="13">
        <v>17.43769</v>
      </c>
      <c r="O162" s="13">
        <v>1.0000000000000001E-5</v>
      </c>
      <c r="P162" s="4">
        <f t="shared" si="5"/>
        <v>17.43768</v>
      </c>
    </row>
    <row r="163" spans="1:16" x14ac:dyDescent="0.3">
      <c r="A163" s="13">
        <v>161</v>
      </c>
      <c r="B163" s="13">
        <v>3757.0140000000001</v>
      </c>
      <c r="C163" s="13">
        <v>94.56</v>
      </c>
      <c r="D163" s="13">
        <v>10.31174</v>
      </c>
      <c r="E163" s="13">
        <v>6.8210000000000007E-2</v>
      </c>
      <c r="F163" s="4">
        <f t="shared" si="4"/>
        <v>10.24353</v>
      </c>
      <c r="K163" s="13">
        <v>161</v>
      </c>
      <c r="L163" s="13">
        <v>3945.6129999999998</v>
      </c>
      <c r="M163" s="13">
        <v>99.31</v>
      </c>
      <c r="N163" s="13">
        <v>17.394089999999998</v>
      </c>
      <c r="O163" s="13">
        <v>7.1249999999999994E-2</v>
      </c>
      <c r="P163" s="4">
        <f t="shared" si="5"/>
        <v>17.322839999999999</v>
      </c>
    </row>
    <row r="164" spans="1:16" x14ac:dyDescent="0.3">
      <c r="A164" s="13">
        <v>162</v>
      </c>
      <c r="B164" s="13">
        <v>3917.5540000000001</v>
      </c>
      <c r="C164" s="13">
        <v>98.6</v>
      </c>
      <c r="D164" s="13">
        <v>8.3512699999999995</v>
      </c>
      <c r="E164" s="13">
        <v>7.1459999999999996E-2</v>
      </c>
      <c r="F164" s="4">
        <f t="shared" si="4"/>
        <v>8.2798099999999994</v>
      </c>
      <c r="K164" s="13">
        <v>162</v>
      </c>
      <c r="L164" s="13">
        <v>3971.98</v>
      </c>
      <c r="M164" s="13">
        <v>99.97</v>
      </c>
      <c r="N164" s="13">
        <v>17.429210000000001</v>
      </c>
      <c r="O164" s="13">
        <v>2.5999999999999998E-4</v>
      </c>
      <c r="P164" s="4">
        <f t="shared" si="5"/>
        <v>17.42895</v>
      </c>
    </row>
    <row r="165" spans="1:16" x14ac:dyDescent="0.3">
      <c r="A165" s="13">
        <v>163</v>
      </c>
      <c r="B165" s="13">
        <v>3961.0390000000002</v>
      </c>
      <c r="C165" s="13">
        <v>99.7</v>
      </c>
      <c r="D165" s="13">
        <v>9.4225499999999993</v>
      </c>
      <c r="E165" s="13">
        <v>1.0200000000000001E-3</v>
      </c>
      <c r="F165" s="4">
        <f t="shared" si="4"/>
        <v>9.4215299999999989</v>
      </c>
      <c r="K165" s="13">
        <v>163</v>
      </c>
      <c r="L165" s="13">
        <v>3966.029</v>
      </c>
      <c r="M165" s="13">
        <v>99.82</v>
      </c>
      <c r="N165" s="13">
        <v>17.402750000000001</v>
      </c>
      <c r="O165" s="13">
        <v>6.7220000000000002E-2</v>
      </c>
      <c r="P165" s="4">
        <f t="shared" si="5"/>
        <v>17.335530000000002</v>
      </c>
    </row>
    <row r="166" spans="1:16" x14ac:dyDescent="0.3">
      <c r="A166" s="13">
        <v>164</v>
      </c>
      <c r="B166" s="13">
        <v>3761</v>
      </c>
      <c r="C166" s="13">
        <v>94.66</v>
      </c>
      <c r="D166" s="13">
        <v>8.9645799999999998</v>
      </c>
      <c r="E166" s="13">
        <v>7.1849999999999997E-2</v>
      </c>
      <c r="F166" s="4">
        <f t="shared" si="4"/>
        <v>8.8927300000000002</v>
      </c>
      <c r="K166" s="13">
        <v>164</v>
      </c>
      <c r="L166" s="13">
        <v>3916.145</v>
      </c>
      <c r="M166" s="13">
        <v>98.57</v>
      </c>
      <c r="N166" s="13">
        <v>17.4312</v>
      </c>
      <c r="O166" s="13">
        <v>7.2900000000000006E-2</v>
      </c>
      <c r="P166" s="4">
        <f t="shared" si="5"/>
        <v>17.3583</v>
      </c>
    </row>
    <row r="167" spans="1:16" x14ac:dyDescent="0.3">
      <c r="A167" s="13">
        <v>165</v>
      </c>
      <c r="B167" s="13">
        <v>3952.96</v>
      </c>
      <c r="C167" s="13">
        <v>99.5</v>
      </c>
      <c r="D167" s="13">
        <v>9.3958600000000008</v>
      </c>
      <c r="E167" s="13">
        <v>4.6920000000000003E-2</v>
      </c>
      <c r="F167" s="4">
        <f t="shared" si="4"/>
        <v>9.3489400000000007</v>
      </c>
      <c r="K167" s="13">
        <v>165</v>
      </c>
      <c r="L167" s="13">
        <v>3959.5720000000001</v>
      </c>
      <c r="M167" s="13">
        <v>99.66</v>
      </c>
      <c r="N167" s="13">
        <v>17.349440000000001</v>
      </c>
      <c r="O167" s="13">
        <v>1.2919999999999999E-2</v>
      </c>
      <c r="P167" s="4">
        <f t="shared" si="5"/>
        <v>17.33652</v>
      </c>
    </row>
    <row r="168" spans="1:16" x14ac:dyDescent="0.3">
      <c r="A168" s="13">
        <v>166</v>
      </c>
      <c r="B168" s="13">
        <v>3872.0830000000001</v>
      </c>
      <c r="C168" s="13">
        <v>97.46</v>
      </c>
      <c r="D168" s="13">
        <v>7.2516100000000003</v>
      </c>
      <c r="E168" s="13">
        <v>6.8040000000000003E-2</v>
      </c>
      <c r="F168" s="4">
        <f t="shared" si="4"/>
        <v>7.1835700000000005</v>
      </c>
      <c r="K168" s="13">
        <v>166</v>
      </c>
      <c r="L168" s="13">
        <v>3913.9740000000002</v>
      </c>
      <c r="M168" s="13">
        <v>98.51</v>
      </c>
      <c r="N168" s="13">
        <v>17.41028</v>
      </c>
      <c r="O168" s="13">
        <v>6.948E-2</v>
      </c>
      <c r="P168" s="4">
        <f t="shared" si="5"/>
        <v>17.340800000000002</v>
      </c>
    </row>
    <row r="169" spans="1:16" x14ac:dyDescent="0.3">
      <c r="A169" s="13">
        <v>167</v>
      </c>
      <c r="B169" s="13">
        <v>3968.8209999999999</v>
      </c>
      <c r="C169" s="13">
        <v>99.89</v>
      </c>
      <c r="D169" s="13">
        <v>8.5517599999999998</v>
      </c>
      <c r="E169" s="13">
        <v>7.2669999999999998E-2</v>
      </c>
      <c r="F169" s="4">
        <f t="shared" si="4"/>
        <v>8.4790899999999993</v>
      </c>
      <c r="K169" s="13">
        <v>167</v>
      </c>
      <c r="L169" s="13">
        <v>3970.0880000000002</v>
      </c>
      <c r="M169" s="13">
        <v>99.93</v>
      </c>
      <c r="N169" s="13">
        <v>17.41133</v>
      </c>
      <c r="O169" s="13">
        <v>6.8999999999999997E-4</v>
      </c>
      <c r="P169" s="4">
        <f t="shared" si="5"/>
        <v>17.410640000000001</v>
      </c>
    </row>
    <row r="170" spans="1:16" x14ac:dyDescent="0.3">
      <c r="A170" s="13">
        <v>168</v>
      </c>
      <c r="B170" s="13">
        <v>3961.0390000000002</v>
      </c>
      <c r="C170" s="13">
        <v>99.7</v>
      </c>
      <c r="D170" s="13">
        <v>9.2900700000000001</v>
      </c>
      <c r="E170" s="13">
        <v>8.1999999999999998E-4</v>
      </c>
      <c r="F170" s="4">
        <f t="shared" si="4"/>
        <v>9.2892500000000009</v>
      </c>
      <c r="K170" s="13">
        <v>168</v>
      </c>
      <c r="L170" s="13">
        <v>3961.123</v>
      </c>
      <c r="M170" s="13">
        <v>99.7</v>
      </c>
      <c r="N170" s="13">
        <v>17.43158</v>
      </c>
      <c r="O170" s="13">
        <v>1.0200000000000001E-3</v>
      </c>
      <c r="P170" s="4">
        <f t="shared" si="5"/>
        <v>17.43056</v>
      </c>
    </row>
    <row r="171" spans="1:16" x14ac:dyDescent="0.3">
      <c r="A171" s="13">
        <v>169</v>
      </c>
      <c r="B171" s="13">
        <v>3887.1550000000002</v>
      </c>
      <c r="C171" s="13">
        <v>97.84</v>
      </c>
      <c r="D171" s="13">
        <v>9.2617200000000004</v>
      </c>
      <c r="E171" s="13">
        <v>6.5879999999999994E-2</v>
      </c>
      <c r="F171" s="4">
        <f t="shared" si="4"/>
        <v>9.1958400000000005</v>
      </c>
      <c r="K171" s="13">
        <v>169</v>
      </c>
      <c r="L171" s="13">
        <v>3972.35</v>
      </c>
      <c r="M171" s="13">
        <v>99.98</v>
      </c>
      <c r="N171" s="13">
        <v>17.39725</v>
      </c>
      <c r="O171" s="13">
        <v>1.3600000000000001E-3</v>
      </c>
      <c r="P171" s="4">
        <f t="shared" si="5"/>
        <v>17.395890000000001</v>
      </c>
    </row>
    <row r="172" spans="1:16" x14ac:dyDescent="0.3">
      <c r="A172" s="13">
        <v>170</v>
      </c>
      <c r="B172" s="13">
        <v>3935.2779999999998</v>
      </c>
      <c r="C172" s="13">
        <v>99.05</v>
      </c>
      <c r="D172" s="13">
        <v>8.9357299999999995</v>
      </c>
      <c r="E172" s="13">
        <v>7.0180000000000006E-2</v>
      </c>
      <c r="F172" s="4">
        <f t="shared" si="4"/>
        <v>8.8655499999999989</v>
      </c>
      <c r="K172" s="13">
        <v>170</v>
      </c>
      <c r="L172" s="13">
        <v>3923.8989999999999</v>
      </c>
      <c r="M172" s="13">
        <v>98.76</v>
      </c>
      <c r="N172" s="13">
        <v>17.332730000000002</v>
      </c>
      <c r="O172" s="13">
        <v>6.8099999999999994E-2</v>
      </c>
      <c r="P172" s="4">
        <f t="shared" si="5"/>
        <v>17.26463</v>
      </c>
    </row>
    <row r="173" spans="1:16" x14ac:dyDescent="0.3">
      <c r="A173" s="13">
        <v>171</v>
      </c>
      <c r="B173" s="13">
        <v>3923.8989999999999</v>
      </c>
      <c r="C173" s="13">
        <v>98.76</v>
      </c>
      <c r="D173" s="13">
        <v>9.4139400000000002</v>
      </c>
      <c r="E173" s="13">
        <v>7.1179999999999993E-2</v>
      </c>
      <c r="F173" s="4">
        <f t="shared" si="4"/>
        <v>9.3427600000000002</v>
      </c>
      <c r="K173" s="13">
        <v>171</v>
      </c>
      <c r="L173" s="13">
        <v>3934.239</v>
      </c>
      <c r="M173" s="13">
        <v>99.02</v>
      </c>
      <c r="N173" s="13">
        <v>17.413959999999999</v>
      </c>
      <c r="O173" s="13">
        <v>6.7589999999999997E-2</v>
      </c>
      <c r="P173" s="4">
        <f t="shared" si="5"/>
        <v>17.34637</v>
      </c>
    </row>
    <row r="174" spans="1:16" x14ac:dyDescent="0.3">
      <c r="A174" s="13">
        <v>172</v>
      </c>
      <c r="B174" s="13">
        <v>3815.1439999999998</v>
      </c>
      <c r="C174" s="13">
        <v>96.03</v>
      </c>
      <c r="D174" s="13">
        <v>8.3687799999999992</v>
      </c>
      <c r="E174" s="13">
        <v>7.0940000000000003E-2</v>
      </c>
      <c r="F174" s="4">
        <f t="shared" si="4"/>
        <v>8.297839999999999</v>
      </c>
      <c r="K174" s="13">
        <v>172</v>
      </c>
      <c r="L174" s="13">
        <v>3929.8090000000002</v>
      </c>
      <c r="M174" s="13">
        <v>98.91</v>
      </c>
      <c r="N174" s="13">
        <v>17.443680000000001</v>
      </c>
      <c r="O174" s="13">
        <v>7.0889999999999995E-2</v>
      </c>
      <c r="P174" s="4">
        <f t="shared" si="5"/>
        <v>17.372790000000002</v>
      </c>
    </row>
    <row r="175" spans="1:16" x14ac:dyDescent="0.3">
      <c r="A175" s="13">
        <v>173</v>
      </c>
      <c r="B175" s="13">
        <v>3668.989</v>
      </c>
      <c r="C175" s="13">
        <v>92.35</v>
      </c>
      <c r="D175" s="13">
        <v>9.0126299999999997</v>
      </c>
      <c r="E175" s="13">
        <v>7.1559999999999999E-2</v>
      </c>
      <c r="F175" s="4">
        <f t="shared" si="4"/>
        <v>8.9410699999999999</v>
      </c>
      <c r="K175" s="13">
        <v>173</v>
      </c>
      <c r="L175" s="13">
        <v>3962.1570000000002</v>
      </c>
      <c r="M175" s="13">
        <v>99.73</v>
      </c>
      <c r="N175" s="13">
        <v>17.441210000000002</v>
      </c>
      <c r="O175" s="13">
        <v>7.3690000000000005E-2</v>
      </c>
      <c r="P175" s="4">
        <f t="shared" si="5"/>
        <v>17.367520000000003</v>
      </c>
    </row>
    <row r="176" spans="1:16" x14ac:dyDescent="0.3">
      <c r="A176" s="13">
        <v>174</v>
      </c>
      <c r="B176" s="13">
        <v>3940.96</v>
      </c>
      <c r="C176" s="13">
        <v>99.19</v>
      </c>
      <c r="D176" s="13">
        <v>9.3879000000000001</v>
      </c>
      <c r="E176" s="13">
        <v>7.1809999999999999E-2</v>
      </c>
      <c r="F176" s="4">
        <f t="shared" si="4"/>
        <v>9.3160900000000009</v>
      </c>
      <c r="K176" s="13">
        <v>174</v>
      </c>
      <c r="L176" s="13">
        <v>3912.5790000000002</v>
      </c>
      <c r="M176" s="13">
        <v>98.48</v>
      </c>
      <c r="N176" s="13">
        <v>17.393660000000001</v>
      </c>
      <c r="O176" s="13">
        <v>7.3950000000000002E-2</v>
      </c>
      <c r="P176" s="4">
        <f t="shared" si="5"/>
        <v>17.319710000000001</v>
      </c>
    </row>
    <row r="177" spans="1:16" x14ac:dyDescent="0.3">
      <c r="A177" s="13">
        <v>175</v>
      </c>
      <c r="B177" s="13">
        <v>3890.2660000000001</v>
      </c>
      <c r="C177" s="13">
        <v>97.92</v>
      </c>
      <c r="D177" s="13">
        <v>9.8877199999999998</v>
      </c>
      <c r="E177" s="13">
        <v>7.2220000000000006E-2</v>
      </c>
      <c r="F177" s="4">
        <f t="shared" si="4"/>
        <v>9.8155000000000001</v>
      </c>
      <c r="K177" s="13">
        <v>175</v>
      </c>
      <c r="L177" s="13">
        <v>3961.944</v>
      </c>
      <c r="M177" s="13">
        <v>99.72</v>
      </c>
      <c r="N177" s="13">
        <v>17.447399999999998</v>
      </c>
      <c r="O177" s="13">
        <v>7.2099999999999997E-2</v>
      </c>
      <c r="P177" s="4">
        <f t="shared" si="5"/>
        <v>17.375299999999999</v>
      </c>
    </row>
    <row r="178" spans="1:16" x14ac:dyDescent="0.3">
      <c r="A178" s="13">
        <v>176</v>
      </c>
      <c r="B178" s="13">
        <v>3923.942</v>
      </c>
      <c r="C178" s="13">
        <v>98.76</v>
      </c>
      <c r="D178" s="13">
        <v>9.0244</v>
      </c>
      <c r="E178" s="13">
        <v>7.077E-2</v>
      </c>
      <c r="F178" s="4">
        <f t="shared" si="4"/>
        <v>8.9536300000000004</v>
      </c>
      <c r="K178" s="13">
        <v>176</v>
      </c>
      <c r="L178" s="13">
        <v>3961.0650000000001</v>
      </c>
      <c r="M178" s="13">
        <v>99.7</v>
      </c>
      <c r="N178" s="13">
        <v>17.367229999999999</v>
      </c>
      <c r="O178" s="13">
        <v>7.0730000000000001E-2</v>
      </c>
      <c r="P178" s="4">
        <f t="shared" si="5"/>
        <v>17.296499999999998</v>
      </c>
    </row>
    <row r="179" spans="1:16" x14ac:dyDescent="0.3">
      <c r="A179" s="13">
        <v>177</v>
      </c>
      <c r="B179" s="13">
        <v>3966.029</v>
      </c>
      <c r="C179" s="13">
        <v>99.82</v>
      </c>
      <c r="D179" s="13">
        <v>8.6675000000000004</v>
      </c>
      <c r="E179" s="13">
        <v>7.2520000000000001E-2</v>
      </c>
      <c r="F179" s="4">
        <f t="shared" si="4"/>
        <v>8.5949799999999996</v>
      </c>
      <c r="K179" s="13">
        <v>177</v>
      </c>
      <c r="L179" s="13">
        <v>3953.3679999999999</v>
      </c>
      <c r="M179" s="13">
        <v>99.51</v>
      </c>
      <c r="N179" s="13">
        <v>17.310929999999999</v>
      </c>
      <c r="O179" s="13">
        <v>7.1230000000000002E-2</v>
      </c>
      <c r="P179" s="4">
        <f t="shared" si="5"/>
        <v>17.239699999999999</v>
      </c>
    </row>
    <row r="180" spans="1:16" x14ac:dyDescent="0.3">
      <c r="A180" s="13">
        <v>178</v>
      </c>
      <c r="B180" s="13">
        <v>3970.4290000000001</v>
      </c>
      <c r="C180" s="13">
        <v>99.94</v>
      </c>
      <c r="D180" s="13">
        <v>9.7529800000000009</v>
      </c>
      <c r="E180" s="13">
        <v>1.0200000000000001E-3</v>
      </c>
      <c r="F180" s="4">
        <f t="shared" si="4"/>
        <v>9.7519600000000004</v>
      </c>
      <c r="K180" s="13">
        <v>178</v>
      </c>
      <c r="L180" s="13">
        <v>3938.0439999999999</v>
      </c>
      <c r="M180" s="13">
        <v>99.12</v>
      </c>
      <c r="N180" s="13">
        <v>17.39546</v>
      </c>
      <c r="O180" s="13">
        <v>7.2150000000000006E-2</v>
      </c>
      <c r="P180" s="4">
        <f t="shared" si="5"/>
        <v>17.323309999999999</v>
      </c>
    </row>
    <row r="181" spans="1:16" x14ac:dyDescent="0.3">
      <c r="A181" s="13">
        <v>179</v>
      </c>
      <c r="B181" s="13">
        <v>3914.0909999999999</v>
      </c>
      <c r="C181" s="13">
        <v>98.52</v>
      </c>
      <c r="D181" s="13">
        <v>9.5498700000000003</v>
      </c>
      <c r="E181" s="13">
        <v>7.1559999999999999E-2</v>
      </c>
      <c r="F181" s="4">
        <f t="shared" si="4"/>
        <v>9.4783100000000005</v>
      </c>
      <c r="K181" s="13">
        <v>179</v>
      </c>
      <c r="L181" s="13">
        <v>3972.6729999999998</v>
      </c>
      <c r="M181" s="13">
        <v>99.99</v>
      </c>
      <c r="N181" s="13">
        <v>17.412649999999999</v>
      </c>
      <c r="O181" s="13">
        <v>3.8999999999999999E-4</v>
      </c>
      <c r="P181" s="4">
        <f t="shared" si="5"/>
        <v>17.41226</v>
      </c>
    </row>
    <row r="182" spans="1:16" x14ac:dyDescent="0.3">
      <c r="A182" s="13">
        <v>180</v>
      </c>
      <c r="B182" s="13">
        <v>3967.8440000000001</v>
      </c>
      <c r="C182" s="13">
        <v>99.87</v>
      </c>
      <c r="D182" s="13">
        <v>10.18609</v>
      </c>
      <c r="E182" s="13">
        <v>3.7440000000000001E-2</v>
      </c>
      <c r="F182" s="4">
        <f t="shared" si="4"/>
        <v>10.14865</v>
      </c>
      <c r="K182" s="13">
        <v>180</v>
      </c>
      <c r="L182" s="13">
        <v>3779.1410000000001</v>
      </c>
      <c r="M182" s="13">
        <v>95.12</v>
      </c>
      <c r="N182" s="13">
        <v>17.438849999999999</v>
      </c>
      <c r="O182" s="13">
        <v>7.4829999999999994E-2</v>
      </c>
      <c r="P182" s="4">
        <f t="shared" si="5"/>
        <v>17.36402</v>
      </c>
    </row>
    <row r="183" spans="1:16" x14ac:dyDescent="0.3">
      <c r="A183" s="13">
        <v>181</v>
      </c>
      <c r="B183" s="13">
        <v>3656.614</v>
      </c>
      <c r="C183" s="13">
        <v>92.04</v>
      </c>
      <c r="D183" s="13">
        <v>7.4719699999999998</v>
      </c>
      <c r="E183" s="13">
        <v>7.1609999999999993E-2</v>
      </c>
      <c r="F183" s="4">
        <f t="shared" si="4"/>
        <v>7.40036</v>
      </c>
      <c r="K183" s="13">
        <v>181</v>
      </c>
      <c r="L183" s="13">
        <v>3966.8560000000002</v>
      </c>
      <c r="M183" s="13">
        <v>99.85</v>
      </c>
      <c r="N183" s="13">
        <v>17.400289999999998</v>
      </c>
      <c r="O183" s="13">
        <v>2.4000000000000001E-4</v>
      </c>
      <c r="P183" s="4">
        <f t="shared" si="5"/>
        <v>17.400049999999997</v>
      </c>
    </row>
    <row r="184" spans="1:16" x14ac:dyDescent="0.3">
      <c r="A184" s="13">
        <v>182</v>
      </c>
      <c r="B184" s="13">
        <v>3892.4920000000002</v>
      </c>
      <c r="C184" s="13">
        <v>97.97</v>
      </c>
      <c r="D184" s="13">
        <v>9.11435</v>
      </c>
      <c r="E184" s="13">
        <v>7.1510000000000004E-2</v>
      </c>
      <c r="F184" s="4">
        <f t="shared" si="4"/>
        <v>9.04284</v>
      </c>
      <c r="K184" s="13">
        <v>182</v>
      </c>
      <c r="L184" s="13">
        <v>3861.86</v>
      </c>
      <c r="M184" s="13">
        <v>97.2</v>
      </c>
      <c r="N184" s="13">
        <v>17.418759999999999</v>
      </c>
      <c r="O184" s="13">
        <v>6.9580000000000003E-2</v>
      </c>
      <c r="P184" s="4">
        <f t="shared" si="5"/>
        <v>17.34918</v>
      </c>
    </row>
    <row r="185" spans="1:16" x14ac:dyDescent="0.3">
      <c r="A185" s="13">
        <v>183</v>
      </c>
      <c r="B185" s="13">
        <v>3936.8240000000001</v>
      </c>
      <c r="C185" s="13">
        <v>99.09</v>
      </c>
      <c r="D185" s="13">
        <v>8.7191700000000001</v>
      </c>
      <c r="E185" s="13">
        <v>6.7360000000000003E-2</v>
      </c>
      <c r="F185" s="4">
        <f t="shared" si="4"/>
        <v>8.6518099999999993</v>
      </c>
      <c r="K185" s="13">
        <v>183</v>
      </c>
      <c r="L185" s="13">
        <v>3972.9960000000001</v>
      </c>
      <c r="M185" s="13">
        <v>100</v>
      </c>
      <c r="N185" s="13">
        <v>17.43506</v>
      </c>
      <c r="O185" s="13">
        <v>5.9000000000000003E-4</v>
      </c>
      <c r="P185" s="4">
        <f t="shared" si="5"/>
        <v>17.434470000000001</v>
      </c>
    </row>
    <row r="186" spans="1:16" x14ac:dyDescent="0.3">
      <c r="A186" s="13">
        <v>184</v>
      </c>
      <c r="B186" s="13">
        <v>3894.65</v>
      </c>
      <c r="C186" s="13">
        <v>98.03</v>
      </c>
      <c r="D186" s="13">
        <v>7.9989999999999997</v>
      </c>
      <c r="E186" s="13">
        <v>6.9409999999999999E-2</v>
      </c>
      <c r="F186" s="4">
        <f t="shared" si="4"/>
        <v>7.9295899999999993</v>
      </c>
      <c r="K186" s="13">
        <v>184</v>
      </c>
      <c r="L186" s="13">
        <v>3848.8409999999999</v>
      </c>
      <c r="M186" s="13">
        <v>96.87</v>
      </c>
      <c r="N186" s="13">
        <v>17.434699999999999</v>
      </c>
      <c r="O186" s="13">
        <v>6.8739999999999996E-2</v>
      </c>
      <c r="P186" s="4">
        <f t="shared" si="5"/>
        <v>17.365960000000001</v>
      </c>
    </row>
    <row r="187" spans="1:16" x14ac:dyDescent="0.3">
      <c r="A187" s="13">
        <v>185</v>
      </c>
      <c r="B187" s="13">
        <v>3921.8310000000001</v>
      </c>
      <c r="C187" s="13">
        <v>98.71</v>
      </c>
      <c r="D187" s="13">
        <v>9.15245</v>
      </c>
      <c r="E187" s="13">
        <v>6.7580000000000001E-2</v>
      </c>
      <c r="F187" s="4">
        <f t="shared" si="4"/>
        <v>9.0848700000000004</v>
      </c>
      <c r="K187" s="13">
        <v>185</v>
      </c>
      <c r="L187" s="13">
        <v>3969.395</v>
      </c>
      <c r="M187" s="13">
        <v>99.91</v>
      </c>
      <c r="N187" s="13">
        <v>17.35812</v>
      </c>
      <c r="O187" s="13">
        <v>8.9999999999999998E-4</v>
      </c>
      <c r="P187" s="4">
        <f t="shared" si="5"/>
        <v>17.357219999999998</v>
      </c>
    </row>
    <row r="188" spans="1:16" x14ac:dyDescent="0.3">
      <c r="A188" s="13">
        <v>186</v>
      </c>
      <c r="B188" s="13">
        <v>3847.2649999999999</v>
      </c>
      <c r="C188" s="13">
        <v>96.84</v>
      </c>
      <c r="D188" s="13">
        <v>10.7315</v>
      </c>
      <c r="E188" s="13">
        <v>7.3649999999999993E-2</v>
      </c>
      <c r="F188" s="4">
        <f t="shared" si="4"/>
        <v>10.65785</v>
      </c>
      <c r="K188" s="13">
        <v>186</v>
      </c>
      <c r="L188" s="13">
        <v>3965.7759999999998</v>
      </c>
      <c r="M188" s="13">
        <v>99.82</v>
      </c>
      <c r="N188" s="13">
        <v>17.423359999999999</v>
      </c>
      <c r="O188" s="13">
        <v>7.2470000000000007E-2</v>
      </c>
      <c r="P188" s="4">
        <f t="shared" si="5"/>
        <v>17.35089</v>
      </c>
    </row>
    <row r="189" spans="1:16" x14ac:dyDescent="0.3">
      <c r="A189" s="13">
        <v>187</v>
      </c>
      <c r="B189" s="13">
        <v>3901.7190000000001</v>
      </c>
      <c r="C189" s="13">
        <v>98.21</v>
      </c>
      <c r="D189" s="13">
        <v>8.7260799999999996</v>
      </c>
      <c r="E189" s="13">
        <v>7.0660000000000001E-2</v>
      </c>
      <c r="F189" s="4">
        <f t="shared" si="4"/>
        <v>8.6554199999999994</v>
      </c>
      <c r="K189" s="13">
        <v>187</v>
      </c>
      <c r="L189" s="13">
        <v>3943.5450000000001</v>
      </c>
      <c r="M189" s="13">
        <v>99.26</v>
      </c>
      <c r="N189" s="13">
        <v>17.245470000000001</v>
      </c>
      <c r="O189" s="13">
        <v>7.0199999999999999E-2</v>
      </c>
      <c r="P189" s="4">
        <f t="shared" si="5"/>
        <v>17.175270000000001</v>
      </c>
    </row>
    <row r="190" spans="1:16" x14ac:dyDescent="0.3">
      <c r="A190" s="13">
        <v>188</v>
      </c>
      <c r="B190" s="13">
        <v>3940.306</v>
      </c>
      <c r="C190" s="13">
        <v>99.18</v>
      </c>
      <c r="D190" s="13">
        <v>8.7722800000000003</v>
      </c>
      <c r="E190" s="13">
        <v>6.6379999999999995E-2</v>
      </c>
      <c r="F190" s="4">
        <f t="shared" si="4"/>
        <v>8.7058999999999997</v>
      </c>
      <c r="K190" s="13">
        <v>188</v>
      </c>
      <c r="L190" s="13">
        <v>3967.8249999999998</v>
      </c>
      <c r="M190" s="13">
        <v>99.87</v>
      </c>
      <c r="N190" s="13">
        <v>17.34618</v>
      </c>
      <c r="O190" s="13">
        <v>4.6999999999999999E-4</v>
      </c>
      <c r="P190" s="4">
        <f t="shared" si="5"/>
        <v>17.34571</v>
      </c>
    </row>
    <row r="191" spans="1:16" x14ac:dyDescent="0.3">
      <c r="A191" s="13">
        <v>189</v>
      </c>
      <c r="B191" s="13">
        <v>3964.9169999999999</v>
      </c>
      <c r="C191" s="13">
        <v>99.8</v>
      </c>
      <c r="D191" s="13">
        <v>8.4865899999999996</v>
      </c>
      <c r="E191" s="13">
        <v>7.0029999999999995E-2</v>
      </c>
      <c r="F191" s="4">
        <f t="shared" si="4"/>
        <v>8.4165600000000005</v>
      </c>
      <c r="K191" s="13">
        <v>189</v>
      </c>
      <c r="L191" s="13">
        <v>3876.4870000000001</v>
      </c>
      <c r="M191" s="13">
        <v>97.57</v>
      </c>
      <c r="N191" s="13">
        <v>17.40408</v>
      </c>
      <c r="O191" s="13">
        <v>7.1629999999999999E-2</v>
      </c>
      <c r="P191" s="4">
        <f t="shared" si="5"/>
        <v>17.332450000000001</v>
      </c>
    </row>
    <row r="192" spans="1:16" x14ac:dyDescent="0.3">
      <c r="A192" s="13">
        <v>190</v>
      </c>
      <c r="B192" s="13">
        <v>3924.933</v>
      </c>
      <c r="C192" s="13">
        <v>98.79</v>
      </c>
      <c r="D192" s="13">
        <v>9.8157999999999994</v>
      </c>
      <c r="E192" s="13">
        <v>7.1910000000000002E-2</v>
      </c>
      <c r="F192" s="4">
        <f t="shared" si="4"/>
        <v>9.7438899999999986</v>
      </c>
      <c r="K192" s="13">
        <v>190</v>
      </c>
      <c r="L192" s="13">
        <v>3966.8820000000001</v>
      </c>
      <c r="M192" s="13">
        <v>99.85</v>
      </c>
      <c r="N192" s="13">
        <v>17.38073</v>
      </c>
      <c r="O192" s="13">
        <v>7.1169999999999997E-2</v>
      </c>
      <c r="P192" s="4">
        <f t="shared" si="5"/>
        <v>17.309560000000001</v>
      </c>
    </row>
    <row r="193" spans="1:16" x14ac:dyDescent="0.3">
      <c r="A193" s="13">
        <v>191</v>
      </c>
      <c r="B193" s="13">
        <v>3929.759</v>
      </c>
      <c r="C193" s="13">
        <v>98.91</v>
      </c>
      <c r="D193" s="13">
        <v>10.581939999999999</v>
      </c>
      <c r="E193" s="13">
        <v>6.8699999999999997E-2</v>
      </c>
      <c r="F193" s="4">
        <f t="shared" si="4"/>
        <v>10.51324</v>
      </c>
      <c r="K193" s="13">
        <v>191</v>
      </c>
      <c r="L193" s="13">
        <v>3910.99</v>
      </c>
      <c r="M193" s="13">
        <v>98.44</v>
      </c>
      <c r="N193" s="13">
        <v>17.432020000000001</v>
      </c>
      <c r="O193" s="13">
        <v>7.2330000000000005E-2</v>
      </c>
      <c r="P193" s="4">
        <f t="shared" si="5"/>
        <v>17.359690000000001</v>
      </c>
    </row>
    <row r="194" spans="1:16" x14ac:dyDescent="0.3">
      <c r="A194" s="13">
        <v>192</v>
      </c>
      <c r="B194" s="13">
        <v>3930.1030000000001</v>
      </c>
      <c r="C194" s="13">
        <v>98.92</v>
      </c>
      <c r="D194" s="13">
        <v>8.9652200000000004</v>
      </c>
      <c r="E194" s="13">
        <v>6.6799999999999998E-2</v>
      </c>
      <c r="F194" s="4">
        <f t="shared" si="4"/>
        <v>8.8984199999999998</v>
      </c>
      <c r="K194" s="13">
        <v>192</v>
      </c>
      <c r="L194" s="13">
        <v>3939.337</v>
      </c>
      <c r="M194" s="13">
        <v>99.15</v>
      </c>
      <c r="N194" s="13">
        <v>17.160730000000001</v>
      </c>
      <c r="O194" s="13">
        <v>7.5550000000000006E-2</v>
      </c>
      <c r="P194" s="4">
        <f t="shared" si="5"/>
        <v>17.085180000000001</v>
      </c>
    </row>
    <row r="195" spans="1:16" x14ac:dyDescent="0.3">
      <c r="A195" s="13">
        <v>193</v>
      </c>
      <c r="B195" s="13">
        <v>3893.9270000000001</v>
      </c>
      <c r="C195" s="13">
        <v>98.01</v>
      </c>
      <c r="D195" s="13">
        <v>6.9144399999999999</v>
      </c>
      <c r="E195" s="13">
        <v>6.8459999999999993E-2</v>
      </c>
      <c r="F195" s="4">
        <f t="shared" ref="F195:F201" si="6">D195-E195</f>
        <v>6.84598</v>
      </c>
      <c r="K195" s="13">
        <v>193</v>
      </c>
      <c r="L195" s="13">
        <v>3971.98</v>
      </c>
      <c r="M195" s="13">
        <v>99.97</v>
      </c>
      <c r="N195" s="13">
        <v>17.37978</v>
      </c>
      <c r="O195" s="13">
        <v>2.4000000000000001E-4</v>
      </c>
      <c r="P195" s="4">
        <f t="shared" si="5"/>
        <v>17.379539999999999</v>
      </c>
    </row>
    <row r="196" spans="1:16" x14ac:dyDescent="0.3">
      <c r="A196" s="13">
        <v>194</v>
      </c>
      <c r="B196" s="13">
        <v>3966.029</v>
      </c>
      <c r="C196" s="13">
        <v>99.82</v>
      </c>
      <c r="D196" s="13">
        <v>8.5564300000000006</v>
      </c>
      <c r="E196" s="13">
        <v>7.1660000000000001E-2</v>
      </c>
      <c r="F196" s="4">
        <f t="shared" si="6"/>
        <v>8.484770000000001</v>
      </c>
      <c r="K196" s="13">
        <v>194</v>
      </c>
      <c r="L196" s="13">
        <v>3916.442</v>
      </c>
      <c r="M196" s="13">
        <v>98.58</v>
      </c>
      <c r="N196" s="13">
        <v>17.400390000000002</v>
      </c>
      <c r="O196" s="13">
        <v>4.0000000000000002E-4</v>
      </c>
      <c r="P196" s="4">
        <f t="shared" ref="P196:P202" si="7">N196-O196</f>
        <v>17.399990000000003</v>
      </c>
    </row>
    <row r="197" spans="1:16" x14ac:dyDescent="0.3">
      <c r="A197" s="13">
        <v>195</v>
      </c>
      <c r="B197" s="13">
        <v>3961.3620000000001</v>
      </c>
      <c r="C197" s="13">
        <v>99.71</v>
      </c>
      <c r="D197" s="13">
        <v>9.2884899999999995</v>
      </c>
      <c r="E197" s="13">
        <v>7.1260000000000004E-2</v>
      </c>
      <c r="F197" s="4">
        <f t="shared" si="6"/>
        <v>9.2172299999999989</v>
      </c>
      <c r="K197" s="13">
        <v>195</v>
      </c>
      <c r="L197" s="13">
        <v>3972.35</v>
      </c>
      <c r="M197" s="13">
        <v>99.98</v>
      </c>
      <c r="N197" s="13">
        <v>17.438469999999999</v>
      </c>
      <c r="O197" s="13">
        <v>3.2000000000000003E-4</v>
      </c>
      <c r="P197" s="4">
        <f t="shared" si="7"/>
        <v>17.43815</v>
      </c>
    </row>
    <row r="198" spans="1:16" x14ac:dyDescent="0.3">
      <c r="A198" s="13">
        <v>196</v>
      </c>
      <c r="B198" s="13">
        <v>3922.8649999999998</v>
      </c>
      <c r="C198" s="13">
        <v>98.74</v>
      </c>
      <c r="D198" s="13">
        <v>8.4682999999999993</v>
      </c>
      <c r="E198" s="13">
        <v>7.0139999999999994E-2</v>
      </c>
      <c r="F198" s="4">
        <f t="shared" si="6"/>
        <v>8.398159999999999</v>
      </c>
      <c r="K198" s="13">
        <v>196</v>
      </c>
      <c r="L198" s="13">
        <v>3912.6559999999999</v>
      </c>
      <c r="M198" s="13">
        <v>98.48</v>
      </c>
      <c r="N198" s="13">
        <v>17.44239</v>
      </c>
      <c r="O198" s="13">
        <v>7.3760000000000006E-2</v>
      </c>
      <c r="P198" s="4">
        <f t="shared" si="7"/>
        <v>17.36863</v>
      </c>
    </row>
    <row r="199" spans="1:16" x14ac:dyDescent="0.3">
      <c r="A199" s="13">
        <v>197</v>
      </c>
      <c r="B199" s="13">
        <v>3963.0949999999998</v>
      </c>
      <c r="C199" s="13">
        <v>99.75</v>
      </c>
      <c r="D199" s="13">
        <v>9.5182800000000007</v>
      </c>
      <c r="E199" s="13">
        <v>7.2429999999999994E-2</v>
      </c>
      <c r="F199" s="4">
        <f t="shared" si="6"/>
        <v>9.4458500000000001</v>
      </c>
      <c r="K199" s="13">
        <v>197</v>
      </c>
      <c r="L199" s="13">
        <v>3952.3130000000001</v>
      </c>
      <c r="M199" s="13">
        <v>99.48</v>
      </c>
      <c r="N199" s="13">
        <v>17.422560000000001</v>
      </c>
      <c r="O199" s="13">
        <v>3.1E-4</v>
      </c>
      <c r="P199" s="4">
        <f t="shared" si="7"/>
        <v>17.422250000000002</v>
      </c>
    </row>
    <row r="200" spans="1:16" x14ac:dyDescent="0.3">
      <c r="A200" s="13">
        <v>198</v>
      </c>
      <c r="B200" s="13">
        <v>3927.518</v>
      </c>
      <c r="C200" s="13">
        <v>98.85</v>
      </c>
      <c r="D200" s="13">
        <v>9.5314200000000007</v>
      </c>
      <c r="E200" s="13">
        <v>6.8059999999999996E-2</v>
      </c>
      <c r="F200" s="4">
        <f t="shared" si="6"/>
        <v>9.4633600000000015</v>
      </c>
      <c r="K200" s="13">
        <v>198</v>
      </c>
      <c r="L200" s="13">
        <v>3963.4430000000002</v>
      </c>
      <c r="M200" s="13">
        <v>99.76</v>
      </c>
      <c r="N200" s="13">
        <v>17.442229999999999</v>
      </c>
      <c r="O200" s="13">
        <v>7.2209999999999996E-2</v>
      </c>
      <c r="P200" s="4">
        <f t="shared" si="7"/>
        <v>17.37002</v>
      </c>
    </row>
    <row r="201" spans="1:16" x14ac:dyDescent="0.3">
      <c r="A201" s="13">
        <v>199</v>
      </c>
      <c r="B201" s="13">
        <v>3936.3069999999998</v>
      </c>
      <c r="C201" s="13">
        <v>99.08</v>
      </c>
      <c r="D201" s="13">
        <v>10.815440000000001</v>
      </c>
      <c r="E201" s="13">
        <v>7.0499999999999993E-2</v>
      </c>
      <c r="F201" s="4">
        <f t="shared" si="6"/>
        <v>10.744940000000001</v>
      </c>
      <c r="K201" s="13">
        <v>199</v>
      </c>
      <c r="L201" s="13">
        <v>3970.9459999999999</v>
      </c>
      <c r="M201" s="13">
        <v>99.95</v>
      </c>
      <c r="N201" s="13">
        <v>17.41958</v>
      </c>
      <c r="O201" s="13">
        <v>7.2779999999999997E-2</v>
      </c>
      <c r="P201" s="4">
        <f t="shared" si="7"/>
        <v>17.346799999999998</v>
      </c>
    </row>
    <row r="202" spans="1:16" x14ac:dyDescent="0.3">
      <c r="A202">
        <v>200</v>
      </c>
      <c r="B202">
        <v>3714.4229999999998</v>
      </c>
      <c r="C202">
        <v>93.49</v>
      </c>
      <c r="D202">
        <v>10.12018</v>
      </c>
      <c r="E202">
        <v>6.862E-2</v>
      </c>
      <c r="K202" s="13">
        <v>200</v>
      </c>
      <c r="L202" s="13">
        <v>3950.2660000000001</v>
      </c>
      <c r="M202" s="13">
        <v>99.43</v>
      </c>
      <c r="N202" s="13">
        <v>17.37968</v>
      </c>
      <c r="O202" s="13">
        <v>7.1429999999999993E-2</v>
      </c>
      <c r="P202" s="4">
        <f t="shared" si="7"/>
        <v>17.308250000000001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topLeftCell="M1" workbookViewId="0">
      <selection activeCell="H19" sqref="H19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4" width="8.5546875" bestFit="1" customWidth="1"/>
    <col min="5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4" width="8.5546875" bestFit="1" customWidth="1"/>
    <col min="15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8" t="s">
        <v>61</v>
      </c>
      <c r="B1" s="149"/>
      <c r="C1" s="149"/>
      <c r="D1" s="149"/>
      <c r="E1" s="149"/>
      <c r="F1" s="150"/>
      <c r="G1" s="49"/>
      <c r="H1" s="148" t="s">
        <v>61</v>
      </c>
      <c r="I1" s="150"/>
      <c r="K1" s="151" t="s">
        <v>62</v>
      </c>
      <c r="L1" s="152"/>
      <c r="M1" s="152"/>
      <c r="N1" s="152"/>
      <c r="O1" s="152"/>
      <c r="P1" s="153"/>
      <c r="Q1" s="49"/>
      <c r="R1" s="148" t="s">
        <v>62</v>
      </c>
      <c r="S1" s="155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2" t="s">
        <v>20</v>
      </c>
      <c r="I2" s="61">
        <v>3972.6729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3972.9960000000001</v>
      </c>
    </row>
    <row r="3" spans="1:19" x14ac:dyDescent="0.3">
      <c r="A3" s="5">
        <v>1</v>
      </c>
      <c r="B3" s="5">
        <v>3933.9850000000001</v>
      </c>
      <c r="C3" s="5">
        <v>99.02</v>
      </c>
      <c r="D3" s="5">
        <v>8.7605599999999999</v>
      </c>
      <c r="E3" s="5">
        <v>7.0860000000000006E-2</v>
      </c>
      <c r="F3" s="4">
        <f>D3-E3</f>
        <v>8.6897000000000002</v>
      </c>
      <c r="H3" s="73" t="s">
        <v>21</v>
      </c>
      <c r="I3" s="60">
        <v>3687.8564999999999</v>
      </c>
      <c r="K3" s="13">
        <v>1</v>
      </c>
      <c r="L3" s="13">
        <v>3933.9850000000001</v>
      </c>
      <c r="M3" s="13">
        <v>99.02</v>
      </c>
      <c r="N3" s="13">
        <v>17.426729999999999</v>
      </c>
      <c r="O3" s="13">
        <v>7.0860000000000006E-2</v>
      </c>
      <c r="P3" s="4">
        <f>N3-O3</f>
        <v>17.355869999999999</v>
      </c>
      <c r="R3" s="55" t="s">
        <v>21</v>
      </c>
      <c r="S3" s="63">
        <v>3593.0288999999998</v>
      </c>
    </row>
    <row r="4" spans="1:19" x14ac:dyDescent="0.3">
      <c r="A4" s="5">
        <v>2</v>
      </c>
      <c r="B4" s="5">
        <v>3952.87</v>
      </c>
      <c r="C4" s="5">
        <v>99.49</v>
      </c>
      <c r="D4" s="5">
        <v>9.5223300000000002</v>
      </c>
      <c r="E4" s="5">
        <v>7.5939999999999994E-2</v>
      </c>
      <c r="F4" s="4">
        <f t="shared" ref="F4:F67" si="0">D4-E4</f>
        <v>9.446390000000001</v>
      </c>
      <c r="H4" s="73" t="s">
        <v>22</v>
      </c>
      <c r="I4" s="60">
        <v>3913.2323000000001</v>
      </c>
      <c r="K4" s="13">
        <v>2</v>
      </c>
      <c r="L4" s="13">
        <v>3926.46</v>
      </c>
      <c r="M4" s="13">
        <v>98.83</v>
      </c>
      <c r="N4" s="13">
        <v>17.438669999999998</v>
      </c>
      <c r="O4" s="13">
        <v>4.0999999999999999E-4</v>
      </c>
      <c r="P4" s="4">
        <f t="shared" ref="P4:P67" si="1">N4-O4</f>
        <v>17.43826</v>
      </c>
      <c r="R4" s="55" t="s">
        <v>22</v>
      </c>
      <c r="S4" s="63">
        <v>3914.8516</v>
      </c>
    </row>
    <row r="5" spans="1:19" x14ac:dyDescent="0.3">
      <c r="A5" s="5">
        <v>3</v>
      </c>
      <c r="B5" s="5">
        <v>3972.4969999999998</v>
      </c>
      <c r="C5" s="5">
        <v>99.99</v>
      </c>
      <c r="D5" s="5">
        <v>4.3266799999999996</v>
      </c>
      <c r="E5" s="5">
        <v>7.0440000000000003E-2</v>
      </c>
      <c r="F5" s="4">
        <f t="shared" si="0"/>
        <v>4.25624</v>
      </c>
      <c r="H5" s="73" t="s">
        <v>36</v>
      </c>
      <c r="I5" s="60">
        <v>3913.2323000000001</v>
      </c>
      <c r="K5" s="13">
        <v>3</v>
      </c>
      <c r="L5" s="13">
        <v>3968.2910000000002</v>
      </c>
      <c r="M5" s="13">
        <v>99.88</v>
      </c>
      <c r="N5" s="13">
        <v>17.414919999999999</v>
      </c>
      <c r="O5" s="13">
        <v>7.3499999999999996E-2</v>
      </c>
      <c r="P5" s="4">
        <f t="shared" si="1"/>
        <v>17.341419999999999</v>
      </c>
      <c r="R5" s="55" t="s">
        <v>23</v>
      </c>
      <c r="S5" s="63">
        <v>3914.8516</v>
      </c>
    </row>
    <row r="6" spans="1:19" x14ac:dyDescent="0.3">
      <c r="A6" s="5">
        <v>4</v>
      </c>
      <c r="B6" s="5">
        <v>3827.5360000000001</v>
      </c>
      <c r="C6" s="5">
        <v>96.34</v>
      </c>
      <c r="D6" s="5">
        <v>9.1982900000000001</v>
      </c>
      <c r="E6" s="5">
        <v>7.2050000000000003E-2</v>
      </c>
      <c r="F6" s="4">
        <f t="shared" si="0"/>
        <v>9.1262399999999992</v>
      </c>
      <c r="H6" s="73" t="s">
        <v>24</v>
      </c>
      <c r="I6" s="60">
        <v>59.280799999999999</v>
      </c>
      <c r="K6" s="13">
        <v>4</v>
      </c>
      <c r="L6" s="13">
        <v>3957.1610000000001</v>
      </c>
      <c r="M6" s="13">
        <v>99.6</v>
      </c>
      <c r="N6" s="13">
        <v>17.436540000000001</v>
      </c>
      <c r="O6" s="13">
        <v>9.7999999999999997E-4</v>
      </c>
      <c r="P6" s="4">
        <f t="shared" si="1"/>
        <v>17.435560000000002</v>
      </c>
      <c r="R6" s="55" t="s">
        <v>24</v>
      </c>
      <c r="S6" s="63">
        <v>59.585500000000003</v>
      </c>
    </row>
    <row r="7" spans="1:19" x14ac:dyDescent="0.3">
      <c r="A7" s="5">
        <v>5</v>
      </c>
      <c r="B7" s="5">
        <v>3972.35</v>
      </c>
      <c r="C7" s="5">
        <v>99.98</v>
      </c>
      <c r="D7" s="5">
        <v>10.43125</v>
      </c>
      <c r="E7" s="5">
        <v>1.0200000000000001E-3</v>
      </c>
      <c r="F7" s="4">
        <f t="shared" si="0"/>
        <v>10.43023</v>
      </c>
      <c r="H7" s="73" t="s">
        <v>25</v>
      </c>
      <c r="I7" s="60">
        <v>16.84</v>
      </c>
      <c r="K7" s="13">
        <v>5</v>
      </c>
      <c r="L7" s="13">
        <v>3967.3270000000002</v>
      </c>
      <c r="M7" s="13">
        <v>99.86</v>
      </c>
      <c r="N7" s="13">
        <v>17.429649999999999</v>
      </c>
      <c r="O7" s="13">
        <v>7.3599999999999999E-2</v>
      </c>
      <c r="P7" s="4">
        <f t="shared" si="1"/>
        <v>17.35605</v>
      </c>
      <c r="R7" s="55" t="s">
        <v>25</v>
      </c>
      <c r="S7" s="63">
        <v>63.545000000000002</v>
      </c>
    </row>
    <row r="8" spans="1:19" x14ac:dyDescent="0.3">
      <c r="A8" s="5">
        <v>6</v>
      </c>
      <c r="B8" s="5">
        <v>3908.3629999999998</v>
      </c>
      <c r="C8" s="5">
        <v>98.37</v>
      </c>
      <c r="D8" s="5">
        <v>10.102499999999999</v>
      </c>
      <c r="E8" s="5">
        <v>4.1079999999999998E-2</v>
      </c>
      <c r="F8" s="4">
        <f t="shared" si="0"/>
        <v>10.06142</v>
      </c>
      <c r="H8" s="74" t="s">
        <v>26</v>
      </c>
      <c r="I8" s="62">
        <v>11</v>
      </c>
      <c r="K8" s="13">
        <v>6</v>
      </c>
      <c r="L8" s="13">
        <v>3925.45</v>
      </c>
      <c r="M8" s="13">
        <v>98.8</v>
      </c>
      <c r="N8" s="13">
        <v>17.437619999999999</v>
      </c>
      <c r="O8" s="13">
        <v>7.1989999999999998E-2</v>
      </c>
      <c r="P8" s="4">
        <f t="shared" si="1"/>
        <v>17.365629999999999</v>
      </c>
      <c r="R8" s="56" t="s">
        <v>26</v>
      </c>
      <c r="S8" s="69">
        <v>8</v>
      </c>
    </row>
    <row r="9" spans="1:19" x14ac:dyDescent="0.3">
      <c r="A9" s="5">
        <v>7</v>
      </c>
      <c r="B9" s="5">
        <v>3959.0549999999998</v>
      </c>
      <c r="C9" s="5">
        <v>99.65</v>
      </c>
      <c r="D9" s="5">
        <v>7.2423900000000003</v>
      </c>
      <c r="E9" s="5">
        <v>6.7330000000000001E-2</v>
      </c>
      <c r="F9" s="4">
        <f t="shared" si="0"/>
        <v>7.1750600000000002</v>
      </c>
      <c r="H9" s="74" t="s">
        <v>27</v>
      </c>
      <c r="I9" s="62">
        <v>153.0909</v>
      </c>
      <c r="K9" s="13">
        <v>7</v>
      </c>
      <c r="L9" s="13">
        <v>3930.62</v>
      </c>
      <c r="M9" s="13">
        <v>98.93</v>
      </c>
      <c r="N9" s="13">
        <v>17.440899999999999</v>
      </c>
      <c r="O9" s="13">
        <v>6.8909999999999999E-2</v>
      </c>
      <c r="P9" s="4">
        <f t="shared" si="1"/>
        <v>17.37199</v>
      </c>
      <c r="R9" s="56" t="s">
        <v>27</v>
      </c>
      <c r="S9" s="69">
        <v>794.3125</v>
      </c>
    </row>
    <row r="10" spans="1:19" x14ac:dyDescent="0.3">
      <c r="A10" s="5">
        <v>8</v>
      </c>
      <c r="B10" s="5">
        <v>3766.0349999999999</v>
      </c>
      <c r="C10" s="5">
        <v>94.79</v>
      </c>
      <c r="D10" s="5">
        <v>7.7836100000000004</v>
      </c>
      <c r="E10" s="5">
        <v>6.8870000000000001E-2</v>
      </c>
      <c r="F10" s="4">
        <f t="shared" si="0"/>
        <v>7.7147399999999999</v>
      </c>
      <c r="H10" s="134" t="s">
        <v>28</v>
      </c>
      <c r="I10" s="131">
        <v>98.495400000000004</v>
      </c>
      <c r="K10" s="13">
        <v>8</v>
      </c>
      <c r="L10" s="13">
        <v>3971.0569999999998</v>
      </c>
      <c r="M10" s="13">
        <v>99.95</v>
      </c>
      <c r="N10" s="13">
        <v>17.40822</v>
      </c>
      <c r="O10" s="13">
        <v>6.9999999999999999E-4</v>
      </c>
      <c r="P10" s="4">
        <f t="shared" si="1"/>
        <v>17.407520000000002</v>
      </c>
      <c r="R10" s="135" t="s">
        <v>28</v>
      </c>
      <c r="S10" s="131">
        <v>98.536199999999994</v>
      </c>
    </row>
    <row r="11" spans="1:19" x14ac:dyDescent="0.3">
      <c r="A11" s="5">
        <v>9</v>
      </c>
      <c r="B11" s="5">
        <v>3788.8069999999998</v>
      </c>
      <c r="C11" s="5">
        <v>95.36</v>
      </c>
      <c r="D11" s="5">
        <v>9.3314299999999992</v>
      </c>
      <c r="E11" s="5">
        <v>6.9440000000000002E-2</v>
      </c>
      <c r="F11" s="4">
        <f t="shared" si="0"/>
        <v>9.2619899999999991</v>
      </c>
      <c r="H11" s="73" t="s">
        <v>29</v>
      </c>
      <c r="I11" s="60">
        <v>-84.884</v>
      </c>
      <c r="K11" s="13">
        <v>9</v>
      </c>
      <c r="L11" s="13">
        <v>3761.9639999999999</v>
      </c>
      <c r="M11" s="13">
        <v>94.69</v>
      </c>
      <c r="N11" s="13">
        <v>17.426410000000001</v>
      </c>
      <c r="O11" s="13">
        <v>7.1609999999999993E-2</v>
      </c>
      <c r="P11" s="4">
        <f t="shared" si="1"/>
        <v>17.354800000000001</v>
      </c>
      <c r="R11" s="55" t="s">
        <v>29</v>
      </c>
      <c r="S11" s="63">
        <v>-30.174199999999999</v>
      </c>
    </row>
    <row r="12" spans="1:19" x14ac:dyDescent="0.3">
      <c r="A12" s="5">
        <v>10</v>
      </c>
      <c r="B12" s="5">
        <v>3897.0169999999998</v>
      </c>
      <c r="C12" s="5">
        <v>98.09</v>
      </c>
      <c r="D12" s="5">
        <v>9.1402900000000002</v>
      </c>
      <c r="E12" s="5">
        <v>6.8440000000000001E-2</v>
      </c>
      <c r="F12" s="4">
        <f t="shared" si="0"/>
        <v>9.0718499999999995</v>
      </c>
      <c r="H12" s="74" t="s">
        <v>30</v>
      </c>
      <c r="I12" s="115">
        <v>-1</v>
      </c>
      <c r="K12" s="13">
        <v>10</v>
      </c>
      <c r="L12" s="13">
        <v>3956.47</v>
      </c>
      <c r="M12" s="13">
        <v>99.58</v>
      </c>
      <c r="N12" s="13">
        <v>17.416699999999999</v>
      </c>
      <c r="O12" s="13">
        <v>3.2000000000000002E-3</v>
      </c>
      <c r="P12" s="4">
        <f t="shared" si="1"/>
        <v>17.413499999999999</v>
      </c>
      <c r="R12" s="56" t="s">
        <v>30</v>
      </c>
      <c r="S12" s="136">
        <v>-1</v>
      </c>
    </row>
    <row r="13" spans="1:19" x14ac:dyDescent="0.3">
      <c r="A13" s="5">
        <v>11</v>
      </c>
      <c r="B13" s="5">
        <v>3900.6329999999998</v>
      </c>
      <c r="C13" s="5">
        <v>98.18</v>
      </c>
      <c r="D13" s="5">
        <v>8.2138600000000004</v>
      </c>
      <c r="E13" s="5">
        <v>7.0529999999999995E-2</v>
      </c>
      <c r="F13" s="4">
        <f t="shared" si="0"/>
        <v>8.1433300000000006</v>
      </c>
      <c r="H13" s="73" t="s">
        <v>17</v>
      </c>
      <c r="I13" s="60">
        <v>66.011799999999994</v>
      </c>
      <c r="K13" s="13">
        <v>11</v>
      </c>
      <c r="L13" s="13">
        <v>3843.0129999999999</v>
      </c>
      <c r="M13" s="13">
        <v>96.73</v>
      </c>
      <c r="N13" s="13">
        <v>17.418839999999999</v>
      </c>
      <c r="O13" s="13">
        <v>6.9680000000000006E-2</v>
      </c>
      <c r="P13" s="4">
        <f t="shared" si="1"/>
        <v>17.349159999999998</v>
      </c>
      <c r="R13" s="55" t="s">
        <v>17</v>
      </c>
      <c r="S13" s="63">
        <v>65.701400000000007</v>
      </c>
    </row>
    <row r="14" spans="1:19" x14ac:dyDescent="0.3">
      <c r="A14" s="5">
        <v>12</v>
      </c>
      <c r="B14" s="5">
        <v>3968.8780000000002</v>
      </c>
      <c r="C14" s="5">
        <v>99.9</v>
      </c>
      <c r="D14" s="5">
        <v>7.30199</v>
      </c>
      <c r="E14" s="5">
        <v>7.3050000000000004E-2</v>
      </c>
      <c r="F14" s="4">
        <f t="shared" si="0"/>
        <v>7.2289399999999997</v>
      </c>
      <c r="H14" s="74" t="s">
        <v>31</v>
      </c>
      <c r="I14" s="62">
        <v>7.1259000000000001E-3</v>
      </c>
      <c r="K14" s="13">
        <v>12</v>
      </c>
      <c r="L14" s="13">
        <v>3967.8510000000001</v>
      </c>
      <c r="M14" s="13">
        <v>99.87</v>
      </c>
      <c r="N14" s="13">
        <v>17.327829999999999</v>
      </c>
      <c r="O14" s="13">
        <v>7.1389999999999995E-2</v>
      </c>
      <c r="P14" s="4">
        <f t="shared" si="1"/>
        <v>17.256439999999998</v>
      </c>
      <c r="R14" s="56" t="s">
        <v>31</v>
      </c>
      <c r="S14" s="69">
        <v>1.2589999999999999E-3</v>
      </c>
    </row>
    <row r="15" spans="1:19" ht="15" thickBot="1" x14ac:dyDescent="0.35">
      <c r="A15" s="5">
        <v>13</v>
      </c>
      <c r="B15" s="5">
        <v>3931.1370000000002</v>
      </c>
      <c r="C15" s="5">
        <v>98.95</v>
      </c>
      <c r="D15" s="5">
        <v>7.7909300000000004</v>
      </c>
      <c r="E15" s="5">
        <v>7.1139999999999995E-2</v>
      </c>
      <c r="F15" s="4">
        <f t="shared" si="0"/>
        <v>7.7197900000000006</v>
      </c>
      <c r="H15" s="75" t="s">
        <v>32</v>
      </c>
      <c r="I15" s="59">
        <v>0.78154000000000001</v>
      </c>
      <c r="K15" s="13">
        <v>13</v>
      </c>
      <c r="L15" s="13">
        <v>3965.259</v>
      </c>
      <c r="M15" s="13">
        <v>99.8</v>
      </c>
      <c r="N15" s="13">
        <v>17.387080000000001</v>
      </c>
      <c r="O15" s="13">
        <v>4.2700000000000004E-3</v>
      </c>
      <c r="P15" s="4">
        <f t="shared" si="1"/>
        <v>17.382809999999999</v>
      </c>
      <c r="R15" s="57" t="s">
        <v>32</v>
      </c>
      <c r="S15" s="70">
        <v>2.9174000000000002</v>
      </c>
    </row>
    <row r="16" spans="1:19" x14ac:dyDescent="0.3">
      <c r="A16" s="5">
        <v>14</v>
      </c>
      <c r="B16" s="5">
        <v>3964.2710000000002</v>
      </c>
      <c r="C16" s="5">
        <v>99.78</v>
      </c>
      <c r="D16" s="5">
        <v>9.4060199999999998</v>
      </c>
      <c r="E16" s="5">
        <v>1.3769999999999999E-2</v>
      </c>
      <c r="F16" s="4">
        <f t="shared" si="0"/>
        <v>9.3922500000000007</v>
      </c>
      <c r="K16" s="13">
        <v>14</v>
      </c>
      <c r="L16" s="13">
        <v>3972.35</v>
      </c>
      <c r="M16" s="13">
        <v>99.98</v>
      </c>
      <c r="N16" s="13">
        <v>17.154979999999998</v>
      </c>
      <c r="O16" s="13">
        <v>1E-4</v>
      </c>
      <c r="P16" s="4">
        <f t="shared" si="1"/>
        <v>17.154879999999999</v>
      </c>
    </row>
    <row r="17" spans="1:16" x14ac:dyDescent="0.3">
      <c r="A17" s="5">
        <v>15</v>
      </c>
      <c r="B17" s="5">
        <v>3971.98</v>
      </c>
      <c r="C17" s="5">
        <v>99.97</v>
      </c>
      <c r="D17" s="5">
        <v>10.299390000000001</v>
      </c>
      <c r="E17" s="5">
        <v>2.3369999999999998E-2</v>
      </c>
      <c r="F17" s="4">
        <f t="shared" si="0"/>
        <v>10.276020000000001</v>
      </c>
      <c r="K17" s="13">
        <v>15</v>
      </c>
      <c r="L17" s="13">
        <v>3855.1469999999999</v>
      </c>
      <c r="M17" s="13">
        <v>97.03</v>
      </c>
      <c r="N17" s="13">
        <v>17.427769999999999</v>
      </c>
      <c r="O17" s="13">
        <v>6.6280000000000006E-2</v>
      </c>
      <c r="P17" s="4">
        <f t="shared" si="1"/>
        <v>17.36149</v>
      </c>
    </row>
    <row r="18" spans="1:16" x14ac:dyDescent="0.3">
      <c r="A18" s="5">
        <v>16</v>
      </c>
      <c r="B18" s="5">
        <v>3937.7710000000002</v>
      </c>
      <c r="C18" s="5">
        <v>99.11</v>
      </c>
      <c r="D18" s="5">
        <v>8.8671900000000008</v>
      </c>
      <c r="E18" s="5">
        <v>7.3429999999999995E-2</v>
      </c>
      <c r="F18" s="4">
        <f t="shared" si="0"/>
        <v>8.7937600000000007</v>
      </c>
      <c r="K18" s="13">
        <v>16</v>
      </c>
      <c r="L18" s="13">
        <v>3929.5859999999998</v>
      </c>
      <c r="M18" s="13">
        <v>98.91</v>
      </c>
      <c r="N18" s="13">
        <v>17.439080000000001</v>
      </c>
      <c r="O18" s="13">
        <v>7.2169999999999998E-2</v>
      </c>
      <c r="P18" s="4">
        <f t="shared" si="1"/>
        <v>17.366910000000001</v>
      </c>
    </row>
    <row r="19" spans="1:16" x14ac:dyDescent="0.3">
      <c r="A19" s="5">
        <v>17</v>
      </c>
      <c r="B19" s="5">
        <v>3941.6750000000002</v>
      </c>
      <c r="C19" s="5">
        <v>99.21</v>
      </c>
      <c r="D19" s="5">
        <v>9.02332</v>
      </c>
      <c r="E19" s="5">
        <v>7.2870000000000004E-2</v>
      </c>
      <c r="F19" s="4">
        <f t="shared" si="0"/>
        <v>8.95045</v>
      </c>
      <c r="K19" s="13">
        <v>17</v>
      </c>
      <c r="L19" s="13">
        <v>3875.8310000000001</v>
      </c>
      <c r="M19" s="13">
        <v>97.55</v>
      </c>
      <c r="N19" s="13">
        <v>17.433800000000002</v>
      </c>
      <c r="O19" s="13">
        <v>7.3349999999999999E-2</v>
      </c>
      <c r="P19" s="4">
        <f t="shared" si="1"/>
        <v>17.36045</v>
      </c>
    </row>
    <row r="20" spans="1:16" x14ac:dyDescent="0.3">
      <c r="A20" s="5">
        <v>18</v>
      </c>
      <c r="B20" s="5">
        <v>3949.7489999999998</v>
      </c>
      <c r="C20" s="5">
        <v>99.41</v>
      </c>
      <c r="D20" s="5">
        <v>8.5192300000000003</v>
      </c>
      <c r="E20" s="5">
        <v>7.553E-2</v>
      </c>
      <c r="F20" s="4">
        <f t="shared" si="0"/>
        <v>8.4436999999999998</v>
      </c>
      <c r="K20" s="13">
        <v>18</v>
      </c>
      <c r="L20" s="13">
        <v>3945.6129999999998</v>
      </c>
      <c r="M20" s="13">
        <v>99.31</v>
      </c>
      <c r="N20" s="13">
        <v>17.409490000000002</v>
      </c>
      <c r="O20" s="13">
        <v>7.5039999999999996E-2</v>
      </c>
      <c r="P20" s="4">
        <f t="shared" si="1"/>
        <v>17.33445</v>
      </c>
    </row>
    <row r="21" spans="1:16" x14ac:dyDescent="0.3">
      <c r="A21" s="5">
        <v>19</v>
      </c>
      <c r="B21" s="5">
        <v>3855.6559999999999</v>
      </c>
      <c r="C21" s="5">
        <v>97.05</v>
      </c>
      <c r="D21" s="5">
        <v>7.1165599999999998</v>
      </c>
      <c r="E21" s="5">
        <v>6.9209999999999994E-2</v>
      </c>
      <c r="F21" s="4">
        <f t="shared" si="0"/>
        <v>7.0473499999999998</v>
      </c>
      <c r="K21" s="13">
        <v>19</v>
      </c>
      <c r="L21" s="13">
        <v>3949.232</v>
      </c>
      <c r="M21" s="13">
        <v>99.4</v>
      </c>
      <c r="N21" s="13">
        <v>17.39827</v>
      </c>
      <c r="O21" s="13">
        <v>7.1400000000000005E-2</v>
      </c>
      <c r="P21" s="4">
        <f t="shared" si="1"/>
        <v>17.32687</v>
      </c>
    </row>
    <row r="22" spans="1:16" x14ac:dyDescent="0.3">
      <c r="A22" s="5">
        <v>20</v>
      </c>
      <c r="B22" s="5">
        <v>3940.4430000000002</v>
      </c>
      <c r="C22" s="5">
        <v>99.18</v>
      </c>
      <c r="D22" s="5">
        <v>7.0099799999999997</v>
      </c>
      <c r="E22" s="5">
        <v>6.83E-2</v>
      </c>
      <c r="F22" s="4">
        <f t="shared" si="0"/>
        <v>6.9416799999999999</v>
      </c>
      <c r="K22" s="13">
        <v>20</v>
      </c>
      <c r="L22" s="13">
        <v>3947.1640000000002</v>
      </c>
      <c r="M22" s="13">
        <v>99.35</v>
      </c>
      <c r="N22" s="13">
        <v>17.44229</v>
      </c>
      <c r="O22" s="13">
        <v>7.4789999999999995E-2</v>
      </c>
      <c r="P22" s="4">
        <f t="shared" si="1"/>
        <v>17.3675</v>
      </c>
    </row>
    <row r="23" spans="1:16" x14ac:dyDescent="0.3">
      <c r="A23" s="5">
        <v>21</v>
      </c>
      <c r="B23" s="5">
        <v>3970.0880000000002</v>
      </c>
      <c r="C23" s="5">
        <v>99.93</v>
      </c>
      <c r="D23" s="5">
        <v>9.5381400000000003</v>
      </c>
      <c r="E23" s="5">
        <v>1.8110000000000001E-2</v>
      </c>
      <c r="F23" s="4">
        <f t="shared" si="0"/>
        <v>9.5200300000000002</v>
      </c>
      <c r="K23" s="13">
        <v>21</v>
      </c>
      <c r="L23" s="13">
        <v>3916.5740000000001</v>
      </c>
      <c r="M23" s="13">
        <v>98.58</v>
      </c>
      <c r="N23" s="13">
        <v>17.416070000000001</v>
      </c>
      <c r="O23" s="13">
        <v>7.127E-2</v>
      </c>
      <c r="P23" s="4">
        <f t="shared" si="1"/>
        <v>17.344800000000003</v>
      </c>
    </row>
    <row r="24" spans="1:16" x14ac:dyDescent="0.3">
      <c r="A24" s="5">
        <v>22</v>
      </c>
      <c r="B24" s="5">
        <v>3930.62</v>
      </c>
      <c r="C24" s="5">
        <v>98.93</v>
      </c>
      <c r="D24" s="5">
        <v>10.535550000000001</v>
      </c>
      <c r="E24" s="5">
        <v>6.8909999999999999E-2</v>
      </c>
      <c r="F24" s="4">
        <f t="shared" si="0"/>
        <v>10.46664</v>
      </c>
      <c r="K24" s="13">
        <v>22</v>
      </c>
      <c r="L24" s="13">
        <v>3893.5889999999999</v>
      </c>
      <c r="M24" s="13">
        <v>98</v>
      </c>
      <c r="N24" s="13">
        <v>17.328320000000001</v>
      </c>
      <c r="O24" s="13">
        <v>7.1650000000000005E-2</v>
      </c>
      <c r="P24" s="4">
        <f t="shared" si="1"/>
        <v>17.25667</v>
      </c>
    </row>
    <row r="25" spans="1:16" x14ac:dyDescent="0.3">
      <c r="A25" s="5">
        <v>23</v>
      </c>
      <c r="B25" s="5">
        <v>3921.1089999999999</v>
      </c>
      <c r="C25" s="5">
        <v>98.69</v>
      </c>
      <c r="D25" s="5">
        <v>7.2389999999999999</v>
      </c>
      <c r="E25" s="5">
        <v>7.152E-2</v>
      </c>
      <c r="F25" s="4">
        <f t="shared" si="0"/>
        <v>7.1674800000000003</v>
      </c>
      <c r="K25" s="13">
        <v>23</v>
      </c>
      <c r="L25" s="13">
        <v>3927.5720000000001</v>
      </c>
      <c r="M25" s="13">
        <v>98.86</v>
      </c>
      <c r="N25" s="13">
        <v>17.409330000000001</v>
      </c>
      <c r="O25" s="13">
        <v>7.4380000000000002E-2</v>
      </c>
      <c r="P25" s="4">
        <f t="shared" si="1"/>
        <v>17.334949999999999</v>
      </c>
    </row>
    <row r="26" spans="1:16" x14ac:dyDescent="0.3">
      <c r="A26" s="5">
        <v>24</v>
      </c>
      <c r="B26" s="5">
        <v>3821.241</v>
      </c>
      <c r="C26" s="5">
        <v>96.18</v>
      </c>
      <c r="D26" s="5">
        <v>9.7866599999999995</v>
      </c>
      <c r="E26" s="5">
        <v>7.0959999999999995E-2</v>
      </c>
      <c r="F26" s="4">
        <f t="shared" si="0"/>
        <v>9.7157</v>
      </c>
      <c r="K26" s="13">
        <v>24</v>
      </c>
      <c r="L26" s="13">
        <v>3865.9960000000001</v>
      </c>
      <c r="M26" s="13">
        <v>97.31</v>
      </c>
      <c r="N26" s="13">
        <v>17.441079999999999</v>
      </c>
      <c r="O26" s="13">
        <v>7.6119999999999993E-2</v>
      </c>
      <c r="P26" s="4">
        <f t="shared" si="1"/>
        <v>17.36496</v>
      </c>
    </row>
    <row r="27" spans="1:16" x14ac:dyDescent="0.3">
      <c r="A27" s="5">
        <v>25</v>
      </c>
      <c r="B27" s="5">
        <v>3937.5650000000001</v>
      </c>
      <c r="C27" s="5">
        <v>99.11</v>
      </c>
      <c r="D27" s="5">
        <v>9.3688400000000005</v>
      </c>
      <c r="E27" s="5">
        <v>7.0250000000000007E-2</v>
      </c>
      <c r="F27" s="4">
        <f t="shared" si="0"/>
        <v>9.2985900000000008</v>
      </c>
      <c r="K27" s="13">
        <v>25</v>
      </c>
      <c r="L27" s="13">
        <v>3916.4569999999999</v>
      </c>
      <c r="M27" s="13">
        <v>98.58</v>
      </c>
      <c r="N27" s="13">
        <v>17.284410000000001</v>
      </c>
      <c r="O27" s="13">
        <v>7.2279999999999997E-2</v>
      </c>
      <c r="P27" s="4">
        <f t="shared" si="1"/>
        <v>17.212130000000002</v>
      </c>
    </row>
    <row r="28" spans="1:16" x14ac:dyDescent="0.3">
      <c r="A28" s="5">
        <v>26</v>
      </c>
      <c r="B28" s="5">
        <v>3967.8510000000001</v>
      </c>
      <c r="C28" s="5">
        <v>99.87</v>
      </c>
      <c r="D28" s="5">
        <v>7.35961</v>
      </c>
      <c r="E28" s="5">
        <v>7.0790000000000006E-2</v>
      </c>
      <c r="F28" s="4">
        <f t="shared" si="0"/>
        <v>7.2888200000000003</v>
      </c>
      <c r="K28" s="13">
        <v>26</v>
      </c>
      <c r="L28" s="13">
        <v>3964.297</v>
      </c>
      <c r="M28" s="13">
        <v>99.78</v>
      </c>
      <c r="N28" s="13">
        <v>17.360230000000001</v>
      </c>
      <c r="O28" s="13">
        <v>7.0569999999999994E-2</v>
      </c>
      <c r="P28" s="4">
        <f t="shared" si="1"/>
        <v>17.289660000000001</v>
      </c>
    </row>
    <row r="29" spans="1:16" x14ac:dyDescent="0.3">
      <c r="A29" s="5">
        <v>27</v>
      </c>
      <c r="B29" s="5">
        <v>3938.8330000000001</v>
      </c>
      <c r="C29" s="5">
        <v>99.14</v>
      </c>
      <c r="D29" s="5">
        <v>6.8258200000000002</v>
      </c>
      <c r="E29" s="5">
        <v>6.9790000000000005E-2</v>
      </c>
      <c r="F29" s="4">
        <f t="shared" si="0"/>
        <v>6.75603</v>
      </c>
      <c r="K29" s="13">
        <v>27</v>
      </c>
      <c r="L29" s="13">
        <v>3966.8560000000002</v>
      </c>
      <c r="M29" s="13">
        <v>99.85</v>
      </c>
      <c r="N29" s="13">
        <v>17.43768</v>
      </c>
      <c r="O29" s="13">
        <v>1.4999999999999999E-4</v>
      </c>
      <c r="P29" s="4">
        <f t="shared" si="1"/>
        <v>17.437529999999999</v>
      </c>
    </row>
    <row r="30" spans="1:16" x14ac:dyDescent="0.3">
      <c r="A30" s="5">
        <v>28</v>
      </c>
      <c r="B30" s="5">
        <v>3809.6439999999998</v>
      </c>
      <c r="C30" s="5">
        <v>95.89</v>
      </c>
      <c r="D30" s="5">
        <v>10.12773</v>
      </c>
      <c r="E30" s="5">
        <v>7.281E-2</v>
      </c>
      <c r="F30" s="4">
        <f t="shared" si="0"/>
        <v>10.054919999999999</v>
      </c>
      <c r="K30" s="13">
        <v>28</v>
      </c>
      <c r="L30" s="13">
        <v>3896.37</v>
      </c>
      <c r="M30" s="13">
        <v>98.07</v>
      </c>
      <c r="N30" s="13">
        <v>17.440570000000001</v>
      </c>
      <c r="O30" s="13">
        <v>7.2789999999999994E-2</v>
      </c>
      <c r="P30" s="4">
        <f t="shared" si="1"/>
        <v>17.36778</v>
      </c>
    </row>
    <row r="31" spans="1:16" x14ac:dyDescent="0.3">
      <c r="A31" s="5">
        <v>29</v>
      </c>
      <c r="B31" s="5">
        <v>3929.1880000000001</v>
      </c>
      <c r="C31" s="5">
        <v>98.9</v>
      </c>
      <c r="D31" s="5">
        <v>10.18844</v>
      </c>
      <c r="E31" s="5">
        <v>6.4939999999999998E-2</v>
      </c>
      <c r="F31" s="4">
        <f t="shared" si="0"/>
        <v>10.1235</v>
      </c>
      <c r="K31" s="13">
        <v>29</v>
      </c>
      <c r="L31" s="13">
        <v>3964.9430000000002</v>
      </c>
      <c r="M31" s="13">
        <v>99.8</v>
      </c>
      <c r="N31" s="13">
        <v>17.426760000000002</v>
      </c>
      <c r="O31" s="13">
        <v>7.1940000000000004E-2</v>
      </c>
      <c r="P31" s="4">
        <f t="shared" si="1"/>
        <v>17.35482</v>
      </c>
    </row>
    <row r="32" spans="1:16" x14ac:dyDescent="0.3">
      <c r="A32" s="5">
        <v>30</v>
      </c>
      <c r="B32" s="5">
        <v>3934.7559999999999</v>
      </c>
      <c r="C32" s="5">
        <v>99.04</v>
      </c>
      <c r="D32" s="5">
        <v>7.6713300000000002</v>
      </c>
      <c r="E32" s="5">
        <v>7.17E-2</v>
      </c>
      <c r="F32" s="4">
        <f t="shared" si="0"/>
        <v>7.5996300000000003</v>
      </c>
      <c r="K32" s="13">
        <v>30</v>
      </c>
      <c r="L32" s="13">
        <v>3939.4090000000001</v>
      </c>
      <c r="M32" s="13">
        <v>99.15</v>
      </c>
      <c r="N32" s="13">
        <v>17.369730000000001</v>
      </c>
      <c r="O32" s="13">
        <v>7.1120000000000003E-2</v>
      </c>
      <c r="P32" s="4">
        <f t="shared" si="1"/>
        <v>17.29861</v>
      </c>
    </row>
    <row r="33" spans="1:16" x14ac:dyDescent="0.3">
      <c r="A33" s="5">
        <v>31</v>
      </c>
      <c r="B33" s="5">
        <v>3971.4630000000002</v>
      </c>
      <c r="C33" s="5">
        <v>99.96</v>
      </c>
      <c r="D33" s="5">
        <v>10.16381</v>
      </c>
      <c r="E33" s="5">
        <v>3.8039999999999997E-2</v>
      </c>
      <c r="F33" s="4">
        <f t="shared" si="0"/>
        <v>10.125769999999999</v>
      </c>
      <c r="K33" s="13">
        <v>31</v>
      </c>
      <c r="L33" s="13">
        <v>3895.7249999999999</v>
      </c>
      <c r="M33" s="13">
        <v>98.05</v>
      </c>
      <c r="N33" s="13">
        <v>17.43008</v>
      </c>
      <c r="O33" s="13">
        <v>7.1160000000000001E-2</v>
      </c>
      <c r="P33" s="4">
        <f t="shared" si="1"/>
        <v>17.358920000000001</v>
      </c>
    </row>
    <row r="34" spans="1:16" x14ac:dyDescent="0.3">
      <c r="A34" s="5">
        <v>32</v>
      </c>
      <c r="B34" s="5">
        <v>3916.4569999999999</v>
      </c>
      <c r="C34" s="5">
        <v>98.58</v>
      </c>
      <c r="D34" s="5">
        <v>8.9893000000000001</v>
      </c>
      <c r="E34" s="5">
        <v>7.195E-2</v>
      </c>
      <c r="F34" s="4">
        <f t="shared" si="0"/>
        <v>8.9173500000000008</v>
      </c>
      <c r="K34" s="13">
        <v>32</v>
      </c>
      <c r="L34" s="13">
        <v>3962.1570000000002</v>
      </c>
      <c r="M34" s="13">
        <v>99.73</v>
      </c>
      <c r="N34" s="13">
        <v>17.351970000000001</v>
      </c>
      <c r="O34" s="13">
        <v>6.8049999999999999E-2</v>
      </c>
      <c r="P34" s="4">
        <f t="shared" si="1"/>
        <v>17.283920000000002</v>
      </c>
    </row>
    <row r="35" spans="1:16" x14ac:dyDescent="0.3">
      <c r="A35" s="5">
        <v>33</v>
      </c>
      <c r="B35" s="5">
        <v>3961.64</v>
      </c>
      <c r="C35" s="5">
        <v>99.71</v>
      </c>
      <c r="D35" s="5">
        <v>10.1061</v>
      </c>
      <c r="E35" s="5">
        <v>4.1000000000000002E-2</v>
      </c>
      <c r="F35" s="4">
        <f t="shared" si="0"/>
        <v>10.065099999999999</v>
      </c>
      <c r="K35" s="13">
        <v>33</v>
      </c>
      <c r="L35" s="13">
        <v>3972.35</v>
      </c>
      <c r="M35" s="13">
        <v>99.98</v>
      </c>
      <c r="N35" s="13">
        <v>17.36261</v>
      </c>
      <c r="O35" s="13">
        <v>5.6999999999999998E-4</v>
      </c>
      <c r="P35" s="4">
        <f t="shared" si="1"/>
        <v>17.36204</v>
      </c>
    </row>
    <row r="36" spans="1:16" x14ac:dyDescent="0.3">
      <c r="A36" s="5">
        <v>34</v>
      </c>
      <c r="B36" s="5">
        <v>3954.576</v>
      </c>
      <c r="C36" s="5">
        <v>99.54</v>
      </c>
      <c r="D36" s="5">
        <v>5.1045699999999998</v>
      </c>
      <c r="E36" s="5">
        <v>7.2730000000000003E-2</v>
      </c>
      <c r="F36" s="4">
        <f t="shared" si="0"/>
        <v>5.0318399999999999</v>
      </c>
      <c r="K36" s="13">
        <v>34</v>
      </c>
      <c r="L36" s="13">
        <v>3931.2579999999998</v>
      </c>
      <c r="M36" s="13">
        <v>98.95</v>
      </c>
      <c r="N36" s="13">
        <v>17.416799999999999</v>
      </c>
      <c r="O36" s="13">
        <v>7.4880000000000002E-2</v>
      </c>
      <c r="P36" s="4">
        <f t="shared" si="1"/>
        <v>17.341919999999998</v>
      </c>
    </row>
    <row r="37" spans="1:16" x14ac:dyDescent="0.3">
      <c r="A37" s="5">
        <v>35</v>
      </c>
      <c r="B37" s="5">
        <v>3935.1860000000001</v>
      </c>
      <c r="C37" s="5">
        <v>99.05</v>
      </c>
      <c r="D37" s="5">
        <v>6.4719800000000003</v>
      </c>
      <c r="E37" s="5">
        <v>6.9089999999999999E-2</v>
      </c>
      <c r="F37" s="4">
        <f t="shared" si="0"/>
        <v>6.4028900000000002</v>
      </c>
      <c r="K37" s="13">
        <v>35</v>
      </c>
      <c r="L37" s="13">
        <v>3856.69</v>
      </c>
      <c r="M37" s="13">
        <v>97.07</v>
      </c>
      <c r="N37" s="13">
        <v>17.204920000000001</v>
      </c>
      <c r="O37" s="13">
        <v>7.2190000000000004E-2</v>
      </c>
      <c r="P37" s="4">
        <f t="shared" si="1"/>
        <v>17.132730000000002</v>
      </c>
    </row>
    <row r="38" spans="1:16" x14ac:dyDescent="0.3">
      <c r="A38" s="5">
        <v>36</v>
      </c>
      <c r="B38" s="5">
        <v>3971.4630000000002</v>
      </c>
      <c r="C38" s="5">
        <v>99.96</v>
      </c>
      <c r="D38" s="5">
        <v>7.83474</v>
      </c>
      <c r="E38" s="5">
        <v>6.7409999999999998E-2</v>
      </c>
      <c r="F38" s="4">
        <f t="shared" si="0"/>
        <v>7.7673300000000003</v>
      </c>
      <c r="K38" s="13">
        <v>36</v>
      </c>
      <c r="L38" s="13">
        <v>3970.0880000000002</v>
      </c>
      <c r="M38" s="13">
        <v>99.93</v>
      </c>
      <c r="N38" s="13">
        <v>17.426760000000002</v>
      </c>
      <c r="O38" s="13">
        <v>6.3000000000000003E-4</v>
      </c>
      <c r="P38" s="4">
        <f t="shared" si="1"/>
        <v>17.426130000000001</v>
      </c>
    </row>
    <row r="39" spans="1:16" x14ac:dyDescent="0.3">
      <c r="A39" s="5">
        <v>37</v>
      </c>
      <c r="B39" s="5">
        <v>3906.3220000000001</v>
      </c>
      <c r="C39" s="5">
        <v>98.32</v>
      </c>
      <c r="D39" s="5">
        <v>9.77407</v>
      </c>
      <c r="E39" s="5">
        <v>7.0970000000000005E-2</v>
      </c>
      <c r="F39" s="4">
        <f t="shared" si="0"/>
        <v>9.7030999999999992</v>
      </c>
      <c r="K39" s="13">
        <v>37</v>
      </c>
      <c r="L39" s="13">
        <v>3910.4580000000001</v>
      </c>
      <c r="M39" s="13">
        <v>98.43</v>
      </c>
      <c r="N39" s="13">
        <v>17.445229999999999</v>
      </c>
      <c r="O39" s="13">
        <v>6.8970000000000004E-2</v>
      </c>
      <c r="P39" s="4">
        <f t="shared" si="1"/>
        <v>17.376259999999998</v>
      </c>
    </row>
    <row r="40" spans="1:16" x14ac:dyDescent="0.3">
      <c r="A40" s="5">
        <v>38</v>
      </c>
      <c r="B40" s="5">
        <v>3917.6959999999999</v>
      </c>
      <c r="C40" s="5">
        <v>98.61</v>
      </c>
      <c r="D40" s="5">
        <v>8.3738799999999998</v>
      </c>
      <c r="E40" s="5">
        <v>7.2270000000000001E-2</v>
      </c>
      <c r="F40" s="4">
        <f t="shared" si="0"/>
        <v>8.3016100000000002</v>
      </c>
      <c r="K40" s="13">
        <v>38</v>
      </c>
      <c r="L40" s="13">
        <v>3786.3180000000002</v>
      </c>
      <c r="M40" s="13">
        <v>95.3</v>
      </c>
      <c r="N40" s="13">
        <v>17.395959999999999</v>
      </c>
      <c r="O40" s="13">
        <v>7.0739999999999997E-2</v>
      </c>
      <c r="P40" s="4">
        <f t="shared" si="1"/>
        <v>17.325219999999998</v>
      </c>
    </row>
    <row r="41" spans="1:16" x14ac:dyDescent="0.3">
      <c r="A41" s="5">
        <v>39</v>
      </c>
      <c r="B41" s="5">
        <v>3902.5459999999998</v>
      </c>
      <c r="C41" s="5">
        <v>98.23</v>
      </c>
      <c r="D41" s="5">
        <v>10.083930000000001</v>
      </c>
      <c r="E41" s="5">
        <v>6.2829999999999997E-2</v>
      </c>
      <c r="F41" s="4">
        <f t="shared" si="0"/>
        <v>10.021100000000001</v>
      </c>
      <c r="K41" s="13">
        <v>39</v>
      </c>
      <c r="L41" s="13">
        <v>3916.8069999999998</v>
      </c>
      <c r="M41" s="13">
        <v>98.59</v>
      </c>
      <c r="N41" s="13">
        <v>17.435320000000001</v>
      </c>
      <c r="O41" s="13">
        <v>7.1639999999999995E-2</v>
      </c>
      <c r="P41" s="4">
        <f t="shared" si="1"/>
        <v>17.363680000000002</v>
      </c>
    </row>
    <row r="42" spans="1:16" x14ac:dyDescent="0.3">
      <c r="A42" s="5">
        <v>40</v>
      </c>
      <c r="B42" s="5">
        <v>3965.24</v>
      </c>
      <c r="C42" s="5">
        <v>99.8</v>
      </c>
      <c r="D42" s="5">
        <v>6.5883099999999999</v>
      </c>
      <c r="E42" s="5">
        <v>7.3630000000000001E-2</v>
      </c>
      <c r="F42" s="4">
        <f t="shared" si="0"/>
        <v>6.5146800000000002</v>
      </c>
      <c r="K42" s="13">
        <v>40</v>
      </c>
      <c r="L42" s="13">
        <v>3880.989</v>
      </c>
      <c r="M42" s="13">
        <v>97.68</v>
      </c>
      <c r="N42" s="13">
        <v>17.44529</v>
      </c>
      <c r="O42" s="13">
        <v>6.9680000000000006E-2</v>
      </c>
      <c r="P42" s="4">
        <f t="shared" si="1"/>
        <v>17.375609999999998</v>
      </c>
    </row>
    <row r="43" spans="1:16" x14ac:dyDescent="0.3">
      <c r="A43" s="5">
        <v>41</v>
      </c>
      <c r="B43" s="5">
        <v>3890.2950000000001</v>
      </c>
      <c r="C43" s="5">
        <v>97.92</v>
      </c>
      <c r="D43" s="5">
        <v>9.0196000000000005</v>
      </c>
      <c r="E43" s="5">
        <v>6.7489999999999994E-2</v>
      </c>
      <c r="F43" s="4">
        <f t="shared" si="0"/>
        <v>8.9521100000000011</v>
      </c>
      <c r="K43" s="13">
        <v>41</v>
      </c>
      <c r="L43" s="13">
        <v>3934.8119999999999</v>
      </c>
      <c r="M43" s="13">
        <v>99.04</v>
      </c>
      <c r="N43" s="13">
        <v>17.40024</v>
      </c>
      <c r="O43" s="13">
        <v>7.2520000000000001E-2</v>
      </c>
      <c r="P43" s="4">
        <f t="shared" si="1"/>
        <v>17.327719999999999</v>
      </c>
    </row>
    <row r="44" spans="1:16" x14ac:dyDescent="0.3">
      <c r="A44" s="5">
        <v>42</v>
      </c>
      <c r="B44" s="5">
        <v>3864.962</v>
      </c>
      <c r="C44" s="5">
        <v>97.28</v>
      </c>
      <c r="D44" s="5">
        <v>5.8107499999999996</v>
      </c>
      <c r="E44" s="5">
        <v>7.1629999999999999E-2</v>
      </c>
      <c r="F44" s="4">
        <f t="shared" si="0"/>
        <v>5.7391199999999998</v>
      </c>
      <c r="K44" s="13">
        <v>42</v>
      </c>
      <c r="L44" s="13">
        <v>3888.2269999999999</v>
      </c>
      <c r="M44" s="13">
        <v>97.87</v>
      </c>
      <c r="N44" s="13">
        <v>17.421859999999999</v>
      </c>
      <c r="O44" s="13">
        <v>6.9339999999999999E-2</v>
      </c>
      <c r="P44" s="4">
        <f t="shared" si="1"/>
        <v>17.352519999999998</v>
      </c>
    </row>
    <row r="45" spans="1:16" x14ac:dyDescent="0.3">
      <c r="A45" s="5">
        <v>43</v>
      </c>
      <c r="B45" s="5">
        <v>3968.4720000000002</v>
      </c>
      <c r="C45" s="5">
        <v>99.89</v>
      </c>
      <c r="D45" s="5">
        <v>5.8956299999999997</v>
      </c>
      <c r="E45" s="5">
        <v>7.2279999999999997E-2</v>
      </c>
      <c r="F45" s="4">
        <f t="shared" si="0"/>
        <v>5.8233499999999996</v>
      </c>
      <c r="K45" s="13">
        <v>43</v>
      </c>
      <c r="L45" s="13">
        <v>3952.8510000000001</v>
      </c>
      <c r="M45" s="13">
        <v>99.49</v>
      </c>
      <c r="N45" s="13">
        <v>17.221509999999999</v>
      </c>
      <c r="O45" s="13">
        <v>6.9690000000000002E-2</v>
      </c>
      <c r="P45" s="4">
        <f t="shared" si="1"/>
        <v>17.151819999999997</v>
      </c>
    </row>
    <row r="46" spans="1:16" x14ac:dyDescent="0.3">
      <c r="A46" s="5">
        <v>44</v>
      </c>
      <c r="B46" s="5">
        <v>3968.3609999999999</v>
      </c>
      <c r="C46" s="5">
        <v>99.88</v>
      </c>
      <c r="D46" s="5">
        <v>6.9706999999999999</v>
      </c>
      <c r="E46" s="5">
        <v>7.0069999999999993E-2</v>
      </c>
      <c r="F46" s="4">
        <f t="shared" si="0"/>
        <v>6.9006299999999996</v>
      </c>
      <c r="K46" s="13">
        <v>44</v>
      </c>
      <c r="L46" s="13">
        <v>3967.5279999999998</v>
      </c>
      <c r="M46" s="13">
        <v>99.86</v>
      </c>
      <c r="N46" s="13">
        <v>17.420719999999999</v>
      </c>
      <c r="O46" s="13">
        <v>7.3440000000000005E-2</v>
      </c>
      <c r="P46" s="4">
        <f t="shared" si="1"/>
        <v>17.347279999999998</v>
      </c>
    </row>
    <row r="47" spans="1:16" x14ac:dyDescent="0.3">
      <c r="A47" s="5">
        <v>45</v>
      </c>
      <c r="B47" s="5">
        <v>3780.4050000000002</v>
      </c>
      <c r="C47" s="5">
        <v>95.15</v>
      </c>
      <c r="D47" s="5">
        <v>10.669560000000001</v>
      </c>
      <c r="E47" s="5">
        <v>6.6869999999999999E-2</v>
      </c>
      <c r="F47" s="4">
        <f t="shared" si="0"/>
        <v>10.602690000000001</v>
      </c>
      <c r="K47" s="13">
        <v>45</v>
      </c>
      <c r="L47" s="13">
        <v>3964.09</v>
      </c>
      <c r="M47" s="13">
        <v>99.78</v>
      </c>
      <c r="N47" s="13">
        <v>17.33643</v>
      </c>
      <c r="O47" s="13">
        <v>7.3599999999999999E-2</v>
      </c>
      <c r="P47" s="4">
        <f t="shared" si="1"/>
        <v>17.262830000000001</v>
      </c>
    </row>
    <row r="48" spans="1:16" x14ac:dyDescent="0.3">
      <c r="A48" s="5">
        <v>46</v>
      </c>
      <c r="B48" s="5">
        <v>3926.799</v>
      </c>
      <c r="C48" s="5">
        <v>98.84</v>
      </c>
      <c r="D48" s="5">
        <v>10.770149999999999</v>
      </c>
      <c r="E48" s="5">
        <v>7.5359999999999996E-2</v>
      </c>
      <c r="F48" s="4">
        <f t="shared" si="0"/>
        <v>10.694789999999999</v>
      </c>
      <c r="K48" s="13">
        <v>46</v>
      </c>
      <c r="L48" s="13">
        <v>3845.2089999999998</v>
      </c>
      <c r="M48" s="13">
        <v>96.78</v>
      </c>
      <c r="N48" s="13">
        <v>17.315439999999999</v>
      </c>
      <c r="O48" s="13">
        <v>6.8089999999999998E-2</v>
      </c>
      <c r="P48" s="4">
        <f t="shared" si="1"/>
        <v>17.247349999999997</v>
      </c>
    </row>
    <row r="49" spans="1:16" x14ac:dyDescent="0.3">
      <c r="A49" s="5">
        <v>47</v>
      </c>
      <c r="B49" s="5">
        <v>3970.7339999999999</v>
      </c>
      <c r="C49" s="5">
        <v>99.94</v>
      </c>
      <c r="D49" s="5">
        <v>6.8944799999999997</v>
      </c>
      <c r="E49" s="5">
        <v>6.7309999999999995E-2</v>
      </c>
      <c r="F49" s="4">
        <f t="shared" si="0"/>
        <v>6.8271699999999997</v>
      </c>
      <c r="K49" s="13">
        <v>47</v>
      </c>
      <c r="L49" s="13">
        <v>3959.2170000000001</v>
      </c>
      <c r="M49" s="13">
        <v>99.65</v>
      </c>
      <c r="N49" s="13">
        <v>17.399519999999999</v>
      </c>
      <c r="O49" s="13">
        <v>7.1959999999999996E-2</v>
      </c>
      <c r="P49" s="4">
        <f t="shared" si="1"/>
        <v>17.327559999999998</v>
      </c>
    </row>
    <row r="50" spans="1:16" x14ac:dyDescent="0.3">
      <c r="A50" s="5">
        <v>48</v>
      </c>
      <c r="B50" s="5">
        <v>3940.953</v>
      </c>
      <c r="C50" s="5">
        <v>99.19</v>
      </c>
      <c r="D50" s="5">
        <v>8.7197600000000008</v>
      </c>
      <c r="E50" s="5">
        <v>7.3789999999999994E-2</v>
      </c>
      <c r="F50" s="4">
        <f t="shared" si="0"/>
        <v>8.6459700000000002</v>
      </c>
      <c r="K50" s="13">
        <v>48</v>
      </c>
      <c r="L50" s="13">
        <v>3912.241</v>
      </c>
      <c r="M50" s="13">
        <v>98.47</v>
      </c>
      <c r="N50" s="13">
        <v>17.376560000000001</v>
      </c>
      <c r="O50" s="13">
        <v>1.9E-3</v>
      </c>
      <c r="P50" s="4">
        <f t="shared" si="1"/>
        <v>17.374660000000002</v>
      </c>
    </row>
    <row r="51" spans="1:16" x14ac:dyDescent="0.3">
      <c r="A51" s="5">
        <v>49</v>
      </c>
      <c r="B51" s="5">
        <v>3876.8530000000001</v>
      </c>
      <c r="C51" s="5">
        <v>97.58</v>
      </c>
      <c r="D51" s="5">
        <v>9.53613</v>
      </c>
      <c r="E51" s="5">
        <v>7.2230000000000003E-2</v>
      </c>
      <c r="F51" s="4">
        <f t="shared" si="0"/>
        <v>9.4639000000000006</v>
      </c>
      <c r="K51" s="13">
        <v>49</v>
      </c>
      <c r="L51" s="13">
        <v>3908.39</v>
      </c>
      <c r="M51" s="13">
        <v>98.37</v>
      </c>
      <c r="N51" s="13">
        <v>17.408200000000001</v>
      </c>
      <c r="O51" s="13">
        <v>6.7129999999999995E-2</v>
      </c>
      <c r="P51" s="4">
        <f t="shared" si="1"/>
        <v>17.341070000000002</v>
      </c>
    </row>
    <row r="52" spans="1:16" x14ac:dyDescent="0.3">
      <c r="A52" s="5">
        <v>50</v>
      </c>
      <c r="B52" s="5">
        <v>3972.4969999999998</v>
      </c>
      <c r="C52" s="5">
        <v>99.99</v>
      </c>
      <c r="D52" s="5">
        <v>5.5830200000000003</v>
      </c>
      <c r="E52" s="5">
        <v>6.9919999999999996E-2</v>
      </c>
      <c r="F52" s="4">
        <f t="shared" si="0"/>
        <v>5.5131000000000006</v>
      </c>
      <c r="K52" s="13">
        <v>50</v>
      </c>
      <c r="L52" s="13">
        <v>3940.96</v>
      </c>
      <c r="M52" s="13">
        <v>99.19</v>
      </c>
      <c r="N52" s="13">
        <v>17.431930000000001</v>
      </c>
      <c r="O52" s="13">
        <v>7.5590000000000004E-2</v>
      </c>
      <c r="P52" s="4">
        <f t="shared" si="1"/>
        <v>17.356340000000003</v>
      </c>
    </row>
    <row r="53" spans="1:16" x14ac:dyDescent="0.3">
      <c r="A53" s="5">
        <v>51</v>
      </c>
      <c r="B53" s="5">
        <v>3958.0210000000002</v>
      </c>
      <c r="C53" s="5">
        <v>99.62</v>
      </c>
      <c r="D53" s="5">
        <v>7.6829900000000002</v>
      </c>
      <c r="E53" s="5">
        <v>6.7269999999999996E-2</v>
      </c>
      <c r="F53" s="4">
        <f t="shared" si="0"/>
        <v>7.6157200000000005</v>
      </c>
      <c r="K53" s="13">
        <v>51</v>
      </c>
      <c r="L53" s="13">
        <v>3947.4659999999999</v>
      </c>
      <c r="M53" s="13">
        <v>99.36</v>
      </c>
      <c r="N53" s="13">
        <v>17.44397</v>
      </c>
      <c r="O53" s="13">
        <v>3.2000000000000003E-4</v>
      </c>
      <c r="P53" s="4">
        <f t="shared" si="1"/>
        <v>17.443650000000002</v>
      </c>
    </row>
    <row r="54" spans="1:16" x14ac:dyDescent="0.3">
      <c r="A54" s="5">
        <v>52</v>
      </c>
      <c r="B54" s="5">
        <v>3966.0549999999998</v>
      </c>
      <c r="C54" s="5">
        <v>99.82</v>
      </c>
      <c r="D54" s="5">
        <v>8.7989599999999992</v>
      </c>
      <c r="E54" s="5">
        <v>7.3999999999999996E-2</v>
      </c>
      <c r="F54" s="4">
        <f t="shared" si="0"/>
        <v>8.7249599999999994</v>
      </c>
      <c r="K54" s="13">
        <v>52</v>
      </c>
      <c r="L54" s="13">
        <v>3960.212</v>
      </c>
      <c r="M54" s="13">
        <v>99.68</v>
      </c>
      <c r="N54" s="13">
        <v>17.426490000000001</v>
      </c>
      <c r="O54" s="13">
        <v>7.2830000000000006E-2</v>
      </c>
      <c r="P54" s="4">
        <f t="shared" si="1"/>
        <v>17.353660000000001</v>
      </c>
    </row>
    <row r="55" spans="1:16" x14ac:dyDescent="0.3">
      <c r="A55" s="5">
        <v>53</v>
      </c>
      <c r="B55" s="5">
        <v>3940.125</v>
      </c>
      <c r="C55" s="5">
        <v>99.17</v>
      </c>
      <c r="D55" s="5">
        <v>10.352270000000001</v>
      </c>
      <c r="E55" s="5">
        <v>7.1779999999999997E-2</v>
      </c>
      <c r="F55" s="4">
        <f t="shared" si="0"/>
        <v>10.28049</v>
      </c>
      <c r="K55" s="13">
        <v>53</v>
      </c>
      <c r="L55" s="13">
        <v>3854.6970000000001</v>
      </c>
      <c r="M55" s="13">
        <v>97.02</v>
      </c>
      <c r="N55" s="13">
        <v>17.393409999999999</v>
      </c>
      <c r="O55" s="13">
        <v>6.8769999999999998E-2</v>
      </c>
      <c r="P55" s="4">
        <f t="shared" si="1"/>
        <v>17.324639999999999</v>
      </c>
    </row>
    <row r="56" spans="1:16" x14ac:dyDescent="0.3">
      <c r="A56" s="5">
        <v>54</v>
      </c>
      <c r="B56" s="5">
        <v>3948.1979999999999</v>
      </c>
      <c r="C56" s="5">
        <v>99.38</v>
      </c>
      <c r="D56" s="5">
        <v>10.75145</v>
      </c>
      <c r="E56" s="5">
        <v>7.2919999999999999E-2</v>
      </c>
      <c r="F56" s="4">
        <f t="shared" si="0"/>
        <v>10.67853</v>
      </c>
      <c r="K56" s="13">
        <v>54</v>
      </c>
      <c r="L56" s="13">
        <v>3945.6129999999998</v>
      </c>
      <c r="M56" s="13">
        <v>99.31</v>
      </c>
      <c r="N56" s="13">
        <v>17.444980000000001</v>
      </c>
      <c r="O56" s="13">
        <v>6.898E-2</v>
      </c>
      <c r="P56" s="4">
        <f t="shared" si="1"/>
        <v>17.376000000000001</v>
      </c>
    </row>
    <row r="57" spans="1:16" x14ac:dyDescent="0.3">
      <c r="A57" s="5">
        <v>55</v>
      </c>
      <c r="B57" s="5">
        <v>3964.5940000000001</v>
      </c>
      <c r="C57" s="5">
        <v>99.79</v>
      </c>
      <c r="D57" s="5">
        <v>8.0048499999999994</v>
      </c>
      <c r="E57" s="5">
        <v>7.3419999999999999E-2</v>
      </c>
      <c r="F57" s="4">
        <f t="shared" si="0"/>
        <v>7.9314299999999998</v>
      </c>
      <c r="K57" s="13">
        <v>55</v>
      </c>
      <c r="L57" s="13">
        <v>3948.2550000000001</v>
      </c>
      <c r="M57" s="13">
        <v>99.38</v>
      </c>
      <c r="N57" s="13">
        <v>17.42015</v>
      </c>
      <c r="O57" s="13">
        <v>7.0919999999999997E-2</v>
      </c>
      <c r="P57" s="4">
        <f t="shared" si="1"/>
        <v>17.349229999999999</v>
      </c>
    </row>
    <row r="58" spans="1:16" x14ac:dyDescent="0.3">
      <c r="A58" s="5">
        <v>56</v>
      </c>
      <c r="B58" s="5">
        <v>3793.4589999999998</v>
      </c>
      <c r="C58" s="5">
        <v>95.48</v>
      </c>
      <c r="D58" s="5">
        <v>10.174010000000001</v>
      </c>
      <c r="E58" s="5">
        <v>7.1300000000000002E-2</v>
      </c>
      <c r="F58" s="4">
        <f t="shared" si="0"/>
        <v>10.10271</v>
      </c>
      <c r="K58" s="13">
        <v>56</v>
      </c>
      <c r="L58" s="13">
        <v>3803.51</v>
      </c>
      <c r="M58" s="13">
        <v>95.73</v>
      </c>
      <c r="N58" s="13">
        <v>17.426860000000001</v>
      </c>
      <c r="O58" s="13">
        <v>7.0190000000000002E-2</v>
      </c>
      <c r="P58" s="4">
        <f t="shared" si="1"/>
        <v>17.356670000000001</v>
      </c>
    </row>
    <row r="59" spans="1:16" x14ac:dyDescent="0.3">
      <c r="A59" s="5">
        <v>57</v>
      </c>
      <c r="B59" s="5">
        <v>3873.7510000000002</v>
      </c>
      <c r="C59" s="5">
        <v>97.5</v>
      </c>
      <c r="D59" s="5">
        <v>10.21073</v>
      </c>
      <c r="E59" s="5">
        <v>7.4450000000000002E-2</v>
      </c>
      <c r="F59" s="4">
        <f t="shared" si="0"/>
        <v>10.136279999999999</v>
      </c>
      <c r="K59" s="13">
        <v>57</v>
      </c>
      <c r="L59" s="13">
        <v>3940.4430000000002</v>
      </c>
      <c r="M59" s="13">
        <v>99.18</v>
      </c>
      <c r="N59" s="13">
        <v>17.4438</v>
      </c>
      <c r="O59" s="13">
        <v>1.0000000000000001E-5</v>
      </c>
      <c r="P59" s="4">
        <f t="shared" si="1"/>
        <v>17.44379</v>
      </c>
    </row>
    <row r="60" spans="1:16" x14ac:dyDescent="0.3">
      <c r="A60" s="5">
        <v>58</v>
      </c>
      <c r="B60" s="5">
        <v>3968.3609999999999</v>
      </c>
      <c r="C60" s="5">
        <v>99.88</v>
      </c>
      <c r="D60" s="5">
        <v>9.03322</v>
      </c>
      <c r="E60" s="5">
        <v>7.2609999999999994E-2</v>
      </c>
      <c r="F60" s="4">
        <f t="shared" si="0"/>
        <v>8.9606100000000009</v>
      </c>
      <c r="K60" s="13">
        <v>58</v>
      </c>
      <c r="L60" s="13">
        <v>3949.87</v>
      </c>
      <c r="M60" s="13">
        <v>99.42</v>
      </c>
      <c r="N60" s="13">
        <v>17.42896</v>
      </c>
      <c r="O60" s="13">
        <v>7.1879999999999999E-2</v>
      </c>
      <c r="P60" s="4">
        <f t="shared" si="1"/>
        <v>17.35708</v>
      </c>
    </row>
    <row r="61" spans="1:16" x14ac:dyDescent="0.3">
      <c r="A61" s="5">
        <v>59</v>
      </c>
      <c r="B61" s="5">
        <v>3968.8780000000002</v>
      </c>
      <c r="C61" s="5">
        <v>99.9</v>
      </c>
      <c r="D61" s="5">
        <v>10.929259999999999</v>
      </c>
      <c r="E61" s="5">
        <v>2.112E-2</v>
      </c>
      <c r="F61" s="4">
        <f t="shared" si="0"/>
        <v>10.90814</v>
      </c>
      <c r="K61" s="13">
        <v>59</v>
      </c>
      <c r="L61" s="13">
        <v>3952.43</v>
      </c>
      <c r="M61" s="13">
        <v>99.48</v>
      </c>
      <c r="N61" s="13">
        <v>17.429559999999999</v>
      </c>
      <c r="O61" s="13">
        <v>7.4120000000000005E-2</v>
      </c>
      <c r="P61" s="4">
        <f t="shared" si="1"/>
        <v>17.355439999999998</v>
      </c>
    </row>
    <row r="62" spans="1:16" x14ac:dyDescent="0.3">
      <c r="A62" s="5">
        <v>60</v>
      </c>
      <c r="B62" s="5">
        <v>3830.9140000000002</v>
      </c>
      <c r="C62" s="5">
        <v>96.42</v>
      </c>
      <c r="D62" s="5">
        <v>9.7105599999999992</v>
      </c>
      <c r="E62" s="5">
        <v>6.9379999999999997E-2</v>
      </c>
      <c r="F62" s="4">
        <f t="shared" si="0"/>
        <v>9.6411799999999985</v>
      </c>
      <c r="K62" s="13">
        <v>60</v>
      </c>
      <c r="L62" s="13">
        <v>3900.1179999999999</v>
      </c>
      <c r="M62" s="13">
        <v>98.17</v>
      </c>
      <c r="N62" s="13">
        <v>17.419640000000001</v>
      </c>
      <c r="O62" s="13">
        <v>7.2109999999999994E-2</v>
      </c>
      <c r="P62" s="4">
        <f t="shared" si="1"/>
        <v>17.347530000000003</v>
      </c>
    </row>
    <row r="63" spans="1:16" x14ac:dyDescent="0.3">
      <c r="A63" s="5">
        <v>61</v>
      </c>
      <c r="B63" s="5">
        <v>3966.8820000000001</v>
      </c>
      <c r="C63" s="5">
        <v>99.85</v>
      </c>
      <c r="D63" s="5">
        <v>9.8316700000000008</v>
      </c>
      <c r="E63" s="5">
        <v>7.2209999999999996E-2</v>
      </c>
      <c r="F63" s="4">
        <f t="shared" si="0"/>
        <v>9.7594600000000007</v>
      </c>
      <c r="K63" s="13">
        <v>61</v>
      </c>
      <c r="L63" s="13">
        <v>3922.3</v>
      </c>
      <c r="M63" s="13">
        <v>98.72</v>
      </c>
      <c r="N63" s="13">
        <v>17.414339999999999</v>
      </c>
      <c r="O63" s="13">
        <v>6.7729999999999999E-2</v>
      </c>
      <c r="P63" s="4">
        <f t="shared" si="1"/>
        <v>17.346609999999998</v>
      </c>
    </row>
    <row r="64" spans="1:16" x14ac:dyDescent="0.3">
      <c r="A64" s="5">
        <v>62</v>
      </c>
      <c r="B64" s="5">
        <v>3868.2910000000002</v>
      </c>
      <c r="C64" s="5">
        <v>97.36</v>
      </c>
      <c r="D64" s="5">
        <v>6.9687799999999998</v>
      </c>
      <c r="E64" s="5">
        <v>8.4700000000000001E-3</v>
      </c>
      <c r="F64" s="4">
        <f t="shared" si="0"/>
        <v>6.9603099999999998</v>
      </c>
      <c r="K64" s="13">
        <v>62</v>
      </c>
      <c r="L64" s="13">
        <v>3968.4720000000002</v>
      </c>
      <c r="M64" s="13">
        <v>99.89</v>
      </c>
      <c r="N64" s="13">
        <v>17.407959999999999</v>
      </c>
      <c r="O64" s="13">
        <v>3.5100000000000001E-3</v>
      </c>
      <c r="P64" s="4">
        <f t="shared" si="1"/>
        <v>17.404450000000001</v>
      </c>
    </row>
    <row r="65" spans="1:16" x14ac:dyDescent="0.3">
      <c r="A65" s="5">
        <v>63</v>
      </c>
      <c r="B65" s="5">
        <v>3907.1619999999998</v>
      </c>
      <c r="C65" s="5">
        <v>98.34</v>
      </c>
      <c r="D65" s="5">
        <v>9.0375700000000005</v>
      </c>
      <c r="E65" s="5">
        <v>6.8680000000000005E-2</v>
      </c>
      <c r="F65" s="4">
        <f t="shared" si="0"/>
        <v>8.96889</v>
      </c>
      <c r="K65" s="13">
        <v>63</v>
      </c>
      <c r="L65" s="13">
        <v>3972.4969999999998</v>
      </c>
      <c r="M65" s="13">
        <v>99.99</v>
      </c>
      <c r="N65" s="13">
        <v>17.421060000000001</v>
      </c>
      <c r="O65" s="13">
        <v>6.7790000000000003E-2</v>
      </c>
      <c r="P65" s="4">
        <f t="shared" si="1"/>
        <v>17.353270000000002</v>
      </c>
    </row>
    <row r="66" spans="1:16" x14ac:dyDescent="0.3">
      <c r="A66" s="5">
        <v>64</v>
      </c>
      <c r="B66" s="5">
        <v>3879.5509999999999</v>
      </c>
      <c r="C66" s="5">
        <v>97.65</v>
      </c>
      <c r="D66" s="5">
        <v>10.89696</v>
      </c>
      <c r="E66" s="5">
        <v>7.5450000000000003E-2</v>
      </c>
      <c r="F66" s="4">
        <f t="shared" si="0"/>
        <v>10.82151</v>
      </c>
      <c r="K66" s="13">
        <v>64</v>
      </c>
      <c r="L66" s="13">
        <v>3970.4110000000001</v>
      </c>
      <c r="M66" s="13">
        <v>99.93</v>
      </c>
      <c r="N66" s="13">
        <v>17.406780000000001</v>
      </c>
      <c r="O66" s="13">
        <v>1.3999999999999999E-4</v>
      </c>
      <c r="P66" s="4">
        <f t="shared" si="1"/>
        <v>17.406640000000003</v>
      </c>
    </row>
    <row r="67" spans="1:16" x14ac:dyDescent="0.3">
      <c r="A67" s="5">
        <v>65</v>
      </c>
      <c r="B67" s="5">
        <v>3911.4140000000002</v>
      </c>
      <c r="C67" s="5">
        <v>98.45</v>
      </c>
      <c r="D67" s="5">
        <v>10.33211</v>
      </c>
      <c r="E67" s="5">
        <v>7.4469999999999995E-2</v>
      </c>
      <c r="F67" s="4">
        <f t="shared" si="0"/>
        <v>10.25764</v>
      </c>
      <c r="K67" s="13">
        <v>65</v>
      </c>
      <c r="L67" s="13">
        <v>3827.692</v>
      </c>
      <c r="M67" s="13">
        <v>96.34</v>
      </c>
      <c r="N67" s="13">
        <v>17.42361</v>
      </c>
      <c r="O67" s="13">
        <v>7.2840000000000002E-2</v>
      </c>
      <c r="P67" s="4">
        <f t="shared" si="1"/>
        <v>17.350770000000001</v>
      </c>
    </row>
    <row r="68" spans="1:16" x14ac:dyDescent="0.3">
      <c r="A68" s="5">
        <v>66</v>
      </c>
      <c r="B68" s="5">
        <v>3916.145</v>
      </c>
      <c r="C68" s="5">
        <v>98.57</v>
      </c>
      <c r="D68" s="5">
        <v>10.27759</v>
      </c>
      <c r="E68" s="5">
        <v>6.8669999999999995E-2</v>
      </c>
      <c r="F68" s="4">
        <f t="shared" ref="F68:F131" si="2">D68-E68</f>
        <v>10.208920000000001</v>
      </c>
      <c r="K68" s="13">
        <v>66</v>
      </c>
      <c r="L68" s="13">
        <v>3928.0349999999999</v>
      </c>
      <c r="M68" s="13">
        <v>98.87</v>
      </c>
      <c r="N68" s="13">
        <v>17.433240000000001</v>
      </c>
      <c r="O68" s="13">
        <v>7.1739999999999998E-2</v>
      </c>
      <c r="P68" s="4">
        <f t="shared" ref="P68:P131" si="3">N68-O68</f>
        <v>17.361500000000003</v>
      </c>
    </row>
    <row r="69" spans="1:16" x14ac:dyDescent="0.3">
      <c r="A69" s="5">
        <v>67</v>
      </c>
      <c r="B69" s="5">
        <v>3900.9720000000002</v>
      </c>
      <c r="C69" s="5">
        <v>98.19</v>
      </c>
      <c r="D69" s="5">
        <v>7.9354300000000002</v>
      </c>
      <c r="E69" s="5">
        <v>6.7750000000000005E-2</v>
      </c>
      <c r="F69" s="4">
        <f t="shared" si="2"/>
        <v>7.86768</v>
      </c>
      <c r="K69" s="13">
        <v>67</v>
      </c>
      <c r="L69" s="13">
        <v>3923.7089999999998</v>
      </c>
      <c r="M69" s="13">
        <v>98.76</v>
      </c>
      <c r="N69" s="13">
        <v>17.38223</v>
      </c>
      <c r="O69" s="13">
        <v>6.794E-2</v>
      </c>
      <c r="P69" s="4">
        <f t="shared" si="3"/>
        <v>17.31429</v>
      </c>
    </row>
    <row r="70" spans="1:16" x14ac:dyDescent="0.3">
      <c r="A70" s="5">
        <v>68</v>
      </c>
      <c r="B70" s="5">
        <v>3902.5610000000001</v>
      </c>
      <c r="C70" s="5">
        <v>98.23</v>
      </c>
      <c r="D70" s="5">
        <v>5.5956000000000001</v>
      </c>
      <c r="E70" s="5">
        <v>7.1970000000000006E-2</v>
      </c>
      <c r="F70" s="4">
        <f t="shared" si="2"/>
        <v>5.5236299999999998</v>
      </c>
      <c r="K70" s="13">
        <v>68</v>
      </c>
      <c r="L70" s="13">
        <v>3906.8389999999999</v>
      </c>
      <c r="M70" s="13">
        <v>98.33</v>
      </c>
      <c r="N70" s="13">
        <v>17.39706</v>
      </c>
      <c r="O70" s="13">
        <v>7.0870000000000002E-2</v>
      </c>
      <c r="P70" s="4">
        <f t="shared" si="3"/>
        <v>17.32619</v>
      </c>
    </row>
    <row r="71" spans="1:16" x14ac:dyDescent="0.3">
      <c r="A71" s="5">
        <v>69</v>
      </c>
      <c r="B71" s="5">
        <v>3766.723</v>
      </c>
      <c r="C71" s="5">
        <v>94.81</v>
      </c>
      <c r="D71" s="5">
        <v>6.9254499999999997</v>
      </c>
      <c r="E71" s="5">
        <v>6.9900000000000004E-2</v>
      </c>
      <c r="F71" s="4">
        <f t="shared" si="2"/>
        <v>6.85555</v>
      </c>
      <c r="K71" s="13">
        <v>69</v>
      </c>
      <c r="L71" s="13">
        <v>3938.0940000000001</v>
      </c>
      <c r="M71" s="13">
        <v>99.12</v>
      </c>
      <c r="N71" s="13">
        <v>17.354050000000001</v>
      </c>
      <c r="O71" s="13">
        <v>9.2800000000000001E-3</v>
      </c>
      <c r="P71" s="4">
        <f t="shared" si="3"/>
        <v>17.34477</v>
      </c>
    </row>
    <row r="72" spans="1:16" x14ac:dyDescent="0.3">
      <c r="A72" s="5">
        <v>70</v>
      </c>
      <c r="B72" s="5">
        <v>3972.027</v>
      </c>
      <c r="C72" s="5">
        <v>99.98</v>
      </c>
      <c r="D72" s="5">
        <v>8.9095899999999997</v>
      </c>
      <c r="E72" s="5">
        <v>8.1999999999999998E-4</v>
      </c>
      <c r="F72" s="4">
        <f t="shared" si="2"/>
        <v>8.9087700000000005</v>
      </c>
      <c r="K72" s="13">
        <v>70</v>
      </c>
      <c r="L72" s="13">
        <v>3932.6260000000002</v>
      </c>
      <c r="M72" s="13">
        <v>98.98</v>
      </c>
      <c r="N72" s="13">
        <v>17.431529999999999</v>
      </c>
      <c r="O72" s="13">
        <v>7.0860000000000006E-2</v>
      </c>
      <c r="P72" s="4">
        <f t="shared" si="3"/>
        <v>17.360669999999999</v>
      </c>
    </row>
    <row r="73" spans="1:16" x14ac:dyDescent="0.3">
      <c r="A73" s="5">
        <v>71</v>
      </c>
      <c r="B73" s="5">
        <v>3892.88</v>
      </c>
      <c r="C73" s="5">
        <v>97.98</v>
      </c>
      <c r="D73" s="5">
        <v>8.1682400000000008</v>
      </c>
      <c r="E73" s="5">
        <v>7.1849999999999997E-2</v>
      </c>
      <c r="F73" s="4">
        <f t="shared" si="2"/>
        <v>8.0963900000000013</v>
      </c>
      <c r="K73" s="13">
        <v>71</v>
      </c>
      <c r="L73" s="13">
        <v>3949.82</v>
      </c>
      <c r="M73" s="13">
        <v>99.42</v>
      </c>
      <c r="N73" s="13">
        <v>17.441790000000001</v>
      </c>
      <c r="O73" s="13">
        <v>7.1169999999999997E-2</v>
      </c>
      <c r="P73" s="4">
        <f t="shared" si="3"/>
        <v>17.370620000000002</v>
      </c>
    </row>
    <row r="74" spans="1:16" x14ac:dyDescent="0.3">
      <c r="A74" s="5">
        <v>72</v>
      </c>
      <c r="B74" s="5">
        <v>3687.857</v>
      </c>
      <c r="C74" s="5">
        <v>92.82</v>
      </c>
      <c r="D74" s="5">
        <v>10.702970000000001</v>
      </c>
      <c r="E74" s="5">
        <v>6.6290000000000002E-2</v>
      </c>
      <c r="F74" s="4">
        <f t="shared" si="2"/>
        <v>10.63668</v>
      </c>
      <c r="K74" s="13">
        <v>72</v>
      </c>
      <c r="L74" s="13">
        <v>3850.4859999999999</v>
      </c>
      <c r="M74" s="13">
        <v>96.92</v>
      </c>
      <c r="N74" s="13">
        <v>17.227599999999999</v>
      </c>
      <c r="O74" s="13">
        <v>7.3849999999999999E-2</v>
      </c>
      <c r="P74" s="4">
        <f t="shared" si="3"/>
        <v>17.153749999999999</v>
      </c>
    </row>
    <row r="75" spans="1:16" x14ac:dyDescent="0.3">
      <c r="A75" s="5">
        <v>73</v>
      </c>
      <c r="B75" s="5">
        <v>3968.3609999999999</v>
      </c>
      <c r="C75" s="5">
        <v>99.88</v>
      </c>
      <c r="D75" s="5">
        <v>10.05869</v>
      </c>
      <c r="E75" s="5">
        <v>7.2359999999999994E-2</v>
      </c>
      <c r="F75" s="4">
        <f t="shared" si="2"/>
        <v>9.9863300000000006</v>
      </c>
      <c r="K75" s="13">
        <v>73</v>
      </c>
      <c r="L75" s="13">
        <v>3942.2950000000001</v>
      </c>
      <c r="M75" s="13">
        <v>99.23</v>
      </c>
      <c r="N75" s="13">
        <v>17.427869999999999</v>
      </c>
      <c r="O75" s="13">
        <v>1.2E-4</v>
      </c>
      <c r="P75" s="4">
        <f t="shared" si="3"/>
        <v>17.42775</v>
      </c>
    </row>
    <row r="76" spans="1:16" x14ac:dyDescent="0.3">
      <c r="A76" s="5">
        <v>74</v>
      </c>
      <c r="B76" s="5">
        <v>3951.047</v>
      </c>
      <c r="C76" s="5">
        <v>99.45</v>
      </c>
      <c r="D76" s="5">
        <v>10.50625</v>
      </c>
      <c r="E76" s="5">
        <v>7.2450000000000001E-2</v>
      </c>
      <c r="F76" s="4">
        <f t="shared" si="2"/>
        <v>10.4338</v>
      </c>
      <c r="K76" s="13">
        <v>74</v>
      </c>
      <c r="L76" s="13">
        <v>3815.6849999999999</v>
      </c>
      <c r="M76" s="13">
        <v>96.04</v>
      </c>
      <c r="N76" s="13">
        <v>17.415780000000002</v>
      </c>
      <c r="O76" s="13">
        <v>7.084E-2</v>
      </c>
      <c r="P76" s="4">
        <f t="shared" si="3"/>
        <v>17.344940000000001</v>
      </c>
    </row>
    <row r="77" spans="1:16" x14ac:dyDescent="0.3">
      <c r="A77" s="5">
        <v>75</v>
      </c>
      <c r="B77" s="5">
        <v>3972.35</v>
      </c>
      <c r="C77" s="5">
        <v>99.98</v>
      </c>
      <c r="D77" s="5">
        <v>8.7140199999999997</v>
      </c>
      <c r="E77" s="5">
        <v>6.9320000000000007E-2</v>
      </c>
      <c r="F77" s="4">
        <f t="shared" si="2"/>
        <v>8.6447000000000003</v>
      </c>
      <c r="K77" s="13">
        <v>75</v>
      </c>
      <c r="L77" s="13">
        <v>3912.5639999999999</v>
      </c>
      <c r="M77" s="13">
        <v>98.48</v>
      </c>
      <c r="N77" s="13">
        <v>17.382259999999999</v>
      </c>
      <c r="O77" s="13">
        <v>1.9000000000000001E-4</v>
      </c>
      <c r="P77" s="4">
        <f t="shared" si="3"/>
        <v>17.382069999999999</v>
      </c>
    </row>
    <row r="78" spans="1:16" x14ac:dyDescent="0.3">
      <c r="A78" s="5">
        <v>76</v>
      </c>
      <c r="B78" s="5">
        <v>3869.174</v>
      </c>
      <c r="C78" s="5">
        <v>97.39</v>
      </c>
      <c r="D78" s="5">
        <v>9.5271699999999999</v>
      </c>
      <c r="E78" s="5">
        <v>6.8479999999999999E-2</v>
      </c>
      <c r="F78" s="4">
        <f t="shared" si="2"/>
        <v>9.4586900000000007</v>
      </c>
      <c r="K78" s="13">
        <v>76</v>
      </c>
      <c r="L78" s="13">
        <v>3940.4430000000002</v>
      </c>
      <c r="M78" s="13">
        <v>99.18</v>
      </c>
      <c r="N78" s="13">
        <v>17.424939999999999</v>
      </c>
      <c r="O78" s="13">
        <v>6.8309999999999996E-2</v>
      </c>
      <c r="P78" s="4">
        <f t="shared" si="3"/>
        <v>17.356629999999999</v>
      </c>
    </row>
    <row r="79" spans="1:16" x14ac:dyDescent="0.3">
      <c r="A79" s="5">
        <v>77</v>
      </c>
      <c r="B79" s="5">
        <v>3922.674</v>
      </c>
      <c r="C79" s="5">
        <v>98.73</v>
      </c>
      <c r="D79" s="5">
        <v>9.5201200000000004</v>
      </c>
      <c r="E79" s="5">
        <v>7.3260000000000006E-2</v>
      </c>
      <c r="F79" s="4">
        <f t="shared" si="2"/>
        <v>9.4468600000000009</v>
      </c>
      <c r="K79" s="13">
        <v>77</v>
      </c>
      <c r="L79" s="13">
        <v>3920.643</v>
      </c>
      <c r="M79" s="13">
        <v>98.68</v>
      </c>
      <c r="N79" s="13">
        <v>17.396260000000002</v>
      </c>
      <c r="O79" s="13">
        <v>1.8000000000000001E-4</v>
      </c>
      <c r="P79" s="4">
        <f t="shared" si="3"/>
        <v>17.396080000000001</v>
      </c>
    </row>
    <row r="80" spans="1:16" x14ac:dyDescent="0.3">
      <c r="A80" s="5">
        <v>78</v>
      </c>
      <c r="B80" s="5">
        <v>3960.509</v>
      </c>
      <c r="C80" s="5">
        <v>99.69</v>
      </c>
      <c r="D80" s="5">
        <v>10.06447</v>
      </c>
      <c r="E80" s="5">
        <v>7.392E-2</v>
      </c>
      <c r="F80" s="4">
        <f t="shared" si="2"/>
        <v>9.9905500000000007</v>
      </c>
      <c r="K80" s="13">
        <v>78</v>
      </c>
      <c r="L80" s="13">
        <v>3909.3739999999998</v>
      </c>
      <c r="M80" s="13">
        <v>98.4</v>
      </c>
      <c r="N80" s="13">
        <v>17.440200000000001</v>
      </c>
      <c r="O80" s="13">
        <v>7.3190000000000005E-2</v>
      </c>
      <c r="P80" s="4">
        <f t="shared" si="3"/>
        <v>17.367010000000001</v>
      </c>
    </row>
    <row r="81" spans="1:16" x14ac:dyDescent="0.3">
      <c r="A81" s="5">
        <v>79</v>
      </c>
      <c r="B81" s="5">
        <v>3928.7220000000002</v>
      </c>
      <c r="C81" s="5">
        <v>98.89</v>
      </c>
      <c r="D81" s="5">
        <v>7.4525699999999997</v>
      </c>
      <c r="E81" s="5">
        <v>7.2090000000000001E-2</v>
      </c>
      <c r="F81" s="4">
        <f t="shared" si="2"/>
        <v>7.3804799999999995</v>
      </c>
      <c r="K81" s="13">
        <v>79</v>
      </c>
      <c r="L81" s="13">
        <v>3925.002</v>
      </c>
      <c r="M81" s="13">
        <v>98.79</v>
      </c>
      <c r="N81" s="13">
        <v>17.41761</v>
      </c>
      <c r="O81" s="13">
        <v>7.0669999999999997E-2</v>
      </c>
      <c r="P81" s="4">
        <f t="shared" si="3"/>
        <v>17.34694</v>
      </c>
    </row>
    <row r="82" spans="1:16" x14ac:dyDescent="0.3">
      <c r="A82" s="5">
        <v>80</v>
      </c>
      <c r="B82" s="5">
        <v>3929.5859999999998</v>
      </c>
      <c r="C82" s="5">
        <v>98.91</v>
      </c>
      <c r="D82" s="5">
        <v>8.8147500000000001</v>
      </c>
      <c r="E82" s="5">
        <v>7.2429999999999994E-2</v>
      </c>
      <c r="F82" s="4">
        <f t="shared" si="2"/>
        <v>8.7423199999999994</v>
      </c>
      <c r="K82" s="13">
        <v>80</v>
      </c>
      <c r="L82" s="13">
        <v>3967.8440000000001</v>
      </c>
      <c r="M82" s="13">
        <v>99.87</v>
      </c>
      <c r="N82" s="13">
        <v>17.418430000000001</v>
      </c>
      <c r="O82" s="13">
        <v>7.2999999999999995E-2</v>
      </c>
      <c r="P82" s="4">
        <f t="shared" si="3"/>
        <v>17.34543</v>
      </c>
    </row>
    <row r="83" spans="1:16" x14ac:dyDescent="0.3">
      <c r="A83" s="5">
        <v>81</v>
      </c>
      <c r="B83" s="5">
        <v>3891.3670000000002</v>
      </c>
      <c r="C83" s="5">
        <v>97.95</v>
      </c>
      <c r="D83" s="5">
        <v>9.5344700000000007</v>
      </c>
      <c r="E83" s="5">
        <v>6.9339999999999999E-2</v>
      </c>
      <c r="F83" s="4">
        <f t="shared" si="2"/>
        <v>9.4651300000000003</v>
      </c>
      <c r="K83" s="13">
        <v>81</v>
      </c>
      <c r="L83" s="13">
        <v>3881.0410000000002</v>
      </c>
      <c r="M83" s="13">
        <v>97.69</v>
      </c>
      <c r="N83" s="13">
        <v>17.413959999999999</v>
      </c>
      <c r="O83" s="13">
        <v>7.1739999999999998E-2</v>
      </c>
      <c r="P83" s="4">
        <f t="shared" si="3"/>
        <v>17.342220000000001</v>
      </c>
    </row>
    <row r="84" spans="1:16" x14ac:dyDescent="0.3">
      <c r="A84" s="5">
        <v>82</v>
      </c>
      <c r="B84" s="5">
        <v>3949.0819999999999</v>
      </c>
      <c r="C84" s="5">
        <v>99.4</v>
      </c>
      <c r="D84" s="5">
        <v>6.8278699999999999</v>
      </c>
      <c r="E84" s="5">
        <v>6.4380000000000007E-2</v>
      </c>
      <c r="F84" s="4">
        <f t="shared" si="2"/>
        <v>6.76349</v>
      </c>
      <c r="K84" s="13">
        <v>82</v>
      </c>
      <c r="L84" s="13">
        <v>3958.777</v>
      </c>
      <c r="M84" s="13">
        <v>99.64</v>
      </c>
      <c r="N84" s="13">
        <v>17.365500000000001</v>
      </c>
      <c r="O84" s="13">
        <v>6.9999999999999994E-5</v>
      </c>
      <c r="P84" s="4">
        <f t="shared" si="3"/>
        <v>17.36543</v>
      </c>
    </row>
    <row r="85" spans="1:16" x14ac:dyDescent="0.3">
      <c r="A85" s="5">
        <v>83</v>
      </c>
      <c r="B85" s="5">
        <v>3806.223</v>
      </c>
      <c r="C85" s="5">
        <v>95.8</v>
      </c>
      <c r="D85" s="5">
        <v>10.269679999999999</v>
      </c>
      <c r="E85" s="5">
        <v>6.7500000000000004E-2</v>
      </c>
      <c r="F85" s="4">
        <f t="shared" si="2"/>
        <v>10.202179999999998</v>
      </c>
      <c r="K85" s="13">
        <v>83</v>
      </c>
      <c r="L85" s="13">
        <v>3925.9560000000001</v>
      </c>
      <c r="M85" s="13">
        <v>98.82</v>
      </c>
      <c r="N85" s="13">
        <v>17.38269</v>
      </c>
      <c r="O85" s="13">
        <v>7.4099999999999999E-2</v>
      </c>
      <c r="P85" s="4">
        <f t="shared" si="3"/>
        <v>17.308589999999999</v>
      </c>
    </row>
    <row r="86" spans="1:16" x14ac:dyDescent="0.3">
      <c r="A86" s="5">
        <v>84</v>
      </c>
      <c r="B86" s="5">
        <v>3914.529</v>
      </c>
      <c r="C86" s="5">
        <v>98.53</v>
      </c>
      <c r="D86" s="5">
        <v>8.7789199999999994</v>
      </c>
      <c r="E86" s="5">
        <v>7.4579999999999994E-2</v>
      </c>
      <c r="F86" s="4">
        <f t="shared" si="2"/>
        <v>8.7043400000000002</v>
      </c>
      <c r="K86" s="13">
        <v>84</v>
      </c>
      <c r="L86" s="13">
        <v>3889.261</v>
      </c>
      <c r="M86" s="13">
        <v>97.89</v>
      </c>
      <c r="N86" s="13">
        <v>17.44632</v>
      </c>
      <c r="O86" s="13">
        <v>7.2760000000000005E-2</v>
      </c>
      <c r="P86" s="4">
        <f t="shared" si="3"/>
        <v>17.373560000000001</v>
      </c>
    </row>
    <row r="87" spans="1:16" x14ac:dyDescent="0.3">
      <c r="A87" s="5">
        <v>85</v>
      </c>
      <c r="B87" s="5">
        <v>3848.4180000000001</v>
      </c>
      <c r="C87" s="5">
        <v>96.86</v>
      </c>
      <c r="D87" s="5">
        <v>10.38531</v>
      </c>
      <c r="E87" s="5">
        <v>7.1709999999999996E-2</v>
      </c>
      <c r="F87" s="4">
        <f t="shared" si="2"/>
        <v>10.313600000000001</v>
      </c>
      <c r="K87" s="13">
        <v>85</v>
      </c>
      <c r="L87" s="13">
        <v>3962.9780000000001</v>
      </c>
      <c r="M87" s="13">
        <v>99.75</v>
      </c>
      <c r="N87" s="13">
        <v>17.423629999999999</v>
      </c>
      <c r="O87" s="13">
        <v>3.4000000000000002E-4</v>
      </c>
      <c r="P87" s="4">
        <f t="shared" si="3"/>
        <v>17.423289999999998</v>
      </c>
    </row>
    <row r="88" spans="1:16" x14ac:dyDescent="0.3">
      <c r="A88" s="5">
        <v>86</v>
      </c>
      <c r="B88" s="5">
        <v>3900.1179999999999</v>
      </c>
      <c r="C88" s="5">
        <v>98.17</v>
      </c>
      <c r="D88" s="5">
        <v>10.81434</v>
      </c>
      <c r="E88" s="5">
        <v>7.2260000000000005E-2</v>
      </c>
      <c r="F88" s="4">
        <f t="shared" si="2"/>
        <v>10.74208</v>
      </c>
      <c r="K88" s="13">
        <v>86</v>
      </c>
      <c r="L88" s="13">
        <v>3921.962</v>
      </c>
      <c r="M88" s="13">
        <v>98.72</v>
      </c>
      <c r="N88" s="13">
        <v>17.42399</v>
      </c>
      <c r="O88" s="13">
        <v>7.2900000000000006E-2</v>
      </c>
      <c r="P88" s="4">
        <f t="shared" si="3"/>
        <v>17.351089999999999</v>
      </c>
    </row>
    <row r="89" spans="1:16" x14ac:dyDescent="0.3">
      <c r="A89" s="5">
        <v>87</v>
      </c>
      <c r="B89" s="5">
        <v>3942.0639999999999</v>
      </c>
      <c r="C89" s="5">
        <v>99.22</v>
      </c>
      <c r="D89" s="5">
        <v>9.4616799999999994</v>
      </c>
      <c r="E89" s="5">
        <v>7.4910000000000004E-2</v>
      </c>
      <c r="F89" s="4">
        <f t="shared" si="2"/>
        <v>9.3867700000000003</v>
      </c>
      <c r="K89" s="13">
        <v>87</v>
      </c>
      <c r="L89" s="13">
        <v>3964.5940000000001</v>
      </c>
      <c r="M89" s="13">
        <v>99.79</v>
      </c>
      <c r="N89" s="13">
        <v>17.447410000000001</v>
      </c>
      <c r="O89" s="13">
        <v>2.9999999999999997E-4</v>
      </c>
      <c r="P89" s="4">
        <f t="shared" si="3"/>
        <v>17.447110000000002</v>
      </c>
    </row>
    <row r="90" spans="1:16" x14ac:dyDescent="0.3">
      <c r="A90" s="5">
        <v>88</v>
      </c>
      <c r="B90" s="5">
        <v>3969.1179999999999</v>
      </c>
      <c r="C90" s="5">
        <v>99.9</v>
      </c>
      <c r="D90" s="5">
        <v>7.6661299999999999</v>
      </c>
      <c r="E90" s="5">
        <v>6.991E-2</v>
      </c>
      <c r="F90" s="4">
        <f t="shared" si="2"/>
        <v>7.5962199999999998</v>
      </c>
      <c r="K90" s="13">
        <v>88</v>
      </c>
      <c r="L90" s="13">
        <v>3889.2959999999998</v>
      </c>
      <c r="M90" s="13">
        <v>97.89</v>
      </c>
      <c r="N90" s="13">
        <v>17.432950000000002</v>
      </c>
      <c r="O90" s="13">
        <v>3.3E-4</v>
      </c>
      <c r="P90" s="4">
        <f t="shared" si="3"/>
        <v>17.43262</v>
      </c>
    </row>
    <row r="91" spans="1:16" x14ac:dyDescent="0.3">
      <c r="A91" s="5">
        <v>89</v>
      </c>
      <c r="B91" s="5">
        <v>3874.1080000000002</v>
      </c>
      <c r="C91" s="5">
        <v>97.51</v>
      </c>
      <c r="D91" s="5">
        <v>7.4831399999999997</v>
      </c>
      <c r="E91" s="5">
        <v>7.2770000000000001E-2</v>
      </c>
      <c r="F91" s="4">
        <f t="shared" si="2"/>
        <v>7.4103699999999995</v>
      </c>
      <c r="K91" s="13">
        <v>89</v>
      </c>
      <c r="L91" s="13">
        <v>3905.1990000000001</v>
      </c>
      <c r="M91" s="13">
        <v>98.29</v>
      </c>
      <c r="N91" s="13">
        <v>17.42605</v>
      </c>
      <c r="O91" s="13">
        <v>6.7409999999999998E-2</v>
      </c>
      <c r="P91" s="4">
        <f t="shared" si="3"/>
        <v>17.358640000000001</v>
      </c>
    </row>
    <row r="92" spans="1:16" x14ac:dyDescent="0.3">
      <c r="A92" s="5">
        <v>90</v>
      </c>
      <c r="B92" s="5">
        <v>3778.1280000000002</v>
      </c>
      <c r="C92" s="5">
        <v>95.09</v>
      </c>
      <c r="D92" s="5">
        <v>8.5450400000000002</v>
      </c>
      <c r="E92" s="5">
        <v>7.0040000000000005E-2</v>
      </c>
      <c r="F92" s="4">
        <f t="shared" si="2"/>
        <v>8.4749999999999996</v>
      </c>
      <c r="K92" s="13">
        <v>90</v>
      </c>
      <c r="L92" s="13">
        <v>3917.13</v>
      </c>
      <c r="M92" s="13">
        <v>98.59</v>
      </c>
      <c r="N92" s="13">
        <v>17.4284</v>
      </c>
      <c r="O92" s="13">
        <v>6.7949999999999997E-2</v>
      </c>
      <c r="P92" s="4">
        <f t="shared" si="3"/>
        <v>17.36045</v>
      </c>
    </row>
    <row r="93" spans="1:16" x14ac:dyDescent="0.3">
      <c r="A93" s="5">
        <v>91</v>
      </c>
      <c r="B93" s="5">
        <v>3884.1260000000002</v>
      </c>
      <c r="C93" s="5">
        <v>97.76</v>
      </c>
      <c r="D93" s="5">
        <v>8.8918400000000002</v>
      </c>
      <c r="E93" s="5">
        <v>5.1799999999999999E-2</v>
      </c>
      <c r="F93" s="4">
        <f t="shared" si="2"/>
        <v>8.8400400000000001</v>
      </c>
      <c r="K93" s="13">
        <v>91</v>
      </c>
      <c r="L93" s="13">
        <v>3972.9960000000001</v>
      </c>
      <c r="M93" s="13">
        <v>100</v>
      </c>
      <c r="N93" s="13">
        <v>17.3444</v>
      </c>
      <c r="O93" s="13">
        <v>1.132E-2</v>
      </c>
      <c r="P93" s="4">
        <f t="shared" si="3"/>
        <v>17.333079999999999</v>
      </c>
    </row>
    <row r="94" spans="1:16" x14ac:dyDescent="0.3">
      <c r="A94" s="5">
        <v>92</v>
      </c>
      <c r="B94" s="5">
        <v>3971.0569999999998</v>
      </c>
      <c r="C94" s="5">
        <v>99.95</v>
      </c>
      <c r="D94" s="5">
        <v>7.9535600000000004</v>
      </c>
      <c r="E94" s="5">
        <v>4.4000000000000002E-4</v>
      </c>
      <c r="F94" s="4">
        <f t="shared" si="2"/>
        <v>7.9531200000000002</v>
      </c>
      <c r="K94" s="13">
        <v>92</v>
      </c>
      <c r="L94" s="13">
        <v>3861.3429999999998</v>
      </c>
      <c r="M94" s="13">
        <v>97.19</v>
      </c>
      <c r="N94" s="13">
        <v>17.324750000000002</v>
      </c>
      <c r="O94" s="13">
        <v>6.9309999999999997E-2</v>
      </c>
      <c r="P94" s="4">
        <f t="shared" si="3"/>
        <v>17.25544</v>
      </c>
    </row>
    <row r="95" spans="1:16" x14ac:dyDescent="0.3">
      <c r="A95" s="5">
        <v>93</v>
      </c>
      <c r="B95" s="5">
        <v>3916.2510000000002</v>
      </c>
      <c r="C95" s="5">
        <v>98.57</v>
      </c>
      <c r="D95" s="5">
        <v>8.4538499999999992</v>
      </c>
      <c r="E95" s="5">
        <v>6.9750000000000006E-2</v>
      </c>
      <c r="F95" s="4">
        <f t="shared" si="2"/>
        <v>8.3840999999999983</v>
      </c>
      <c r="K95" s="13">
        <v>93</v>
      </c>
      <c r="L95" s="13">
        <v>3782.1379999999999</v>
      </c>
      <c r="M95" s="13">
        <v>95.2</v>
      </c>
      <c r="N95" s="13">
        <v>17.417760000000001</v>
      </c>
      <c r="O95" s="13">
        <v>7.0860000000000006E-2</v>
      </c>
      <c r="P95" s="4">
        <f t="shared" si="3"/>
        <v>17.346900000000002</v>
      </c>
    </row>
    <row r="96" spans="1:16" x14ac:dyDescent="0.3">
      <c r="A96" s="5">
        <v>94</v>
      </c>
      <c r="B96" s="5">
        <v>3916.6619999999998</v>
      </c>
      <c r="C96" s="5">
        <v>98.58</v>
      </c>
      <c r="D96" s="5">
        <v>10.333690000000001</v>
      </c>
      <c r="E96" s="5">
        <v>6.9620000000000001E-2</v>
      </c>
      <c r="F96" s="4">
        <f t="shared" si="2"/>
        <v>10.26407</v>
      </c>
      <c r="K96" s="13">
        <v>94</v>
      </c>
      <c r="L96" s="13">
        <v>3951.9009999999998</v>
      </c>
      <c r="M96" s="13">
        <v>99.47</v>
      </c>
      <c r="N96" s="13">
        <v>17.396470000000001</v>
      </c>
      <c r="O96" s="13">
        <v>7.1400000000000005E-2</v>
      </c>
      <c r="P96" s="4">
        <f t="shared" si="3"/>
        <v>17.32507</v>
      </c>
    </row>
    <row r="97" spans="1:16" x14ac:dyDescent="0.3">
      <c r="A97" s="5">
        <v>95</v>
      </c>
      <c r="B97" s="5">
        <v>3958.0210000000002</v>
      </c>
      <c r="C97" s="5">
        <v>99.62</v>
      </c>
      <c r="D97" s="5">
        <v>8.9865499999999994</v>
      </c>
      <c r="E97" s="5">
        <v>7.2230000000000003E-2</v>
      </c>
      <c r="F97" s="4">
        <f t="shared" si="2"/>
        <v>8.91432</v>
      </c>
      <c r="K97" s="13">
        <v>95</v>
      </c>
      <c r="L97" s="13">
        <v>3923.3820000000001</v>
      </c>
      <c r="M97" s="13">
        <v>98.75</v>
      </c>
      <c r="N97" s="13">
        <v>17.373329999999999</v>
      </c>
      <c r="O97" s="13">
        <v>6.7799999999999999E-2</v>
      </c>
      <c r="P97" s="4">
        <f t="shared" si="3"/>
        <v>17.305530000000001</v>
      </c>
    </row>
    <row r="98" spans="1:16" x14ac:dyDescent="0.3">
      <c r="A98" s="5">
        <v>96</v>
      </c>
      <c r="B98" s="5">
        <v>3972.6729999999998</v>
      </c>
      <c r="C98" s="5">
        <v>99.99</v>
      </c>
      <c r="D98" s="5">
        <v>9.5794599999999992</v>
      </c>
      <c r="E98" s="5">
        <v>7.0190000000000002E-2</v>
      </c>
      <c r="F98" s="4">
        <f t="shared" si="2"/>
        <v>9.509269999999999</v>
      </c>
      <c r="K98" s="13">
        <v>96</v>
      </c>
      <c r="L98" s="13">
        <v>3955.4360000000001</v>
      </c>
      <c r="M98" s="13">
        <v>99.56</v>
      </c>
      <c r="N98" s="13">
        <v>17.36666</v>
      </c>
      <c r="O98" s="13">
        <v>6.8540000000000004E-2</v>
      </c>
      <c r="P98" s="4">
        <f t="shared" si="3"/>
        <v>17.298120000000001</v>
      </c>
    </row>
    <row r="99" spans="1:16" x14ac:dyDescent="0.3">
      <c r="A99" s="5">
        <v>97</v>
      </c>
      <c r="B99" s="5">
        <v>3964.7420000000002</v>
      </c>
      <c r="C99" s="5">
        <v>99.79</v>
      </c>
      <c r="D99" s="5">
        <v>6.86531</v>
      </c>
      <c r="E99" s="5">
        <v>7.2090000000000001E-2</v>
      </c>
      <c r="F99" s="4">
        <f t="shared" si="2"/>
        <v>6.7932199999999998</v>
      </c>
      <c r="K99" s="13">
        <v>97</v>
      </c>
      <c r="L99" s="13">
        <v>3681.43</v>
      </c>
      <c r="M99" s="13">
        <v>92.66</v>
      </c>
      <c r="N99" s="13">
        <v>17.395219999999998</v>
      </c>
      <c r="O99" s="13">
        <v>7.1709999999999996E-2</v>
      </c>
      <c r="P99" s="4">
        <f t="shared" si="3"/>
        <v>17.323509999999999</v>
      </c>
    </row>
    <row r="100" spans="1:16" x14ac:dyDescent="0.3">
      <c r="A100" s="5">
        <v>98</v>
      </c>
      <c r="B100" s="5">
        <v>3958.0210000000002</v>
      </c>
      <c r="C100" s="5">
        <v>99.62</v>
      </c>
      <c r="D100" s="5">
        <v>7.1828200000000004</v>
      </c>
      <c r="E100" s="5">
        <v>6.7129999999999995E-2</v>
      </c>
      <c r="F100" s="4">
        <f t="shared" si="2"/>
        <v>7.1156900000000007</v>
      </c>
      <c r="K100" s="13">
        <v>98</v>
      </c>
      <c r="L100" s="13">
        <v>3937.4479999999999</v>
      </c>
      <c r="M100" s="13">
        <v>99.1</v>
      </c>
      <c r="N100" s="13">
        <v>17.431170000000002</v>
      </c>
      <c r="O100" s="13">
        <v>2.7E-4</v>
      </c>
      <c r="P100" s="4">
        <f t="shared" si="3"/>
        <v>17.430900000000001</v>
      </c>
    </row>
    <row r="101" spans="1:16" x14ac:dyDescent="0.3">
      <c r="A101" s="5">
        <v>99</v>
      </c>
      <c r="B101" s="5">
        <v>3964.9169999999999</v>
      </c>
      <c r="C101" s="5">
        <v>99.8</v>
      </c>
      <c r="D101" s="5">
        <v>9.1858699999999995</v>
      </c>
      <c r="E101" s="5">
        <v>7.3029999999999998E-2</v>
      </c>
      <c r="F101" s="4">
        <f t="shared" si="2"/>
        <v>9.1128400000000003</v>
      </c>
      <c r="K101" s="13">
        <v>99</v>
      </c>
      <c r="L101" s="13">
        <v>3961.1559999999999</v>
      </c>
      <c r="M101" s="13">
        <v>99.7</v>
      </c>
      <c r="N101" s="13">
        <v>17.252690000000001</v>
      </c>
      <c r="O101" s="13">
        <v>6.9330000000000003E-2</v>
      </c>
      <c r="P101" s="4">
        <f t="shared" si="3"/>
        <v>17.18336</v>
      </c>
    </row>
    <row r="102" spans="1:16" x14ac:dyDescent="0.3">
      <c r="A102" s="5">
        <v>100</v>
      </c>
      <c r="B102" s="5">
        <v>3910.4580000000001</v>
      </c>
      <c r="C102" s="5">
        <v>98.43</v>
      </c>
      <c r="D102" s="5">
        <v>10.437390000000001</v>
      </c>
      <c r="E102" s="5">
        <v>2.2880000000000001E-2</v>
      </c>
      <c r="F102" s="4">
        <f t="shared" si="2"/>
        <v>10.41451</v>
      </c>
      <c r="K102" s="13">
        <v>100</v>
      </c>
      <c r="L102" s="13">
        <v>3948.9270000000001</v>
      </c>
      <c r="M102" s="13">
        <v>99.39</v>
      </c>
      <c r="N102" s="13">
        <v>17.440169999999998</v>
      </c>
      <c r="O102" s="13">
        <v>7.0749999999999993E-2</v>
      </c>
      <c r="P102" s="4">
        <f t="shared" si="3"/>
        <v>17.369419999999998</v>
      </c>
    </row>
    <row r="103" spans="1:16" x14ac:dyDescent="0.3">
      <c r="A103" s="5">
        <v>101</v>
      </c>
      <c r="B103" s="5">
        <v>3908.6860000000001</v>
      </c>
      <c r="C103" s="5">
        <v>98.38</v>
      </c>
      <c r="D103" s="5">
        <v>9.5309899999999992</v>
      </c>
      <c r="E103" s="5">
        <v>5.67E-2</v>
      </c>
      <c r="F103" s="4">
        <f t="shared" si="2"/>
        <v>9.4742899999999999</v>
      </c>
      <c r="K103" s="13">
        <v>101</v>
      </c>
      <c r="L103" s="13">
        <v>3925.002</v>
      </c>
      <c r="M103" s="13">
        <v>98.79</v>
      </c>
      <c r="N103" s="13">
        <v>17.44707</v>
      </c>
      <c r="O103" s="13">
        <v>7.4700000000000003E-2</v>
      </c>
      <c r="P103" s="4">
        <f t="shared" si="3"/>
        <v>17.37237</v>
      </c>
    </row>
    <row r="104" spans="1:16" x14ac:dyDescent="0.3">
      <c r="A104" s="5">
        <v>102</v>
      </c>
      <c r="B104" s="5">
        <v>3895.9279999999999</v>
      </c>
      <c r="C104" s="5">
        <v>98.06</v>
      </c>
      <c r="D104" s="5">
        <v>10.463139999999999</v>
      </c>
      <c r="E104" s="5">
        <v>6.9760000000000003E-2</v>
      </c>
      <c r="F104" s="4">
        <f t="shared" si="2"/>
        <v>10.393379999999999</v>
      </c>
      <c r="K104" s="13">
        <v>102</v>
      </c>
      <c r="L104" s="13">
        <v>3892.6350000000002</v>
      </c>
      <c r="M104" s="13">
        <v>97.98</v>
      </c>
      <c r="N104" s="13">
        <v>17.42746</v>
      </c>
      <c r="O104" s="13">
        <v>6.4829999999999999E-2</v>
      </c>
      <c r="P104" s="4">
        <f t="shared" si="3"/>
        <v>17.362629999999999</v>
      </c>
    </row>
    <row r="105" spans="1:16" x14ac:dyDescent="0.3">
      <c r="A105" s="5">
        <v>103</v>
      </c>
      <c r="B105" s="5">
        <v>3872.9349999999999</v>
      </c>
      <c r="C105" s="5">
        <v>97.48</v>
      </c>
      <c r="D105" s="5">
        <v>9.3112100000000009</v>
      </c>
      <c r="E105" s="5">
        <v>6.5369999999999998E-2</v>
      </c>
      <c r="F105" s="4">
        <f t="shared" si="2"/>
        <v>9.2458400000000012</v>
      </c>
      <c r="K105" s="13">
        <v>103</v>
      </c>
      <c r="L105" s="13">
        <v>3929.511</v>
      </c>
      <c r="M105" s="13">
        <v>98.91</v>
      </c>
      <c r="N105" s="13">
        <v>17.437619999999999</v>
      </c>
      <c r="O105" s="13">
        <v>7.2529999999999997E-2</v>
      </c>
      <c r="P105" s="4">
        <f t="shared" si="3"/>
        <v>17.365089999999999</v>
      </c>
    </row>
    <row r="106" spans="1:16" x14ac:dyDescent="0.3">
      <c r="A106" s="5">
        <v>104</v>
      </c>
      <c r="B106" s="5">
        <v>3874.7849999999999</v>
      </c>
      <c r="C106" s="5">
        <v>97.53</v>
      </c>
      <c r="D106" s="5">
        <v>10.21787</v>
      </c>
      <c r="E106" s="5">
        <v>7.1110000000000007E-2</v>
      </c>
      <c r="F106" s="4">
        <f t="shared" si="2"/>
        <v>10.14676</v>
      </c>
      <c r="K106" s="13">
        <v>104</v>
      </c>
      <c r="L106" s="13">
        <v>3968.8780000000002</v>
      </c>
      <c r="M106" s="13">
        <v>99.9</v>
      </c>
      <c r="N106" s="13">
        <v>17.43703</v>
      </c>
      <c r="O106" s="13">
        <v>1.3999999999999999E-4</v>
      </c>
      <c r="P106" s="4">
        <f t="shared" si="3"/>
        <v>17.436890000000002</v>
      </c>
    </row>
    <row r="107" spans="1:16" x14ac:dyDescent="0.3">
      <c r="A107" s="5">
        <v>105</v>
      </c>
      <c r="B107" s="5">
        <v>3897.4920000000002</v>
      </c>
      <c r="C107" s="5">
        <v>98.1</v>
      </c>
      <c r="D107" s="5">
        <v>7.9906600000000001</v>
      </c>
      <c r="E107" s="5">
        <v>6.8830000000000002E-2</v>
      </c>
      <c r="F107" s="4">
        <f t="shared" si="2"/>
        <v>7.9218299999999999</v>
      </c>
      <c r="K107" s="13">
        <v>105</v>
      </c>
      <c r="L107" s="13">
        <v>3896.4989999999998</v>
      </c>
      <c r="M107" s="13">
        <v>98.07</v>
      </c>
      <c r="N107" s="13">
        <v>17.43608</v>
      </c>
      <c r="O107" s="13">
        <v>7.0739999999999997E-2</v>
      </c>
      <c r="P107" s="4">
        <f t="shared" si="3"/>
        <v>17.36534</v>
      </c>
    </row>
    <row r="108" spans="1:16" x14ac:dyDescent="0.3">
      <c r="A108" s="5">
        <v>106</v>
      </c>
      <c r="B108" s="5">
        <v>3964.9430000000002</v>
      </c>
      <c r="C108" s="5">
        <v>99.8</v>
      </c>
      <c r="D108" s="5">
        <v>8.6224600000000002</v>
      </c>
      <c r="E108" s="5">
        <v>7.1940000000000004E-2</v>
      </c>
      <c r="F108" s="4">
        <f t="shared" si="2"/>
        <v>8.5505200000000006</v>
      </c>
      <c r="K108" s="13">
        <v>106</v>
      </c>
      <c r="L108" s="13">
        <v>3715.3980000000001</v>
      </c>
      <c r="M108" s="13">
        <v>93.52</v>
      </c>
      <c r="N108" s="13">
        <v>17.354310000000002</v>
      </c>
      <c r="O108" s="13">
        <v>6.7040000000000002E-2</v>
      </c>
      <c r="P108" s="4">
        <f t="shared" si="3"/>
        <v>17.287270000000003</v>
      </c>
    </row>
    <row r="109" spans="1:16" x14ac:dyDescent="0.3">
      <c r="A109" s="5">
        <v>107</v>
      </c>
      <c r="B109" s="5">
        <v>3885.5390000000002</v>
      </c>
      <c r="C109" s="5">
        <v>97.8</v>
      </c>
      <c r="D109" s="5">
        <v>10.084009999999999</v>
      </c>
      <c r="E109" s="5">
        <v>7.0150000000000004E-2</v>
      </c>
      <c r="F109" s="4">
        <f t="shared" si="2"/>
        <v>10.013859999999999</v>
      </c>
      <c r="K109" s="13">
        <v>107</v>
      </c>
      <c r="L109" s="13">
        <v>3888.7440000000001</v>
      </c>
      <c r="M109" s="13">
        <v>97.88</v>
      </c>
      <c r="N109" s="13">
        <v>17.408449999999998</v>
      </c>
      <c r="O109" s="13">
        <v>6.7830000000000001E-2</v>
      </c>
      <c r="P109" s="4">
        <f t="shared" si="3"/>
        <v>17.340619999999998</v>
      </c>
    </row>
    <row r="110" spans="1:16" x14ac:dyDescent="0.3">
      <c r="A110" s="5">
        <v>108</v>
      </c>
      <c r="B110" s="5">
        <v>3793.5030000000002</v>
      </c>
      <c r="C110" s="5">
        <v>95.48</v>
      </c>
      <c r="D110" s="5">
        <v>10.47128</v>
      </c>
      <c r="E110" s="5">
        <v>7.1099999999999997E-2</v>
      </c>
      <c r="F110" s="4">
        <f t="shared" si="2"/>
        <v>10.400180000000001</v>
      </c>
      <c r="K110" s="13">
        <v>108</v>
      </c>
      <c r="L110" s="13">
        <v>3908.39</v>
      </c>
      <c r="M110" s="13">
        <v>98.37</v>
      </c>
      <c r="N110" s="13">
        <v>17.431819999999998</v>
      </c>
      <c r="O110" s="13">
        <v>7.0010000000000003E-2</v>
      </c>
      <c r="P110" s="4">
        <f t="shared" si="3"/>
        <v>17.361809999999998</v>
      </c>
    </row>
    <row r="111" spans="1:16" x14ac:dyDescent="0.3">
      <c r="A111" s="5">
        <v>109</v>
      </c>
      <c r="B111" s="5">
        <v>3853.0709999999999</v>
      </c>
      <c r="C111" s="5">
        <v>96.98</v>
      </c>
      <c r="D111" s="5">
        <v>10.64658</v>
      </c>
      <c r="E111" s="5">
        <v>7.528E-2</v>
      </c>
      <c r="F111" s="4">
        <f t="shared" si="2"/>
        <v>10.571300000000001</v>
      </c>
      <c r="K111" s="13">
        <v>109</v>
      </c>
      <c r="L111" s="13">
        <v>3960.509</v>
      </c>
      <c r="M111" s="13">
        <v>99.69</v>
      </c>
      <c r="N111" s="13">
        <v>17.432670000000002</v>
      </c>
      <c r="O111" s="13">
        <v>7.3520000000000002E-2</v>
      </c>
      <c r="P111" s="4">
        <f t="shared" si="3"/>
        <v>17.359150000000003</v>
      </c>
    </row>
    <row r="112" spans="1:16" x14ac:dyDescent="0.3">
      <c r="A112" s="5">
        <v>110</v>
      </c>
      <c r="B112" s="5">
        <v>3947.7890000000002</v>
      </c>
      <c r="C112" s="5">
        <v>99.37</v>
      </c>
      <c r="D112" s="5">
        <v>7.1145100000000001</v>
      </c>
      <c r="E112" s="5">
        <v>7.3840000000000003E-2</v>
      </c>
      <c r="F112" s="4">
        <f t="shared" si="2"/>
        <v>7.0406700000000004</v>
      </c>
      <c r="K112" s="13">
        <v>110</v>
      </c>
      <c r="L112" s="13">
        <v>3791.0320000000002</v>
      </c>
      <c r="M112" s="13">
        <v>95.42</v>
      </c>
      <c r="N112" s="13">
        <v>17.311540000000001</v>
      </c>
      <c r="O112" s="13">
        <v>7.0819999999999994E-2</v>
      </c>
      <c r="P112" s="4">
        <f t="shared" si="3"/>
        <v>17.24072</v>
      </c>
    </row>
    <row r="113" spans="1:16" x14ac:dyDescent="0.3">
      <c r="A113" s="5">
        <v>111</v>
      </c>
      <c r="B113" s="5">
        <v>3961.64</v>
      </c>
      <c r="C113" s="5">
        <v>99.71</v>
      </c>
      <c r="D113" s="5">
        <v>8.4967799999999993</v>
      </c>
      <c r="E113" s="5">
        <v>7.4560000000000001E-2</v>
      </c>
      <c r="F113" s="4">
        <f t="shared" si="2"/>
        <v>8.4222199999999994</v>
      </c>
      <c r="K113" s="13">
        <v>111</v>
      </c>
      <c r="L113" s="13">
        <v>3789.2260000000001</v>
      </c>
      <c r="M113" s="13">
        <v>95.37</v>
      </c>
      <c r="N113" s="13">
        <v>17.437159999999999</v>
      </c>
      <c r="O113" s="13">
        <v>6.8650000000000003E-2</v>
      </c>
      <c r="P113" s="4">
        <f t="shared" si="3"/>
        <v>17.368509999999997</v>
      </c>
    </row>
    <row r="114" spans="1:16" x14ac:dyDescent="0.3">
      <c r="A114" s="5">
        <v>112</v>
      </c>
      <c r="B114" s="5">
        <v>3964.5940000000001</v>
      </c>
      <c r="C114" s="5">
        <v>99.79</v>
      </c>
      <c r="D114" s="5">
        <v>9.4343699999999995</v>
      </c>
      <c r="E114" s="5">
        <v>7.1040000000000006E-2</v>
      </c>
      <c r="F114" s="4">
        <f t="shared" si="2"/>
        <v>9.3633299999999995</v>
      </c>
      <c r="K114" s="13">
        <v>112</v>
      </c>
      <c r="L114" s="13">
        <v>3940.4479999999999</v>
      </c>
      <c r="M114" s="13">
        <v>99.18</v>
      </c>
      <c r="N114" s="13">
        <v>17.448840000000001</v>
      </c>
      <c r="O114" s="13">
        <v>6.923E-2</v>
      </c>
      <c r="P114" s="4">
        <f t="shared" si="3"/>
        <v>17.37961</v>
      </c>
    </row>
    <row r="115" spans="1:16" x14ac:dyDescent="0.3">
      <c r="A115" s="5">
        <v>113</v>
      </c>
      <c r="B115" s="5">
        <v>3856.6979999999999</v>
      </c>
      <c r="C115" s="5">
        <v>97.07</v>
      </c>
      <c r="D115" s="5">
        <v>9.1799099999999996</v>
      </c>
      <c r="E115" s="5">
        <v>7.0779999999999996E-2</v>
      </c>
      <c r="F115" s="4">
        <f t="shared" si="2"/>
        <v>9.1091300000000004</v>
      </c>
      <c r="K115" s="13">
        <v>113</v>
      </c>
      <c r="L115" s="13">
        <v>3940.68</v>
      </c>
      <c r="M115" s="13">
        <v>99.19</v>
      </c>
      <c r="N115" s="13">
        <v>17.420010000000001</v>
      </c>
      <c r="O115" s="13">
        <v>5.2999999999999998E-4</v>
      </c>
      <c r="P115" s="4">
        <f t="shared" si="3"/>
        <v>17.41948</v>
      </c>
    </row>
    <row r="116" spans="1:16" x14ac:dyDescent="0.3">
      <c r="A116" s="5">
        <v>114</v>
      </c>
      <c r="B116" s="5">
        <v>3825.3510000000001</v>
      </c>
      <c r="C116" s="5">
        <v>96.28</v>
      </c>
      <c r="D116" s="5">
        <v>7.9817499999999999</v>
      </c>
      <c r="E116" s="5">
        <v>7.1190000000000003E-2</v>
      </c>
      <c r="F116" s="4">
        <f t="shared" si="2"/>
        <v>7.9105600000000003</v>
      </c>
      <c r="K116" s="13">
        <v>114</v>
      </c>
      <c r="L116" s="13">
        <v>3818.931</v>
      </c>
      <c r="M116" s="13">
        <v>96.12</v>
      </c>
      <c r="N116" s="13">
        <v>17.28698</v>
      </c>
      <c r="O116" s="13">
        <v>6.6909999999999997E-2</v>
      </c>
      <c r="P116" s="4">
        <f t="shared" si="3"/>
        <v>17.22007</v>
      </c>
    </row>
    <row r="117" spans="1:16" x14ac:dyDescent="0.3">
      <c r="A117" s="5">
        <v>115</v>
      </c>
      <c r="B117" s="5">
        <v>3919.7629999999999</v>
      </c>
      <c r="C117" s="5">
        <v>98.66</v>
      </c>
      <c r="D117" s="5">
        <v>10.32396</v>
      </c>
      <c r="E117" s="5">
        <v>7.2340000000000002E-2</v>
      </c>
      <c r="F117" s="4">
        <f t="shared" si="2"/>
        <v>10.251619999999999</v>
      </c>
      <c r="K117" s="13">
        <v>115</v>
      </c>
      <c r="L117" s="13">
        <v>3929.069</v>
      </c>
      <c r="M117" s="13">
        <v>98.89</v>
      </c>
      <c r="N117" s="13">
        <v>17.40484</v>
      </c>
      <c r="O117" s="13">
        <v>6.93E-2</v>
      </c>
      <c r="P117" s="4">
        <f t="shared" si="3"/>
        <v>17.335540000000002</v>
      </c>
    </row>
    <row r="118" spans="1:16" x14ac:dyDescent="0.3">
      <c r="A118" s="5">
        <v>116</v>
      </c>
      <c r="B118" s="5">
        <v>3954.9189999999999</v>
      </c>
      <c r="C118" s="5">
        <v>99.54</v>
      </c>
      <c r="D118" s="5">
        <v>7.9154400000000003</v>
      </c>
      <c r="E118" s="5">
        <v>7.0680000000000007E-2</v>
      </c>
      <c r="F118" s="4">
        <f t="shared" si="2"/>
        <v>7.84476</v>
      </c>
      <c r="K118" s="13">
        <v>116</v>
      </c>
      <c r="L118" s="13">
        <v>3960.509</v>
      </c>
      <c r="M118" s="13">
        <v>99.69</v>
      </c>
      <c r="N118" s="13">
        <v>17.40343</v>
      </c>
      <c r="O118" s="13">
        <v>7.4690000000000006E-2</v>
      </c>
      <c r="P118" s="4">
        <f t="shared" si="3"/>
        <v>17.32874</v>
      </c>
    </row>
    <row r="119" spans="1:16" x14ac:dyDescent="0.3">
      <c r="A119" s="5">
        <v>117</v>
      </c>
      <c r="B119" s="5">
        <v>3962.5909999999999</v>
      </c>
      <c r="C119" s="5">
        <v>99.74</v>
      </c>
      <c r="D119" s="5">
        <v>8.8726800000000008</v>
      </c>
      <c r="E119" s="5">
        <v>6.9349999999999995E-2</v>
      </c>
      <c r="F119" s="4">
        <f t="shared" si="2"/>
        <v>8.8033300000000008</v>
      </c>
      <c r="K119" s="13">
        <v>117</v>
      </c>
      <c r="L119" s="13">
        <v>3955.4360000000001</v>
      </c>
      <c r="M119" s="13">
        <v>99.56</v>
      </c>
      <c r="N119" s="13">
        <v>17.41208</v>
      </c>
      <c r="O119" s="13">
        <v>8.5999999999999998E-4</v>
      </c>
      <c r="P119" s="4">
        <f t="shared" si="3"/>
        <v>17.41122</v>
      </c>
    </row>
    <row r="120" spans="1:16" x14ac:dyDescent="0.3">
      <c r="A120" s="5">
        <v>118</v>
      </c>
      <c r="B120" s="5">
        <v>3918.212</v>
      </c>
      <c r="C120" s="5">
        <v>98.62</v>
      </c>
      <c r="D120" s="5">
        <v>9.7890300000000003</v>
      </c>
      <c r="E120" s="5">
        <v>7.0139999999999994E-2</v>
      </c>
      <c r="F120" s="4">
        <f t="shared" si="2"/>
        <v>9.71889</v>
      </c>
      <c r="K120" s="13">
        <v>118</v>
      </c>
      <c r="L120" s="13">
        <v>3947.1640000000002</v>
      </c>
      <c r="M120" s="13">
        <v>99.35</v>
      </c>
      <c r="N120" s="13">
        <v>17.442060000000001</v>
      </c>
      <c r="O120" s="13">
        <v>1.7000000000000001E-4</v>
      </c>
      <c r="P120" s="4">
        <f t="shared" si="3"/>
        <v>17.441890000000001</v>
      </c>
    </row>
    <row r="121" spans="1:16" x14ac:dyDescent="0.3">
      <c r="A121" s="5">
        <v>119</v>
      </c>
      <c r="B121" s="5">
        <v>3955.4360000000001</v>
      </c>
      <c r="C121" s="5">
        <v>99.56</v>
      </c>
      <c r="D121" s="5">
        <v>8.6728699999999996</v>
      </c>
      <c r="E121" s="5">
        <v>7.0019999999999999E-2</v>
      </c>
      <c r="F121" s="4">
        <f t="shared" si="2"/>
        <v>8.6028500000000001</v>
      </c>
      <c r="K121" s="13">
        <v>119</v>
      </c>
      <c r="L121" s="13">
        <v>3803.44</v>
      </c>
      <c r="M121" s="13">
        <v>95.73</v>
      </c>
      <c r="N121" s="13">
        <v>17.439399999999999</v>
      </c>
      <c r="O121" s="13">
        <v>6.8779999999999994E-2</v>
      </c>
      <c r="P121" s="4">
        <f t="shared" si="3"/>
        <v>17.370619999999999</v>
      </c>
    </row>
    <row r="122" spans="1:16" x14ac:dyDescent="0.3">
      <c r="A122" s="5">
        <v>120</v>
      </c>
      <c r="B122" s="5">
        <v>3953.6979999999999</v>
      </c>
      <c r="C122" s="5">
        <v>99.51</v>
      </c>
      <c r="D122" s="5">
        <v>7.5310699999999997</v>
      </c>
      <c r="E122" s="5">
        <v>7.2830000000000006E-2</v>
      </c>
      <c r="F122" s="4">
        <f t="shared" si="2"/>
        <v>7.45824</v>
      </c>
      <c r="K122" s="13">
        <v>120</v>
      </c>
      <c r="L122" s="13">
        <v>3746.5709999999999</v>
      </c>
      <c r="M122" s="13">
        <v>94.3</v>
      </c>
      <c r="N122" s="13">
        <v>17.177990000000001</v>
      </c>
      <c r="O122" s="13">
        <v>6.8349999999999994E-2</v>
      </c>
      <c r="P122" s="4">
        <f t="shared" si="3"/>
        <v>17.109640000000002</v>
      </c>
    </row>
    <row r="123" spans="1:16" x14ac:dyDescent="0.3">
      <c r="A123" s="5">
        <v>121</v>
      </c>
      <c r="B123" s="5">
        <v>3874.7849999999999</v>
      </c>
      <c r="C123" s="5">
        <v>97.53</v>
      </c>
      <c r="D123" s="5">
        <v>9.4887899999999998</v>
      </c>
      <c r="E123" s="5">
        <v>7.1059999999999998E-2</v>
      </c>
      <c r="F123" s="4">
        <f t="shared" si="2"/>
        <v>9.4177300000000006</v>
      </c>
      <c r="K123" s="13">
        <v>121</v>
      </c>
      <c r="L123" s="13">
        <v>3903.7370000000001</v>
      </c>
      <c r="M123" s="13">
        <v>98.26</v>
      </c>
      <c r="N123" s="13">
        <v>17.400950000000002</v>
      </c>
      <c r="O123" s="13">
        <v>6.6989999999999994E-2</v>
      </c>
      <c r="P123" s="4">
        <f t="shared" si="3"/>
        <v>17.333960000000001</v>
      </c>
    </row>
    <row r="124" spans="1:16" x14ac:dyDescent="0.3">
      <c r="A124" s="5">
        <v>122</v>
      </c>
      <c r="B124" s="5">
        <v>3945.8760000000002</v>
      </c>
      <c r="C124" s="5">
        <v>99.32</v>
      </c>
      <c r="D124" s="5">
        <v>8.2184399999999993</v>
      </c>
      <c r="E124" s="5">
        <v>6.9349999999999995E-2</v>
      </c>
      <c r="F124" s="4">
        <f t="shared" si="2"/>
        <v>8.1490899999999993</v>
      </c>
      <c r="K124" s="13">
        <v>122</v>
      </c>
      <c r="L124" s="13">
        <v>3959.6819999999998</v>
      </c>
      <c r="M124" s="13">
        <v>99.66</v>
      </c>
      <c r="N124" s="13">
        <v>17.431319999999999</v>
      </c>
      <c r="O124" s="13">
        <v>6.7669999999999994E-2</v>
      </c>
      <c r="P124" s="4">
        <f t="shared" si="3"/>
        <v>17.36365</v>
      </c>
    </row>
    <row r="125" spans="1:16" x14ac:dyDescent="0.3">
      <c r="A125" s="5">
        <v>123</v>
      </c>
      <c r="B125" s="5">
        <v>3888.973</v>
      </c>
      <c r="C125" s="5">
        <v>97.88</v>
      </c>
      <c r="D125" s="5">
        <v>8.5415500000000009</v>
      </c>
      <c r="E125" s="5">
        <v>6.8720000000000003E-2</v>
      </c>
      <c r="F125" s="4">
        <f t="shared" si="2"/>
        <v>8.4728300000000001</v>
      </c>
      <c r="K125" s="13">
        <v>123</v>
      </c>
      <c r="L125" s="13">
        <v>3955.4360000000001</v>
      </c>
      <c r="M125" s="13">
        <v>99.56</v>
      </c>
      <c r="N125" s="13">
        <v>17.396129999999999</v>
      </c>
      <c r="O125" s="13">
        <v>6.8769999999999998E-2</v>
      </c>
      <c r="P125" s="4">
        <f t="shared" si="3"/>
        <v>17.327359999999999</v>
      </c>
    </row>
    <row r="126" spans="1:16" x14ac:dyDescent="0.3">
      <c r="A126" s="5">
        <v>124</v>
      </c>
      <c r="B126" s="5">
        <v>3970.9459999999999</v>
      </c>
      <c r="C126" s="5">
        <v>99.95</v>
      </c>
      <c r="D126" s="5">
        <v>7.0811200000000003</v>
      </c>
      <c r="E126" s="5">
        <v>1.227E-2</v>
      </c>
      <c r="F126" s="4">
        <f t="shared" si="2"/>
        <v>7.0688500000000003</v>
      </c>
      <c r="K126" s="13">
        <v>124</v>
      </c>
      <c r="L126" s="13">
        <v>3833.1860000000001</v>
      </c>
      <c r="M126" s="13">
        <v>96.48</v>
      </c>
      <c r="N126" s="13">
        <v>17.424240000000001</v>
      </c>
      <c r="O126" s="13">
        <v>7.2419999999999998E-2</v>
      </c>
      <c r="P126" s="4">
        <f t="shared" si="3"/>
        <v>17.35182</v>
      </c>
    </row>
    <row r="127" spans="1:16" x14ac:dyDescent="0.3">
      <c r="A127" s="5">
        <v>125</v>
      </c>
      <c r="B127" s="5">
        <v>3802.875</v>
      </c>
      <c r="C127" s="5">
        <v>95.72</v>
      </c>
      <c r="D127" s="5">
        <v>9.0212900000000005</v>
      </c>
      <c r="E127" s="5">
        <v>7.0010000000000003E-2</v>
      </c>
      <c r="F127" s="4">
        <f t="shared" si="2"/>
        <v>8.9512800000000006</v>
      </c>
      <c r="K127" s="13">
        <v>125</v>
      </c>
      <c r="L127" s="13">
        <v>3891.846</v>
      </c>
      <c r="M127" s="13">
        <v>97.96</v>
      </c>
      <c r="N127" s="13">
        <v>17.39339</v>
      </c>
      <c r="O127" s="13">
        <v>6.8180000000000004E-2</v>
      </c>
      <c r="P127" s="4">
        <f t="shared" si="3"/>
        <v>17.325209999999998</v>
      </c>
    </row>
    <row r="128" spans="1:16" x14ac:dyDescent="0.3">
      <c r="A128" s="5">
        <v>126</v>
      </c>
      <c r="B128" s="5">
        <v>3929.835</v>
      </c>
      <c r="C128" s="5">
        <v>98.91</v>
      </c>
      <c r="D128" s="5">
        <v>10.37003</v>
      </c>
      <c r="E128" s="5">
        <v>7.0699999999999999E-2</v>
      </c>
      <c r="F128" s="4">
        <f t="shared" si="2"/>
        <v>10.299329999999999</v>
      </c>
      <c r="K128" s="13">
        <v>126</v>
      </c>
      <c r="L128" s="13">
        <v>3966.3780000000002</v>
      </c>
      <c r="M128" s="13">
        <v>99.83</v>
      </c>
      <c r="N128" s="13">
        <v>17.435890000000001</v>
      </c>
      <c r="O128" s="13">
        <v>7.1129999999999999E-2</v>
      </c>
      <c r="P128" s="4">
        <f t="shared" si="3"/>
        <v>17.36476</v>
      </c>
    </row>
    <row r="129" spans="1:16" x14ac:dyDescent="0.3">
      <c r="A129" s="5">
        <v>127</v>
      </c>
      <c r="B129" s="5">
        <v>3914.6350000000002</v>
      </c>
      <c r="C129" s="5">
        <v>98.53</v>
      </c>
      <c r="D129" s="5">
        <v>9.8672400000000007</v>
      </c>
      <c r="E129" s="5">
        <v>7.1459999999999996E-2</v>
      </c>
      <c r="F129" s="4">
        <f t="shared" si="2"/>
        <v>9.7957800000000006</v>
      </c>
      <c r="K129" s="13">
        <v>127</v>
      </c>
      <c r="L129" s="13">
        <v>3894.1590000000001</v>
      </c>
      <c r="M129" s="13">
        <v>98.02</v>
      </c>
      <c r="N129" s="13">
        <v>17.374790000000001</v>
      </c>
      <c r="O129" s="13">
        <v>7.0569999999999994E-2</v>
      </c>
      <c r="P129" s="4">
        <f t="shared" si="3"/>
        <v>17.304220000000001</v>
      </c>
    </row>
    <row r="130" spans="1:16" x14ac:dyDescent="0.3">
      <c r="A130" s="5">
        <v>128</v>
      </c>
      <c r="B130" s="5">
        <v>3949.7489999999998</v>
      </c>
      <c r="C130" s="5">
        <v>99.41</v>
      </c>
      <c r="D130" s="5">
        <v>8.1113800000000005</v>
      </c>
      <c r="E130" s="5">
        <v>7.4149999999999994E-2</v>
      </c>
      <c r="F130" s="4">
        <f t="shared" si="2"/>
        <v>8.037230000000001</v>
      </c>
      <c r="K130" s="13">
        <v>128</v>
      </c>
      <c r="L130" s="13">
        <v>3969.9070000000002</v>
      </c>
      <c r="M130" s="13">
        <v>99.92</v>
      </c>
      <c r="N130" s="13">
        <v>17.410620000000002</v>
      </c>
      <c r="O130" s="13">
        <v>7.3349999999999999E-2</v>
      </c>
      <c r="P130" s="4">
        <f t="shared" si="3"/>
        <v>17.33727</v>
      </c>
    </row>
    <row r="131" spans="1:16" x14ac:dyDescent="0.3">
      <c r="A131" s="5">
        <v>129</v>
      </c>
      <c r="B131" s="5">
        <v>3890.2950000000001</v>
      </c>
      <c r="C131" s="5">
        <v>97.92</v>
      </c>
      <c r="D131" s="5">
        <v>9.6246700000000001</v>
      </c>
      <c r="E131" s="5">
        <v>7.1330000000000005E-2</v>
      </c>
      <c r="F131" s="4">
        <f t="shared" si="2"/>
        <v>9.5533400000000004</v>
      </c>
      <c r="K131" s="13">
        <v>129</v>
      </c>
      <c r="L131" s="13">
        <v>3949.7489999999998</v>
      </c>
      <c r="M131" s="13">
        <v>99.41</v>
      </c>
      <c r="N131" s="13">
        <v>17.447559999999999</v>
      </c>
      <c r="O131" s="13">
        <v>7.4050000000000005E-2</v>
      </c>
      <c r="P131" s="4">
        <f t="shared" si="3"/>
        <v>17.37351</v>
      </c>
    </row>
    <row r="132" spans="1:16" x14ac:dyDescent="0.3">
      <c r="A132" s="5">
        <v>130</v>
      </c>
      <c r="B132" s="5">
        <v>3935.0050000000001</v>
      </c>
      <c r="C132" s="5">
        <v>99.04</v>
      </c>
      <c r="D132" s="5">
        <v>9.3033699999999993</v>
      </c>
      <c r="E132" s="5">
        <v>7.5899999999999995E-2</v>
      </c>
      <c r="F132" s="4">
        <f t="shared" ref="F132:F195" si="4">D132-E132</f>
        <v>9.2274699999999985</v>
      </c>
      <c r="K132" s="13">
        <v>130</v>
      </c>
      <c r="L132" s="13">
        <v>3946.13</v>
      </c>
      <c r="M132" s="13">
        <v>99.32</v>
      </c>
      <c r="N132" s="13">
        <v>17.359290000000001</v>
      </c>
      <c r="O132" s="13">
        <v>7.3609999999999995E-2</v>
      </c>
      <c r="P132" s="4">
        <f t="shared" ref="P132:P195" si="5">N132-O132</f>
        <v>17.285680000000003</v>
      </c>
    </row>
    <row r="133" spans="1:16" x14ac:dyDescent="0.3">
      <c r="A133" s="5">
        <v>131</v>
      </c>
      <c r="B133" s="5">
        <v>3972.35</v>
      </c>
      <c r="C133" s="5">
        <v>99.98</v>
      </c>
      <c r="D133" s="5">
        <v>10.077909999999999</v>
      </c>
      <c r="E133" s="5">
        <v>5.2540000000000003E-2</v>
      </c>
      <c r="F133" s="4">
        <f t="shared" si="4"/>
        <v>10.025369999999999</v>
      </c>
      <c r="K133" s="13">
        <v>131</v>
      </c>
      <c r="L133" s="13">
        <v>3955.248</v>
      </c>
      <c r="M133" s="13">
        <v>99.55</v>
      </c>
      <c r="N133" s="13">
        <v>17.441510000000001</v>
      </c>
      <c r="O133" s="13">
        <v>7.1290000000000006E-2</v>
      </c>
      <c r="P133" s="4">
        <f t="shared" si="5"/>
        <v>17.37022</v>
      </c>
    </row>
    <row r="134" spans="1:16" x14ac:dyDescent="0.3">
      <c r="A134" s="5">
        <v>132</v>
      </c>
      <c r="B134" s="5">
        <v>3920.797</v>
      </c>
      <c r="C134" s="5">
        <v>98.69</v>
      </c>
      <c r="D134" s="5">
        <v>8.8323900000000002</v>
      </c>
      <c r="E134" s="5">
        <v>6.8820000000000006E-2</v>
      </c>
      <c r="F134" s="4">
        <f t="shared" si="4"/>
        <v>8.7635699999999996</v>
      </c>
      <c r="K134" s="13">
        <v>132</v>
      </c>
      <c r="L134" s="13">
        <v>3954.9189999999999</v>
      </c>
      <c r="M134" s="13">
        <v>99.54</v>
      </c>
      <c r="N134" s="13">
        <v>17.427790000000002</v>
      </c>
      <c r="O134" s="13">
        <v>7.3270000000000002E-2</v>
      </c>
      <c r="P134" s="4">
        <f t="shared" si="5"/>
        <v>17.354520000000001</v>
      </c>
    </row>
    <row r="135" spans="1:16" x14ac:dyDescent="0.3">
      <c r="A135" s="5">
        <v>133</v>
      </c>
      <c r="B135" s="5">
        <v>3813.2629999999999</v>
      </c>
      <c r="C135" s="5">
        <v>95.98</v>
      </c>
      <c r="D135" s="5">
        <v>9.2952399999999997</v>
      </c>
      <c r="E135" s="5">
        <v>7.3370000000000005E-2</v>
      </c>
      <c r="F135" s="4">
        <f t="shared" si="4"/>
        <v>9.2218699999999991</v>
      </c>
      <c r="K135" s="13">
        <v>133</v>
      </c>
      <c r="L135" s="13">
        <v>3889.9340000000002</v>
      </c>
      <c r="M135" s="13">
        <v>97.91</v>
      </c>
      <c r="N135" s="13">
        <v>17.24916</v>
      </c>
      <c r="O135" s="13">
        <v>7.2720000000000007E-2</v>
      </c>
      <c r="P135" s="4">
        <f t="shared" si="5"/>
        <v>17.176439999999999</v>
      </c>
    </row>
    <row r="136" spans="1:16" x14ac:dyDescent="0.3">
      <c r="A136" s="5">
        <v>134</v>
      </c>
      <c r="B136" s="5">
        <v>3896.8710000000001</v>
      </c>
      <c r="C136" s="5">
        <v>98.08</v>
      </c>
      <c r="D136" s="5">
        <v>10.10234</v>
      </c>
      <c r="E136" s="5">
        <v>7.2489999999999999E-2</v>
      </c>
      <c r="F136" s="4">
        <f t="shared" si="4"/>
        <v>10.02985</v>
      </c>
      <c r="K136" s="13">
        <v>134</v>
      </c>
      <c r="L136" s="13">
        <v>3891.5590000000002</v>
      </c>
      <c r="M136" s="13">
        <v>97.95</v>
      </c>
      <c r="N136" s="13">
        <v>17.441949999999999</v>
      </c>
      <c r="O136" s="13">
        <v>1.6000000000000001E-4</v>
      </c>
      <c r="P136" s="4">
        <f t="shared" si="5"/>
        <v>17.441789999999997</v>
      </c>
    </row>
    <row r="137" spans="1:16" x14ac:dyDescent="0.3">
      <c r="A137" s="5">
        <v>135</v>
      </c>
      <c r="B137" s="5">
        <v>3964.62</v>
      </c>
      <c r="C137" s="5">
        <v>99.79</v>
      </c>
      <c r="D137" s="5">
        <v>8.0356100000000001</v>
      </c>
      <c r="E137" s="5">
        <v>7.3499999999999996E-2</v>
      </c>
      <c r="F137" s="4">
        <f t="shared" si="4"/>
        <v>7.96211</v>
      </c>
      <c r="K137" s="13">
        <v>135</v>
      </c>
      <c r="L137" s="13">
        <v>3841.241</v>
      </c>
      <c r="M137" s="13">
        <v>96.68</v>
      </c>
      <c r="N137" s="13">
        <v>17.136610000000001</v>
      </c>
      <c r="O137" s="13">
        <v>7.5450000000000003E-2</v>
      </c>
      <c r="P137" s="4">
        <f t="shared" si="5"/>
        <v>17.061160000000001</v>
      </c>
    </row>
    <row r="138" spans="1:16" x14ac:dyDescent="0.3">
      <c r="A138" s="5">
        <v>136</v>
      </c>
      <c r="B138" s="5">
        <v>3939.337</v>
      </c>
      <c r="C138" s="5">
        <v>99.15</v>
      </c>
      <c r="D138" s="5">
        <v>4.2545900000000003</v>
      </c>
      <c r="E138" s="5">
        <v>7.2539999999999993E-2</v>
      </c>
      <c r="F138" s="4">
        <f t="shared" si="4"/>
        <v>4.1820500000000003</v>
      </c>
      <c r="K138" s="13">
        <v>136</v>
      </c>
      <c r="L138" s="13">
        <v>3961.64</v>
      </c>
      <c r="M138" s="13">
        <v>99.71</v>
      </c>
      <c r="N138" s="13">
        <v>17.43422</v>
      </c>
      <c r="O138" s="13">
        <v>7.2739999999999999E-2</v>
      </c>
      <c r="P138" s="4">
        <f t="shared" si="5"/>
        <v>17.36148</v>
      </c>
    </row>
    <row r="139" spans="1:16" x14ac:dyDescent="0.3">
      <c r="A139" s="5">
        <v>137</v>
      </c>
      <c r="B139" s="5">
        <v>3958.777</v>
      </c>
      <c r="C139" s="5">
        <v>99.64</v>
      </c>
      <c r="D139" s="5">
        <v>8.9234600000000004</v>
      </c>
      <c r="E139" s="5">
        <v>6.9690000000000002E-2</v>
      </c>
      <c r="F139" s="4">
        <f t="shared" si="4"/>
        <v>8.8537700000000008</v>
      </c>
      <c r="K139" s="13">
        <v>137</v>
      </c>
      <c r="L139" s="13">
        <v>3914.3220000000001</v>
      </c>
      <c r="M139" s="13">
        <v>98.52</v>
      </c>
      <c r="N139" s="13">
        <v>17.429659999999998</v>
      </c>
      <c r="O139" s="13">
        <v>7.2270000000000001E-2</v>
      </c>
      <c r="P139" s="4">
        <f t="shared" si="5"/>
        <v>17.357389999999999</v>
      </c>
    </row>
    <row r="140" spans="1:16" x14ac:dyDescent="0.3">
      <c r="A140" s="5">
        <v>138</v>
      </c>
      <c r="B140" s="5">
        <v>3912.5259999999998</v>
      </c>
      <c r="C140" s="5">
        <v>98.48</v>
      </c>
      <c r="D140" s="5">
        <v>10.51557</v>
      </c>
      <c r="E140" s="5">
        <v>7.3349999999999999E-2</v>
      </c>
      <c r="F140" s="4">
        <f t="shared" si="4"/>
        <v>10.442220000000001</v>
      </c>
      <c r="K140" s="13">
        <v>138</v>
      </c>
      <c r="L140" s="13">
        <v>3958.538</v>
      </c>
      <c r="M140" s="13">
        <v>99.64</v>
      </c>
      <c r="N140" s="13">
        <v>17.11524</v>
      </c>
      <c r="O140" s="13">
        <v>7.1239999999999998E-2</v>
      </c>
      <c r="P140" s="4">
        <f t="shared" si="5"/>
        <v>17.044</v>
      </c>
    </row>
    <row r="141" spans="1:16" x14ac:dyDescent="0.3">
      <c r="A141" s="5">
        <v>139</v>
      </c>
      <c r="B141" s="5">
        <v>3797.1889999999999</v>
      </c>
      <c r="C141" s="5">
        <v>95.57</v>
      </c>
      <c r="D141" s="5">
        <v>9.2164800000000007</v>
      </c>
      <c r="E141" s="5">
        <v>7.1110000000000007E-2</v>
      </c>
      <c r="F141" s="4">
        <f t="shared" si="4"/>
        <v>9.1453699999999998</v>
      </c>
      <c r="K141" s="13">
        <v>139</v>
      </c>
      <c r="L141" s="13">
        <v>3972.4969999999998</v>
      </c>
      <c r="M141" s="13">
        <v>99.99</v>
      </c>
      <c r="N141" s="13">
        <v>17.308900000000001</v>
      </c>
      <c r="O141" s="13">
        <v>1.4999999999999999E-4</v>
      </c>
      <c r="P141" s="4">
        <f t="shared" si="5"/>
        <v>17.30875</v>
      </c>
    </row>
    <row r="142" spans="1:16" x14ac:dyDescent="0.3">
      <c r="A142" s="5">
        <v>140</v>
      </c>
      <c r="B142" s="5">
        <v>3922.855</v>
      </c>
      <c r="C142" s="5">
        <v>98.74</v>
      </c>
      <c r="D142" s="5">
        <v>9.6337799999999998</v>
      </c>
      <c r="E142" s="5">
        <v>7.0650000000000004E-2</v>
      </c>
      <c r="F142" s="4">
        <f t="shared" si="4"/>
        <v>9.5631299999999992</v>
      </c>
      <c r="K142" s="13">
        <v>140</v>
      </c>
      <c r="L142" s="13">
        <v>3968.3609999999999</v>
      </c>
      <c r="M142" s="13">
        <v>99.88</v>
      </c>
      <c r="N142" s="13">
        <v>17.43329</v>
      </c>
      <c r="O142" s="13">
        <v>7.1300000000000002E-2</v>
      </c>
      <c r="P142" s="4">
        <f t="shared" si="5"/>
        <v>17.361989999999999</v>
      </c>
    </row>
    <row r="143" spans="1:16" x14ac:dyDescent="0.3">
      <c r="A143" s="5">
        <v>141</v>
      </c>
      <c r="B143" s="5">
        <v>3945.6129999999998</v>
      </c>
      <c r="C143" s="5">
        <v>99.31</v>
      </c>
      <c r="D143" s="5">
        <v>8.0596099999999993</v>
      </c>
      <c r="E143" s="5">
        <v>6.8529999999999994E-2</v>
      </c>
      <c r="F143" s="4">
        <f t="shared" si="4"/>
        <v>7.9910799999999993</v>
      </c>
      <c r="K143" s="13">
        <v>141</v>
      </c>
      <c r="L143" s="13">
        <v>3818.4879999999998</v>
      </c>
      <c r="M143" s="13">
        <v>96.11</v>
      </c>
      <c r="N143" s="13">
        <v>17.449110000000001</v>
      </c>
      <c r="O143" s="13">
        <v>6.7849999999999994E-2</v>
      </c>
      <c r="P143" s="4">
        <f t="shared" si="5"/>
        <v>17.381260000000001</v>
      </c>
    </row>
    <row r="144" spans="1:16" x14ac:dyDescent="0.3">
      <c r="A144" s="5">
        <v>142</v>
      </c>
      <c r="B144" s="5">
        <v>3943.5880000000002</v>
      </c>
      <c r="C144" s="5">
        <v>99.26</v>
      </c>
      <c r="D144" s="5">
        <v>10.00304</v>
      </c>
      <c r="E144" s="5">
        <v>7.4950000000000003E-2</v>
      </c>
      <c r="F144" s="4">
        <f t="shared" si="4"/>
        <v>9.928090000000001</v>
      </c>
      <c r="K144" s="13">
        <v>142</v>
      </c>
      <c r="L144" s="13">
        <v>3962.3319999999999</v>
      </c>
      <c r="M144" s="13">
        <v>99.73</v>
      </c>
      <c r="N144" s="13">
        <v>17.377379999999999</v>
      </c>
      <c r="O144" s="13">
        <v>3.3999999999999998E-3</v>
      </c>
      <c r="P144" s="4">
        <f t="shared" si="5"/>
        <v>17.37398</v>
      </c>
    </row>
    <row r="145" spans="1:16" x14ac:dyDescent="0.3">
      <c r="A145" s="5">
        <v>143</v>
      </c>
      <c r="B145" s="5">
        <v>3929.4349999999999</v>
      </c>
      <c r="C145" s="5">
        <v>98.9</v>
      </c>
      <c r="D145" s="5">
        <v>9.5394000000000005</v>
      </c>
      <c r="E145" s="5">
        <v>7.3580000000000007E-2</v>
      </c>
      <c r="F145" s="4">
        <f t="shared" si="4"/>
        <v>9.4658200000000008</v>
      </c>
      <c r="K145" s="13">
        <v>143</v>
      </c>
      <c r="L145" s="13">
        <v>3971.5219999999999</v>
      </c>
      <c r="M145" s="13">
        <v>99.96</v>
      </c>
      <c r="N145" s="13">
        <v>17.425540000000002</v>
      </c>
      <c r="O145" s="13">
        <v>7.0790000000000006E-2</v>
      </c>
      <c r="P145" s="4">
        <f t="shared" si="5"/>
        <v>17.354750000000003</v>
      </c>
    </row>
    <row r="146" spans="1:16" x14ac:dyDescent="0.3">
      <c r="A146" s="5">
        <v>144</v>
      </c>
      <c r="B146" s="5">
        <v>3905.288</v>
      </c>
      <c r="C146" s="5">
        <v>98.3</v>
      </c>
      <c r="D146" s="5">
        <v>9.0749899999999997</v>
      </c>
      <c r="E146" s="5">
        <v>7.2959999999999997E-2</v>
      </c>
      <c r="F146" s="4">
        <f t="shared" si="4"/>
        <v>9.0020299999999995</v>
      </c>
      <c r="K146" s="13">
        <v>144</v>
      </c>
      <c r="L146" s="13">
        <v>3867.9070000000002</v>
      </c>
      <c r="M146" s="13">
        <v>97.35</v>
      </c>
      <c r="N146" s="13">
        <v>17.402000000000001</v>
      </c>
      <c r="O146" s="13">
        <v>7.2720000000000007E-2</v>
      </c>
      <c r="P146" s="4">
        <f t="shared" si="5"/>
        <v>17.329280000000001</v>
      </c>
    </row>
    <row r="147" spans="1:16" x14ac:dyDescent="0.3">
      <c r="A147" s="5">
        <v>145</v>
      </c>
      <c r="B147" s="5">
        <v>3735.3620000000001</v>
      </c>
      <c r="C147" s="5">
        <v>94.02</v>
      </c>
      <c r="D147" s="5">
        <v>10.312010000000001</v>
      </c>
      <c r="E147" s="5">
        <v>7.2760000000000005E-2</v>
      </c>
      <c r="F147" s="4">
        <f t="shared" si="4"/>
        <v>10.23925</v>
      </c>
      <c r="K147" s="13">
        <v>145</v>
      </c>
      <c r="L147" s="13">
        <v>3921.8310000000001</v>
      </c>
      <c r="M147" s="13">
        <v>98.71</v>
      </c>
      <c r="N147" s="13">
        <v>17.356960000000001</v>
      </c>
      <c r="O147" s="13">
        <v>7.0239999999999997E-2</v>
      </c>
      <c r="P147" s="4">
        <f t="shared" si="5"/>
        <v>17.286720000000003</v>
      </c>
    </row>
    <row r="148" spans="1:16" x14ac:dyDescent="0.3">
      <c r="A148" s="5">
        <v>146</v>
      </c>
      <c r="B148" s="5">
        <v>3881.864</v>
      </c>
      <c r="C148" s="5">
        <v>97.71</v>
      </c>
      <c r="D148" s="5">
        <v>10.66872</v>
      </c>
      <c r="E148" s="5">
        <v>7.0790000000000006E-2</v>
      </c>
      <c r="F148" s="4">
        <f t="shared" si="4"/>
        <v>10.59793</v>
      </c>
      <c r="K148" s="13">
        <v>146</v>
      </c>
      <c r="L148" s="13">
        <v>3970.7339999999999</v>
      </c>
      <c r="M148" s="13">
        <v>99.94</v>
      </c>
      <c r="N148" s="13">
        <v>17.415710000000001</v>
      </c>
      <c r="O148" s="13">
        <v>1.56E-3</v>
      </c>
      <c r="P148" s="4">
        <f t="shared" si="5"/>
        <v>17.414149999999999</v>
      </c>
    </row>
    <row r="149" spans="1:16" x14ac:dyDescent="0.3">
      <c r="A149" s="5">
        <v>147</v>
      </c>
      <c r="B149" s="5">
        <v>3961.0390000000002</v>
      </c>
      <c r="C149" s="5">
        <v>99.7</v>
      </c>
      <c r="D149" s="5">
        <v>9.7668300000000006</v>
      </c>
      <c r="E149" s="5">
        <v>4.0629999999999999E-2</v>
      </c>
      <c r="F149" s="4">
        <f t="shared" si="4"/>
        <v>9.7262000000000004</v>
      </c>
      <c r="K149" s="13">
        <v>147</v>
      </c>
      <c r="L149" s="13">
        <v>3900.248</v>
      </c>
      <c r="M149" s="13">
        <v>98.17</v>
      </c>
      <c r="N149" s="13">
        <v>17.438140000000001</v>
      </c>
      <c r="O149" s="13">
        <v>7.3150000000000007E-2</v>
      </c>
      <c r="P149" s="4">
        <f t="shared" si="5"/>
        <v>17.364990000000002</v>
      </c>
    </row>
    <row r="150" spans="1:16" x14ac:dyDescent="0.3">
      <c r="A150" s="5">
        <v>148</v>
      </c>
      <c r="B150" s="5">
        <v>3902.0169999999998</v>
      </c>
      <c r="C150" s="5">
        <v>98.21</v>
      </c>
      <c r="D150" s="5">
        <v>6.6282199999999998</v>
      </c>
      <c r="E150" s="5">
        <v>7.1489999999999998E-2</v>
      </c>
      <c r="F150" s="4">
        <f t="shared" si="4"/>
        <v>6.5567299999999999</v>
      </c>
      <c r="K150" s="13">
        <v>148</v>
      </c>
      <c r="L150" s="13">
        <v>3933.7130000000002</v>
      </c>
      <c r="M150" s="13">
        <v>99.01</v>
      </c>
      <c r="N150" s="13">
        <v>17.436769999999999</v>
      </c>
      <c r="O150" s="13">
        <v>6.9379999999999997E-2</v>
      </c>
      <c r="P150" s="4">
        <f t="shared" si="5"/>
        <v>17.36739</v>
      </c>
    </row>
    <row r="151" spans="1:16" x14ac:dyDescent="0.3">
      <c r="A151" s="5">
        <v>149</v>
      </c>
      <c r="B151" s="5">
        <v>3860.826</v>
      </c>
      <c r="C151" s="5">
        <v>97.18</v>
      </c>
      <c r="D151" s="5">
        <v>9.6654800000000005</v>
      </c>
      <c r="E151" s="5">
        <v>7.1559999999999999E-2</v>
      </c>
      <c r="F151" s="4">
        <f t="shared" si="4"/>
        <v>9.5939200000000007</v>
      </c>
      <c r="K151" s="13">
        <v>149</v>
      </c>
      <c r="L151" s="13">
        <v>3951.817</v>
      </c>
      <c r="M151" s="13">
        <v>99.47</v>
      </c>
      <c r="N151" s="13">
        <v>17.434889999999999</v>
      </c>
      <c r="O151" s="13">
        <v>3.1E-4</v>
      </c>
      <c r="P151" s="4">
        <f t="shared" si="5"/>
        <v>17.43458</v>
      </c>
    </row>
    <row r="152" spans="1:16" x14ac:dyDescent="0.3">
      <c r="A152" s="5">
        <v>150</v>
      </c>
      <c r="B152" s="5">
        <v>3930.62</v>
      </c>
      <c r="C152" s="5">
        <v>98.93</v>
      </c>
      <c r="D152" s="5">
        <v>9.4571500000000004</v>
      </c>
      <c r="E152" s="5">
        <v>7.2480000000000003E-2</v>
      </c>
      <c r="F152" s="4">
        <f t="shared" si="4"/>
        <v>9.3846699999999998</v>
      </c>
      <c r="K152" s="13">
        <v>150</v>
      </c>
      <c r="L152" s="13">
        <v>3876.8530000000001</v>
      </c>
      <c r="M152" s="13">
        <v>97.58</v>
      </c>
      <c r="N152" s="13">
        <v>17.441479999999999</v>
      </c>
      <c r="O152" s="13">
        <v>7.331E-2</v>
      </c>
      <c r="P152" s="4">
        <f t="shared" si="5"/>
        <v>17.368169999999999</v>
      </c>
    </row>
    <row r="153" spans="1:16" x14ac:dyDescent="0.3">
      <c r="A153" s="5">
        <v>151</v>
      </c>
      <c r="B153" s="5">
        <v>3787.413</v>
      </c>
      <c r="C153" s="5">
        <v>95.33</v>
      </c>
      <c r="D153" s="5">
        <v>10.087669999999999</v>
      </c>
      <c r="E153" s="5">
        <v>7.2489999999999999E-2</v>
      </c>
      <c r="F153" s="4">
        <f t="shared" si="4"/>
        <v>10.015179999999999</v>
      </c>
      <c r="K153" s="13">
        <v>151</v>
      </c>
      <c r="L153" s="13">
        <v>3890.8229999999999</v>
      </c>
      <c r="M153" s="13">
        <v>97.93</v>
      </c>
      <c r="N153" s="13">
        <v>17.377040000000001</v>
      </c>
      <c r="O153" s="13">
        <v>7.127E-2</v>
      </c>
      <c r="P153" s="4">
        <f t="shared" si="5"/>
        <v>17.305770000000003</v>
      </c>
    </row>
    <row r="154" spans="1:16" x14ac:dyDescent="0.3">
      <c r="A154" s="5">
        <v>152</v>
      </c>
      <c r="B154" s="5">
        <v>3865.9960000000001</v>
      </c>
      <c r="C154" s="5">
        <v>97.31</v>
      </c>
      <c r="D154" s="5">
        <v>9.0707799999999992</v>
      </c>
      <c r="E154" s="5">
        <v>7.1620000000000003E-2</v>
      </c>
      <c r="F154" s="4">
        <f t="shared" si="4"/>
        <v>8.9991599999999998</v>
      </c>
      <c r="K154" s="13">
        <v>152</v>
      </c>
      <c r="L154" s="13">
        <v>3963.7930000000001</v>
      </c>
      <c r="M154" s="13">
        <v>99.77</v>
      </c>
      <c r="N154" s="13">
        <v>17.408809999999999</v>
      </c>
      <c r="O154" s="13">
        <v>7.1730000000000002E-2</v>
      </c>
      <c r="P154" s="4">
        <f t="shared" si="5"/>
        <v>17.33708</v>
      </c>
    </row>
    <row r="155" spans="1:16" x14ac:dyDescent="0.3">
      <c r="A155" s="5">
        <v>153</v>
      </c>
      <c r="B155" s="5">
        <v>3724.636</v>
      </c>
      <c r="C155" s="5">
        <v>93.75</v>
      </c>
      <c r="D155" s="5">
        <v>9.2702500000000008</v>
      </c>
      <c r="E155" s="5">
        <v>6.9400000000000003E-2</v>
      </c>
      <c r="F155" s="4">
        <f t="shared" si="4"/>
        <v>9.2008500000000009</v>
      </c>
      <c r="K155" s="13">
        <v>153</v>
      </c>
      <c r="L155" s="13">
        <v>3936.6210000000001</v>
      </c>
      <c r="M155" s="13">
        <v>99.08</v>
      </c>
      <c r="N155" s="13">
        <v>17.44032</v>
      </c>
      <c r="O155" s="13">
        <v>7.3150000000000007E-2</v>
      </c>
      <c r="P155" s="4">
        <f t="shared" si="5"/>
        <v>17.367170000000002</v>
      </c>
    </row>
    <row r="156" spans="1:16" x14ac:dyDescent="0.3">
      <c r="A156" s="5">
        <v>154</v>
      </c>
      <c r="B156" s="5">
        <v>3768.2089999999998</v>
      </c>
      <c r="C156" s="5">
        <v>94.85</v>
      </c>
      <c r="D156" s="5">
        <v>8.6179500000000004</v>
      </c>
      <c r="E156" s="5">
        <v>6.8459999999999993E-2</v>
      </c>
      <c r="F156" s="4">
        <f t="shared" si="4"/>
        <v>8.5494900000000005</v>
      </c>
      <c r="K156" s="13">
        <v>154</v>
      </c>
      <c r="L156" s="13">
        <v>3935.509</v>
      </c>
      <c r="M156" s="13">
        <v>99.06</v>
      </c>
      <c r="N156" s="13">
        <v>17.444489999999998</v>
      </c>
      <c r="O156" s="13">
        <v>1.8000000000000001E-4</v>
      </c>
      <c r="P156" s="4">
        <f t="shared" si="5"/>
        <v>17.444309999999998</v>
      </c>
    </row>
    <row r="157" spans="1:16" x14ac:dyDescent="0.3">
      <c r="A157" s="5">
        <v>155</v>
      </c>
      <c r="B157" s="5">
        <v>3864.962</v>
      </c>
      <c r="C157" s="5">
        <v>97.28</v>
      </c>
      <c r="D157" s="5">
        <v>10.283899999999999</v>
      </c>
      <c r="E157" s="5">
        <v>7.2770000000000001E-2</v>
      </c>
      <c r="F157" s="4">
        <f t="shared" si="4"/>
        <v>10.211129999999999</v>
      </c>
      <c r="K157" s="13">
        <v>155</v>
      </c>
      <c r="L157" s="13">
        <v>3875.8440000000001</v>
      </c>
      <c r="M157" s="13">
        <v>97.55</v>
      </c>
      <c r="N157" s="13">
        <v>17.434519999999999</v>
      </c>
      <c r="O157" s="13">
        <v>6.8849999999999995E-2</v>
      </c>
      <c r="P157" s="4">
        <f t="shared" si="5"/>
        <v>17.365669999999998</v>
      </c>
    </row>
    <row r="158" spans="1:16" x14ac:dyDescent="0.3">
      <c r="A158" s="5">
        <v>156</v>
      </c>
      <c r="B158" s="5">
        <v>3959.0549999999998</v>
      </c>
      <c r="C158" s="5">
        <v>99.65</v>
      </c>
      <c r="D158" s="5">
        <v>10.22199</v>
      </c>
      <c r="E158" s="5">
        <v>7.1830000000000005E-2</v>
      </c>
      <c r="F158" s="4">
        <f t="shared" si="4"/>
        <v>10.15016</v>
      </c>
      <c r="K158" s="13">
        <v>156</v>
      </c>
      <c r="L158" s="13">
        <v>3956.3339999999998</v>
      </c>
      <c r="M158" s="13">
        <v>99.58</v>
      </c>
      <c r="N158" s="13">
        <v>17.428509999999999</v>
      </c>
      <c r="O158" s="13">
        <v>6.6559999999999994E-2</v>
      </c>
      <c r="P158" s="4">
        <f t="shared" si="5"/>
        <v>17.36195</v>
      </c>
    </row>
    <row r="159" spans="1:16" x14ac:dyDescent="0.3">
      <c r="A159" s="5">
        <v>157</v>
      </c>
      <c r="B159" s="5">
        <v>3866.0279999999998</v>
      </c>
      <c r="C159" s="5">
        <v>97.31</v>
      </c>
      <c r="D159" s="5">
        <v>5.3123800000000001</v>
      </c>
      <c r="E159" s="5">
        <v>7.2059999999999999E-2</v>
      </c>
      <c r="F159" s="4">
        <f t="shared" si="4"/>
        <v>5.2403200000000005</v>
      </c>
      <c r="K159" s="13">
        <v>157</v>
      </c>
      <c r="L159" s="13">
        <v>3878.415</v>
      </c>
      <c r="M159" s="13">
        <v>97.62</v>
      </c>
      <c r="N159" s="13">
        <v>17.357240000000001</v>
      </c>
      <c r="O159" s="13">
        <v>6.7890000000000006E-2</v>
      </c>
      <c r="P159" s="4">
        <f t="shared" si="5"/>
        <v>17.289350000000002</v>
      </c>
    </row>
    <row r="160" spans="1:16" x14ac:dyDescent="0.3">
      <c r="A160" s="5">
        <v>158</v>
      </c>
      <c r="B160" s="5">
        <v>3822.078</v>
      </c>
      <c r="C160" s="5">
        <v>96.2</v>
      </c>
      <c r="D160" s="5">
        <v>10.482889999999999</v>
      </c>
      <c r="E160" s="5">
        <v>3.2399999999999998E-3</v>
      </c>
      <c r="F160" s="4">
        <f t="shared" si="4"/>
        <v>10.479649999999999</v>
      </c>
      <c r="K160" s="13">
        <v>158</v>
      </c>
      <c r="L160" s="13">
        <v>3924.4160000000002</v>
      </c>
      <c r="M160" s="13">
        <v>98.78</v>
      </c>
      <c r="N160" s="13">
        <v>17.425840000000001</v>
      </c>
      <c r="O160" s="13">
        <v>7.238E-2</v>
      </c>
      <c r="P160" s="4">
        <f t="shared" si="5"/>
        <v>17.353460000000002</v>
      </c>
    </row>
    <row r="161" spans="1:16" x14ac:dyDescent="0.3">
      <c r="A161" s="5">
        <v>159</v>
      </c>
      <c r="B161" s="5">
        <v>3947.143</v>
      </c>
      <c r="C161" s="5">
        <v>99.35</v>
      </c>
      <c r="D161" s="5">
        <v>3.42726</v>
      </c>
      <c r="E161" s="5">
        <v>7.1800000000000003E-2</v>
      </c>
      <c r="F161" s="4">
        <f t="shared" si="4"/>
        <v>3.3554599999999999</v>
      </c>
      <c r="K161" s="13">
        <v>159</v>
      </c>
      <c r="L161" s="13">
        <v>3863.277</v>
      </c>
      <c r="M161" s="13">
        <v>97.24</v>
      </c>
      <c r="N161" s="13">
        <v>17.39162</v>
      </c>
      <c r="O161" s="13">
        <v>7.0849999999999996E-2</v>
      </c>
      <c r="P161" s="4">
        <f t="shared" si="5"/>
        <v>17.32077</v>
      </c>
    </row>
    <row r="162" spans="1:16" x14ac:dyDescent="0.3">
      <c r="A162" s="5">
        <v>160</v>
      </c>
      <c r="B162" s="5">
        <v>3923.165</v>
      </c>
      <c r="C162" s="5">
        <v>98.75</v>
      </c>
      <c r="D162" s="5">
        <v>9.6860400000000002</v>
      </c>
      <c r="E162" s="5">
        <v>7.331E-2</v>
      </c>
      <c r="F162" s="4">
        <f t="shared" si="4"/>
        <v>9.6127300000000009</v>
      </c>
      <c r="K162" s="13">
        <v>160</v>
      </c>
      <c r="L162" s="13">
        <v>3966.5329999999999</v>
      </c>
      <c r="M162" s="13">
        <v>99.84</v>
      </c>
      <c r="N162" s="13">
        <v>17.408149999999999</v>
      </c>
      <c r="O162" s="13">
        <v>1.2700000000000001E-3</v>
      </c>
      <c r="P162" s="4">
        <f t="shared" si="5"/>
        <v>17.406879999999997</v>
      </c>
    </row>
    <row r="163" spans="1:16" x14ac:dyDescent="0.3">
      <c r="A163" s="5">
        <v>161</v>
      </c>
      <c r="B163" s="5">
        <v>3952.8510000000001</v>
      </c>
      <c r="C163" s="5">
        <v>99.49</v>
      </c>
      <c r="D163" s="5">
        <v>6.2497999999999996</v>
      </c>
      <c r="E163" s="5">
        <v>6.9690000000000002E-2</v>
      </c>
      <c r="F163" s="4">
        <f t="shared" si="4"/>
        <v>6.18011</v>
      </c>
      <c r="K163" s="13">
        <v>161</v>
      </c>
      <c r="L163" s="13">
        <v>3970.7339999999999</v>
      </c>
      <c r="M163" s="13">
        <v>99.94</v>
      </c>
      <c r="N163" s="13">
        <v>17.438800000000001</v>
      </c>
      <c r="O163" s="13">
        <v>3.6999999999999999E-4</v>
      </c>
      <c r="P163" s="4">
        <f t="shared" si="5"/>
        <v>17.43843</v>
      </c>
    </row>
    <row r="164" spans="1:16" x14ac:dyDescent="0.3">
      <c r="A164" s="5">
        <v>162</v>
      </c>
      <c r="B164" s="5">
        <v>3909.9409999999998</v>
      </c>
      <c r="C164" s="5">
        <v>98.41</v>
      </c>
      <c r="D164" s="5">
        <v>6.9955299999999996</v>
      </c>
      <c r="E164" s="5">
        <v>6.9959999999999994E-2</v>
      </c>
      <c r="F164" s="4">
        <f t="shared" si="4"/>
        <v>6.9255699999999996</v>
      </c>
      <c r="K164" s="13">
        <v>162</v>
      </c>
      <c r="L164" s="13">
        <v>3928.1930000000002</v>
      </c>
      <c r="M164" s="13">
        <v>98.87</v>
      </c>
      <c r="N164" s="13">
        <v>17.431950000000001</v>
      </c>
      <c r="O164" s="13">
        <v>7.0319999999999994E-2</v>
      </c>
      <c r="P164" s="4">
        <f t="shared" si="5"/>
        <v>17.361630000000002</v>
      </c>
    </row>
    <row r="165" spans="1:16" x14ac:dyDescent="0.3">
      <c r="A165" s="5">
        <v>163</v>
      </c>
      <c r="B165" s="5">
        <v>3946.13</v>
      </c>
      <c r="C165" s="5">
        <v>99.32</v>
      </c>
      <c r="D165" s="5">
        <v>9.4128699999999998</v>
      </c>
      <c r="E165" s="5">
        <v>7.2840000000000002E-2</v>
      </c>
      <c r="F165" s="4">
        <f t="shared" si="4"/>
        <v>9.3400300000000005</v>
      </c>
      <c r="K165" s="13">
        <v>163</v>
      </c>
      <c r="L165" s="13">
        <v>3961.0650000000001</v>
      </c>
      <c r="M165" s="13">
        <v>99.7</v>
      </c>
      <c r="N165" s="13">
        <v>17.419360000000001</v>
      </c>
      <c r="O165" s="13">
        <v>7.0099999999999996E-2</v>
      </c>
      <c r="P165" s="4">
        <f t="shared" si="5"/>
        <v>17.349260000000001</v>
      </c>
    </row>
    <row r="166" spans="1:16" x14ac:dyDescent="0.3">
      <c r="A166" s="5">
        <v>164</v>
      </c>
      <c r="B166" s="5">
        <v>3963.1909999999998</v>
      </c>
      <c r="C166" s="5">
        <v>99.75</v>
      </c>
      <c r="D166" s="5">
        <v>7.7621700000000002</v>
      </c>
      <c r="E166" s="5">
        <v>1.916E-2</v>
      </c>
      <c r="F166" s="4">
        <f t="shared" si="4"/>
        <v>7.7430099999999999</v>
      </c>
      <c r="K166" s="13">
        <v>164</v>
      </c>
      <c r="L166" s="13">
        <v>3724.857</v>
      </c>
      <c r="M166" s="13">
        <v>93.75</v>
      </c>
      <c r="N166" s="13">
        <v>17.424489999999999</v>
      </c>
      <c r="O166" s="13">
        <v>7.3099999999999998E-2</v>
      </c>
      <c r="P166" s="4">
        <f t="shared" si="5"/>
        <v>17.351389999999999</v>
      </c>
    </row>
    <row r="167" spans="1:16" x14ac:dyDescent="0.3">
      <c r="A167" s="5">
        <v>165</v>
      </c>
      <c r="B167" s="5">
        <v>3864.4940000000001</v>
      </c>
      <c r="C167" s="5">
        <v>97.27</v>
      </c>
      <c r="D167" s="5">
        <v>8.5482499999999995</v>
      </c>
      <c r="E167" s="5">
        <v>6.6479999999999997E-2</v>
      </c>
      <c r="F167" s="4">
        <f t="shared" si="4"/>
        <v>8.4817699999999991</v>
      </c>
      <c r="K167" s="13">
        <v>165</v>
      </c>
      <c r="L167" s="13">
        <v>3958.4540000000002</v>
      </c>
      <c r="M167" s="13">
        <v>99.63</v>
      </c>
      <c r="N167" s="13">
        <v>17.315390000000001</v>
      </c>
      <c r="O167" s="13">
        <v>1.2999999999999999E-4</v>
      </c>
      <c r="P167" s="4">
        <f t="shared" si="5"/>
        <v>17.315260000000002</v>
      </c>
    </row>
    <row r="168" spans="1:16" x14ac:dyDescent="0.3">
      <c r="A168" s="5">
        <v>166</v>
      </c>
      <c r="B168" s="5">
        <v>3956.6570000000002</v>
      </c>
      <c r="C168" s="5">
        <v>99.59</v>
      </c>
      <c r="D168" s="5">
        <v>8.3053399999999993</v>
      </c>
      <c r="E168" s="5">
        <v>7.077E-2</v>
      </c>
      <c r="F168" s="4">
        <f t="shared" si="4"/>
        <v>8.2345699999999997</v>
      </c>
      <c r="K168" s="13">
        <v>166</v>
      </c>
      <c r="L168" s="13">
        <v>3861.665</v>
      </c>
      <c r="M168" s="13">
        <v>97.2</v>
      </c>
      <c r="N168" s="13">
        <v>17.358740000000001</v>
      </c>
      <c r="O168" s="13">
        <v>7.2270000000000001E-2</v>
      </c>
      <c r="P168" s="4">
        <f t="shared" si="5"/>
        <v>17.286470000000001</v>
      </c>
    </row>
    <row r="169" spans="1:16" x14ac:dyDescent="0.3">
      <c r="A169" s="5">
        <v>167</v>
      </c>
      <c r="B169" s="5">
        <v>3956.6309999999999</v>
      </c>
      <c r="C169" s="5">
        <v>99.59</v>
      </c>
      <c r="D169" s="5">
        <v>8.3849900000000002</v>
      </c>
      <c r="E169" s="5">
        <v>6.7659999999999998E-2</v>
      </c>
      <c r="F169" s="4">
        <f t="shared" si="4"/>
        <v>8.3173300000000001</v>
      </c>
      <c r="K169" s="13">
        <v>167</v>
      </c>
      <c r="L169" s="13">
        <v>3593.029</v>
      </c>
      <c r="M169" s="13">
        <v>90.44</v>
      </c>
      <c r="N169" s="13">
        <v>17.19952</v>
      </c>
      <c r="O169" s="13">
        <v>6.9290000000000004E-2</v>
      </c>
      <c r="P169" s="4">
        <f t="shared" si="5"/>
        <v>17.130230000000001</v>
      </c>
    </row>
    <row r="170" spans="1:16" x14ac:dyDescent="0.3">
      <c r="A170" s="5">
        <v>168</v>
      </c>
      <c r="B170" s="5">
        <v>3930.3380000000002</v>
      </c>
      <c r="C170" s="5">
        <v>98.93</v>
      </c>
      <c r="D170" s="5">
        <v>6.5945499999999999</v>
      </c>
      <c r="E170" s="5">
        <v>1.576E-2</v>
      </c>
      <c r="F170" s="4">
        <f t="shared" si="4"/>
        <v>6.5787899999999997</v>
      </c>
      <c r="K170" s="13">
        <v>168</v>
      </c>
      <c r="L170" s="13">
        <v>3971.4630000000002</v>
      </c>
      <c r="M170" s="13">
        <v>99.96</v>
      </c>
      <c r="N170" s="13">
        <v>17.436689999999999</v>
      </c>
      <c r="O170" s="13">
        <v>4.6000000000000001E-4</v>
      </c>
      <c r="P170" s="4">
        <f t="shared" si="5"/>
        <v>17.436229999999998</v>
      </c>
    </row>
    <row r="171" spans="1:16" x14ac:dyDescent="0.3">
      <c r="A171" s="5">
        <v>169</v>
      </c>
      <c r="B171" s="5">
        <v>3970.7339999999999</v>
      </c>
      <c r="C171" s="5">
        <v>99.94</v>
      </c>
      <c r="D171" s="5">
        <v>8.3169000000000004</v>
      </c>
      <c r="E171" s="5">
        <v>1.8030000000000001E-2</v>
      </c>
      <c r="F171" s="4">
        <f t="shared" si="4"/>
        <v>8.2988700000000009</v>
      </c>
      <c r="K171" s="13">
        <v>169</v>
      </c>
      <c r="L171" s="13">
        <v>3880.4720000000002</v>
      </c>
      <c r="M171" s="13">
        <v>97.67</v>
      </c>
      <c r="N171" s="13">
        <v>17.41057</v>
      </c>
      <c r="O171" s="13">
        <v>7.2279999999999997E-2</v>
      </c>
      <c r="P171" s="4">
        <f t="shared" si="5"/>
        <v>17.338290000000001</v>
      </c>
    </row>
    <row r="172" spans="1:16" x14ac:dyDescent="0.3">
      <c r="A172" s="5">
        <v>170</v>
      </c>
      <c r="B172" s="5">
        <v>3945.85</v>
      </c>
      <c r="C172" s="5">
        <v>99.32</v>
      </c>
      <c r="D172" s="5">
        <v>7.8870500000000003</v>
      </c>
      <c r="E172" s="5">
        <v>6.8669999999999995E-2</v>
      </c>
      <c r="F172" s="4">
        <f t="shared" si="4"/>
        <v>7.8183800000000003</v>
      </c>
      <c r="K172" s="13">
        <v>170</v>
      </c>
      <c r="L172" s="13">
        <v>3886.9989999999998</v>
      </c>
      <c r="M172" s="13">
        <v>97.84</v>
      </c>
      <c r="N172" s="13">
        <v>17.38916</v>
      </c>
      <c r="O172" s="13">
        <v>7.3010000000000005E-2</v>
      </c>
      <c r="P172" s="4">
        <f t="shared" si="5"/>
        <v>17.31615</v>
      </c>
    </row>
    <row r="173" spans="1:16" x14ac:dyDescent="0.3">
      <c r="A173" s="5">
        <v>171</v>
      </c>
      <c r="B173" s="5">
        <v>3922.9209999999998</v>
      </c>
      <c r="C173" s="5">
        <v>98.74</v>
      </c>
      <c r="D173" s="5">
        <v>9.5368300000000001</v>
      </c>
      <c r="E173" s="5">
        <v>7.0019999999999999E-2</v>
      </c>
      <c r="F173" s="4">
        <f t="shared" si="4"/>
        <v>9.4668100000000006</v>
      </c>
      <c r="K173" s="13">
        <v>171</v>
      </c>
      <c r="L173" s="13">
        <v>3939.0639999999999</v>
      </c>
      <c r="M173" s="13">
        <v>99.15</v>
      </c>
      <c r="N173" s="13">
        <v>17.397089999999999</v>
      </c>
      <c r="O173" s="13">
        <v>1.83E-3</v>
      </c>
      <c r="P173" s="4">
        <f t="shared" si="5"/>
        <v>17.395259999999997</v>
      </c>
    </row>
    <row r="174" spans="1:16" x14ac:dyDescent="0.3">
      <c r="A174" s="5">
        <v>172</v>
      </c>
      <c r="B174" s="5">
        <v>3811.1950000000002</v>
      </c>
      <c r="C174" s="5">
        <v>95.93</v>
      </c>
      <c r="D174" s="5">
        <v>5.9990399999999999</v>
      </c>
      <c r="E174" s="5">
        <v>7.3410000000000003E-2</v>
      </c>
      <c r="F174" s="4">
        <f t="shared" si="4"/>
        <v>5.92563</v>
      </c>
      <c r="K174" s="13">
        <v>172</v>
      </c>
      <c r="L174" s="13">
        <v>3891.5230000000001</v>
      </c>
      <c r="M174" s="13">
        <v>97.95</v>
      </c>
      <c r="N174" s="13">
        <v>17.43009</v>
      </c>
      <c r="O174" s="13">
        <v>7.1129999999999999E-2</v>
      </c>
      <c r="P174" s="4">
        <f t="shared" si="5"/>
        <v>17.35896</v>
      </c>
    </row>
    <row r="175" spans="1:16" x14ac:dyDescent="0.3">
      <c r="A175" s="5">
        <v>173</v>
      </c>
      <c r="B175" s="5">
        <v>3929.279</v>
      </c>
      <c r="C175" s="5">
        <v>98.9</v>
      </c>
      <c r="D175" s="5">
        <v>10.599399999999999</v>
      </c>
      <c r="E175" s="5">
        <v>7.0110000000000006E-2</v>
      </c>
      <c r="F175" s="4">
        <f t="shared" si="4"/>
        <v>10.52929</v>
      </c>
      <c r="K175" s="13">
        <v>173</v>
      </c>
      <c r="L175" s="13">
        <v>3967.2049999999999</v>
      </c>
      <c r="M175" s="13">
        <v>99.85</v>
      </c>
      <c r="N175" s="13">
        <v>17.360440000000001</v>
      </c>
      <c r="O175" s="13">
        <v>7.195E-2</v>
      </c>
      <c r="P175" s="4">
        <f t="shared" si="5"/>
        <v>17.288489999999999</v>
      </c>
    </row>
    <row r="176" spans="1:16" x14ac:dyDescent="0.3">
      <c r="A176" s="5">
        <v>174</v>
      </c>
      <c r="B176" s="5">
        <v>3971.38</v>
      </c>
      <c r="C176" s="5">
        <v>99.96</v>
      </c>
      <c r="D176" s="5">
        <v>7.28653</v>
      </c>
      <c r="E176" s="5">
        <v>1.197E-2</v>
      </c>
      <c r="F176" s="4">
        <f t="shared" si="4"/>
        <v>7.2745600000000001</v>
      </c>
      <c r="K176" s="13">
        <v>174</v>
      </c>
      <c r="L176" s="13">
        <v>3912.009</v>
      </c>
      <c r="M176" s="13">
        <v>98.46</v>
      </c>
      <c r="N176" s="13">
        <v>17.438410000000001</v>
      </c>
      <c r="O176" s="13">
        <v>1.0399999999999999E-3</v>
      </c>
      <c r="P176" s="4">
        <f t="shared" si="5"/>
        <v>17.437370000000001</v>
      </c>
    </row>
    <row r="177" spans="1:16" x14ac:dyDescent="0.3">
      <c r="A177" s="5">
        <v>175</v>
      </c>
      <c r="B177" s="5">
        <v>3926.4749999999999</v>
      </c>
      <c r="C177" s="5">
        <v>98.83</v>
      </c>
      <c r="D177" s="5">
        <v>7.8005599999999999</v>
      </c>
      <c r="E177" s="5">
        <v>7.1650000000000005E-2</v>
      </c>
      <c r="F177" s="4">
        <f t="shared" si="4"/>
        <v>7.7289099999999999</v>
      </c>
      <c r="K177" s="13">
        <v>175</v>
      </c>
      <c r="L177" s="13">
        <v>3880.4720000000002</v>
      </c>
      <c r="M177" s="13">
        <v>97.67</v>
      </c>
      <c r="N177" s="13">
        <v>17.441739999999999</v>
      </c>
      <c r="O177" s="13">
        <v>7.3469999999999994E-2</v>
      </c>
      <c r="P177" s="4">
        <f t="shared" si="5"/>
        <v>17.368269999999999</v>
      </c>
    </row>
    <row r="178" spans="1:16" x14ac:dyDescent="0.3">
      <c r="A178" s="5">
        <v>176</v>
      </c>
      <c r="B178" s="5">
        <v>3940.125</v>
      </c>
      <c r="C178" s="5">
        <v>99.17</v>
      </c>
      <c r="D178" s="5">
        <v>9.3092400000000008</v>
      </c>
      <c r="E178" s="5">
        <v>7.2650000000000006E-2</v>
      </c>
      <c r="F178" s="4">
        <f t="shared" si="4"/>
        <v>9.2365900000000014</v>
      </c>
      <c r="K178" s="13">
        <v>176</v>
      </c>
      <c r="L178" s="13">
        <v>3962.674</v>
      </c>
      <c r="M178" s="13">
        <v>99.74</v>
      </c>
      <c r="N178" s="13">
        <v>17.44153</v>
      </c>
      <c r="O178" s="13">
        <v>4.4999999999999999E-4</v>
      </c>
      <c r="P178" s="4">
        <f t="shared" si="5"/>
        <v>17.441079999999999</v>
      </c>
    </row>
    <row r="179" spans="1:16" x14ac:dyDescent="0.3">
      <c r="A179" s="5">
        <v>177</v>
      </c>
      <c r="B179" s="5">
        <v>3948.0740000000001</v>
      </c>
      <c r="C179" s="5">
        <v>99.37</v>
      </c>
      <c r="D179" s="5">
        <v>5.6090400000000002</v>
      </c>
      <c r="E179" s="5">
        <v>7.3099999999999998E-2</v>
      </c>
      <c r="F179" s="4">
        <f t="shared" si="4"/>
        <v>5.5359400000000001</v>
      </c>
      <c r="K179" s="13">
        <v>177</v>
      </c>
      <c r="L179" s="13">
        <v>3906.3879999999999</v>
      </c>
      <c r="M179" s="13">
        <v>98.32</v>
      </c>
      <c r="N179" s="13">
        <v>17.42427</v>
      </c>
      <c r="O179" s="13">
        <v>7.0260000000000003E-2</v>
      </c>
      <c r="P179" s="4">
        <f t="shared" si="5"/>
        <v>17.354009999999999</v>
      </c>
    </row>
    <row r="180" spans="1:16" x14ac:dyDescent="0.3">
      <c r="A180" s="5">
        <v>178</v>
      </c>
      <c r="B180" s="5">
        <v>3944.0030000000002</v>
      </c>
      <c r="C180" s="5">
        <v>99.27</v>
      </c>
      <c r="D180" s="5">
        <v>8.8348600000000008</v>
      </c>
      <c r="E180" s="5">
        <v>7.4349999999999999E-2</v>
      </c>
      <c r="F180" s="4">
        <f t="shared" si="4"/>
        <v>8.76051</v>
      </c>
      <c r="K180" s="13">
        <v>178</v>
      </c>
      <c r="L180" s="13">
        <v>3930.62</v>
      </c>
      <c r="M180" s="13">
        <v>98.93</v>
      </c>
      <c r="N180" s="13">
        <v>17.442160000000001</v>
      </c>
      <c r="O180" s="13">
        <v>7.1059999999999998E-2</v>
      </c>
      <c r="P180" s="4">
        <f t="shared" si="5"/>
        <v>17.371100000000002</v>
      </c>
    </row>
    <row r="181" spans="1:16" x14ac:dyDescent="0.3">
      <c r="A181" s="5">
        <v>179</v>
      </c>
      <c r="B181" s="5">
        <v>3949.232</v>
      </c>
      <c r="C181" s="5">
        <v>99.4</v>
      </c>
      <c r="D181" s="5">
        <v>7.8095999999999997</v>
      </c>
      <c r="E181" s="5">
        <v>7.2419999999999998E-2</v>
      </c>
      <c r="F181" s="4">
        <f t="shared" si="4"/>
        <v>7.7371799999999995</v>
      </c>
      <c r="K181" s="13">
        <v>179</v>
      </c>
      <c r="L181" s="13">
        <v>3923.8989999999999</v>
      </c>
      <c r="M181" s="13">
        <v>98.76</v>
      </c>
      <c r="N181" s="13">
        <v>17.43891</v>
      </c>
      <c r="O181" s="13">
        <v>7.3359999999999995E-2</v>
      </c>
      <c r="P181" s="4">
        <f t="shared" si="5"/>
        <v>17.365549999999999</v>
      </c>
    </row>
    <row r="182" spans="1:16" x14ac:dyDescent="0.3">
      <c r="A182" s="5">
        <v>180</v>
      </c>
      <c r="B182" s="5">
        <v>3893.4470000000001</v>
      </c>
      <c r="C182" s="5">
        <v>98</v>
      </c>
      <c r="D182" s="5">
        <v>9.9460499999999996</v>
      </c>
      <c r="E182" s="5">
        <v>7.2700000000000001E-2</v>
      </c>
      <c r="F182" s="4">
        <f t="shared" si="4"/>
        <v>9.8733500000000003</v>
      </c>
      <c r="K182" s="13">
        <v>180</v>
      </c>
      <c r="L182" s="13">
        <v>3949.2240000000002</v>
      </c>
      <c r="M182" s="13">
        <v>99.4</v>
      </c>
      <c r="N182" s="13">
        <v>17.42137</v>
      </c>
      <c r="O182" s="13">
        <v>6.7110000000000003E-2</v>
      </c>
      <c r="P182" s="4">
        <f t="shared" si="5"/>
        <v>17.35426</v>
      </c>
    </row>
    <row r="183" spans="1:16" x14ac:dyDescent="0.3">
      <c r="A183" s="5">
        <v>181</v>
      </c>
      <c r="B183" s="5">
        <v>3734.248</v>
      </c>
      <c r="C183" s="5">
        <v>93.99</v>
      </c>
      <c r="D183" s="5">
        <v>10.48715</v>
      </c>
      <c r="E183" s="5">
        <v>7.0370000000000002E-2</v>
      </c>
      <c r="F183" s="4">
        <f t="shared" si="4"/>
        <v>10.416779999999999</v>
      </c>
      <c r="K183" s="13">
        <v>181</v>
      </c>
      <c r="L183" s="13">
        <v>3940.4430000000002</v>
      </c>
      <c r="M183" s="13">
        <v>99.18</v>
      </c>
      <c r="N183" s="13">
        <v>17.336770000000001</v>
      </c>
      <c r="O183" s="13">
        <v>7.0819999999999994E-2</v>
      </c>
      <c r="P183" s="4">
        <f t="shared" si="5"/>
        <v>17.26595</v>
      </c>
    </row>
    <row r="184" spans="1:16" x14ac:dyDescent="0.3">
      <c r="A184" s="5">
        <v>182</v>
      </c>
      <c r="B184" s="5">
        <v>3954.252</v>
      </c>
      <c r="C184" s="5">
        <v>99.53</v>
      </c>
      <c r="D184" s="5">
        <v>6.72994</v>
      </c>
      <c r="E184" s="5">
        <v>7.2359999999999994E-2</v>
      </c>
      <c r="F184" s="4">
        <f t="shared" si="4"/>
        <v>6.6575800000000003</v>
      </c>
      <c r="K184" s="13">
        <v>182</v>
      </c>
      <c r="L184" s="13">
        <v>3932.1709999999998</v>
      </c>
      <c r="M184" s="13">
        <v>98.97</v>
      </c>
      <c r="N184" s="13">
        <v>17.435040000000001</v>
      </c>
      <c r="O184" s="13">
        <v>3.3E-4</v>
      </c>
      <c r="P184" s="4">
        <f t="shared" si="5"/>
        <v>17.434709999999999</v>
      </c>
    </row>
    <row r="185" spans="1:16" x14ac:dyDescent="0.3">
      <c r="A185" s="5">
        <v>183</v>
      </c>
      <c r="B185" s="5">
        <v>3912.5259999999998</v>
      </c>
      <c r="C185" s="5">
        <v>98.48</v>
      </c>
      <c r="D185" s="5">
        <v>10.03223</v>
      </c>
      <c r="E185" s="5">
        <v>7.2109999999999994E-2</v>
      </c>
      <c r="F185" s="4">
        <f t="shared" si="4"/>
        <v>9.9601199999999999</v>
      </c>
      <c r="K185" s="13">
        <v>183</v>
      </c>
      <c r="L185" s="13">
        <v>3939.9830000000002</v>
      </c>
      <c r="M185" s="13">
        <v>99.17</v>
      </c>
      <c r="N185" s="13">
        <v>17.437629999999999</v>
      </c>
      <c r="O185" s="13">
        <v>7.6789999999999997E-2</v>
      </c>
      <c r="P185" s="4">
        <f t="shared" si="5"/>
        <v>17.36084</v>
      </c>
    </row>
    <row r="186" spans="1:16" x14ac:dyDescent="0.3">
      <c r="A186" s="5">
        <v>184</v>
      </c>
      <c r="B186" s="5">
        <v>3970.0880000000002</v>
      </c>
      <c r="C186" s="5">
        <v>99.93</v>
      </c>
      <c r="D186" s="5">
        <v>8.8587699999999998</v>
      </c>
      <c r="E186" s="5">
        <v>7.3969999999999994E-2</v>
      </c>
      <c r="F186" s="4">
        <f t="shared" si="4"/>
        <v>8.7848000000000006</v>
      </c>
      <c r="K186" s="13">
        <v>184</v>
      </c>
      <c r="L186" s="13">
        <v>3960.0889999999999</v>
      </c>
      <c r="M186" s="13">
        <v>99.67</v>
      </c>
      <c r="N186" s="13">
        <v>17.271509999999999</v>
      </c>
      <c r="O186" s="13">
        <v>7.5060000000000002E-2</v>
      </c>
      <c r="P186" s="4">
        <f t="shared" si="5"/>
        <v>17.196449999999999</v>
      </c>
    </row>
    <row r="187" spans="1:16" x14ac:dyDescent="0.3">
      <c r="A187" s="5">
        <v>185</v>
      </c>
      <c r="B187" s="5">
        <v>3949.232</v>
      </c>
      <c r="C187" s="5">
        <v>99.4</v>
      </c>
      <c r="D187" s="5">
        <v>9.2143800000000002</v>
      </c>
      <c r="E187" s="5">
        <v>7.0980000000000001E-2</v>
      </c>
      <c r="F187" s="4">
        <f t="shared" si="4"/>
        <v>9.1433999999999997</v>
      </c>
      <c r="K187" s="13">
        <v>185</v>
      </c>
      <c r="L187" s="13">
        <v>3848.7379999999998</v>
      </c>
      <c r="M187" s="13">
        <v>96.87</v>
      </c>
      <c r="N187" s="13">
        <v>17.3963</v>
      </c>
      <c r="O187" s="13">
        <v>6.8930000000000005E-2</v>
      </c>
      <c r="P187" s="4">
        <f t="shared" si="5"/>
        <v>17.327369999999998</v>
      </c>
    </row>
    <row r="188" spans="1:16" x14ac:dyDescent="0.3">
      <c r="A188" s="5">
        <v>186</v>
      </c>
      <c r="B188" s="5">
        <v>3967.502</v>
      </c>
      <c r="C188" s="5">
        <v>99.86</v>
      </c>
      <c r="D188" s="5">
        <v>8.6738099999999996</v>
      </c>
      <c r="E188" s="5">
        <v>4.8370000000000003E-2</v>
      </c>
      <c r="F188" s="4">
        <f t="shared" si="4"/>
        <v>8.6254399999999993</v>
      </c>
      <c r="K188" s="13">
        <v>186</v>
      </c>
      <c r="L188" s="13">
        <v>3933.8429999999998</v>
      </c>
      <c r="M188" s="13">
        <v>99.01</v>
      </c>
      <c r="N188" s="13">
        <v>17.41873</v>
      </c>
      <c r="O188" s="13">
        <v>6.9269999999999998E-2</v>
      </c>
      <c r="P188" s="4">
        <f t="shared" si="5"/>
        <v>17.349460000000001</v>
      </c>
    </row>
    <row r="189" spans="1:16" x14ac:dyDescent="0.3">
      <c r="A189" s="5">
        <v>187</v>
      </c>
      <c r="B189" s="5">
        <v>3958.538</v>
      </c>
      <c r="C189" s="5">
        <v>99.64</v>
      </c>
      <c r="D189" s="5">
        <v>9.6905699999999992</v>
      </c>
      <c r="E189" s="5">
        <v>7.51E-2</v>
      </c>
      <c r="F189" s="4">
        <f t="shared" si="4"/>
        <v>9.6154699999999984</v>
      </c>
      <c r="K189" s="13">
        <v>187</v>
      </c>
      <c r="L189" s="13">
        <v>3895.4630000000002</v>
      </c>
      <c r="M189" s="13">
        <v>98.05</v>
      </c>
      <c r="N189" s="13">
        <v>17.435420000000001</v>
      </c>
      <c r="O189" s="13">
        <v>7.3120000000000004E-2</v>
      </c>
      <c r="P189" s="4">
        <f t="shared" si="5"/>
        <v>17.362300000000001</v>
      </c>
    </row>
    <row r="190" spans="1:16" x14ac:dyDescent="0.3">
      <c r="A190" s="5">
        <v>188</v>
      </c>
      <c r="B190" s="5">
        <v>3825.5970000000002</v>
      </c>
      <c r="C190" s="5">
        <v>96.29</v>
      </c>
      <c r="D190" s="5">
        <v>8.1966999999999999</v>
      </c>
      <c r="E190" s="5">
        <v>6.9080000000000003E-2</v>
      </c>
      <c r="F190" s="4">
        <f t="shared" si="4"/>
        <v>8.1276200000000003</v>
      </c>
      <c r="K190" s="13">
        <v>188</v>
      </c>
      <c r="L190" s="13">
        <v>3878.3090000000002</v>
      </c>
      <c r="M190" s="13">
        <v>97.62</v>
      </c>
      <c r="N190" s="13">
        <v>17.42878</v>
      </c>
      <c r="O190" s="13">
        <v>1.1299999999999999E-3</v>
      </c>
      <c r="P190" s="4">
        <f t="shared" si="5"/>
        <v>17.42765</v>
      </c>
    </row>
    <row r="191" spans="1:16" x14ac:dyDescent="0.3">
      <c r="A191" s="5">
        <v>189</v>
      </c>
      <c r="B191" s="5">
        <v>3825.3919999999998</v>
      </c>
      <c r="C191" s="5">
        <v>96.28</v>
      </c>
      <c r="D191" s="5">
        <v>10.26704</v>
      </c>
      <c r="E191" s="5">
        <v>7.349E-2</v>
      </c>
      <c r="F191" s="4">
        <f t="shared" si="4"/>
        <v>10.19355</v>
      </c>
      <c r="K191" s="13">
        <v>189</v>
      </c>
      <c r="L191" s="13">
        <v>3943.9369999999999</v>
      </c>
      <c r="M191" s="13">
        <v>99.27</v>
      </c>
      <c r="N191" s="13">
        <v>17.439699999999998</v>
      </c>
      <c r="O191" s="13">
        <v>7.0940000000000003E-2</v>
      </c>
      <c r="P191" s="4">
        <f t="shared" si="5"/>
        <v>17.368759999999998</v>
      </c>
    </row>
    <row r="192" spans="1:16" x14ac:dyDescent="0.3">
      <c r="A192" s="5">
        <v>190</v>
      </c>
      <c r="B192" s="5">
        <v>3945.6129999999998</v>
      </c>
      <c r="C192" s="5">
        <v>99.31</v>
      </c>
      <c r="D192" s="5">
        <v>9.1391899999999993</v>
      </c>
      <c r="E192" s="5">
        <v>7.0650000000000004E-2</v>
      </c>
      <c r="F192" s="4">
        <f t="shared" si="4"/>
        <v>9.0685399999999987</v>
      </c>
      <c r="K192" s="13">
        <v>190</v>
      </c>
      <c r="L192" s="13">
        <v>3970.7339999999999</v>
      </c>
      <c r="M192" s="13">
        <v>99.94</v>
      </c>
      <c r="N192" s="13">
        <v>17.43909</v>
      </c>
      <c r="O192" s="13">
        <v>6.2E-4</v>
      </c>
      <c r="P192" s="4">
        <f t="shared" si="5"/>
        <v>17.438469999999999</v>
      </c>
    </row>
    <row r="193" spans="1:16" x14ac:dyDescent="0.3">
      <c r="A193" s="5">
        <v>191</v>
      </c>
      <c r="B193" s="5">
        <v>3953.6060000000002</v>
      </c>
      <c r="C193" s="5">
        <v>99.51</v>
      </c>
      <c r="D193" s="5">
        <v>9.8513000000000002</v>
      </c>
      <c r="E193" s="5">
        <v>6.6390000000000005E-2</v>
      </c>
      <c r="F193" s="4">
        <f t="shared" si="4"/>
        <v>9.78491</v>
      </c>
      <c r="K193" s="13">
        <v>191</v>
      </c>
      <c r="L193" s="13">
        <v>3945.3209999999999</v>
      </c>
      <c r="M193" s="13">
        <v>99.3</v>
      </c>
      <c r="N193" s="13">
        <v>17.418310000000002</v>
      </c>
      <c r="O193" s="13">
        <v>7.2020000000000001E-2</v>
      </c>
      <c r="P193" s="4">
        <f t="shared" si="5"/>
        <v>17.346290000000003</v>
      </c>
    </row>
    <row r="194" spans="1:16" x14ac:dyDescent="0.3">
      <c r="A194" s="5">
        <v>192</v>
      </c>
      <c r="B194" s="5">
        <v>3931.1370000000002</v>
      </c>
      <c r="C194" s="5">
        <v>98.95</v>
      </c>
      <c r="D194" s="5">
        <v>9.0251199999999994</v>
      </c>
      <c r="E194" s="5">
        <v>6.9540000000000005E-2</v>
      </c>
      <c r="F194" s="4">
        <f t="shared" si="4"/>
        <v>8.9555799999999994</v>
      </c>
      <c r="K194" s="13">
        <v>192</v>
      </c>
      <c r="L194" s="13">
        <v>3964.2710000000002</v>
      </c>
      <c r="M194" s="13">
        <v>99.78</v>
      </c>
      <c r="N194" s="13">
        <v>17.23057</v>
      </c>
      <c r="O194" s="13">
        <v>2.3630000000000002E-2</v>
      </c>
      <c r="P194" s="4">
        <f t="shared" si="5"/>
        <v>17.206939999999999</v>
      </c>
    </row>
    <row r="195" spans="1:16" x14ac:dyDescent="0.3">
      <c r="A195" s="5">
        <v>193</v>
      </c>
      <c r="B195" s="5">
        <v>3970.0880000000002</v>
      </c>
      <c r="C195" s="5">
        <v>99.93</v>
      </c>
      <c r="D195" s="5">
        <v>8.8135399999999997</v>
      </c>
      <c r="E195" s="5">
        <v>6.4490000000000006E-2</v>
      </c>
      <c r="F195" s="4">
        <f t="shared" si="4"/>
        <v>8.7490500000000004</v>
      </c>
      <c r="K195" s="13">
        <v>193</v>
      </c>
      <c r="L195" s="13">
        <v>3907.5360000000001</v>
      </c>
      <c r="M195" s="13">
        <v>98.35</v>
      </c>
      <c r="N195" s="13">
        <v>17.44136</v>
      </c>
      <c r="O195" s="13">
        <v>7.2300000000000003E-2</v>
      </c>
      <c r="P195" s="4">
        <f t="shared" si="5"/>
        <v>17.369060000000001</v>
      </c>
    </row>
    <row r="196" spans="1:16" x14ac:dyDescent="0.3">
      <c r="A196" s="5">
        <v>194</v>
      </c>
      <c r="B196" s="5">
        <v>3832.692</v>
      </c>
      <c r="C196" s="5">
        <v>96.47</v>
      </c>
      <c r="D196" s="5">
        <v>8.9876100000000001</v>
      </c>
      <c r="E196" s="5">
        <v>6.9239999999999996E-2</v>
      </c>
      <c r="F196" s="4">
        <f t="shared" ref="F196:F202" si="6">D196-E196</f>
        <v>8.9183699999999995</v>
      </c>
      <c r="K196" s="13">
        <v>194</v>
      </c>
      <c r="L196" s="13">
        <v>3917.1039999999998</v>
      </c>
      <c r="M196" s="13">
        <v>98.59</v>
      </c>
      <c r="N196" s="13">
        <v>17.40147</v>
      </c>
      <c r="O196" s="13">
        <v>6.9750000000000006E-2</v>
      </c>
      <c r="P196" s="4">
        <f t="shared" ref="P196:P202" si="7">N196-O196</f>
        <v>17.331720000000001</v>
      </c>
    </row>
    <row r="197" spans="1:16" x14ac:dyDescent="0.3">
      <c r="A197" s="5">
        <v>195</v>
      </c>
      <c r="B197" s="5">
        <v>3968.3609999999999</v>
      </c>
      <c r="C197" s="5">
        <v>99.88</v>
      </c>
      <c r="D197" s="5">
        <v>9.9664300000000008</v>
      </c>
      <c r="E197" s="5">
        <v>3.2579999999999998E-2</v>
      </c>
      <c r="F197" s="4">
        <f t="shared" si="6"/>
        <v>9.9338500000000014</v>
      </c>
      <c r="K197" s="13">
        <v>195</v>
      </c>
      <c r="L197" s="13">
        <v>3941.326</v>
      </c>
      <c r="M197" s="13">
        <v>99.2</v>
      </c>
      <c r="N197" s="13">
        <v>17.40344</v>
      </c>
      <c r="O197" s="13">
        <v>1.2700000000000001E-3</v>
      </c>
      <c r="P197" s="4">
        <f t="shared" si="7"/>
        <v>17.402169999999998</v>
      </c>
    </row>
    <row r="198" spans="1:16" x14ac:dyDescent="0.3">
      <c r="A198" s="5">
        <v>196</v>
      </c>
      <c r="B198" s="5">
        <v>3970.4290000000001</v>
      </c>
      <c r="C198" s="5">
        <v>99.94</v>
      </c>
      <c r="D198" s="5">
        <v>8.8006200000000003</v>
      </c>
      <c r="E198" s="5">
        <v>4.8160000000000001E-2</v>
      </c>
      <c r="F198" s="4">
        <f t="shared" si="6"/>
        <v>8.752460000000001</v>
      </c>
      <c r="K198" s="13">
        <v>196</v>
      </c>
      <c r="L198" s="13">
        <v>3969.395</v>
      </c>
      <c r="M198" s="13">
        <v>99.91</v>
      </c>
      <c r="N198" s="13">
        <v>17.4193</v>
      </c>
      <c r="O198" s="13">
        <v>9.8999999999999999E-4</v>
      </c>
      <c r="P198" s="4">
        <f t="shared" si="7"/>
        <v>17.418309999999998</v>
      </c>
    </row>
    <row r="199" spans="1:16" x14ac:dyDescent="0.3">
      <c r="A199" s="5">
        <v>197</v>
      </c>
      <c r="B199" s="5">
        <v>3972.027</v>
      </c>
      <c r="C199" s="5">
        <v>99.98</v>
      </c>
      <c r="D199" s="5">
        <v>9.6887699999999999</v>
      </c>
      <c r="E199" s="5">
        <v>4.8239999999999998E-2</v>
      </c>
      <c r="F199" s="4">
        <f t="shared" si="6"/>
        <v>9.64053</v>
      </c>
      <c r="K199" s="13">
        <v>197</v>
      </c>
      <c r="L199" s="13">
        <v>3783.1759999999999</v>
      </c>
      <c r="M199" s="13">
        <v>95.22</v>
      </c>
      <c r="N199" s="13">
        <v>17.376010000000001</v>
      </c>
      <c r="O199" s="13">
        <v>6.6299999999999998E-2</v>
      </c>
      <c r="P199" s="4">
        <f t="shared" si="7"/>
        <v>17.309710000000003</v>
      </c>
    </row>
    <row r="200" spans="1:16" x14ac:dyDescent="0.3">
      <c r="A200" s="5">
        <v>198</v>
      </c>
      <c r="B200" s="5">
        <v>3967.1790000000001</v>
      </c>
      <c r="C200" s="5">
        <v>99.85</v>
      </c>
      <c r="D200" s="5">
        <v>8.8421800000000008</v>
      </c>
      <c r="E200" s="5">
        <v>7.2429999999999994E-2</v>
      </c>
      <c r="F200" s="4">
        <f t="shared" si="6"/>
        <v>8.7697500000000002</v>
      </c>
      <c r="K200" s="13">
        <v>198</v>
      </c>
      <c r="L200" s="13">
        <v>3970.7339999999999</v>
      </c>
      <c r="M200" s="13">
        <v>99.94</v>
      </c>
      <c r="N200" s="13">
        <v>17.389230000000001</v>
      </c>
      <c r="O200" s="13">
        <v>4.0999999999999999E-4</v>
      </c>
      <c r="P200" s="4">
        <f t="shared" si="7"/>
        <v>17.388820000000003</v>
      </c>
    </row>
    <row r="201" spans="1:16" x14ac:dyDescent="0.3">
      <c r="A201" s="5">
        <v>199</v>
      </c>
      <c r="B201" s="5">
        <v>3971.0569999999998</v>
      </c>
      <c r="C201" s="5">
        <v>99.95</v>
      </c>
      <c r="D201" s="5">
        <v>8.9717099999999999</v>
      </c>
      <c r="E201" s="5">
        <v>4.8669999999999998E-2</v>
      </c>
      <c r="F201" s="4">
        <f t="shared" si="6"/>
        <v>8.9230400000000003</v>
      </c>
      <c r="K201" s="13">
        <v>199</v>
      </c>
      <c r="L201" s="13">
        <v>3912.009</v>
      </c>
      <c r="M201" s="13">
        <v>98.46</v>
      </c>
      <c r="N201" s="13">
        <v>17.42915</v>
      </c>
      <c r="O201" s="13">
        <v>7.51E-2</v>
      </c>
      <c r="P201" s="4">
        <f t="shared" si="7"/>
        <v>17.354050000000001</v>
      </c>
    </row>
    <row r="202" spans="1:16" x14ac:dyDescent="0.3">
      <c r="A202" s="5">
        <v>200</v>
      </c>
      <c r="B202" s="5">
        <v>3898.6329999999998</v>
      </c>
      <c r="C202" s="5">
        <v>98.13</v>
      </c>
      <c r="D202" s="5">
        <v>10.43324</v>
      </c>
      <c r="E202" s="5">
        <v>7.0569999999999994E-2</v>
      </c>
      <c r="F202" s="4">
        <f t="shared" si="6"/>
        <v>10.36267</v>
      </c>
      <c r="K202" s="13">
        <v>200</v>
      </c>
      <c r="L202" s="13">
        <v>3784.1280000000002</v>
      </c>
      <c r="M202" s="13">
        <v>95.25</v>
      </c>
      <c r="N202" s="13">
        <v>17.430769999999999</v>
      </c>
      <c r="O202" s="13">
        <v>7.1080000000000004E-2</v>
      </c>
      <c r="P202" s="4">
        <f t="shared" si="7"/>
        <v>17.359690000000001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0 n B x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0 n B x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J w c V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0 n B x U A T C K h + n A A A A + A A A A B I A A A A A A A A A A A A A A A A A A A A A A E N v b m Z p Z y 9 Q Y W N r Y W d l L n h t b F B L A Q I t A B Q A A g A I A N J w c V A P y u m r p A A A A O k A A A A T A A A A A A A A A A A A A A A A A P M A A A B b Q 2 9 u d G V u d F 9 U e X B l c 1 0 u e G 1 s U E s B A i 0 A F A A C A A g A 0 n B x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E v K S E N E G F 2 d V U O b N o R n K 3 5 1 d H V I N Q 5 y W p C L x 1 u c + z w M A A A A A D o A A A A A C A A A g A A A A j v 4 F 3 B B K J o 3 P m 1 q q Q p d j g 5 Z P m / 0 c 2 6 t C 3 7 a J 5 U b w W O 1 Q A A A A T U 3 j I k o h 9 Z X A W 3 3 e H k H s i i p Y t g 1 x + 0 l Z 6 t O 7 i h r K g y u W 4 r x x 5 z B i V 4 A z 5 A Q w t U 1 1 q h N h B D O n G R U w 0 w 5 q x Y L Y a L c b C N N R n q + B F 0 s l R E m w 1 o F A A A A A z L f m u l Y G 2 o 1 0 u V i H T D a f 9 + R 5 w 9 q c c / z / Q J c 2 8 N 6 V m C 0 V o U 8 8 k Z O K y W t J 9 3 x 2 o Y f + y m 2 E + F i 6 1 g 5 Q k h z o l 5 J I J Q =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5A5C09D-C224-4377-87D5-8343E15C585A}">
  <ds:schemaRefs>
    <ds:schemaRef ds:uri="http://schemas.microsoft.com/office/2006/metadata/properties"/>
    <ds:schemaRef ds:uri="c8669e06-9328-43c6-89a2-6e3c4e5ef264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867e0ca0-e8d7-48c1-b641-4af367db59fe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01_EACO_Seeds(301)</vt:lpstr>
      <vt:lpstr>02_EACO_Seeds(2)</vt:lpstr>
      <vt:lpstr>03_EACO_Seeds(50)</vt:lpstr>
      <vt:lpstr>04_EACO_Seeds(75)</vt:lpstr>
      <vt:lpstr>05_EACO_Seeds(111)</vt:lpstr>
      <vt:lpstr>06_EACO_Seeds(200)</vt:lpstr>
      <vt:lpstr>07_EACO_Seeds(167)</vt:lpstr>
      <vt:lpstr>08_EACO_Seeds(225)</vt:lpstr>
      <vt:lpstr>09_EACO_Seeds(11)</vt:lpstr>
      <vt:lpstr>10_EACO_Seeds(25)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2020-03-22T01:42:22Z</cp:lastPrinted>
  <dcterms:created xsi:type="dcterms:W3CDTF">2015-06-05T18:17:20Z</dcterms:created>
  <dcterms:modified xsi:type="dcterms:W3CDTF">2020-03-23T20:09:50Z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