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b7ca5bc0e98cc68/Documentos/Cambio Climático/Muricatum/Supplementary materials/"/>
    </mc:Choice>
  </mc:AlternateContent>
  <xr:revisionPtr revIDLastSave="148" documentId="13_ncr:1_{659EB615-1D7D-4190-839D-BD49AE5DFB24}" xr6:coauthVersionLast="47" xr6:coauthVersionMax="47" xr10:uidLastSave="{4E6BD448-82B4-4ED1-9C05-36A3D4C1F9EA}"/>
  <bookViews>
    <workbookView xWindow="-110" yWindow="-110" windowWidth="19420" windowHeight="10420" activeTab="1" xr2:uid="{00000000-000D-0000-FFFF-FFFF00000000}"/>
  </bookViews>
  <sheets>
    <sheet name="Table S1" sheetId="1" r:id="rId1"/>
    <sheet name="Table S2" sheetId="2" r:id="rId2"/>
    <sheet name="TableS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</calcChain>
</file>

<file path=xl/sharedStrings.xml><?xml version="1.0" encoding="utf-8"?>
<sst xmlns="http://schemas.openxmlformats.org/spreadsheetml/2006/main" count="235" uniqueCount="187">
  <si>
    <t>Category</t>
  </si>
  <si>
    <t>Function</t>
  </si>
  <si>
    <t>Genes</t>
  </si>
  <si>
    <t>RNA genes</t>
  </si>
  <si>
    <t>Transfer RNA</t>
  </si>
  <si>
    <t>Ribosomal RNA</t>
  </si>
  <si>
    <t>Transcription and translation related genes</t>
  </si>
  <si>
    <t>Transcription and splicing</t>
  </si>
  <si>
    <t>Photosynthesis</t>
  </si>
  <si>
    <t>ATP synthase</t>
  </si>
  <si>
    <t>Photosystem I</t>
  </si>
  <si>
    <t>Photosystem II</t>
  </si>
  <si>
    <t>Calvin cycle</t>
  </si>
  <si>
    <t>NADH dehydrogenase</t>
  </si>
  <si>
    <t>Other genes</t>
  </si>
  <si>
    <t>rbcL</t>
  </si>
  <si>
    <t>Ribosomal protein small
subunit</t>
  </si>
  <si>
    <t>Ribosomal protein large subunit</t>
  </si>
  <si>
    <t>Cytochrome complex</t>
  </si>
  <si>
    <t>Miscellaneous group</t>
  </si>
  <si>
    <t>Conserved hypothetical chloroplast ORF</t>
  </si>
  <si>
    <t>Translation initiation factor IF1</t>
  </si>
  <si>
    <t>Acetyl-CoA carboxylase</t>
  </si>
  <si>
    <t>Cytochrome c biogenesis</t>
  </si>
  <si>
    <t>Maturase</t>
  </si>
  <si>
    <t>ATP-dependent protease</t>
  </si>
  <si>
    <t>Inner membrane protein</t>
  </si>
  <si>
    <t>ccsA</t>
  </si>
  <si>
    <t>matK</t>
  </si>
  <si>
    <t>accD</t>
  </si>
  <si>
    <t>cemA</t>
  </si>
  <si>
    <t>psbA, psbB, psbC, psbD, psbE, psbF, psbH, psbI, psbJ, psbK, psbL, psbM, psbN, psbT, psbZ</t>
  </si>
  <si>
    <t>infA</t>
  </si>
  <si>
    <t xml:space="preserve">psaA, psaB, psaC, psaI, psaJ </t>
  </si>
  <si>
    <r>
      <rPr>
        <vertAlign val="superscript"/>
        <sz val="8"/>
        <color theme="1"/>
        <rFont val="Palatino Linotype"/>
        <family val="1"/>
      </rPr>
      <t>a</t>
    </r>
    <r>
      <rPr>
        <sz val="8"/>
        <color theme="1"/>
        <rFont val="Palatino Linotype"/>
        <family val="1"/>
      </rPr>
      <t xml:space="preserve"> Gene containing two introns;</t>
    </r>
  </si>
  <si>
    <r>
      <rPr>
        <vertAlign val="superscript"/>
        <sz val="8"/>
        <color theme="1"/>
        <rFont val="Palatino Linotype"/>
        <family val="1"/>
      </rPr>
      <t>b</t>
    </r>
    <r>
      <rPr>
        <sz val="8"/>
        <color theme="1"/>
        <rFont val="Palatino Linotype"/>
        <family val="1"/>
      </rPr>
      <t xml:space="preserve"> Gene containing a single intron;</t>
    </r>
  </si>
  <si>
    <r>
      <rPr>
        <vertAlign val="superscript"/>
        <sz val="8"/>
        <color theme="1"/>
        <rFont val="Palatino Linotype"/>
        <family val="1"/>
      </rPr>
      <t xml:space="preserve">c </t>
    </r>
    <r>
      <rPr>
        <sz val="8"/>
        <color theme="1"/>
        <rFont val="Palatino Linotype"/>
        <family val="1"/>
      </rPr>
      <t>Gene divided into two independent transcription units</t>
    </r>
  </si>
  <si>
    <t>Codon</t>
  </si>
  <si>
    <t>RSCU</t>
  </si>
  <si>
    <t>Amino Acid</t>
  </si>
  <si>
    <t>Phe(F)</t>
  </si>
  <si>
    <t>UUU</t>
  </si>
  <si>
    <t>UUC</t>
  </si>
  <si>
    <t>tRNA</t>
  </si>
  <si>
    <t>Leu(L)</t>
  </si>
  <si>
    <t>UUA</t>
  </si>
  <si>
    <t>UUG</t>
  </si>
  <si>
    <t>CUU</t>
  </si>
  <si>
    <t>CUC</t>
  </si>
  <si>
    <t>CUA</t>
  </si>
  <si>
    <t>CUG</t>
  </si>
  <si>
    <t>Ile(I)</t>
  </si>
  <si>
    <t>Met(M)</t>
  </si>
  <si>
    <t>trnF-GAA</t>
  </si>
  <si>
    <t>Val(V)</t>
  </si>
  <si>
    <t>AUU</t>
  </si>
  <si>
    <t>AUC</t>
  </si>
  <si>
    <t>AUA</t>
  </si>
  <si>
    <t>AUG</t>
  </si>
  <si>
    <t>GUU</t>
  </si>
  <si>
    <t>GUC</t>
  </si>
  <si>
    <t>GUA</t>
  </si>
  <si>
    <t>GUG</t>
  </si>
  <si>
    <t>trnL-UAA</t>
  </si>
  <si>
    <t>trnL-CAA</t>
  </si>
  <si>
    <t>trnL-UAG</t>
  </si>
  <si>
    <t>trnI-CAU</t>
  </si>
  <si>
    <t>trnI-GAU</t>
  </si>
  <si>
    <t>trnM-CAU, trnfM-CAU</t>
  </si>
  <si>
    <t>trnV-UAC</t>
  </si>
  <si>
    <t>trnV-GAC</t>
  </si>
  <si>
    <t>Cys(C)</t>
  </si>
  <si>
    <t>Stop</t>
  </si>
  <si>
    <t>Trp(W)</t>
  </si>
  <si>
    <t>Arg(R)</t>
  </si>
  <si>
    <t>Ser(S)</t>
  </si>
  <si>
    <t>UGU</t>
  </si>
  <si>
    <t>UGC</t>
  </si>
  <si>
    <t>UGA</t>
  </si>
  <si>
    <t>UGG</t>
  </si>
  <si>
    <t>CGU</t>
  </si>
  <si>
    <t>CGC</t>
  </si>
  <si>
    <t>CGA</t>
  </si>
  <si>
    <t>CGG</t>
  </si>
  <si>
    <t>AGA</t>
  </si>
  <si>
    <t>AGG</t>
  </si>
  <si>
    <t>UCU</t>
  </si>
  <si>
    <t>UCC</t>
  </si>
  <si>
    <t>UCA</t>
  </si>
  <si>
    <t>UCG</t>
  </si>
  <si>
    <t>AGU</t>
  </si>
  <si>
    <t>AGC</t>
  </si>
  <si>
    <t>trnC-GCA</t>
  </si>
  <si>
    <t>trnW-CCA</t>
  </si>
  <si>
    <t>trnR-UCU</t>
  </si>
  <si>
    <t>trnR-ACG</t>
  </si>
  <si>
    <t>trnS-GCU</t>
  </si>
  <si>
    <t>trnS-UGA</t>
  </si>
  <si>
    <t>trnS-GGA</t>
  </si>
  <si>
    <t>UAA</t>
  </si>
  <si>
    <t>UAG</t>
  </si>
  <si>
    <t>Gly(G)</t>
  </si>
  <si>
    <t>Pro(P)</t>
  </si>
  <si>
    <t>Thr(T)</t>
  </si>
  <si>
    <t>Ala(A)</t>
  </si>
  <si>
    <t>trnG-UCC</t>
  </si>
  <si>
    <t>trnG-GCC</t>
  </si>
  <si>
    <t>trnP-UGG</t>
  </si>
  <si>
    <t>trnT-GGU</t>
  </si>
  <si>
    <t>trnT-UGU</t>
  </si>
  <si>
    <t>trnA-UGC</t>
  </si>
  <si>
    <t>GGU</t>
  </si>
  <si>
    <t>GGC</t>
  </si>
  <si>
    <t>GGA</t>
  </si>
  <si>
    <t>GGG</t>
  </si>
  <si>
    <t>CCU</t>
  </si>
  <si>
    <t>CCC</t>
  </si>
  <si>
    <t>CCA</t>
  </si>
  <si>
    <t>CCG</t>
  </si>
  <si>
    <t>ACU</t>
  </si>
  <si>
    <t>ACC</t>
  </si>
  <si>
    <t>ACA</t>
  </si>
  <si>
    <t>ACG</t>
  </si>
  <si>
    <t>GCU</t>
  </si>
  <si>
    <t>GCC</t>
  </si>
  <si>
    <t>GCA</t>
  </si>
  <si>
    <t>GCG</t>
  </si>
  <si>
    <t>Tyr(Y)</t>
  </si>
  <si>
    <t>His(H)</t>
  </si>
  <si>
    <t>Gln(Q)</t>
  </si>
  <si>
    <t>Asn(N)</t>
  </si>
  <si>
    <t>Lys(K)</t>
  </si>
  <si>
    <t>Asp(D)</t>
  </si>
  <si>
    <t>Glu(E)</t>
  </si>
  <si>
    <t>UAU</t>
  </si>
  <si>
    <t>UAC</t>
  </si>
  <si>
    <t>CAU</t>
  </si>
  <si>
    <t>CAC</t>
  </si>
  <si>
    <t>CAA</t>
  </si>
  <si>
    <t>CAG</t>
  </si>
  <si>
    <t>AAU</t>
  </si>
  <si>
    <t>AAC</t>
  </si>
  <si>
    <t>AAA</t>
  </si>
  <si>
    <t>AAG</t>
  </si>
  <si>
    <t>GAU</t>
  </si>
  <si>
    <t>GAC</t>
  </si>
  <si>
    <t>GAA</t>
  </si>
  <si>
    <t>GAG</t>
  </si>
  <si>
    <t>trnY-GUA</t>
  </si>
  <si>
    <t>trnH-GUG</t>
  </si>
  <si>
    <t>trnQ-UUG</t>
  </si>
  <si>
    <t>trnN-GUU</t>
  </si>
  <si>
    <t>trnK-UUU</t>
  </si>
  <si>
    <t>trnD-GUC</t>
  </si>
  <si>
    <t>trnE-UUC</t>
  </si>
  <si>
    <t>Count*</t>
  </si>
  <si>
    <t>RSCU, relative synonymous codon usage</t>
  </si>
  <si>
    <t>*Frequency of usage of each codon in 26,235 codons in 88 protein-coding genes</t>
  </si>
  <si>
    <t>rrn23 (x2), rrn16 (x2), rrn5 (x2), rrn4.5(x2)</t>
  </si>
  <si>
    <t>Mononucleotide</t>
  </si>
  <si>
    <t>Dinucleotide</t>
  </si>
  <si>
    <t>Trinucleotide</t>
  </si>
  <si>
    <t xml:space="preserve">Total </t>
  </si>
  <si>
    <t>Solanum bulbocastanum</t>
  </si>
  <si>
    <t>Solanum dulcamara</t>
  </si>
  <si>
    <t>Solanum etuberosum</t>
  </si>
  <si>
    <t>Solanum lycopersicum</t>
  </si>
  <si>
    <t>Solanum muricatum</t>
  </si>
  <si>
    <t>Solanum peruvianum</t>
  </si>
  <si>
    <t>Solanum phureja</t>
  </si>
  <si>
    <t>Solanum tuberosum</t>
  </si>
  <si>
    <t>Tetranucleotide</t>
  </si>
  <si>
    <t>Pentanucleotide</t>
  </si>
  <si>
    <t>Hexanucleotide</t>
  </si>
  <si>
    <r>
      <rPr>
        <b/>
        <sz val="9"/>
        <color theme="1"/>
        <rFont val="Palatino Linotype"/>
        <family val="1"/>
      </rPr>
      <t>Table S</t>
    </r>
    <r>
      <rPr>
        <sz val="9"/>
        <color theme="1"/>
        <rFont val="Palatino Linotype"/>
        <family val="1"/>
      </rPr>
      <t xml:space="preserve">1. List of genes identified in chloroplast genome of </t>
    </r>
    <r>
      <rPr>
        <i/>
        <sz val="9"/>
        <color theme="1"/>
        <rFont val="Palatino Linotype"/>
        <family val="1"/>
      </rPr>
      <t>Solanum muricatum</t>
    </r>
  </si>
  <si>
    <r>
      <t>ClpP1</t>
    </r>
    <r>
      <rPr>
        <i/>
        <vertAlign val="superscript"/>
        <sz val="10"/>
        <color theme="1"/>
        <rFont val="Palatino Linotype"/>
        <family val="1"/>
      </rPr>
      <t>a</t>
    </r>
  </si>
  <si>
    <r>
      <t>trnH-GUG, trnK-UUU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trnQ-UUG, trnS-GCU, trnG-UCC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trnR-UCU, trnC-GCA, trnD-GUC, trnY-GUA, trnE-UUC, trnT-GGU, trnS-UGA, trnG-GCC, trnfM-CAU, trnS-GGA, trnT-UGU, trnL-UAA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trnF-GAA, trnV-UAC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trnM-CAU, trnW-CCA, trnP-UGG,  trnI-CAU (x2), trnL-CAA (x2), trnV-GAC (x2), trnI-GAU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 xml:space="preserve"> (x2), trnA-UGC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 xml:space="preserve"> (x2), trnR-ACG (x2), trnN-GUU (x2), trnL-UAG</t>
    </r>
  </si>
  <si>
    <r>
      <t>rpoA, rpoB, rpoC1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rpoC2</t>
    </r>
  </si>
  <si>
    <r>
      <t xml:space="preserve"> rpl2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 xml:space="preserve"> (x2), rpl14, rpl16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rpl20, rpl22, rpl23 (x2), rpl32, rpl33, rpl36</t>
    </r>
  </si>
  <si>
    <r>
      <t>rps2, rps3, rps4, rps7 (x2), rps8, rps12</t>
    </r>
    <r>
      <rPr>
        <i/>
        <vertAlign val="superscript"/>
        <sz val="10"/>
        <color theme="1"/>
        <rFont val="Palatino Linotype"/>
        <family val="1"/>
      </rPr>
      <t>c</t>
    </r>
    <r>
      <rPr>
        <i/>
        <sz val="10"/>
        <color theme="1"/>
        <rFont val="Palatino Linotype"/>
        <family val="1"/>
      </rPr>
      <t xml:space="preserve"> (x2), rps11, rps14, rps15, rps16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rps18, rps19</t>
    </r>
  </si>
  <si>
    <r>
      <t>atpA, atpB, atpE, atpF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atpH, atpI</t>
    </r>
  </si>
  <si>
    <r>
      <t>petA, petB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petD, petG, petL, petN</t>
    </r>
  </si>
  <si>
    <r>
      <t>ndhA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>, ndhB</t>
    </r>
    <r>
      <rPr>
        <i/>
        <vertAlign val="superscript"/>
        <sz val="10"/>
        <color theme="1"/>
        <rFont val="Palatino Linotype"/>
        <family val="1"/>
      </rPr>
      <t>b</t>
    </r>
    <r>
      <rPr>
        <i/>
        <sz val="10"/>
        <color theme="1"/>
        <rFont val="Palatino Linotype"/>
        <family val="1"/>
      </rPr>
      <t xml:space="preserve"> (x2), ndhC, ndhD, ndhE, ndhF, ndhG, ndhH, ndhI, ndhJ, ndhK</t>
    </r>
  </si>
  <si>
    <r>
      <t>ycf1, pseudogen ycf1, ycf2 (x2), ycf3</t>
    </r>
    <r>
      <rPr>
        <i/>
        <vertAlign val="superscript"/>
        <sz val="10"/>
        <color theme="1"/>
        <rFont val="Palatino Linotype"/>
        <family val="1"/>
      </rPr>
      <t>a</t>
    </r>
    <r>
      <rPr>
        <i/>
        <sz val="10"/>
        <color theme="1"/>
        <rFont val="Palatino Linotype"/>
        <family val="1"/>
      </rPr>
      <t>, ycf4,  ycf15 (x2)</t>
    </r>
  </si>
  <si>
    <r>
      <rPr>
        <b/>
        <sz val="9"/>
        <color theme="1"/>
        <rFont val="Palatino Linotype"/>
        <family val="1"/>
      </rPr>
      <t>Table S2.</t>
    </r>
    <r>
      <rPr>
        <sz val="9"/>
        <color theme="1"/>
        <rFont val="Palatino Linotype"/>
        <family val="1"/>
      </rPr>
      <t xml:space="preserve"> The codon-anticondon recognition pattern and codon usage in the chloroplast genome of  </t>
    </r>
    <r>
      <rPr>
        <i/>
        <sz val="9"/>
        <color theme="1"/>
        <rFont val="Palatino Linotype"/>
        <family val="1"/>
      </rPr>
      <t>Solanum muricatum</t>
    </r>
  </si>
  <si>
    <r>
      <rPr>
        <b/>
        <sz val="9"/>
        <color rgb="FF000000"/>
        <rFont val="Palatino Linotype"/>
        <family val="1"/>
      </rPr>
      <t>Table S3</t>
    </r>
    <r>
      <rPr>
        <sz val="9"/>
        <color rgb="FF000000"/>
        <rFont val="Palatino Linotype"/>
        <family val="1"/>
      </rPr>
      <t xml:space="preserve">. Number of different SSRs types in </t>
    </r>
    <r>
      <rPr>
        <i/>
        <sz val="9"/>
        <color rgb="FF000000"/>
        <rFont val="Palatino Linotype"/>
        <family val="1"/>
      </rPr>
      <t>S. muricatum</t>
    </r>
    <r>
      <rPr>
        <sz val="9"/>
        <color rgb="FF000000"/>
        <rFont val="Palatino Linotype"/>
        <family val="1"/>
      </rPr>
      <t xml:space="preserve"> and other seven solanaceae species</t>
    </r>
  </si>
  <si>
    <t xml:space="preserve">Specie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</si>
</sst>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8"/>
      <color theme="1"/>
      <name val="Palatino Linotype"/>
      <family val="1"/>
    </font>
    <font>
      <vertAlign val="superscript"/>
      <sz val="8"/>
      <color theme="1"/>
      <name val="Palatino Linotype"/>
      <family val="1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i/>
      <sz val="10"/>
      <color theme="1"/>
      <name val="Palatino Linotype"/>
      <family val="1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  <font>
      <i/>
      <sz val="9"/>
      <color theme="1"/>
      <name val="Palatino Linotype"/>
      <family val="1"/>
    </font>
    <font>
      <sz val="9"/>
      <color theme="1"/>
      <name val="Calibri"/>
      <family val="2"/>
      <scheme val="minor"/>
    </font>
    <font>
      <i/>
      <vertAlign val="superscript"/>
      <sz val="10"/>
      <color theme="1"/>
      <name val="Palatino Linotype"/>
      <family val="1"/>
    </font>
    <font>
      <sz val="9"/>
      <color rgb="FF000000"/>
      <name val="Palatino Linotype"/>
      <family val="1"/>
    </font>
    <font>
      <b/>
      <sz val="9"/>
      <color rgb="FF000000"/>
      <name val="Palatino Linotype"/>
      <family val="1"/>
    </font>
    <font>
      <i/>
      <sz val="9"/>
      <color rgb="FF000000"/>
      <name val="Palatino Linotype"/>
      <family val="1"/>
    </font>
    <font>
      <i/>
      <sz val="10"/>
      <color rgb="FF000000"/>
      <name val="Palatino Linotype"/>
      <family val="1"/>
    </font>
    <font>
      <b/>
      <sz val="11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0" borderId="0" xfId="0" applyNumberFormat="1" applyFont="1"/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2" borderId="0" xfId="0" applyFill="1"/>
    <xf numFmtId="0" fontId="7" fillId="0" borderId="0" xfId="0" applyFont="1" applyBorder="1"/>
    <xf numFmtId="0" fontId="10" fillId="0" borderId="0" xfId="0" applyFont="1" applyBorder="1" applyAlignment="1">
      <alignment wrapText="1"/>
    </xf>
    <xf numFmtId="0" fontId="10" fillId="0" borderId="0" xfId="0" applyFont="1" applyBorder="1"/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4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7" fillId="0" borderId="0" xfId="0" applyFont="1"/>
    <xf numFmtId="0" fontId="5" fillId="0" borderId="4" xfId="0" applyNumberFormat="1" applyFont="1" applyBorder="1" applyAlignment="1">
      <alignment horizontal="center"/>
    </xf>
    <xf numFmtId="0" fontId="5" fillId="2" borderId="4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NumberFormat="1" applyFont="1"/>
    <xf numFmtId="49" fontId="4" fillId="0" borderId="0" xfId="0" quotePrefix="1" applyNumberFormat="1" applyFont="1"/>
    <xf numFmtId="0" fontId="4" fillId="0" borderId="7" xfId="0" applyNumberFormat="1" applyFont="1" applyBorder="1"/>
    <xf numFmtId="0" fontId="7" fillId="0" borderId="0" xfId="0" applyNumberFormat="1" applyFont="1" applyFill="1" applyBorder="1"/>
    <xf numFmtId="0" fontId="10" fillId="0" borderId="0" xfId="0" applyFont="1"/>
    <xf numFmtId="0" fontId="4" fillId="0" borderId="0" xfId="0" applyNumberFormat="1" applyFont="1" applyAlignment="1">
      <alignment horizontal="center"/>
    </xf>
    <xf numFmtId="0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2" borderId="7" xfId="0" applyNumberFormat="1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15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15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" fillId="0" borderId="0" xfId="0" applyFont="1"/>
    <xf numFmtId="2" fontId="1" fillId="0" borderId="0" xfId="0" applyNumberFormat="1" applyFont="1"/>
    <xf numFmtId="0" fontId="1" fillId="0" borderId="7" xfId="0" applyFont="1" applyBorder="1"/>
    <xf numFmtId="0" fontId="16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3"/>
  <sheetViews>
    <sheetView topLeftCell="A8" zoomScaleNormal="100" workbookViewId="0">
      <selection activeCell="C9" sqref="C9"/>
    </sheetView>
  </sheetViews>
  <sheetFormatPr baseColWidth="10" defaultColWidth="8.90625" defaultRowHeight="14.5" x14ac:dyDescent="0.35"/>
  <cols>
    <col min="1" max="1" width="24" customWidth="1"/>
    <col min="2" max="2" width="41.54296875" style="4" customWidth="1"/>
    <col min="3" max="3" width="58.54296875" customWidth="1"/>
  </cols>
  <sheetData>
    <row r="1" spans="1:3" ht="15" thickBot="1" x14ac:dyDescent="0.4">
      <c r="A1" s="6" t="s">
        <v>174</v>
      </c>
      <c r="B1" s="7"/>
      <c r="C1" s="8"/>
    </row>
    <row r="2" spans="1:3" ht="15.5" thickBot="1" x14ac:dyDescent="0.45">
      <c r="A2" s="9" t="s">
        <v>0</v>
      </c>
      <c r="B2" s="10" t="s">
        <v>1</v>
      </c>
      <c r="C2" s="9" t="s">
        <v>2</v>
      </c>
    </row>
    <row r="3" spans="1:3" ht="93" x14ac:dyDescent="0.4">
      <c r="A3" s="47" t="s">
        <v>3</v>
      </c>
      <c r="B3" s="11" t="s">
        <v>4</v>
      </c>
      <c r="C3" s="12" t="s">
        <v>176</v>
      </c>
    </row>
    <row r="4" spans="1:3" ht="15" x14ac:dyDescent="0.4">
      <c r="A4" s="48"/>
      <c r="B4" s="13" t="s">
        <v>5</v>
      </c>
      <c r="C4" s="14" t="s">
        <v>158</v>
      </c>
    </row>
    <row r="5" spans="1:3" ht="32.25" customHeight="1" x14ac:dyDescent="0.4">
      <c r="A5" s="44" t="s">
        <v>6</v>
      </c>
      <c r="B5" s="13" t="s">
        <v>7</v>
      </c>
      <c r="C5" s="15" t="s">
        <v>177</v>
      </c>
    </row>
    <row r="6" spans="1:3" ht="16" x14ac:dyDescent="0.4">
      <c r="A6" s="45"/>
      <c r="B6" s="13" t="s">
        <v>17</v>
      </c>
      <c r="C6" s="16" t="s">
        <v>178</v>
      </c>
    </row>
    <row r="7" spans="1:3" ht="30.5" x14ac:dyDescent="0.4">
      <c r="A7" s="46"/>
      <c r="B7" s="13" t="s">
        <v>16</v>
      </c>
      <c r="C7" s="16" t="s">
        <v>179</v>
      </c>
    </row>
    <row r="8" spans="1:3" ht="16" x14ac:dyDescent="0.4">
      <c r="A8" s="49" t="s">
        <v>8</v>
      </c>
      <c r="B8" s="13" t="s">
        <v>9</v>
      </c>
      <c r="C8" s="15" t="s">
        <v>180</v>
      </c>
    </row>
    <row r="9" spans="1:3" ht="15" x14ac:dyDescent="0.4">
      <c r="A9" s="50"/>
      <c r="B9" s="13" t="s">
        <v>10</v>
      </c>
      <c r="C9" s="15" t="s">
        <v>33</v>
      </c>
    </row>
    <row r="10" spans="1:3" ht="29" x14ac:dyDescent="0.4">
      <c r="A10" s="50"/>
      <c r="B10" s="13" t="s">
        <v>11</v>
      </c>
      <c r="C10" s="16" t="s">
        <v>31</v>
      </c>
    </row>
    <row r="11" spans="1:3" ht="16" x14ac:dyDescent="0.4">
      <c r="A11" s="50"/>
      <c r="B11" s="13" t="s">
        <v>18</v>
      </c>
      <c r="C11" s="15" t="s">
        <v>181</v>
      </c>
    </row>
    <row r="12" spans="1:3" ht="15" x14ac:dyDescent="0.4">
      <c r="A12" s="50"/>
      <c r="B12" s="13" t="s">
        <v>12</v>
      </c>
      <c r="C12" s="15" t="s">
        <v>15</v>
      </c>
    </row>
    <row r="13" spans="1:3" ht="30.5" x14ac:dyDescent="0.4">
      <c r="A13" s="48"/>
      <c r="B13" s="13" t="s">
        <v>13</v>
      </c>
      <c r="C13" s="16" t="s">
        <v>182</v>
      </c>
    </row>
    <row r="14" spans="1:3" ht="15" x14ac:dyDescent="0.4">
      <c r="A14" s="49" t="s">
        <v>19</v>
      </c>
      <c r="B14" s="13" t="s">
        <v>21</v>
      </c>
      <c r="C14" s="15" t="s">
        <v>32</v>
      </c>
    </row>
    <row r="15" spans="1:3" ht="15" x14ac:dyDescent="0.4">
      <c r="A15" s="51"/>
      <c r="B15" s="13" t="s">
        <v>22</v>
      </c>
      <c r="C15" s="15" t="s">
        <v>29</v>
      </c>
    </row>
    <row r="16" spans="1:3" ht="15" x14ac:dyDescent="0.4">
      <c r="A16" s="51"/>
      <c r="B16" s="13" t="s">
        <v>24</v>
      </c>
      <c r="C16" s="15" t="s">
        <v>28</v>
      </c>
    </row>
    <row r="17" spans="1:3" ht="16" x14ac:dyDescent="0.4">
      <c r="A17" s="51"/>
      <c r="B17" s="13" t="s">
        <v>25</v>
      </c>
      <c r="C17" s="15" t="s">
        <v>175</v>
      </c>
    </row>
    <row r="18" spans="1:3" ht="15" x14ac:dyDescent="0.4">
      <c r="A18" s="51"/>
      <c r="B18" s="17" t="s">
        <v>26</v>
      </c>
      <c r="C18" s="15" t="s">
        <v>30</v>
      </c>
    </row>
    <row r="19" spans="1:3" ht="15" x14ac:dyDescent="0.4">
      <c r="A19" s="48"/>
      <c r="B19" s="13" t="s">
        <v>23</v>
      </c>
      <c r="C19" s="15" t="s">
        <v>27</v>
      </c>
    </row>
    <row r="20" spans="1:3" ht="16" x14ac:dyDescent="0.4">
      <c r="A20" s="18" t="s">
        <v>14</v>
      </c>
      <c r="B20" s="19" t="s">
        <v>20</v>
      </c>
      <c r="C20" s="15" t="s">
        <v>183</v>
      </c>
    </row>
    <row r="21" spans="1:3" ht="15" customHeight="1" x14ac:dyDescent="0.35">
      <c r="A21" s="1" t="s">
        <v>34</v>
      </c>
      <c r="B21" s="3"/>
    </row>
    <row r="22" spans="1:3" ht="14" customHeight="1" x14ac:dyDescent="0.35">
      <c r="A22" s="1" t="s">
        <v>35</v>
      </c>
      <c r="B22" s="3"/>
    </row>
    <row r="23" spans="1:3" ht="15" customHeight="1" x14ac:dyDescent="0.35">
      <c r="A23" s="1" t="s">
        <v>36</v>
      </c>
    </row>
  </sheetData>
  <mergeCells count="4">
    <mergeCell ref="A5:A7"/>
    <mergeCell ref="A3:A4"/>
    <mergeCell ref="A8:A13"/>
    <mergeCell ref="A14:A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6"/>
  <sheetViews>
    <sheetView tabSelected="1" workbookViewId="0">
      <selection activeCell="C6" sqref="C6"/>
    </sheetView>
  </sheetViews>
  <sheetFormatPr baseColWidth="10" defaultColWidth="8.90625" defaultRowHeight="14.5" x14ac:dyDescent="0.35"/>
  <cols>
    <col min="1" max="1" width="13.90625" customWidth="1"/>
    <col min="5" max="5" width="24.453125" bestFit="1" customWidth="1"/>
    <col min="6" max="6" width="12.54296875" bestFit="1" customWidth="1"/>
    <col min="9" max="9" width="8.90625" style="5"/>
    <col min="10" max="10" width="11.36328125" customWidth="1"/>
    <col min="14" max="14" width="10.6328125" bestFit="1" customWidth="1"/>
    <col min="15" max="15" width="12.54296875" bestFit="1" customWidth="1"/>
    <col min="19" max="19" width="11.453125" bestFit="1" customWidth="1"/>
  </cols>
  <sheetData>
    <row r="1" spans="1:19" ht="15" thickBot="1" x14ac:dyDescent="0.4">
      <c r="A1" s="20" t="s">
        <v>184</v>
      </c>
    </row>
    <row r="2" spans="1:19" ht="16" thickBot="1" x14ac:dyDescent="0.45">
      <c r="A2" s="9" t="s">
        <v>39</v>
      </c>
      <c r="B2" s="21" t="s">
        <v>37</v>
      </c>
      <c r="C2" s="21" t="s">
        <v>155</v>
      </c>
      <c r="D2" s="56" t="s">
        <v>38</v>
      </c>
      <c r="E2" s="21" t="s">
        <v>43</v>
      </c>
      <c r="F2" s="21" t="s">
        <v>39</v>
      </c>
      <c r="G2" s="21" t="s">
        <v>37</v>
      </c>
      <c r="H2" s="21" t="s">
        <v>155</v>
      </c>
      <c r="I2" s="22" t="s">
        <v>38</v>
      </c>
      <c r="J2" s="21" t="s">
        <v>43</v>
      </c>
      <c r="K2" s="2"/>
      <c r="L2" s="2"/>
      <c r="M2" s="2"/>
      <c r="N2" s="2"/>
      <c r="O2" s="2"/>
      <c r="P2" s="2"/>
      <c r="Q2" s="2"/>
      <c r="R2" s="2"/>
      <c r="S2" s="2"/>
    </row>
    <row r="3" spans="1:19" ht="15.5" x14ac:dyDescent="0.4">
      <c r="A3" s="23" t="s">
        <v>40</v>
      </c>
      <c r="B3" s="29" t="s">
        <v>41</v>
      </c>
      <c r="C3" s="30">
        <v>947</v>
      </c>
      <c r="D3" s="53">
        <v>1.28</v>
      </c>
      <c r="E3" s="31"/>
      <c r="F3" s="30" t="s">
        <v>101</v>
      </c>
      <c r="G3" s="30" t="s">
        <v>111</v>
      </c>
      <c r="H3" s="30">
        <v>558</v>
      </c>
      <c r="I3" s="32">
        <v>1.25</v>
      </c>
      <c r="J3" s="30"/>
    </row>
    <row r="4" spans="1:19" ht="15.5" x14ac:dyDescent="0.4">
      <c r="A4" s="23" t="s">
        <v>40</v>
      </c>
      <c r="B4" s="29" t="s">
        <v>42</v>
      </c>
      <c r="C4" s="30">
        <v>529</v>
      </c>
      <c r="D4" s="53">
        <v>0.72</v>
      </c>
      <c r="E4" s="30" t="s">
        <v>53</v>
      </c>
      <c r="F4" s="30" t="s">
        <v>101</v>
      </c>
      <c r="G4" s="30" t="s">
        <v>112</v>
      </c>
      <c r="H4" s="30">
        <v>203</v>
      </c>
      <c r="I4" s="32">
        <v>0.45</v>
      </c>
      <c r="J4" s="30" t="s">
        <v>106</v>
      </c>
    </row>
    <row r="5" spans="1:19" ht="15.5" x14ac:dyDescent="0.4">
      <c r="A5" s="23" t="s">
        <v>44</v>
      </c>
      <c r="B5" s="29" t="s">
        <v>45</v>
      </c>
      <c r="C5" s="30">
        <v>849</v>
      </c>
      <c r="D5" s="53">
        <v>1.43</v>
      </c>
      <c r="E5" s="30" t="s">
        <v>63</v>
      </c>
      <c r="F5" s="30" t="s">
        <v>101</v>
      </c>
      <c r="G5" s="30" t="s">
        <v>113</v>
      </c>
      <c r="H5" s="30">
        <v>711</v>
      </c>
      <c r="I5" s="32">
        <v>1.59</v>
      </c>
      <c r="J5" s="30" t="s">
        <v>105</v>
      </c>
    </row>
    <row r="6" spans="1:19" ht="15.5" x14ac:dyDescent="0.4">
      <c r="A6" s="23" t="s">
        <v>44</v>
      </c>
      <c r="B6" s="29" t="s">
        <v>46</v>
      </c>
      <c r="C6" s="30">
        <v>571</v>
      </c>
      <c r="D6" s="53">
        <v>1.23</v>
      </c>
      <c r="E6" s="30" t="s">
        <v>64</v>
      </c>
      <c r="F6" s="30" t="s">
        <v>101</v>
      </c>
      <c r="G6" s="30" t="s">
        <v>114</v>
      </c>
      <c r="H6" s="30">
        <v>320</v>
      </c>
      <c r="I6" s="32">
        <v>0.71</v>
      </c>
      <c r="J6" s="30"/>
    </row>
    <row r="7" spans="1:19" ht="15.5" x14ac:dyDescent="0.4">
      <c r="A7" s="23" t="s">
        <v>44</v>
      </c>
      <c r="B7" s="29" t="s">
        <v>47</v>
      </c>
      <c r="C7" s="30">
        <v>606</v>
      </c>
      <c r="D7" s="53">
        <v>1.31</v>
      </c>
      <c r="E7" s="31"/>
      <c r="F7" s="30" t="s">
        <v>102</v>
      </c>
      <c r="G7" s="30" t="s">
        <v>115</v>
      </c>
      <c r="H7" s="30">
        <v>417</v>
      </c>
      <c r="I7" s="32">
        <v>1.51</v>
      </c>
      <c r="J7" s="30"/>
    </row>
    <row r="8" spans="1:19" ht="15.5" x14ac:dyDescent="0.4">
      <c r="A8" s="23" t="s">
        <v>44</v>
      </c>
      <c r="B8" s="29" t="s">
        <v>48</v>
      </c>
      <c r="C8" s="30">
        <v>193</v>
      </c>
      <c r="D8" s="53">
        <v>0.42</v>
      </c>
      <c r="E8" s="31"/>
      <c r="F8" s="30" t="s">
        <v>102</v>
      </c>
      <c r="G8" s="30" t="s">
        <v>116</v>
      </c>
      <c r="H8" s="30">
        <v>203</v>
      </c>
      <c r="I8" s="32">
        <v>0.73</v>
      </c>
      <c r="J8" s="30"/>
    </row>
    <row r="9" spans="1:19" ht="15.5" x14ac:dyDescent="0.4">
      <c r="A9" s="23" t="s">
        <v>44</v>
      </c>
      <c r="B9" s="29" t="s">
        <v>49</v>
      </c>
      <c r="C9" s="30">
        <v>383</v>
      </c>
      <c r="D9" s="53">
        <v>0.82</v>
      </c>
      <c r="E9" s="30" t="s">
        <v>65</v>
      </c>
      <c r="F9" s="30" t="s">
        <v>102</v>
      </c>
      <c r="G9" s="30" t="s">
        <v>117</v>
      </c>
      <c r="H9" s="30">
        <v>329</v>
      </c>
      <c r="I9" s="32">
        <v>1.19</v>
      </c>
      <c r="J9" s="30" t="s">
        <v>107</v>
      </c>
    </row>
    <row r="10" spans="1:19" ht="15.5" x14ac:dyDescent="0.4">
      <c r="A10" s="23" t="s">
        <v>44</v>
      </c>
      <c r="B10" s="29" t="s">
        <v>50</v>
      </c>
      <c r="C10" s="30">
        <v>184</v>
      </c>
      <c r="D10" s="54">
        <v>0.4</v>
      </c>
      <c r="E10" s="30"/>
      <c r="F10" s="30" t="s">
        <v>102</v>
      </c>
      <c r="G10" s="30" t="s">
        <v>118</v>
      </c>
      <c r="H10" s="30">
        <v>158</v>
      </c>
      <c r="I10" s="32">
        <v>0.56999999999999995</v>
      </c>
      <c r="J10" s="30"/>
    </row>
    <row r="11" spans="1:19" ht="15.5" x14ac:dyDescent="0.4">
      <c r="A11" s="23" t="s">
        <v>51</v>
      </c>
      <c r="B11" s="29" t="s">
        <v>55</v>
      </c>
      <c r="C11" s="30">
        <v>1091</v>
      </c>
      <c r="D11" s="53">
        <v>1.48</v>
      </c>
      <c r="E11" s="30" t="s">
        <v>66</v>
      </c>
      <c r="F11" s="30" t="s">
        <v>103</v>
      </c>
      <c r="G11" s="30" t="s">
        <v>119</v>
      </c>
      <c r="H11" s="30">
        <v>526</v>
      </c>
      <c r="I11" s="32">
        <v>1.57</v>
      </c>
      <c r="J11" s="30"/>
    </row>
    <row r="12" spans="1:19" ht="15.5" x14ac:dyDescent="0.4">
      <c r="A12" s="23" t="s">
        <v>51</v>
      </c>
      <c r="B12" s="29" t="s">
        <v>56</v>
      </c>
      <c r="C12" s="30">
        <v>444</v>
      </c>
      <c r="D12" s="54">
        <v>0.6</v>
      </c>
      <c r="E12" s="30" t="s">
        <v>67</v>
      </c>
      <c r="F12" s="30" t="s">
        <v>103</v>
      </c>
      <c r="G12" s="30" t="s">
        <v>120</v>
      </c>
      <c r="H12" s="30">
        <v>260</v>
      </c>
      <c r="I12" s="32">
        <v>0.78</v>
      </c>
      <c r="J12" s="30" t="s">
        <v>108</v>
      </c>
    </row>
    <row r="13" spans="1:19" ht="15.5" x14ac:dyDescent="0.4">
      <c r="A13" s="23" t="s">
        <v>51</v>
      </c>
      <c r="B13" s="29" t="s">
        <v>57</v>
      </c>
      <c r="C13" s="30">
        <v>670</v>
      </c>
      <c r="D13" s="53">
        <v>0.91</v>
      </c>
      <c r="E13" s="30"/>
      <c r="F13" s="30" t="s">
        <v>103</v>
      </c>
      <c r="G13" s="30" t="s">
        <v>121</v>
      </c>
      <c r="H13" s="30">
        <v>401</v>
      </c>
      <c r="I13" s="33">
        <v>1.2</v>
      </c>
      <c r="J13" s="30" t="s">
        <v>109</v>
      </c>
    </row>
    <row r="14" spans="1:19" ht="15.5" x14ac:dyDescent="0.4">
      <c r="A14" s="23" t="s">
        <v>52</v>
      </c>
      <c r="B14" s="29" t="s">
        <v>58</v>
      </c>
      <c r="C14" s="30">
        <v>611</v>
      </c>
      <c r="D14" s="54">
        <v>1</v>
      </c>
      <c r="E14" s="30" t="s">
        <v>68</v>
      </c>
      <c r="F14" s="30" t="s">
        <v>103</v>
      </c>
      <c r="G14" s="30" t="s">
        <v>122</v>
      </c>
      <c r="H14" s="30">
        <v>150</v>
      </c>
      <c r="I14" s="32">
        <v>0.45</v>
      </c>
      <c r="J14" s="30"/>
    </row>
    <row r="15" spans="1:19" ht="15.5" x14ac:dyDescent="0.4">
      <c r="A15" s="23" t="s">
        <v>54</v>
      </c>
      <c r="B15" s="29" t="s">
        <v>59</v>
      </c>
      <c r="C15" s="30">
        <v>520</v>
      </c>
      <c r="D15" s="53">
        <v>1.45</v>
      </c>
      <c r="E15" s="31"/>
      <c r="F15" s="30" t="s">
        <v>104</v>
      </c>
      <c r="G15" s="30" t="s">
        <v>123</v>
      </c>
      <c r="H15" s="30">
        <v>619</v>
      </c>
      <c r="I15" s="32">
        <v>1.76</v>
      </c>
      <c r="J15" s="30"/>
    </row>
    <row r="16" spans="1:19" ht="15.5" x14ac:dyDescent="0.4">
      <c r="A16" s="23" t="s">
        <v>54</v>
      </c>
      <c r="B16" s="29" t="s">
        <v>60</v>
      </c>
      <c r="C16" s="30">
        <v>179</v>
      </c>
      <c r="D16" s="54">
        <v>0.5</v>
      </c>
      <c r="E16" s="30" t="s">
        <v>70</v>
      </c>
      <c r="F16" s="30" t="s">
        <v>104</v>
      </c>
      <c r="G16" s="30" t="s">
        <v>124</v>
      </c>
      <c r="H16" s="30">
        <v>242</v>
      </c>
      <c r="I16" s="32">
        <v>0.69</v>
      </c>
      <c r="J16" s="30"/>
    </row>
    <row r="17" spans="1:10" ht="15.5" x14ac:dyDescent="0.4">
      <c r="A17" s="23" t="s">
        <v>54</v>
      </c>
      <c r="B17" s="29" t="s">
        <v>61</v>
      </c>
      <c r="C17" s="30">
        <v>536</v>
      </c>
      <c r="D17" s="54">
        <v>1.5</v>
      </c>
      <c r="E17" s="30" t="s">
        <v>69</v>
      </c>
      <c r="F17" s="30" t="s">
        <v>104</v>
      </c>
      <c r="G17" s="30" t="s">
        <v>125</v>
      </c>
      <c r="H17" s="30">
        <v>403</v>
      </c>
      <c r="I17" s="32">
        <v>1.1499999999999999</v>
      </c>
      <c r="J17" s="30" t="s">
        <v>110</v>
      </c>
    </row>
    <row r="18" spans="1:10" ht="15.5" x14ac:dyDescent="0.4">
      <c r="A18" s="23" t="s">
        <v>54</v>
      </c>
      <c r="B18" s="29" t="s">
        <v>62</v>
      </c>
      <c r="C18" s="30">
        <v>197</v>
      </c>
      <c r="D18" s="53">
        <v>0.55000000000000004</v>
      </c>
      <c r="E18" s="30"/>
      <c r="F18" s="30" t="s">
        <v>104</v>
      </c>
      <c r="G18" s="30" t="s">
        <v>126</v>
      </c>
      <c r="H18" s="30">
        <v>139</v>
      </c>
      <c r="I18" s="33">
        <v>0.4</v>
      </c>
      <c r="J18" s="30"/>
    </row>
    <row r="19" spans="1:10" ht="15.5" x14ac:dyDescent="0.4">
      <c r="A19" s="24" t="s">
        <v>71</v>
      </c>
      <c r="B19" s="29" t="s">
        <v>76</v>
      </c>
      <c r="C19" s="30">
        <v>219</v>
      </c>
      <c r="D19" s="53">
        <v>1.47</v>
      </c>
      <c r="E19" s="31"/>
      <c r="F19" s="30" t="s">
        <v>127</v>
      </c>
      <c r="G19" s="30" t="s">
        <v>134</v>
      </c>
      <c r="H19" s="30">
        <v>773</v>
      </c>
      <c r="I19" s="32">
        <v>1.61</v>
      </c>
      <c r="J19" s="30"/>
    </row>
    <row r="20" spans="1:10" ht="15.5" x14ac:dyDescent="0.4">
      <c r="A20" s="24" t="s">
        <v>71</v>
      </c>
      <c r="B20" s="29" t="s">
        <v>77</v>
      </c>
      <c r="C20" s="30">
        <v>79</v>
      </c>
      <c r="D20" s="53">
        <v>0.53</v>
      </c>
      <c r="E20" s="31" t="s">
        <v>92</v>
      </c>
      <c r="F20" s="30" t="s">
        <v>127</v>
      </c>
      <c r="G20" s="30" t="s">
        <v>135</v>
      </c>
      <c r="H20" s="30">
        <v>186</v>
      </c>
      <c r="I20" s="32">
        <v>0.39</v>
      </c>
      <c r="J20" s="30" t="s">
        <v>148</v>
      </c>
    </row>
    <row r="21" spans="1:10" ht="15.5" x14ac:dyDescent="0.4">
      <c r="A21" s="24" t="s">
        <v>72</v>
      </c>
      <c r="B21" s="29" t="s">
        <v>78</v>
      </c>
      <c r="C21" s="30">
        <v>16</v>
      </c>
      <c r="D21" s="53">
        <v>0.56000000000000005</v>
      </c>
      <c r="E21" s="31"/>
      <c r="F21" s="30" t="s">
        <v>72</v>
      </c>
      <c r="G21" s="30" t="s">
        <v>99</v>
      </c>
      <c r="H21" s="30">
        <v>48</v>
      </c>
      <c r="I21" s="32">
        <v>1.67</v>
      </c>
      <c r="J21" s="30"/>
    </row>
    <row r="22" spans="1:10" ht="15.5" x14ac:dyDescent="0.4">
      <c r="A22" s="24" t="s">
        <v>73</v>
      </c>
      <c r="B22" s="29" t="s">
        <v>79</v>
      </c>
      <c r="C22" s="30">
        <v>482</v>
      </c>
      <c r="D22" s="54">
        <v>1</v>
      </c>
      <c r="E22" s="31" t="s">
        <v>93</v>
      </c>
      <c r="F22" s="30" t="s">
        <v>72</v>
      </c>
      <c r="G22" s="30" t="s">
        <v>100</v>
      </c>
      <c r="H22" s="30">
        <v>22</v>
      </c>
      <c r="I22" s="32">
        <v>0.77</v>
      </c>
      <c r="J22" s="30"/>
    </row>
    <row r="23" spans="1:10" ht="15.5" x14ac:dyDescent="0.4">
      <c r="A23" s="25" t="s">
        <v>74</v>
      </c>
      <c r="B23" s="29" t="s">
        <v>80</v>
      </c>
      <c r="C23" s="30">
        <v>346</v>
      </c>
      <c r="D23" s="53">
        <v>1.31</v>
      </c>
      <c r="E23" s="31" t="s">
        <v>95</v>
      </c>
      <c r="F23" s="30" t="s">
        <v>128</v>
      </c>
      <c r="G23" s="30" t="s">
        <v>136</v>
      </c>
      <c r="H23" s="30">
        <v>474</v>
      </c>
      <c r="I23" s="32">
        <v>1.54</v>
      </c>
      <c r="J23" s="30"/>
    </row>
    <row r="24" spans="1:10" ht="15.5" x14ac:dyDescent="0.4">
      <c r="A24" s="25" t="s">
        <v>74</v>
      </c>
      <c r="B24" s="29" t="s">
        <v>81</v>
      </c>
      <c r="C24" s="30">
        <v>99</v>
      </c>
      <c r="D24" s="53">
        <v>0.38</v>
      </c>
      <c r="E24" s="31"/>
      <c r="F24" s="30" t="s">
        <v>128</v>
      </c>
      <c r="G24" s="30" t="s">
        <v>137</v>
      </c>
      <c r="H24" s="30">
        <v>140</v>
      </c>
      <c r="I24" s="32">
        <v>0.46</v>
      </c>
      <c r="J24" s="30" t="s">
        <v>149</v>
      </c>
    </row>
    <row r="25" spans="1:10" ht="15.5" x14ac:dyDescent="0.4">
      <c r="A25" s="25" t="s">
        <v>74</v>
      </c>
      <c r="B25" s="29" t="s">
        <v>82</v>
      </c>
      <c r="C25" s="30">
        <v>376</v>
      </c>
      <c r="D25" s="53">
        <v>1.43</v>
      </c>
      <c r="E25" s="31"/>
      <c r="F25" s="30" t="s">
        <v>129</v>
      </c>
      <c r="G25" s="30" t="s">
        <v>138</v>
      </c>
      <c r="H25" s="30">
        <v>700</v>
      </c>
      <c r="I25" s="33">
        <v>1.5</v>
      </c>
      <c r="J25" s="30" t="s">
        <v>150</v>
      </c>
    </row>
    <row r="26" spans="1:10" ht="15.5" x14ac:dyDescent="0.4">
      <c r="A26" s="25" t="s">
        <v>74</v>
      </c>
      <c r="B26" s="29" t="s">
        <v>83</v>
      </c>
      <c r="C26" s="30">
        <v>111</v>
      </c>
      <c r="D26" s="53">
        <v>0.42</v>
      </c>
      <c r="E26" s="31"/>
      <c r="F26" s="30" t="s">
        <v>129</v>
      </c>
      <c r="G26" s="30" t="s">
        <v>139</v>
      </c>
      <c r="H26" s="30">
        <v>231</v>
      </c>
      <c r="I26" s="33">
        <v>0.5</v>
      </c>
      <c r="J26" s="30"/>
    </row>
    <row r="27" spans="1:10" ht="15.5" x14ac:dyDescent="0.4">
      <c r="A27" s="25" t="s">
        <v>74</v>
      </c>
      <c r="B27" s="29" t="s">
        <v>84</v>
      </c>
      <c r="C27" s="30">
        <v>479</v>
      </c>
      <c r="D27" s="53">
        <v>1.82</v>
      </c>
      <c r="E27" s="31" t="s">
        <v>94</v>
      </c>
      <c r="F27" s="30" t="s">
        <v>130</v>
      </c>
      <c r="G27" s="30" t="s">
        <v>140</v>
      </c>
      <c r="H27" s="30">
        <v>964</v>
      </c>
      <c r="I27" s="32">
        <v>1.51</v>
      </c>
      <c r="J27" s="30"/>
    </row>
    <row r="28" spans="1:10" ht="15.5" x14ac:dyDescent="0.4">
      <c r="A28" s="25" t="s">
        <v>74</v>
      </c>
      <c r="B28" s="29" t="s">
        <v>85</v>
      </c>
      <c r="C28" s="30">
        <v>169</v>
      </c>
      <c r="D28" s="53">
        <v>0.64</v>
      </c>
      <c r="E28" s="31"/>
      <c r="F28" s="30" t="s">
        <v>130</v>
      </c>
      <c r="G28" s="30" t="s">
        <v>141</v>
      </c>
      <c r="H28" s="30">
        <v>311</v>
      </c>
      <c r="I28" s="32">
        <v>0.49</v>
      </c>
      <c r="J28" s="30" t="s">
        <v>151</v>
      </c>
    </row>
    <row r="29" spans="1:10" ht="15.5" x14ac:dyDescent="0.4">
      <c r="A29" s="24" t="s">
        <v>75</v>
      </c>
      <c r="B29" s="29" t="s">
        <v>86</v>
      </c>
      <c r="C29" s="30">
        <v>581</v>
      </c>
      <c r="D29" s="54">
        <v>1.7</v>
      </c>
      <c r="E29" s="31"/>
      <c r="F29" s="30" t="s">
        <v>131</v>
      </c>
      <c r="G29" s="30" t="s">
        <v>142</v>
      </c>
      <c r="H29" s="30">
        <v>1038</v>
      </c>
      <c r="I29" s="32">
        <v>1.47</v>
      </c>
      <c r="J29" s="30" t="s">
        <v>152</v>
      </c>
    </row>
    <row r="30" spans="1:10" ht="15.5" x14ac:dyDescent="0.4">
      <c r="A30" s="24" t="s">
        <v>75</v>
      </c>
      <c r="B30" s="29" t="s">
        <v>87</v>
      </c>
      <c r="C30" s="30">
        <v>335</v>
      </c>
      <c r="D30" s="53">
        <v>0.98</v>
      </c>
      <c r="E30" s="31" t="s">
        <v>98</v>
      </c>
      <c r="F30" s="30" t="s">
        <v>131</v>
      </c>
      <c r="G30" s="30" t="s">
        <v>143</v>
      </c>
      <c r="H30" s="30">
        <v>372</v>
      </c>
      <c r="I30" s="32">
        <v>0.53</v>
      </c>
      <c r="J30" s="30"/>
    </row>
    <row r="31" spans="1:10" ht="15.5" x14ac:dyDescent="0.4">
      <c r="A31" s="24" t="s">
        <v>75</v>
      </c>
      <c r="B31" s="29" t="s">
        <v>88</v>
      </c>
      <c r="C31" s="30">
        <v>407</v>
      </c>
      <c r="D31" s="53">
        <v>1.19</v>
      </c>
      <c r="E31" s="31" t="s">
        <v>97</v>
      </c>
      <c r="F31" s="30" t="s">
        <v>132</v>
      </c>
      <c r="G31" s="30" t="s">
        <v>144</v>
      </c>
      <c r="H31" s="30">
        <v>834</v>
      </c>
      <c r="I31" s="32">
        <v>1.59</v>
      </c>
      <c r="J31" s="30"/>
    </row>
    <row r="32" spans="1:10" ht="15.5" x14ac:dyDescent="0.4">
      <c r="A32" s="24" t="s">
        <v>75</v>
      </c>
      <c r="B32" s="29" t="s">
        <v>89</v>
      </c>
      <c r="C32" s="30">
        <v>199</v>
      </c>
      <c r="D32" s="53">
        <v>0.57999999999999996</v>
      </c>
      <c r="E32" s="31"/>
      <c r="F32" s="30" t="s">
        <v>132</v>
      </c>
      <c r="G32" s="30" t="s">
        <v>145</v>
      </c>
      <c r="H32" s="30">
        <v>212</v>
      </c>
      <c r="I32" s="32">
        <v>0.41</v>
      </c>
      <c r="J32" s="30" t="s">
        <v>153</v>
      </c>
    </row>
    <row r="33" spans="1:10" ht="15.5" x14ac:dyDescent="0.4">
      <c r="A33" s="24" t="s">
        <v>75</v>
      </c>
      <c r="B33" s="29" t="s">
        <v>90</v>
      </c>
      <c r="C33" s="30">
        <v>404</v>
      </c>
      <c r="D33" s="53">
        <v>1.18</v>
      </c>
      <c r="E33" s="31"/>
      <c r="F33" s="30" t="s">
        <v>133</v>
      </c>
      <c r="G33" s="30" t="s">
        <v>146</v>
      </c>
      <c r="H33" s="30">
        <v>1005</v>
      </c>
      <c r="I33" s="32">
        <v>1.48</v>
      </c>
      <c r="J33" s="30" t="s">
        <v>154</v>
      </c>
    </row>
    <row r="34" spans="1:10" ht="16" thickBot="1" x14ac:dyDescent="0.45">
      <c r="A34" s="26" t="s">
        <v>75</v>
      </c>
      <c r="B34" s="34" t="s">
        <v>91</v>
      </c>
      <c r="C34" s="35">
        <v>120</v>
      </c>
      <c r="D34" s="55">
        <v>0.35</v>
      </c>
      <c r="E34" s="36" t="s">
        <v>96</v>
      </c>
      <c r="F34" s="35" t="s">
        <v>133</v>
      </c>
      <c r="G34" s="35" t="s">
        <v>147</v>
      </c>
      <c r="H34" s="35">
        <v>354</v>
      </c>
      <c r="I34" s="37">
        <v>0.52</v>
      </c>
      <c r="J34" s="35"/>
    </row>
    <row r="35" spans="1:10" x14ac:dyDescent="0.35">
      <c r="A35" s="27" t="s">
        <v>157</v>
      </c>
      <c r="B35" s="28"/>
      <c r="C35" s="28"/>
      <c r="D35" s="28"/>
      <c r="E35" s="28"/>
    </row>
    <row r="36" spans="1:10" x14ac:dyDescent="0.35">
      <c r="A36" s="27" t="s">
        <v>156</v>
      </c>
      <c r="B36" s="28"/>
      <c r="C36" s="28"/>
      <c r="D36" s="28"/>
      <c r="E36" s="2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"/>
  <sheetViews>
    <sheetView workbookViewId="0">
      <selection sqref="A1:H1"/>
    </sheetView>
  </sheetViews>
  <sheetFormatPr baseColWidth="10" defaultColWidth="8.90625" defaultRowHeight="14.5" x14ac:dyDescent="0.35"/>
  <cols>
    <col min="1" max="1" width="22.7265625" customWidth="1"/>
    <col min="2" max="2" width="15.453125" customWidth="1"/>
    <col min="3" max="4" width="13.453125" customWidth="1"/>
    <col min="5" max="5" width="14.08984375" customWidth="1"/>
    <col min="6" max="6" width="16.36328125" customWidth="1"/>
    <col min="7" max="7" width="15" customWidth="1"/>
  </cols>
  <sheetData>
    <row r="1" spans="1:8" x14ac:dyDescent="0.35">
      <c r="A1" s="52" t="s">
        <v>185</v>
      </c>
      <c r="B1" s="52"/>
      <c r="C1" s="52"/>
      <c r="D1" s="52"/>
      <c r="E1" s="52"/>
      <c r="F1" s="52"/>
      <c r="G1" s="52"/>
      <c r="H1" s="52"/>
    </row>
    <row r="2" spans="1:8" ht="15" x14ac:dyDescent="0.4">
      <c r="A2" s="43" t="s">
        <v>186</v>
      </c>
      <c r="B2" s="38" t="s">
        <v>159</v>
      </c>
      <c r="C2" s="38" t="s">
        <v>160</v>
      </c>
      <c r="D2" s="38" t="s">
        <v>161</v>
      </c>
      <c r="E2" s="38" t="s">
        <v>171</v>
      </c>
      <c r="F2" s="38" t="s">
        <v>172</v>
      </c>
      <c r="G2" s="38" t="s">
        <v>173</v>
      </c>
      <c r="H2" s="38" t="s">
        <v>162</v>
      </c>
    </row>
    <row r="3" spans="1:8" s="5" customFormat="1" ht="15" x14ac:dyDescent="0.4">
      <c r="A3" s="39" t="s">
        <v>163</v>
      </c>
      <c r="B3" s="40">
        <v>31</v>
      </c>
      <c r="C3" s="40">
        <v>6</v>
      </c>
      <c r="D3" s="40">
        <v>2</v>
      </c>
      <c r="E3" s="40">
        <v>8</v>
      </c>
      <c r="F3" s="40">
        <v>1</v>
      </c>
      <c r="G3" s="40">
        <v>1</v>
      </c>
      <c r="H3" s="40">
        <f>SUM(B3:G3)</f>
        <v>49</v>
      </c>
    </row>
    <row r="4" spans="1:8" s="5" customFormat="1" ht="15" x14ac:dyDescent="0.4">
      <c r="A4" s="39" t="s">
        <v>164</v>
      </c>
      <c r="B4" s="40">
        <v>36</v>
      </c>
      <c r="C4" s="40">
        <v>8</v>
      </c>
      <c r="D4" s="40">
        <v>1</v>
      </c>
      <c r="E4" s="40">
        <v>8</v>
      </c>
      <c r="F4" s="40">
        <v>1</v>
      </c>
      <c r="G4" s="40">
        <v>0</v>
      </c>
      <c r="H4" s="40">
        <f t="shared" ref="H4:H10" si="0">SUM(B4:G4)</f>
        <v>54</v>
      </c>
    </row>
    <row r="5" spans="1:8" s="5" customFormat="1" ht="15" x14ac:dyDescent="0.4">
      <c r="A5" s="39" t="s">
        <v>165</v>
      </c>
      <c r="B5" s="40">
        <v>34</v>
      </c>
      <c r="C5" s="40">
        <v>6</v>
      </c>
      <c r="D5" s="40">
        <v>1</v>
      </c>
      <c r="E5" s="40">
        <v>8</v>
      </c>
      <c r="F5" s="40">
        <v>0</v>
      </c>
      <c r="G5" s="40">
        <v>0</v>
      </c>
      <c r="H5" s="40">
        <f t="shared" si="0"/>
        <v>49</v>
      </c>
    </row>
    <row r="6" spans="1:8" s="5" customFormat="1" ht="15" x14ac:dyDescent="0.4">
      <c r="A6" s="39" t="s">
        <v>166</v>
      </c>
      <c r="B6" s="40">
        <v>40</v>
      </c>
      <c r="C6" s="40">
        <v>6</v>
      </c>
      <c r="D6" s="40">
        <v>1</v>
      </c>
      <c r="E6" s="40">
        <v>7</v>
      </c>
      <c r="F6" s="40">
        <v>1</v>
      </c>
      <c r="G6" s="40">
        <v>0</v>
      </c>
      <c r="H6" s="40">
        <f t="shared" si="0"/>
        <v>55</v>
      </c>
    </row>
    <row r="7" spans="1:8" s="5" customFormat="1" ht="15" x14ac:dyDescent="0.4">
      <c r="A7" s="39" t="s">
        <v>167</v>
      </c>
      <c r="B7" s="40">
        <v>32</v>
      </c>
      <c r="C7" s="40">
        <v>5</v>
      </c>
      <c r="D7" s="40">
        <v>3</v>
      </c>
      <c r="E7" s="40">
        <v>6</v>
      </c>
      <c r="F7" s="40">
        <v>1</v>
      </c>
      <c r="G7" s="40">
        <v>1</v>
      </c>
      <c r="H7" s="40">
        <f t="shared" si="0"/>
        <v>48</v>
      </c>
    </row>
    <row r="8" spans="1:8" s="5" customFormat="1" ht="15" x14ac:dyDescent="0.4">
      <c r="A8" s="39" t="s">
        <v>168</v>
      </c>
      <c r="B8" s="40">
        <v>33</v>
      </c>
      <c r="C8" s="40">
        <v>6</v>
      </c>
      <c r="D8" s="40">
        <v>1</v>
      </c>
      <c r="E8" s="40">
        <v>7</v>
      </c>
      <c r="F8" s="40">
        <v>1</v>
      </c>
      <c r="G8" s="40">
        <v>0</v>
      </c>
      <c r="H8" s="40">
        <f t="shared" si="0"/>
        <v>48</v>
      </c>
    </row>
    <row r="9" spans="1:8" ht="15" x14ac:dyDescent="0.4">
      <c r="A9" s="39" t="s">
        <v>169</v>
      </c>
      <c r="B9" s="40">
        <v>29</v>
      </c>
      <c r="C9" s="40">
        <v>5</v>
      </c>
      <c r="D9" s="40">
        <v>2</v>
      </c>
      <c r="E9" s="40">
        <v>7</v>
      </c>
      <c r="F9" s="40">
        <v>1</v>
      </c>
      <c r="G9" s="40">
        <v>0</v>
      </c>
      <c r="H9" s="40">
        <f t="shared" si="0"/>
        <v>44</v>
      </c>
    </row>
    <row r="10" spans="1:8" ht="15" x14ac:dyDescent="0.4">
      <c r="A10" s="41" t="s">
        <v>170</v>
      </c>
      <c r="B10" s="42">
        <v>31</v>
      </c>
      <c r="C10" s="42">
        <v>5</v>
      </c>
      <c r="D10" s="42">
        <v>1</v>
      </c>
      <c r="E10" s="42">
        <v>8</v>
      </c>
      <c r="F10" s="42">
        <v>1</v>
      </c>
      <c r="G10" s="42">
        <v>0</v>
      </c>
      <c r="H10" s="42">
        <f t="shared" si="0"/>
        <v>46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</dc:creator>
  <cp:lastModifiedBy>Carla Lizet Saldaña Serrano</cp:lastModifiedBy>
  <dcterms:created xsi:type="dcterms:W3CDTF">2021-11-15T10:15:05Z</dcterms:created>
  <dcterms:modified xsi:type="dcterms:W3CDTF">2022-04-10T00:50:37Z</dcterms:modified>
</cp:coreProperties>
</file>