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https://bhjgroup-my.sharepoint.com/personal/javier_polo_apc-europe_com/Documents/Documentos/Proyectos I+D/Artículos varios - bibliografia/Año 2022/Biosafety/ASFV &amp; Plasma paper/Vaccine paper/"/>
    </mc:Choice>
  </mc:AlternateContent>
  <xr:revisionPtr revIDLastSave="7" documentId="8_{F4573453-3ACC-46BD-977A-32459966E90E}" xr6:coauthVersionLast="47" xr6:coauthVersionMax="47" xr10:uidLastSave="{9FD95209-F1B2-4760-AD89-BF1BA8725A0B}"/>
  <bookViews>
    <workbookView xWindow="28680" yWindow="-120" windowWidth="29040" windowHeight="15840" xr2:uid="{00000000-000D-0000-FFFF-FFFF00000000}"/>
  </bookViews>
  <sheets>
    <sheet name="Cytokines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42" i="10" l="1"/>
  <c r="AJ43" i="10" l="1"/>
  <c r="AI43" i="10"/>
  <c r="AH43" i="10"/>
  <c r="AG43" i="10"/>
  <c r="AF43" i="10"/>
  <c r="AE43" i="10"/>
  <c r="AJ42" i="10"/>
  <c r="AI42" i="10"/>
  <c r="AH42" i="10"/>
  <c r="AG42" i="10"/>
  <c r="AF42" i="10"/>
  <c r="O20" i="10"/>
  <c r="N20" i="10"/>
  <c r="M20" i="10"/>
  <c r="L20" i="10"/>
  <c r="K20" i="10"/>
  <c r="J20" i="10"/>
  <c r="O19" i="10"/>
  <c r="N19" i="10"/>
  <c r="M19" i="10"/>
  <c r="L19" i="10"/>
  <c r="K19" i="10"/>
  <c r="J19" i="10"/>
  <c r="AC43" i="10"/>
  <c r="AB43" i="10"/>
  <c r="AA43" i="10"/>
  <c r="Z43" i="10"/>
  <c r="Y43" i="10"/>
  <c r="X43" i="10"/>
  <c r="AC42" i="10"/>
  <c r="AB42" i="10"/>
  <c r="AA42" i="10"/>
  <c r="Z42" i="10"/>
  <c r="Y42" i="10"/>
  <c r="X42" i="10"/>
  <c r="O43" i="10"/>
  <c r="N43" i="10"/>
  <c r="M43" i="10"/>
  <c r="L43" i="10"/>
  <c r="K43" i="10"/>
  <c r="J43" i="10"/>
  <c r="O42" i="10"/>
  <c r="N42" i="10"/>
  <c r="M42" i="10"/>
  <c r="L42" i="10"/>
  <c r="K42" i="10"/>
  <c r="J42" i="10"/>
  <c r="H43" i="10"/>
  <c r="G43" i="10"/>
  <c r="F43" i="10"/>
  <c r="E43" i="10"/>
  <c r="D43" i="10"/>
  <c r="H42" i="10"/>
  <c r="G42" i="10"/>
  <c r="F42" i="10"/>
  <c r="E42" i="10"/>
  <c r="D42" i="10"/>
  <c r="C43" i="10"/>
  <c r="C42" i="10"/>
  <c r="AQ20" i="10"/>
  <c r="AP20" i="10"/>
  <c r="AO20" i="10"/>
  <c r="AN20" i="10"/>
  <c r="AM20" i="10"/>
  <c r="AL20" i="10"/>
  <c r="AQ19" i="10"/>
  <c r="AP19" i="10"/>
  <c r="AO19" i="10"/>
  <c r="AN19" i="10"/>
  <c r="AM19" i="10"/>
  <c r="AL19" i="10"/>
  <c r="AJ20" i="10"/>
  <c r="AI20" i="10"/>
  <c r="AH20" i="10"/>
  <c r="AG20" i="10"/>
  <c r="AF20" i="10"/>
  <c r="AE20" i="10"/>
  <c r="AJ19" i="10"/>
  <c r="AI19" i="10"/>
  <c r="AH19" i="10"/>
  <c r="AG19" i="10"/>
  <c r="AF19" i="10"/>
  <c r="AE19" i="10"/>
  <c r="V43" i="10"/>
  <c r="U43" i="10"/>
  <c r="T43" i="10"/>
  <c r="S43" i="10"/>
  <c r="R43" i="10"/>
  <c r="Q43" i="10"/>
  <c r="V42" i="10"/>
  <c r="U42" i="10"/>
  <c r="T42" i="10"/>
  <c r="S42" i="10"/>
  <c r="R42" i="10"/>
  <c r="Q42" i="10"/>
  <c r="AC20" i="10"/>
  <c r="AB20" i="10"/>
  <c r="AA20" i="10"/>
  <c r="Z20" i="10"/>
  <c r="Y20" i="10"/>
  <c r="X20" i="10"/>
  <c r="AC19" i="10"/>
  <c r="AB19" i="10"/>
  <c r="AA19" i="10"/>
  <c r="Z19" i="10"/>
  <c r="Y19" i="10"/>
  <c r="X19" i="10"/>
  <c r="H20" i="10"/>
  <c r="G20" i="10"/>
  <c r="F20" i="10"/>
  <c r="E20" i="10"/>
  <c r="D20" i="10"/>
  <c r="C20" i="10"/>
  <c r="H19" i="10"/>
  <c r="G19" i="10"/>
  <c r="F19" i="10"/>
  <c r="E19" i="10"/>
  <c r="D19" i="10"/>
  <c r="C19" i="10"/>
  <c r="V20" i="10"/>
  <c r="U20" i="10"/>
  <c r="T20" i="10"/>
  <c r="S20" i="10"/>
  <c r="R20" i="10"/>
  <c r="V19" i="10"/>
  <c r="U19" i="10"/>
  <c r="T19" i="10"/>
  <c r="S19" i="10"/>
  <c r="R19" i="10"/>
  <c r="Q20" i="10"/>
  <c r="Q19" i="10"/>
</calcChain>
</file>

<file path=xl/sharedStrings.xml><?xml version="1.0" encoding="utf-8"?>
<sst xmlns="http://schemas.openxmlformats.org/spreadsheetml/2006/main" count="193" uniqueCount="44">
  <si>
    <t>Treatment</t>
  </si>
  <si>
    <t>SDPP</t>
  </si>
  <si>
    <t>Animal Id</t>
  </si>
  <si>
    <t>25 dpv</t>
  </si>
  <si>
    <t>Day of study</t>
  </si>
  <si>
    <t>IL-10</t>
  </si>
  <si>
    <t>IL-12/IL-23p40</t>
  </si>
  <si>
    <t>IL-4</t>
  </si>
  <si>
    <t>IL-6</t>
  </si>
  <si>
    <t>IL-8 (CXCL8)</t>
  </si>
  <si>
    <t>IL-17</t>
  </si>
  <si>
    <t>Average SDPP</t>
  </si>
  <si>
    <t>P value</t>
  </si>
  <si>
    <t>CONVENTIONAL</t>
  </si>
  <si>
    <t>Average CONVENTIONAL</t>
  </si>
  <si>
    <r>
      <t xml:space="preserve">IFN- </t>
    </r>
    <r>
      <rPr>
        <b/>
        <sz val="11"/>
        <color theme="1"/>
        <rFont val="Calibri"/>
        <family val="2"/>
      </rPr>
      <t>γ</t>
    </r>
  </si>
  <si>
    <r>
      <t>IFN-</t>
    </r>
    <r>
      <rPr>
        <b/>
        <sz val="11"/>
        <color theme="1"/>
        <rFont val="Calibri"/>
        <family val="2"/>
      </rPr>
      <t>α</t>
    </r>
  </si>
  <si>
    <r>
      <t xml:space="preserve">IL-1 </t>
    </r>
    <r>
      <rPr>
        <b/>
        <sz val="11"/>
        <color theme="1"/>
        <rFont val="Calibri"/>
        <family val="2"/>
      </rPr>
      <t>β</t>
    </r>
  </si>
  <si>
    <r>
      <t>TGF-</t>
    </r>
    <r>
      <rPr>
        <b/>
        <sz val="11"/>
        <color theme="1"/>
        <rFont val="Calibri"/>
        <family val="2"/>
      </rPr>
      <t>β</t>
    </r>
  </si>
  <si>
    <r>
      <t>TNF-</t>
    </r>
    <r>
      <rPr>
        <b/>
        <sz val="11"/>
        <color theme="1"/>
        <rFont val="Calibri"/>
        <family val="2"/>
      </rPr>
      <t>α</t>
    </r>
  </si>
  <si>
    <t>0 dpv</t>
  </si>
  <si>
    <t>7 dpv</t>
  </si>
  <si>
    <t>21 dpv</t>
  </si>
  <si>
    <t>28 dpv</t>
  </si>
  <si>
    <t>41 dpv</t>
  </si>
  <si>
    <t>(0 dpe)</t>
  </si>
  <si>
    <t>(4 dpe)</t>
  </si>
  <si>
    <t>(7 dpe)</t>
  </si>
  <si>
    <t>(20 dpe)</t>
  </si>
  <si>
    <t>dpv : Days post vaccination</t>
  </si>
  <si>
    <t>dpe: days post exposure</t>
  </si>
  <si>
    <r>
      <t xml:space="preserve">Table S7: </t>
    </r>
    <r>
      <rPr>
        <sz val="18"/>
        <color theme="1"/>
        <rFont val="Calibri"/>
        <family val="2"/>
        <scheme val="minor"/>
      </rPr>
      <t>Individual cytokines results at different days during the study</t>
    </r>
  </si>
  <si>
    <t>SDPP2</t>
  </si>
  <si>
    <t>SDPP3</t>
  </si>
  <si>
    <t>SDPP4</t>
  </si>
  <si>
    <t>SDPP5</t>
  </si>
  <si>
    <t>SDPP6</t>
  </si>
  <si>
    <t>SDPP7</t>
  </si>
  <si>
    <t>C1</t>
  </si>
  <si>
    <t>C2</t>
  </si>
  <si>
    <t>C3</t>
  </si>
  <si>
    <t>C4</t>
  </si>
  <si>
    <t>C5</t>
  </si>
  <si>
    <t>C7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</si>
</sst>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3" xfId="0" applyBorder="1" applyAlignment="1">
      <alignment horizontal="center"/>
    </xf>
    <xf numFmtId="2" fontId="0" fillId="0" borderId="0" xfId="0" applyNumberFormat="1"/>
    <xf numFmtId="0" fontId="4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2" fontId="0" fillId="0" borderId="13" xfId="0" applyNumberFormat="1" applyBorder="1" applyAlignment="1">
      <alignment horizontal="center"/>
    </xf>
    <xf numFmtId="0" fontId="5" fillId="0" borderId="12" xfId="0" applyFon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16" xfId="0" applyFont="1" applyBorder="1"/>
    <xf numFmtId="0" fontId="1" fillId="0" borderId="1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 xr:uid="{02754A21-65DE-47B7-AA9E-D12BEEF417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DC99A-32C9-4E9A-901D-26EFFF8DE785}">
  <dimension ref="A1:AV55"/>
  <sheetViews>
    <sheetView tabSelected="1" workbookViewId="0">
      <selection activeCell="AA46" sqref="AA46:AJ47"/>
    </sheetView>
  </sheetViews>
  <sheetFormatPr baseColWidth="10" defaultColWidth="9.140625" defaultRowHeight="15" x14ac:dyDescent="0.25"/>
  <cols>
    <col min="1" max="1" width="16.85546875" customWidth="1"/>
    <col min="2" max="2" width="11.140625" customWidth="1"/>
    <col min="3" max="3" width="9.5703125" customWidth="1"/>
    <col min="4" max="4" width="9.140625" customWidth="1"/>
    <col min="5" max="5" width="8.28515625" customWidth="1"/>
    <col min="6" max="6" width="8.5703125" customWidth="1"/>
    <col min="7" max="8" width="9.140625" customWidth="1"/>
    <col min="9" max="9" width="11.140625" customWidth="1"/>
  </cols>
  <sheetData>
    <row r="1" spans="1:43" ht="34.5" customHeight="1" x14ac:dyDescent="0.25">
      <c r="A1" s="26" t="s">
        <v>31</v>
      </c>
    </row>
    <row r="2" spans="1:43" x14ac:dyDescent="0.25">
      <c r="C2" s="36" t="s">
        <v>15</v>
      </c>
      <c r="D2" s="36"/>
      <c r="E2" s="36"/>
      <c r="F2" s="36"/>
      <c r="G2" s="36"/>
      <c r="H2" s="36"/>
      <c r="J2" s="37" t="s">
        <v>8</v>
      </c>
      <c r="K2" s="37"/>
      <c r="L2" s="37"/>
      <c r="M2" s="37"/>
      <c r="N2" s="37"/>
      <c r="O2" s="37"/>
      <c r="Q2" s="28" t="s">
        <v>16</v>
      </c>
      <c r="R2" s="28"/>
      <c r="S2" s="28"/>
      <c r="T2" s="28"/>
      <c r="U2" s="28"/>
      <c r="V2" s="28"/>
      <c r="X2" s="36" t="s">
        <v>17</v>
      </c>
      <c r="Y2" s="36"/>
      <c r="Z2" s="36"/>
      <c r="AA2" s="36"/>
      <c r="AB2" s="36"/>
      <c r="AC2" s="36"/>
      <c r="AE2" s="36" t="s">
        <v>9</v>
      </c>
      <c r="AF2" s="36"/>
      <c r="AG2" s="36"/>
      <c r="AH2" s="36"/>
      <c r="AI2" s="36"/>
      <c r="AJ2" s="36"/>
      <c r="AL2" s="36" t="s">
        <v>19</v>
      </c>
      <c r="AM2" s="36"/>
      <c r="AN2" s="36"/>
      <c r="AO2" s="36"/>
      <c r="AP2" s="36"/>
      <c r="AQ2" s="36"/>
    </row>
    <row r="3" spans="1:43" x14ac:dyDescent="0.25">
      <c r="A3" s="29" t="s">
        <v>0</v>
      </c>
      <c r="B3" s="31" t="s">
        <v>2</v>
      </c>
      <c r="C3" s="33" t="s">
        <v>4</v>
      </c>
      <c r="D3" s="34"/>
      <c r="E3" s="34"/>
      <c r="F3" s="34"/>
      <c r="G3" s="34"/>
      <c r="H3" s="35"/>
      <c r="I3" s="14"/>
      <c r="J3" s="33" t="s">
        <v>4</v>
      </c>
      <c r="K3" s="34"/>
      <c r="L3" s="34"/>
      <c r="M3" s="34"/>
      <c r="N3" s="34"/>
      <c r="O3" s="35"/>
      <c r="Q3" s="33" t="s">
        <v>4</v>
      </c>
      <c r="R3" s="34"/>
      <c r="S3" s="34"/>
      <c r="T3" s="34"/>
      <c r="U3" s="34"/>
      <c r="V3" s="35"/>
      <c r="X3" s="33" t="s">
        <v>4</v>
      </c>
      <c r="Y3" s="34"/>
      <c r="Z3" s="34"/>
      <c r="AA3" s="34"/>
      <c r="AB3" s="34"/>
      <c r="AC3" s="35"/>
      <c r="AE3" s="33" t="s">
        <v>4</v>
      </c>
      <c r="AF3" s="34"/>
      <c r="AG3" s="34"/>
      <c r="AH3" s="34"/>
      <c r="AI3" s="34"/>
      <c r="AJ3" s="35"/>
      <c r="AL3" s="33" t="s">
        <v>4</v>
      </c>
      <c r="AM3" s="34"/>
      <c r="AN3" s="34"/>
      <c r="AO3" s="34"/>
      <c r="AP3" s="34"/>
      <c r="AQ3" s="35"/>
    </row>
    <row r="4" spans="1:43" x14ac:dyDescent="0.25">
      <c r="A4" s="30"/>
      <c r="B4" s="32"/>
      <c r="C4" s="20" t="s">
        <v>20</v>
      </c>
      <c r="D4" s="20" t="s">
        <v>21</v>
      </c>
      <c r="E4" s="20" t="s">
        <v>22</v>
      </c>
      <c r="F4" s="20" t="s">
        <v>3</v>
      </c>
      <c r="G4" s="20" t="s">
        <v>23</v>
      </c>
      <c r="H4" s="20" t="s">
        <v>24</v>
      </c>
      <c r="I4" s="13"/>
      <c r="J4" s="20" t="s">
        <v>20</v>
      </c>
      <c r="K4" s="20" t="s">
        <v>21</v>
      </c>
      <c r="L4" s="20" t="s">
        <v>22</v>
      </c>
      <c r="M4" s="20" t="s">
        <v>3</v>
      </c>
      <c r="N4" s="20" t="s">
        <v>23</v>
      </c>
      <c r="O4" s="20" t="s">
        <v>24</v>
      </c>
      <c r="Q4" s="20" t="s">
        <v>20</v>
      </c>
      <c r="R4" s="20" t="s">
        <v>21</v>
      </c>
      <c r="S4" s="20" t="s">
        <v>22</v>
      </c>
      <c r="T4" s="20" t="s">
        <v>3</v>
      </c>
      <c r="U4" s="20" t="s">
        <v>23</v>
      </c>
      <c r="V4" s="20" t="s">
        <v>24</v>
      </c>
      <c r="X4" s="20" t="s">
        <v>20</v>
      </c>
      <c r="Y4" s="20" t="s">
        <v>21</v>
      </c>
      <c r="Z4" s="20" t="s">
        <v>22</v>
      </c>
      <c r="AA4" s="20" t="s">
        <v>3</v>
      </c>
      <c r="AB4" s="20" t="s">
        <v>23</v>
      </c>
      <c r="AC4" s="20" t="s">
        <v>24</v>
      </c>
      <c r="AE4" s="20" t="s">
        <v>20</v>
      </c>
      <c r="AF4" s="20" t="s">
        <v>21</v>
      </c>
      <c r="AG4" s="20" t="s">
        <v>22</v>
      </c>
      <c r="AH4" s="20" t="s">
        <v>3</v>
      </c>
      <c r="AI4" s="20" t="s">
        <v>23</v>
      </c>
      <c r="AJ4" s="20" t="s">
        <v>24</v>
      </c>
      <c r="AL4" s="20" t="s">
        <v>20</v>
      </c>
      <c r="AM4" s="20" t="s">
        <v>21</v>
      </c>
      <c r="AN4" s="20" t="s">
        <v>22</v>
      </c>
      <c r="AO4" s="20" t="s">
        <v>3</v>
      </c>
      <c r="AP4" s="20" t="s">
        <v>23</v>
      </c>
      <c r="AQ4" s="20" t="s">
        <v>24</v>
      </c>
    </row>
    <row r="5" spans="1:43" ht="15.75" thickBot="1" x14ac:dyDescent="0.3">
      <c r="A5" s="21"/>
      <c r="B5" s="22"/>
      <c r="C5" s="23"/>
      <c r="D5" s="23"/>
      <c r="E5" s="24" t="s">
        <v>25</v>
      </c>
      <c r="F5" s="24" t="s">
        <v>26</v>
      </c>
      <c r="G5" s="24" t="s">
        <v>27</v>
      </c>
      <c r="H5" s="25" t="s">
        <v>28</v>
      </c>
      <c r="I5" s="14"/>
      <c r="J5" s="23"/>
      <c r="K5" s="23"/>
      <c r="L5" s="24" t="s">
        <v>25</v>
      </c>
      <c r="M5" s="24" t="s">
        <v>26</v>
      </c>
      <c r="N5" s="24" t="s">
        <v>27</v>
      </c>
      <c r="O5" s="25" t="s">
        <v>28</v>
      </c>
      <c r="Q5" s="23"/>
      <c r="R5" s="23"/>
      <c r="S5" s="24" t="s">
        <v>25</v>
      </c>
      <c r="T5" s="24" t="s">
        <v>26</v>
      </c>
      <c r="U5" s="24" t="s">
        <v>27</v>
      </c>
      <c r="V5" s="25" t="s">
        <v>28</v>
      </c>
      <c r="X5" s="23"/>
      <c r="Y5" s="23"/>
      <c r="Z5" s="24" t="s">
        <v>25</v>
      </c>
      <c r="AA5" s="24" t="s">
        <v>26</v>
      </c>
      <c r="AB5" s="24" t="s">
        <v>27</v>
      </c>
      <c r="AC5" s="23" t="s">
        <v>28</v>
      </c>
      <c r="AE5" s="23"/>
      <c r="AF5" s="23"/>
      <c r="AG5" s="24" t="s">
        <v>25</v>
      </c>
      <c r="AH5" s="24" t="s">
        <v>26</v>
      </c>
      <c r="AI5" s="24" t="s">
        <v>27</v>
      </c>
      <c r="AJ5" s="23" t="s">
        <v>28</v>
      </c>
      <c r="AL5" s="23"/>
      <c r="AM5" s="23"/>
      <c r="AN5" s="24" t="s">
        <v>25</v>
      </c>
      <c r="AO5" s="24" t="s">
        <v>26</v>
      </c>
      <c r="AP5" s="24" t="s">
        <v>27</v>
      </c>
      <c r="AQ5" s="23" t="s">
        <v>28</v>
      </c>
    </row>
    <row r="6" spans="1:43" x14ac:dyDescent="0.25">
      <c r="A6" s="16" t="s">
        <v>13</v>
      </c>
      <c r="B6" s="7" t="s">
        <v>38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2"/>
      <c r="J6" s="17">
        <v>0</v>
      </c>
      <c r="K6" s="17">
        <v>1.2450000000000001</v>
      </c>
      <c r="L6" s="17">
        <v>4.0999999999999996</v>
      </c>
      <c r="M6" s="17">
        <v>4.9550000000000001</v>
      </c>
      <c r="N6" s="17">
        <v>4.9550000000000001</v>
      </c>
      <c r="O6" s="17">
        <v>14.02</v>
      </c>
      <c r="Q6" s="17">
        <v>1.24</v>
      </c>
      <c r="R6" s="17">
        <v>0.58000000000000007</v>
      </c>
      <c r="S6" s="17">
        <v>0.58499999999999996</v>
      </c>
      <c r="T6" s="17">
        <v>0.73</v>
      </c>
      <c r="U6" s="17">
        <v>0.73</v>
      </c>
      <c r="V6" s="17">
        <v>0.84499999999999997</v>
      </c>
      <c r="X6" s="8">
        <v>2.1749999999999998</v>
      </c>
      <c r="Y6" s="8">
        <v>12.315000000000001</v>
      </c>
      <c r="Z6" s="8">
        <v>16.204999999999998</v>
      </c>
      <c r="AA6" s="8">
        <v>21.43</v>
      </c>
      <c r="AB6" s="8">
        <v>13.585000000000001</v>
      </c>
      <c r="AC6" s="8">
        <v>23.6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L6" s="8">
        <v>0</v>
      </c>
      <c r="AM6" s="8">
        <v>2.8</v>
      </c>
      <c r="AN6" s="8">
        <v>6.5949999999999998</v>
      </c>
      <c r="AO6" s="8">
        <v>9.6950000000000003</v>
      </c>
      <c r="AP6" s="8">
        <v>0</v>
      </c>
      <c r="AQ6" s="8">
        <v>27.414999999999999</v>
      </c>
    </row>
    <row r="7" spans="1:43" x14ac:dyDescent="0.25">
      <c r="A7" s="16" t="s">
        <v>13</v>
      </c>
      <c r="B7" s="7" t="s">
        <v>39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2"/>
      <c r="J7" s="8">
        <v>0</v>
      </c>
      <c r="K7" s="8">
        <v>0</v>
      </c>
      <c r="L7" s="8">
        <v>11.744999999999999</v>
      </c>
      <c r="M7" s="8">
        <v>28.02</v>
      </c>
      <c r="N7" s="8">
        <v>32.94</v>
      </c>
      <c r="O7" s="8">
        <v>33.92</v>
      </c>
      <c r="Q7" s="8">
        <v>0.39</v>
      </c>
      <c r="R7" s="8">
        <v>1.01</v>
      </c>
      <c r="S7" s="8">
        <v>0.68</v>
      </c>
      <c r="T7" s="8">
        <v>0.79</v>
      </c>
      <c r="U7" s="8">
        <v>1.02</v>
      </c>
      <c r="V7" s="8">
        <v>0.90500000000000003</v>
      </c>
      <c r="X7" s="8">
        <v>7.03</v>
      </c>
      <c r="Y7" s="8">
        <v>0</v>
      </c>
      <c r="Z7" s="8">
        <v>7.03</v>
      </c>
      <c r="AA7" s="8">
        <v>11.605</v>
      </c>
      <c r="AB7" s="8">
        <v>3.64</v>
      </c>
      <c r="AC7" s="8">
        <v>11.9</v>
      </c>
      <c r="AE7" s="8">
        <v>0</v>
      </c>
      <c r="AF7" s="8">
        <v>0</v>
      </c>
      <c r="AG7" s="8">
        <v>0</v>
      </c>
      <c r="AH7" s="8">
        <v>0</v>
      </c>
      <c r="AI7" s="8">
        <v>0</v>
      </c>
      <c r="AJ7" s="8">
        <v>0</v>
      </c>
      <c r="AL7" s="8">
        <v>5.6</v>
      </c>
      <c r="AM7" s="8">
        <v>0</v>
      </c>
      <c r="AN7" s="8">
        <v>6.5949999999999998</v>
      </c>
      <c r="AO7" s="8">
        <v>6.4450000000000003</v>
      </c>
      <c r="AP7" s="8">
        <v>0</v>
      </c>
      <c r="AQ7" s="8">
        <v>16.75</v>
      </c>
    </row>
    <row r="8" spans="1:43" x14ac:dyDescent="0.25">
      <c r="A8" s="16" t="s">
        <v>13</v>
      </c>
      <c r="B8" s="7" t="s">
        <v>40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2"/>
      <c r="J8" s="8">
        <v>0</v>
      </c>
      <c r="K8" s="8">
        <v>0</v>
      </c>
      <c r="L8" s="8">
        <v>0</v>
      </c>
      <c r="M8" s="8">
        <v>4.5949999999999998</v>
      </c>
      <c r="N8" s="8">
        <v>10.945</v>
      </c>
      <c r="O8" s="8">
        <v>18.074999999999999</v>
      </c>
      <c r="Q8" s="8">
        <v>0.32500000000000001</v>
      </c>
      <c r="R8" s="8">
        <v>0.26</v>
      </c>
      <c r="S8" s="8">
        <v>0</v>
      </c>
      <c r="T8" s="8">
        <v>0.26</v>
      </c>
      <c r="U8" s="8">
        <v>0.5</v>
      </c>
      <c r="V8" s="8">
        <v>34.954999999999998</v>
      </c>
      <c r="X8" s="8">
        <v>0</v>
      </c>
      <c r="Y8" s="8">
        <v>7.03</v>
      </c>
      <c r="Z8" s="8">
        <v>0</v>
      </c>
      <c r="AA8" s="8">
        <v>0</v>
      </c>
      <c r="AB8" s="8">
        <v>11.9</v>
      </c>
      <c r="AC8" s="8">
        <v>11.9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L8" s="8">
        <v>0</v>
      </c>
      <c r="AM8" s="8">
        <v>2.8</v>
      </c>
      <c r="AN8" s="8">
        <v>0</v>
      </c>
      <c r="AO8" s="8">
        <v>0</v>
      </c>
      <c r="AP8" s="8">
        <v>1.98</v>
      </c>
      <c r="AQ8" s="8">
        <v>51.704999999999998</v>
      </c>
    </row>
    <row r="9" spans="1:43" x14ac:dyDescent="0.25">
      <c r="A9" s="16" t="s">
        <v>13</v>
      </c>
      <c r="B9" s="7" t="s">
        <v>41</v>
      </c>
      <c r="C9" s="8">
        <v>0</v>
      </c>
      <c r="D9" s="8">
        <v>0</v>
      </c>
      <c r="E9" s="8">
        <v>0</v>
      </c>
      <c r="F9" s="8">
        <v>3.49</v>
      </c>
      <c r="G9" s="8">
        <v>1.7450000000000001</v>
      </c>
      <c r="H9" s="8">
        <v>1.4350000000000001</v>
      </c>
      <c r="I9" s="2"/>
      <c r="J9" s="8">
        <v>0</v>
      </c>
      <c r="K9" s="8">
        <v>0</v>
      </c>
      <c r="L9" s="8">
        <v>0</v>
      </c>
      <c r="M9" s="8">
        <v>20.07</v>
      </c>
      <c r="N9" s="8">
        <v>20.085000000000001</v>
      </c>
      <c r="O9" s="8">
        <v>20.085000000000001</v>
      </c>
      <c r="Q9" s="8">
        <v>6.1549999999999994</v>
      </c>
      <c r="R9" s="8">
        <v>0.7</v>
      </c>
      <c r="S9" s="8">
        <v>0</v>
      </c>
      <c r="T9" s="8">
        <v>1.8199999999999998</v>
      </c>
      <c r="U9" s="8">
        <v>0.99</v>
      </c>
      <c r="V9" s="8">
        <v>8.0350000000000001</v>
      </c>
      <c r="X9" s="8">
        <v>2.1749999999999998</v>
      </c>
      <c r="Y9" s="8">
        <v>3.53</v>
      </c>
      <c r="Z9" s="8">
        <v>0</v>
      </c>
      <c r="AA9" s="8">
        <v>7.07</v>
      </c>
      <c r="AB9" s="8">
        <v>3.64</v>
      </c>
      <c r="AC9" s="8">
        <v>11.605</v>
      </c>
      <c r="AE9" s="8">
        <v>0</v>
      </c>
      <c r="AF9" s="8">
        <v>0</v>
      </c>
      <c r="AG9" s="8">
        <v>0</v>
      </c>
      <c r="AH9" s="8">
        <v>0</v>
      </c>
      <c r="AI9" s="8">
        <v>0</v>
      </c>
      <c r="AJ9" s="8">
        <v>11.914999999999999</v>
      </c>
      <c r="AL9" s="8">
        <v>2.8</v>
      </c>
      <c r="AM9" s="8">
        <v>0</v>
      </c>
      <c r="AN9" s="8">
        <v>0</v>
      </c>
      <c r="AO9" s="8">
        <v>43.59</v>
      </c>
      <c r="AP9" s="8">
        <v>22.060000000000002</v>
      </c>
      <c r="AQ9" s="8">
        <v>43.59</v>
      </c>
    </row>
    <row r="10" spans="1:43" x14ac:dyDescent="0.25">
      <c r="A10" s="16" t="s">
        <v>13</v>
      </c>
      <c r="B10" s="7" t="s">
        <v>42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2"/>
      <c r="J10" s="8">
        <v>4.0999999999999996</v>
      </c>
      <c r="K10" s="8">
        <v>1.2450000000000001</v>
      </c>
      <c r="L10" s="8">
        <v>1.2450000000000001</v>
      </c>
      <c r="M10" s="8">
        <v>5.13</v>
      </c>
      <c r="N10" s="8">
        <v>6.7449999999999992</v>
      </c>
      <c r="O10" s="8">
        <v>6.7449999999999992</v>
      </c>
      <c r="Q10" s="8">
        <v>1.36</v>
      </c>
      <c r="R10" s="8">
        <v>0.19500000000000001</v>
      </c>
      <c r="S10" s="8">
        <v>3.27</v>
      </c>
      <c r="T10" s="8">
        <v>0.84499999999999997</v>
      </c>
      <c r="U10" s="8">
        <v>0.85</v>
      </c>
      <c r="V10" s="8">
        <v>0.85</v>
      </c>
      <c r="X10" s="8">
        <v>6.3849999999999998</v>
      </c>
      <c r="Y10" s="8">
        <v>2.1749999999999998</v>
      </c>
      <c r="Z10" s="8">
        <v>0</v>
      </c>
      <c r="AA10" s="8">
        <v>0.105</v>
      </c>
      <c r="AB10" s="8">
        <v>0.21</v>
      </c>
      <c r="AC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L10" s="8">
        <v>0</v>
      </c>
      <c r="AM10" s="8">
        <v>2.8</v>
      </c>
      <c r="AN10" s="8">
        <v>0</v>
      </c>
      <c r="AO10" s="8">
        <v>1.98</v>
      </c>
      <c r="AP10" s="8">
        <v>0</v>
      </c>
      <c r="AQ10" s="8">
        <v>0</v>
      </c>
    </row>
    <row r="11" spans="1:43" ht="15.75" thickBot="1" x14ac:dyDescent="0.3">
      <c r="A11" s="18" t="s">
        <v>13</v>
      </c>
      <c r="B11" s="19" t="s">
        <v>43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2"/>
      <c r="J11" s="19">
        <v>2.855</v>
      </c>
      <c r="K11" s="19">
        <v>22.740000000000002</v>
      </c>
      <c r="L11" s="19">
        <v>2.4900000000000002</v>
      </c>
      <c r="M11" s="19">
        <v>5.68</v>
      </c>
      <c r="N11" s="19">
        <v>4.5949999999999998</v>
      </c>
      <c r="O11" s="19">
        <v>5.68</v>
      </c>
      <c r="Q11" s="19">
        <v>0</v>
      </c>
      <c r="R11" s="19">
        <v>0.26</v>
      </c>
      <c r="S11" s="19">
        <v>0.52</v>
      </c>
      <c r="T11" s="19">
        <v>0.26</v>
      </c>
      <c r="U11" s="19">
        <v>0.23</v>
      </c>
      <c r="V11" s="19">
        <v>2.0499999999999998</v>
      </c>
      <c r="X11" s="19">
        <v>2.1749999999999998</v>
      </c>
      <c r="Y11" s="19">
        <v>7.03</v>
      </c>
      <c r="Z11" s="19">
        <v>5.7050000000000001</v>
      </c>
      <c r="AA11" s="19">
        <v>0.21</v>
      </c>
      <c r="AB11" s="19">
        <v>0.105</v>
      </c>
      <c r="AC11" s="19">
        <v>0.105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L11" s="19">
        <v>0</v>
      </c>
      <c r="AM11" s="19">
        <v>0</v>
      </c>
      <c r="AN11" s="19">
        <v>0</v>
      </c>
      <c r="AO11" s="19">
        <v>0</v>
      </c>
      <c r="AP11" s="19">
        <v>0</v>
      </c>
      <c r="AQ11" s="19">
        <v>0</v>
      </c>
    </row>
    <row r="12" spans="1:43" x14ac:dyDescent="0.25">
      <c r="A12" s="16" t="s">
        <v>1</v>
      </c>
      <c r="B12" s="7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2"/>
      <c r="J12" s="17">
        <v>0</v>
      </c>
      <c r="K12" s="17">
        <v>0</v>
      </c>
      <c r="L12" s="17">
        <v>0</v>
      </c>
      <c r="M12" s="17">
        <v>2.2999999999999998</v>
      </c>
      <c r="N12" s="17">
        <v>4.5949999999999998</v>
      </c>
      <c r="O12" s="17">
        <v>3.51</v>
      </c>
      <c r="Q12" s="8">
        <v>0.89</v>
      </c>
      <c r="R12" s="8">
        <v>0.13</v>
      </c>
      <c r="S12" s="8">
        <v>0.26</v>
      </c>
      <c r="T12" s="8">
        <v>0.38</v>
      </c>
      <c r="U12" s="8">
        <v>0.26</v>
      </c>
      <c r="V12" s="8">
        <v>0.14000000000000001</v>
      </c>
      <c r="X12" s="8">
        <v>7.06</v>
      </c>
      <c r="Y12" s="8">
        <v>4.3499999999999996</v>
      </c>
      <c r="Z12" s="8">
        <v>4.3499999999999996</v>
      </c>
      <c r="AA12" s="8">
        <v>5.95</v>
      </c>
      <c r="AB12" s="8">
        <v>0.105</v>
      </c>
      <c r="AC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L12" s="8">
        <v>9.3949999999999996</v>
      </c>
      <c r="AM12" s="8">
        <v>0</v>
      </c>
      <c r="AN12" s="8">
        <v>0</v>
      </c>
      <c r="AO12" s="8">
        <v>4.4649999999999999</v>
      </c>
      <c r="AP12" s="8">
        <v>0</v>
      </c>
      <c r="AQ12" s="8">
        <v>1.98</v>
      </c>
    </row>
    <row r="13" spans="1:43" x14ac:dyDescent="0.25">
      <c r="A13" s="16" t="s">
        <v>1</v>
      </c>
      <c r="B13" s="7" t="s">
        <v>33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2"/>
      <c r="J13" s="8">
        <v>14.55</v>
      </c>
      <c r="K13" s="8">
        <v>66.625</v>
      </c>
      <c r="L13" s="8">
        <v>46.84</v>
      </c>
      <c r="M13" s="8">
        <v>99.094999999999999</v>
      </c>
      <c r="N13" s="8">
        <v>106.71000000000001</v>
      </c>
      <c r="O13" s="8">
        <v>159.24</v>
      </c>
      <c r="Q13" s="8">
        <v>0.52</v>
      </c>
      <c r="R13" s="8">
        <v>1.53</v>
      </c>
      <c r="S13" s="8">
        <v>0.39</v>
      </c>
      <c r="T13" s="8">
        <v>0.5</v>
      </c>
      <c r="U13" s="8">
        <v>0.44</v>
      </c>
      <c r="V13" s="8">
        <v>2.4500000000000002</v>
      </c>
      <c r="X13" s="8">
        <v>8.3849999999999998</v>
      </c>
      <c r="Y13" s="8">
        <v>11.02</v>
      </c>
      <c r="Z13" s="8">
        <v>8.3849999999999998</v>
      </c>
      <c r="AA13" s="8">
        <v>13.55</v>
      </c>
      <c r="AB13" s="8">
        <v>13.55</v>
      </c>
      <c r="AC13" s="8">
        <v>8.1750000000000007</v>
      </c>
      <c r="AE13" s="8">
        <v>0</v>
      </c>
      <c r="AF13" s="8">
        <v>1.165</v>
      </c>
      <c r="AG13" s="8">
        <v>0</v>
      </c>
      <c r="AH13" s="8">
        <v>0</v>
      </c>
      <c r="AI13" s="8">
        <v>0</v>
      </c>
      <c r="AJ13" s="8">
        <v>0</v>
      </c>
      <c r="AL13" s="8">
        <v>9.3949999999999996</v>
      </c>
      <c r="AM13" s="8">
        <v>6.5949999999999998</v>
      </c>
      <c r="AN13" s="8">
        <v>0</v>
      </c>
      <c r="AO13" s="8">
        <v>3.2</v>
      </c>
      <c r="AP13" s="8">
        <v>1.98</v>
      </c>
      <c r="AQ13" s="8">
        <v>4.4649999999999999</v>
      </c>
    </row>
    <row r="14" spans="1:43" x14ac:dyDescent="0.25">
      <c r="A14" s="16" t="s">
        <v>1</v>
      </c>
      <c r="B14" s="7" t="s">
        <v>34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2"/>
      <c r="J14" s="8">
        <v>1.2450000000000001</v>
      </c>
      <c r="K14" s="8">
        <v>2.855</v>
      </c>
      <c r="L14" s="8">
        <v>2.4900000000000002</v>
      </c>
      <c r="M14" s="8">
        <v>4.5949999999999998</v>
      </c>
      <c r="N14" s="8">
        <v>3.51</v>
      </c>
      <c r="O14" s="8">
        <v>1.7549999999999999</v>
      </c>
      <c r="Q14" s="8">
        <v>0.13</v>
      </c>
      <c r="R14" s="8">
        <v>0.26</v>
      </c>
      <c r="S14" s="8">
        <v>0.32500000000000001</v>
      </c>
      <c r="T14" s="8">
        <v>0.96500000000000008</v>
      </c>
      <c r="U14" s="8">
        <v>0.67500000000000004</v>
      </c>
      <c r="V14" s="8">
        <v>0.5</v>
      </c>
      <c r="X14" s="8">
        <v>3.53</v>
      </c>
      <c r="Y14" s="8">
        <v>4.3499999999999996</v>
      </c>
      <c r="Z14" s="8">
        <v>4.3499999999999996</v>
      </c>
      <c r="AA14" s="8">
        <v>0</v>
      </c>
      <c r="AB14" s="8">
        <v>0</v>
      </c>
      <c r="AC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L14" s="8">
        <v>2.8</v>
      </c>
      <c r="AM14" s="8">
        <v>2.8</v>
      </c>
      <c r="AN14" s="8">
        <v>0</v>
      </c>
      <c r="AO14" s="8">
        <v>0</v>
      </c>
      <c r="AP14" s="8">
        <v>0</v>
      </c>
      <c r="AQ14" s="8">
        <v>0</v>
      </c>
    </row>
    <row r="15" spans="1:43" x14ac:dyDescent="0.25">
      <c r="A15" s="16" t="s">
        <v>1</v>
      </c>
      <c r="B15" s="7" t="s">
        <v>35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2"/>
      <c r="J15" s="8">
        <v>0</v>
      </c>
      <c r="K15" s="8">
        <v>0</v>
      </c>
      <c r="L15" s="8">
        <v>0</v>
      </c>
      <c r="M15" s="8">
        <v>4.5949999999999998</v>
      </c>
      <c r="N15" s="8">
        <v>0</v>
      </c>
      <c r="O15" s="8">
        <v>1.7549999999999999</v>
      </c>
      <c r="Q15" s="8">
        <v>1.2150000000000001</v>
      </c>
      <c r="R15" s="8">
        <v>0.71</v>
      </c>
      <c r="S15" s="8">
        <v>0.39</v>
      </c>
      <c r="T15" s="8">
        <v>0.32</v>
      </c>
      <c r="U15" s="8">
        <v>0.32</v>
      </c>
      <c r="V15" s="8">
        <v>0.2</v>
      </c>
      <c r="X15" s="8">
        <v>22.56</v>
      </c>
      <c r="Y15" s="8">
        <v>7.06</v>
      </c>
      <c r="Z15" s="8">
        <v>5.7050000000000001</v>
      </c>
      <c r="AA15" s="8">
        <v>14.02</v>
      </c>
      <c r="AB15" s="8">
        <v>3.64</v>
      </c>
      <c r="AC15" s="8">
        <v>0.105</v>
      </c>
      <c r="AE15" s="8">
        <v>15.42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L15" s="8">
        <v>59.115000000000002</v>
      </c>
      <c r="AM15" s="8">
        <v>16.515000000000001</v>
      </c>
      <c r="AN15" s="8">
        <v>0</v>
      </c>
      <c r="AO15" s="8">
        <v>8.93</v>
      </c>
      <c r="AP15" s="8">
        <v>1.98</v>
      </c>
      <c r="AQ15" s="8">
        <v>1.98</v>
      </c>
    </row>
    <row r="16" spans="1:43" x14ac:dyDescent="0.25">
      <c r="A16" s="16" t="s">
        <v>1</v>
      </c>
      <c r="B16" s="7" t="s">
        <v>36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2"/>
      <c r="J16" s="8">
        <v>0</v>
      </c>
      <c r="K16" s="8">
        <v>2.4900000000000002</v>
      </c>
      <c r="L16" s="8">
        <v>1.2450000000000001</v>
      </c>
      <c r="M16" s="8">
        <v>7.81</v>
      </c>
      <c r="N16" s="8">
        <v>6.7449999999999992</v>
      </c>
      <c r="O16" s="8">
        <v>0</v>
      </c>
      <c r="Q16" s="8">
        <v>1.35</v>
      </c>
      <c r="R16" s="8">
        <v>2.2649999999999997</v>
      </c>
      <c r="S16" s="8">
        <v>0.95</v>
      </c>
      <c r="T16" s="8">
        <v>0.90500000000000003</v>
      </c>
      <c r="U16" s="8">
        <v>0.90500000000000003</v>
      </c>
      <c r="V16" s="8">
        <v>0.26</v>
      </c>
      <c r="X16" s="8">
        <v>18.135000000000002</v>
      </c>
      <c r="Y16" s="8">
        <v>58.164999999999999</v>
      </c>
      <c r="Z16" s="8">
        <v>17.489999999999998</v>
      </c>
      <c r="AA16" s="8">
        <v>27.17</v>
      </c>
      <c r="AB16" s="8">
        <v>19.535</v>
      </c>
      <c r="AC16" s="8">
        <v>0.21</v>
      </c>
      <c r="AE16" s="8">
        <v>5.0750000000000002</v>
      </c>
      <c r="AF16" s="8">
        <v>19.055</v>
      </c>
      <c r="AG16" s="8">
        <v>1.335</v>
      </c>
      <c r="AH16" s="8">
        <v>1.825</v>
      </c>
      <c r="AI16" s="8">
        <v>0</v>
      </c>
      <c r="AJ16" s="8">
        <v>0</v>
      </c>
      <c r="AL16" s="8">
        <v>34.909999999999997</v>
      </c>
      <c r="AM16" s="8">
        <v>72.375</v>
      </c>
      <c r="AN16" s="8">
        <v>46.034999999999997</v>
      </c>
      <c r="AO16" s="8">
        <v>49</v>
      </c>
      <c r="AP16" s="8">
        <v>16.75</v>
      </c>
      <c r="AQ16" s="8">
        <v>0</v>
      </c>
    </row>
    <row r="17" spans="1:48" ht="15.75" thickBot="1" x14ac:dyDescent="0.3">
      <c r="A17" s="18" t="s">
        <v>1</v>
      </c>
      <c r="B17" s="19" t="s">
        <v>37</v>
      </c>
      <c r="C17" s="19">
        <v>0</v>
      </c>
      <c r="D17" s="19">
        <v>0</v>
      </c>
      <c r="E17" s="19">
        <v>0</v>
      </c>
      <c r="F17" s="19">
        <v>7.25</v>
      </c>
      <c r="G17" s="19">
        <v>0</v>
      </c>
      <c r="H17" s="19">
        <v>0</v>
      </c>
      <c r="I17" s="4"/>
      <c r="J17" s="19">
        <v>0</v>
      </c>
      <c r="K17" s="19">
        <v>1.2450000000000001</v>
      </c>
      <c r="L17" s="19">
        <v>1.2450000000000001</v>
      </c>
      <c r="M17" s="19">
        <v>7.81</v>
      </c>
      <c r="N17" s="19">
        <v>4.5949999999999998</v>
      </c>
      <c r="O17" s="19">
        <v>3.51</v>
      </c>
      <c r="Q17" s="19">
        <v>1.125</v>
      </c>
      <c r="R17" s="19">
        <v>1.1850000000000001</v>
      </c>
      <c r="S17" s="19">
        <v>0.76500000000000001</v>
      </c>
      <c r="T17" s="19">
        <v>1.135</v>
      </c>
      <c r="U17" s="19">
        <v>1.02</v>
      </c>
      <c r="V17" s="19">
        <v>0.61499999999999999</v>
      </c>
      <c r="X17" s="19">
        <v>13.625</v>
      </c>
      <c r="Y17" s="19">
        <v>9.7100000000000009</v>
      </c>
      <c r="Z17" s="19">
        <v>5.7050000000000001</v>
      </c>
      <c r="AA17" s="19">
        <v>45.725000000000001</v>
      </c>
      <c r="AB17" s="19">
        <v>41.375</v>
      </c>
      <c r="AC17" s="19">
        <v>9.4849999999999994</v>
      </c>
      <c r="AE17" s="19">
        <v>0</v>
      </c>
      <c r="AF17" s="19">
        <v>0</v>
      </c>
      <c r="AG17" s="19">
        <v>0</v>
      </c>
      <c r="AH17" s="19">
        <v>4.18</v>
      </c>
      <c r="AI17" s="19">
        <v>2.1850000000000001</v>
      </c>
      <c r="AJ17" s="19">
        <v>0</v>
      </c>
      <c r="AL17" s="19">
        <v>9.92</v>
      </c>
      <c r="AM17" s="19">
        <v>9.3949999999999996</v>
      </c>
      <c r="AN17" s="19">
        <v>0</v>
      </c>
      <c r="AO17" s="19">
        <v>70.66</v>
      </c>
      <c r="AP17" s="19">
        <v>27.414999999999999</v>
      </c>
      <c r="AQ17" s="19">
        <v>0</v>
      </c>
    </row>
    <row r="18" spans="1:48" x14ac:dyDescent="0.25">
      <c r="A18" s="6"/>
      <c r="B18" s="2"/>
      <c r="I18" s="2"/>
      <c r="K18" s="6"/>
      <c r="L18" s="2"/>
      <c r="M18" s="2"/>
      <c r="Q18" s="3"/>
      <c r="R18" s="3"/>
      <c r="S18" s="3"/>
      <c r="T18" s="3"/>
      <c r="U18" s="3"/>
      <c r="V18" s="3"/>
    </row>
    <row r="19" spans="1:48" x14ac:dyDescent="0.25">
      <c r="A19" s="27" t="s">
        <v>14</v>
      </c>
      <c r="B19" s="27"/>
      <c r="C19" s="3">
        <f t="shared" ref="C19:H19" si="0">AVERAGE(C6:C11)</f>
        <v>0</v>
      </c>
      <c r="D19" s="3">
        <f t="shared" si="0"/>
        <v>0</v>
      </c>
      <c r="E19" s="3">
        <f t="shared" si="0"/>
        <v>0</v>
      </c>
      <c r="F19" s="3">
        <f t="shared" si="0"/>
        <v>0.58166666666666667</v>
      </c>
      <c r="G19" s="3">
        <f t="shared" si="0"/>
        <v>0.29083333333333333</v>
      </c>
      <c r="H19" s="3">
        <f t="shared" si="0"/>
        <v>0.23916666666666667</v>
      </c>
      <c r="I19" s="15"/>
      <c r="J19" s="3">
        <f t="shared" ref="J19:O19" si="1">AVERAGE(J6:J11)</f>
        <v>1.1591666666666667</v>
      </c>
      <c r="K19" s="3">
        <f t="shared" si="1"/>
        <v>4.205000000000001</v>
      </c>
      <c r="L19" s="3">
        <f t="shared" si="1"/>
        <v>3.2633333333333332</v>
      </c>
      <c r="M19" s="3">
        <f t="shared" si="1"/>
        <v>11.408333333333333</v>
      </c>
      <c r="N19" s="3">
        <f t="shared" si="1"/>
        <v>13.3775</v>
      </c>
      <c r="O19" s="3">
        <f t="shared" si="1"/>
        <v>16.420833333333334</v>
      </c>
      <c r="Q19" s="3">
        <f>AVERAGE(Q6:Q11)</f>
        <v>1.5783333333333331</v>
      </c>
      <c r="R19" s="3">
        <f t="shared" ref="R19:V19" si="2">AVERAGE(R6:R11)</f>
        <v>0.50083333333333335</v>
      </c>
      <c r="S19" s="3">
        <f t="shared" si="2"/>
        <v>0.84249999999999992</v>
      </c>
      <c r="T19" s="3">
        <f t="shared" si="2"/>
        <v>0.78416666666666657</v>
      </c>
      <c r="U19" s="3">
        <f t="shared" si="2"/>
        <v>0.72000000000000008</v>
      </c>
      <c r="V19" s="3">
        <f t="shared" si="2"/>
        <v>7.9399999999999986</v>
      </c>
      <c r="X19" s="3">
        <f t="shared" ref="X19:AC19" si="3">AVERAGE(X6:X11)</f>
        <v>3.3233333333333337</v>
      </c>
      <c r="Y19" s="3">
        <f t="shared" si="3"/>
        <v>5.3466666666666676</v>
      </c>
      <c r="Z19" s="3">
        <f t="shared" si="3"/>
        <v>4.8233333333333333</v>
      </c>
      <c r="AA19" s="3">
        <f t="shared" si="3"/>
        <v>6.7366666666666655</v>
      </c>
      <c r="AB19" s="3">
        <f t="shared" si="3"/>
        <v>5.5133333333333328</v>
      </c>
      <c r="AC19" s="3">
        <f t="shared" si="3"/>
        <v>9.8516666666666648</v>
      </c>
      <c r="AE19" s="3">
        <f t="shared" ref="AE19:AJ19" si="4">AVERAGE(AE6:AE11)</f>
        <v>0</v>
      </c>
      <c r="AF19" s="3">
        <f t="shared" si="4"/>
        <v>0</v>
      </c>
      <c r="AG19" s="3">
        <f t="shared" si="4"/>
        <v>0</v>
      </c>
      <c r="AH19" s="3">
        <f t="shared" si="4"/>
        <v>0</v>
      </c>
      <c r="AI19" s="3">
        <f t="shared" si="4"/>
        <v>0</v>
      </c>
      <c r="AJ19" s="3">
        <f t="shared" si="4"/>
        <v>1.9858333333333331</v>
      </c>
      <c r="AL19" s="3">
        <f t="shared" ref="AL19:AQ19" si="5">AVERAGE(AL6:AL11)</f>
        <v>1.3999999999999997</v>
      </c>
      <c r="AM19" s="3">
        <f t="shared" si="5"/>
        <v>1.3999999999999997</v>
      </c>
      <c r="AN19" s="3">
        <f t="shared" si="5"/>
        <v>2.1983333333333333</v>
      </c>
      <c r="AO19" s="3">
        <f t="shared" si="5"/>
        <v>10.285</v>
      </c>
      <c r="AP19" s="3">
        <f t="shared" si="5"/>
        <v>4.0066666666666668</v>
      </c>
      <c r="AQ19" s="3">
        <f t="shared" si="5"/>
        <v>23.243333333333336</v>
      </c>
    </row>
    <row r="20" spans="1:48" x14ac:dyDescent="0.25">
      <c r="A20" s="27" t="s">
        <v>11</v>
      </c>
      <c r="B20" s="27"/>
      <c r="C20" s="3">
        <f t="shared" ref="C20:H20" si="6">AVERAGE(C12:C17)</f>
        <v>0</v>
      </c>
      <c r="D20" s="3">
        <f t="shared" si="6"/>
        <v>0</v>
      </c>
      <c r="E20" s="3">
        <f t="shared" si="6"/>
        <v>0</v>
      </c>
      <c r="F20" s="3">
        <f t="shared" si="6"/>
        <v>1.2083333333333333</v>
      </c>
      <c r="G20" s="3">
        <f t="shared" si="6"/>
        <v>0</v>
      </c>
      <c r="H20" s="3">
        <f t="shared" si="6"/>
        <v>0</v>
      </c>
      <c r="I20" s="15"/>
      <c r="J20" s="3">
        <f t="shared" ref="J20:O20" si="7">AVERAGE(J12:J17)</f>
        <v>2.6325000000000003</v>
      </c>
      <c r="K20" s="3">
        <f t="shared" si="7"/>
        <v>12.202500000000001</v>
      </c>
      <c r="L20" s="3">
        <f t="shared" si="7"/>
        <v>8.6366666666666667</v>
      </c>
      <c r="M20" s="3">
        <f t="shared" si="7"/>
        <v>21.034166666666668</v>
      </c>
      <c r="N20" s="3">
        <f t="shared" si="7"/>
        <v>21.025833333333335</v>
      </c>
      <c r="O20" s="3">
        <f t="shared" si="7"/>
        <v>28.294999999999998</v>
      </c>
      <c r="Q20" s="3">
        <f>AVERAGE(Q12:Q17)</f>
        <v>0.8716666666666667</v>
      </c>
      <c r="R20" s="3">
        <f t="shared" ref="R20:V20" si="8">AVERAGE(R12:R17)</f>
        <v>1.0133333333333334</v>
      </c>
      <c r="S20" s="3">
        <f t="shared" si="8"/>
        <v>0.51333333333333342</v>
      </c>
      <c r="T20" s="3">
        <f t="shared" si="8"/>
        <v>0.70083333333333331</v>
      </c>
      <c r="U20" s="3">
        <f t="shared" si="8"/>
        <v>0.60333333333333339</v>
      </c>
      <c r="V20" s="3">
        <f t="shared" si="8"/>
        <v>0.69416666666666682</v>
      </c>
      <c r="X20" s="3">
        <f t="shared" ref="X20:AC20" si="9">AVERAGE(X12:X17)</f>
        <v>12.215833333333334</v>
      </c>
      <c r="Y20" s="3">
        <f t="shared" si="9"/>
        <v>15.775833333333333</v>
      </c>
      <c r="Z20" s="3">
        <f t="shared" si="9"/>
        <v>7.6641666666666666</v>
      </c>
      <c r="AA20" s="3">
        <f t="shared" si="9"/>
        <v>17.735833333333332</v>
      </c>
      <c r="AB20" s="3">
        <f t="shared" si="9"/>
        <v>13.034166666666666</v>
      </c>
      <c r="AC20" s="3">
        <f t="shared" si="9"/>
        <v>2.9958333333333336</v>
      </c>
      <c r="AE20" s="3">
        <f t="shared" ref="AE20:AJ20" si="10">AVERAGE(AE12:AE17)</f>
        <v>3.4158333333333335</v>
      </c>
      <c r="AF20" s="3">
        <f t="shared" si="10"/>
        <v>3.3699999999999997</v>
      </c>
      <c r="AG20" s="3">
        <f t="shared" si="10"/>
        <v>0.2225</v>
      </c>
      <c r="AH20" s="3">
        <f t="shared" si="10"/>
        <v>1.0008333333333332</v>
      </c>
      <c r="AI20" s="3">
        <f t="shared" si="10"/>
        <v>0.36416666666666669</v>
      </c>
      <c r="AJ20" s="3">
        <f t="shared" si="10"/>
        <v>0</v>
      </c>
      <c r="AL20" s="3">
        <f t="shared" ref="AL20:AQ20" si="11">AVERAGE(AL12:AL17)</f>
        <v>20.922499999999999</v>
      </c>
      <c r="AM20" s="3">
        <f t="shared" si="11"/>
        <v>17.946666666666665</v>
      </c>
      <c r="AN20" s="3">
        <f t="shared" si="11"/>
        <v>7.6724999999999994</v>
      </c>
      <c r="AO20" s="3">
        <f t="shared" si="11"/>
        <v>22.709166666666665</v>
      </c>
      <c r="AP20" s="3">
        <f t="shared" si="11"/>
        <v>8.0208333333333339</v>
      </c>
      <c r="AQ20" s="3">
        <f t="shared" si="11"/>
        <v>1.4041666666666668</v>
      </c>
    </row>
    <row r="21" spans="1:48" x14ac:dyDescent="0.25">
      <c r="B21" t="s">
        <v>12</v>
      </c>
      <c r="C21" s="12">
        <v>1</v>
      </c>
      <c r="D21" s="9">
        <v>1</v>
      </c>
      <c r="E21" s="9">
        <v>1</v>
      </c>
      <c r="F21" s="9">
        <v>0.17899999999999999</v>
      </c>
      <c r="G21" s="9">
        <v>0.51800000000000002</v>
      </c>
      <c r="H21" s="9">
        <v>0.59399999999999997</v>
      </c>
      <c r="I21" s="1"/>
      <c r="J21" s="9">
        <v>0.92100000000000004</v>
      </c>
      <c r="K21" s="12">
        <v>0.59299999999999997</v>
      </c>
      <c r="L21" s="9">
        <v>0.71799999999999997</v>
      </c>
      <c r="M21" s="9">
        <v>0.52100000000000002</v>
      </c>
      <c r="N21" s="9">
        <v>0.60899999999999999</v>
      </c>
      <c r="O21" s="9">
        <v>0.43099999999999999</v>
      </c>
      <c r="Q21" s="9">
        <v>0.67500000000000004</v>
      </c>
      <c r="R21" s="9">
        <v>0.76</v>
      </c>
      <c r="S21" s="9">
        <v>0.84399999999999997</v>
      </c>
      <c r="T21" s="9">
        <v>0.96</v>
      </c>
      <c r="U21" s="9">
        <v>0.94499999999999995</v>
      </c>
      <c r="V21" s="10">
        <v>1.2999999999999999E-3</v>
      </c>
      <c r="X21" s="9">
        <v>0.125</v>
      </c>
      <c r="Y21" s="10">
        <v>7.8E-2</v>
      </c>
      <c r="Z21" s="9">
        <v>0.60499999999999998</v>
      </c>
      <c r="AA21" s="10">
        <v>6.5000000000000002E-2</v>
      </c>
      <c r="AB21" s="9">
        <v>0.187</v>
      </c>
      <c r="AC21" s="9">
        <v>0.22600000000000001</v>
      </c>
      <c r="AE21" s="10">
        <v>3.3000000000000002E-2</v>
      </c>
      <c r="AF21" s="11">
        <v>3.5000000000000003E-2</v>
      </c>
      <c r="AG21" s="9">
        <v>0.876</v>
      </c>
      <c r="AH21" s="9">
        <v>0.48699999999999999</v>
      </c>
      <c r="AI21" s="9">
        <v>0.79800000000000004</v>
      </c>
      <c r="AJ21" s="9">
        <v>0.182</v>
      </c>
      <c r="AL21" s="10">
        <v>3.7900000000000003E-2</v>
      </c>
      <c r="AM21" s="11">
        <v>7.0300000000000001E-2</v>
      </c>
      <c r="AN21" s="9">
        <v>0.51780000000000004</v>
      </c>
      <c r="AO21" s="9">
        <v>0.15909999999999999</v>
      </c>
      <c r="AP21" s="9">
        <v>0.63370000000000004</v>
      </c>
      <c r="AQ21" s="10">
        <v>2.3300000000000001E-2</v>
      </c>
    </row>
    <row r="22" spans="1:48" x14ac:dyDescent="0.25">
      <c r="Q22" s="6"/>
      <c r="R22" s="2"/>
      <c r="S22" s="2"/>
      <c r="AE22" s="6"/>
      <c r="AF22" s="2"/>
      <c r="AG22" s="2"/>
      <c r="AM22" s="6"/>
      <c r="AN22" s="2"/>
      <c r="AO22" s="2"/>
      <c r="AT22" s="6"/>
      <c r="AU22" s="2"/>
      <c r="AV22" s="2"/>
    </row>
    <row r="23" spans="1:48" x14ac:dyDescent="0.25">
      <c r="Q23" s="6"/>
      <c r="R23" s="2"/>
      <c r="S23" s="2"/>
      <c r="U23" s="6"/>
      <c r="V23" s="2"/>
      <c r="W23" s="2"/>
      <c r="AE23" s="6"/>
      <c r="AF23" s="2"/>
      <c r="AG23" s="2"/>
      <c r="AM23" s="6"/>
      <c r="AN23" s="2"/>
      <c r="AO23" s="2"/>
      <c r="AT23" s="6"/>
      <c r="AU23" s="2"/>
      <c r="AV23" s="2"/>
    </row>
    <row r="24" spans="1:48" x14ac:dyDescent="0.25">
      <c r="Q24" s="6"/>
      <c r="R24" s="2"/>
      <c r="S24" s="2"/>
      <c r="U24" s="6"/>
      <c r="V24" s="2"/>
      <c r="W24" s="2"/>
      <c r="AE24" s="6"/>
      <c r="AF24" s="2"/>
      <c r="AG24" s="2"/>
      <c r="AM24" s="6"/>
      <c r="AN24" s="2"/>
      <c r="AO24" s="2"/>
      <c r="AT24" s="6"/>
      <c r="AU24" s="2"/>
      <c r="AV24" s="2"/>
    </row>
    <row r="25" spans="1:48" x14ac:dyDescent="0.25">
      <c r="C25" s="36" t="s">
        <v>6</v>
      </c>
      <c r="D25" s="36"/>
      <c r="E25" s="36"/>
      <c r="F25" s="36"/>
      <c r="G25" s="36"/>
      <c r="H25" s="36"/>
      <c r="J25" s="37" t="s">
        <v>10</v>
      </c>
      <c r="K25" s="37"/>
      <c r="L25" s="37"/>
      <c r="M25" s="37"/>
      <c r="N25" s="37"/>
      <c r="O25" s="37"/>
      <c r="Q25" s="36" t="s">
        <v>5</v>
      </c>
      <c r="R25" s="36"/>
      <c r="S25" s="36"/>
      <c r="T25" s="36"/>
      <c r="U25" s="36"/>
      <c r="V25" s="36"/>
      <c r="W25" s="2"/>
      <c r="X25" s="38" t="s">
        <v>7</v>
      </c>
      <c r="Y25" s="38"/>
      <c r="Z25" s="38"/>
      <c r="AA25" s="38"/>
      <c r="AB25" s="38"/>
      <c r="AC25" s="38"/>
      <c r="AE25" s="36" t="s">
        <v>18</v>
      </c>
      <c r="AF25" s="36"/>
      <c r="AG25" s="36"/>
      <c r="AH25" s="36"/>
      <c r="AI25" s="36"/>
      <c r="AJ25" s="36"/>
      <c r="AT25" s="6"/>
      <c r="AU25" s="2"/>
      <c r="AV25" s="2"/>
    </row>
    <row r="26" spans="1:48" x14ac:dyDescent="0.25">
      <c r="A26" s="29" t="s">
        <v>0</v>
      </c>
      <c r="B26" s="31" t="s">
        <v>2</v>
      </c>
      <c r="C26" s="33" t="s">
        <v>4</v>
      </c>
      <c r="D26" s="34"/>
      <c r="E26" s="34"/>
      <c r="F26" s="34"/>
      <c r="G26" s="34"/>
      <c r="H26" s="35"/>
      <c r="I26" s="14"/>
      <c r="J26" s="33" t="s">
        <v>4</v>
      </c>
      <c r="K26" s="34"/>
      <c r="L26" s="34"/>
      <c r="M26" s="34"/>
      <c r="N26" s="34"/>
      <c r="O26" s="35"/>
      <c r="Q26" s="33" t="s">
        <v>4</v>
      </c>
      <c r="R26" s="34"/>
      <c r="S26" s="34"/>
      <c r="T26" s="34"/>
      <c r="U26" s="34"/>
      <c r="V26" s="35"/>
      <c r="W26" s="2"/>
      <c r="X26" s="33" t="s">
        <v>4</v>
      </c>
      <c r="Y26" s="34"/>
      <c r="Z26" s="34"/>
      <c r="AA26" s="34"/>
      <c r="AB26" s="34"/>
      <c r="AC26" s="35"/>
      <c r="AE26" s="33" t="s">
        <v>4</v>
      </c>
      <c r="AF26" s="34"/>
      <c r="AG26" s="34"/>
      <c r="AH26" s="34"/>
      <c r="AI26" s="34"/>
      <c r="AJ26" s="35"/>
      <c r="AT26" s="6"/>
      <c r="AU26" s="2"/>
      <c r="AV26" s="2"/>
    </row>
    <row r="27" spans="1:48" x14ac:dyDescent="0.25">
      <c r="A27" s="30"/>
      <c r="B27" s="32"/>
      <c r="C27" s="20" t="s">
        <v>20</v>
      </c>
      <c r="D27" s="20" t="s">
        <v>21</v>
      </c>
      <c r="E27" s="20" t="s">
        <v>22</v>
      </c>
      <c r="F27" s="20" t="s">
        <v>3</v>
      </c>
      <c r="G27" s="20" t="s">
        <v>23</v>
      </c>
      <c r="H27" s="20" t="s">
        <v>24</v>
      </c>
      <c r="I27" s="13"/>
      <c r="J27" s="20" t="s">
        <v>20</v>
      </c>
      <c r="K27" s="20" t="s">
        <v>21</v>
      </c>
      <c r="L27" s="20" t="s">
        <v>22</v>
      </c>
      <c r="M27" s="20" t="s">
        <v>3</v>
      </c>
      <c r="N27" s="20" t="s">
        <v>23</v>
      </c>
      <c r="O27" s="20" t="s">
        <v>24</v>
      </c>
      <c r="Q27" s="20" t="s">
        <v>20</v>
      </c>
      <c r="R27" s="20" t="s">
        <v>21</v>
      </c>
      <c r="S27" s="20" t="s">
        <v>22</v>
      </c>
      <c r="T27" s="20" t="s">
        <v>3</v>
      </c>
      <c r="U27" s="20" t="s">
        <v>23</v>
      </c>
      <c r="V27" s="20" t="s">
        <v>24</v>
      </c>
      <c r="W27" s="2"/>
      <c r="X27" s="20" t="s">
        <v>20</v>
      </c>
      <c r="Y27" s="20" t="s">
        <v>21</v>
      </c>
      <c r="Z27" s="20" t="s">
        <v>22</v>
      </c>
      <c r="AA27" s="20" t="s">
        <v>3</v>
      </c>
      <c r="AB27" s="20" t="s">
        <v>23</v>
      </c>
      <c r="AC27" s="20" t="s">
        <v>24</v>
      </c>
      <c r="AE27" s="20" t="s">
        <v>20</v>
      </c>
      <c r="AF27" s="20" t="s">
        <v>21</v>
      </c>
      <c r="AG27" s="20" t="s">
        <v>22</v>
      </c>
      <c r="AH27" s="20" t="s">
        <v>3</v>
      </c>
      <c r="AI27" s="20" t="s">
        <v>23</v>
      </c>
      <c r="AJ27" s="20" t="s">
        <v>24</v>
      </c>
      <c r="AT27" s="6"/>
      <c r="AU27" s="2"/>
      <c r="AV27" s="2"/>
    </row>
    <row r="28" spans="1:48" ht="15.75" thickBot="1" x14ac:dyDescent="0.3">
      <c r="A28" s="21"/>
      <c r="B28" s="22"/>
      <c r="C28" s="23"/>
      <c r="D28" s="23"/>
      <c r="E28" s="24" t="s">
        <v>25</v>
      </c>
      <c r="F28" s="24" t="s">
        <v>26</v>
      </c>
      <c r="G28" s="24" t="s">
        <v>27</v>
      </c>
      <c r="H28" s="25" t="s">
        <v>28</v>
      </c>
      <c r="I28" s="14"/>
      <c r="J28" s="23"/>
      <c r="K28" s="23"/>
      <c r="L28" s="24" t="s">
        <v>25</v>
      </c>
      <c r="M28" s="24" t="s">
        <v>26</v>
      </c>
      <c r="N28" s="24" t="s">
        <v>27</v>
      </c>
      <c r="O28" s="23" t="s">
        <v>28</v>
      </c>
      <c r="Q28" s="23"/>
      <c r="R28" s="23"/>
      <c r="S28" s="24" t="s">
        <v>25</v>
      </c>
      <c r="T28" s="24" t="s">
        <v>26</v>
      </c>
      <c r="U28" s="24" t="s">
        <v>27</v>
      </c>
      <c r="V28" s="23" t="s">
        <v>28</v>
      </c>
      <c r="W28" s="2"/>
      <c r="X28" s="23"/>
      <c r="Y28" s="23"/>
      <c r="Z28" s="24" t="s">
        <v>25</v>
      </c>
      <c r="AA28" s="24" t="s">
        <v>26</v>
      </c>
      <c r="AB28" s="24" t="s">
        <v>27</v>
      </c>
      <c r="AC28" s="23" t="s">
        <v>28</v>
      </c>
      <c r="AE28" s="23"/>
      <c r="AF28" s="23"/>
      <c r="AG28" s="24" t="s">
        <v>25</v>
      </c>
      <c r="AH28" s="24" t="s">
        <v>26</v>
      </c>
      <c r="AI28" s="24" t="s">
        <v>27</v>
      </c>
      <c r="AJ28" s="23" t="s">
        <v>28</v>
      </c>
      <c r="AT28" s="6"/>
      <c r="AU28" s="2"/>
      <c r="AV28" s="2"/>
    </row>
    <row r="29" spans="1:48" x14ac:dyDescent="0.25">
      <c r="A29" s="16" t="s">
        <v>13</v>
      </c>
      <c r="B29" s="7" t="s">
        <v>38</v>
      </c>
      <c r="C29" s="17">
        <v>555.08500000000004</v>
      </c>
      <c r="D29" s="17">
        <v>916.13</v>
      </c>
      <c r="E29" s="17">
        <v>881.54</v>
      </c>
      <c r="F29" s="17">
        <v>415.07499999999999</v>
      </c>
      <c r="G29" s="17">
        <v>915.31</v>
      </c>
      <c r="H29" s="17">
        <v>512.51</v>
      </c>
      <c r="I29" s="2"/>
      <c r="J29" s="8">
        <v>16.688499999999998</v>
      </c>
      <c r="K29" s="8">
        <v>9.6144999999999996</v>
      </c>
      <c r="L29" s="8">
        <v>13.003500000000001</v>
      </c>
      <c r="M29" s="8">
        <v>3.3685</v>
      </c>
      <c r="N29" s="8">
        <v>0.31129999999999997</v>
      </c>
      <c r="O29" s="8">
        <v>1.835</v>
      </c>
      <c r="Q29" s="8">
        <v>0</v>
      </c>
      <c r="R29" s="8">
        <v>17.02</v>
      </c>
      <c r="S29" s="8">
        <v>34.04</v>
      </c>
      <c r="T29" s="8">
        <v>11.744999999999999</v>
      </c>
      <c r="U29" s="8">
        <v>8.61</v>
      </c>
      <c r="V29" s="8">
        <v>10.85</v>
      </c>
      <c r="X29" s="8">
        <v>0</v>
      </c>
      <c r="Y29" s="8">
        <v>2.2350000000000003</v>
      </c>
      <c r="Z29" s="8">
        <v>1.68</v>
      </c>
      <c r="AA29" s="8">
        <v>3.0649999999999999</v>
      </c>
      <c r="AB29" s="8">
        <v>2.1549999999999998</v>
      </c>
      <c r="AC29" s="8">
        <v>3.3250000000000002</v>
      </c>
      <c r="AE29" s="8">
        <v>118.60499999999999</v>
      </c>
      <c r="AF29" s="8">
        <v>106.295</v>
      </c>
      <c r="AG29" s="8">
        <v>153.9</v>
      </c>
      <c r="AH29" s="8">
        <v>74.724999999999994</v>
      </c>
      <c r="AI29" s="8">
        <v>100.41</v>
      </c>
      <c r="AJ29" s="8">
        <v>55.935000000000002</v>
      </c>
      <c r="AT29" s="6"/>
      <c r="AU29" s="2"/>
      <c r="AV29" s="2"/>
    </row>
    <row r="30" spans="1:48" x14ac:dyDescent="0.25">
      <c r="A30" s="16" t="s">
        <v>13</v>
      </c>
      <c r="B30" s="7" t="s">
        <v>39</v>
      </c>
      <c r="C30" s="8">
        <v>653.24</v>
      </c>
      <c r="D30" s="8">
        <v>769.13499999999999</v>
      </c>
      <c r="E30" s="8">
        <v>195.44</v>
      </c>
      <c r="F30" s="8">
        <v>376.15499999999997</v>
      </c>
      <c r="G30" s="8">
        <v>504.15499999999997</v>
      </c>
      <c r="H30" s="8">
        <v>306.65499999999997</v>
      </c>
      <c r="I30" s="2"/>
      <c r="J30" s="8">
        <v>20.335000000000001</v>
      </c>
      <c r="K30" s="8">
        <v>8.1389999999999993</v>
      </c>
      <c r="L30" s="8">
        <v>58.215000000000003</v>
      </c>
      <c r="M30" s="8">
        <v>1.2378</v>
      </c>
      <c r="N30" s="8">
        <v>9.9250000000000007</v>
      </c>
      <c r="O30" s="8">
        <v>9.629999999999999</v>
      </c>
      <c r="Q30" s="8">
        <v>0</v>
      </c>
      <c r="R30" s="8">
        <v>0</v>
      </c>
      <c r="S30" s="8">
        <v>3.1749999999999998</v>
      </c>
      <c r="T30" s="8">
        <v>2.2949999999999999</v>
      </c>
      <c r="U30" s="8">
        <v>0</v>
      </c>
      <c r="V30" s="8">
        <v>7.72</v>
      </c>
      <c r="X30" s="8">
        <v>0</v>
      </c>
      <c r="Y30" s="8">
        <v>0</v>
      </c>
      <c r="Z30" s="8">
        <v>0.5</v>
      </c>
      <c r="AA30" s="8">
        <v>2.7850000000000001</v>
      </c>
      <c r="AB30" s="8">
        <v>2.99</v>
      </c>
      <c r="AC30" s="8">
        <v>3.66</v>
      </c>
      <c r="AE30" s="8">
        <v>522.75</v>
      </c>
      <c r="AF30" s="8">
        <v>143.69999999999999</v>
      </c>
      <c r="AG30" s="8">
        <v>71.100000000000009</v>
      </c>
      <c r="AH30" s="8">
        <v>64.924999999999997</v>
      </c>
      <c r="AI30" s="8">
        <v>80.069999999999993</v>
      </c>
      <c r="AJ30" s="8">
        <v>90.824999999999989</v>
      </c>
      <c r="AT30" s="6"/>
      <c r="AU30" s="2"/>
      <c r="AV30" s="2"/>
    </row>
    <row r="31" spans="1:48" x14ac:dyDescent="0.25">
      <c r="A31" s="16" t="s">
        <v>13</v>
      </c>
      <c r="B31" s="7" t="s">
        <v>40</v>
      </c>
      <c r="C31" s="8">
        <v>530.22</v>
      </c>
      <c r="D31" s="8">
        <v>504.815</v>
      </c>
      <c r="E31" s="8">
        <v>400.76499999999999</v>
      </c>
      <c r="F31" s="8">
        <v>335.51499999999999</v>
      </c>
      <c r="G31" s="8">
        <v>580.80999999999995</v>
      </c>
      <c r="H31" s="8">
        <v>832.2</v>
      </c>
      <c r="I31" s="2"/>
      <c r="J31" s="8">
        <v>6.7530000000000001</v>
      </c>
      <c r="K31" s="8">
        <v>7.9410000000000007</v>
      </c>
      <c r="L31" s="8">
        <v>22.77</v>
      </c>
      <c r="M31" s="8">
        <v>3.9695</v>
      </c>
      <c r="N31" s="8">
        <v>1.5334999999999999</v>
      </c>
      <c r="O31" s="8">
        <v>2.46</v>
      </c>
      <c r="Q31" s="8">
        <v>0</v>
      </c>
      <c r="R31" s="8">
        <v>3.1749999999999998</v>
      </c>
      <c r="S31" s="8">
        <v>0</v>
      </c>
      <c r="T31" s="8">
        <v>0</v>
      </c>
      <c r="U31" s="8">
        <v>14.035</v>
      </c>
      <c r="V31" s="8">
        <v>318.27499999999998</v>
      </c>
      <c r="X31" s="8">
        <v>0</v>
      </c>
      <c r="Y31" s="8">
        <v>0</v>
      </c>
      <c r="Z31" s="8">
        <v>0</v>
      </c>
      <c r="AA31" s="8">
        <v>1.52</v>
      </c>
      <c r="AB31" s="8">
        <v>2.64</v>
      </c>
      <c r="AC31" s="8">
        <v>2.29</v>
      </c>
      <c r="AE31" s="8">
        <v>248.39999999999998</v>
      </c>
      <c r="AF31" s="8">
        <v>195.8</v>
      </c>
      <c r="AG31" s="8">
        <v>204.35000000000002</v>
      </c>
      <c r="AH31" s="8">
        <v>137</v>
      </c>
      <c r="AI31" s="8">
        <v>143.15</v>
      </c>
      <c r="AJ31" s="8">
        <v>105.94999999999999</v>
      </c>
      <c r="AT31" s="6"/>
      <c r="AU31" s="2"/>
      <c r="AV31" s="2"/>
    </row>
    <row r="32" spans="1:48" x14ac:dyDescent="0.25">
      <c r="A32" s="16" t="s">
        <v>13</v>
      </c>
      <c r="B32" s="7" t="s">
        <v>41</v>
      </c>
      <c r="C32" s="8">
        <v>889.19499999999994</v>
      </c>
      <c r="D32" s="8">
        <v>715.80500000000006</v>
      </c>
      <c r="E32" s="8">
        <v>427.78999999999996</v>
      </c>
      <c r="F32" s="8">
        <v>552.98</v>
      </c>
      <c r="G32" s="8">
        <v>652.99</v>
      </c>
      <c r="H32" s="8">
        <v>656.78</v>
      </c>
      <c r="I32" s="2"/>
      <c r="J32" s="8">
        <v>6.1639999999999997</v>
      </c>
      <c r="K32" s="8">
        <v>6.5515000000000008</v>
      </c>
      <c r="L32" s="8">
        <v>23.520000000000003</v>
      </c>
      <c r="M32" s="8">
        <v>2.7614999999999998</v>
      </c>
      <c r="N32" s="8">
        <v>1.2310000000000001</v>
      </c>
      <c r="O32" s="8">
        <v>0.31129999999999997</v>
      </c>
      <c r="Q32" s="8">
        <v>0</v>
      </c>
      <c r="R32" s="8">
        <v>0</v>
      </c>
      <c r="S32" s="8">
        <v>0</v>
      </c>
      <c r="T32" s="8">
        <v>10.85</v>
      </c>
      <c r="U32" s="8">
        <v>7.72</v>
      </c>
      <c r="V32" s="8">
        <v>62.454999999999998</v>
      </c>
      <c r="X32" s="8">
        <v>0</v>
      </c>
      <c r="Y32" s="8">
        <v>1.18</v>
      </c>
      <c r="Z32" s="8">
        <v>0</v>
      </c>
      <c r="AA32" s="8">
        <v>4.93</v>
      </c>
      <c r="AB32" s="8">
        <v>3.9849999999999999</v>
      </c>
      <c r="AC32" s="8">
        <v>3.4950000000000001</v>
      </c>
      <c r="AE32" s="8">
        <v>42.57</v>
      </c>
      <c r="AF32" s="8">
        <v>11.82</v>
      </c>
      <c r="AG32" s="8">
        <v>3546.5</v>
      </c>
      <c r="AH32" s="8">
        <v>2421.5</v>
      </c>
      <c r="AI32" s="8">
        <v>5007.5</v>
      </c>
      <c r="AJ32" s="8">
        <v>1364.75</v>
      </c>
      <c r="AT32" s="6"/>
      <c r="AU32" s="2"/>
      <c r="AV32" s="2"/>
    </row>
    <row r="33" spans="1:48" x14ac:dyDescent="0.25">
      <c r="A33" s="16" t="s">
        <v>13</v>
      </c>
      <c r="B33" s="7" t="s">
        <v>42</v>
      </c>
      <c r="C33" s="8">
        <v>533.07999999999993</v>
      </c>
      <c r="D33" s="8">
        <v>897.42000000000007</v>
      </c>
      <c r="E33" s="8">
        <v>827.10500000000002</v>
      </c>
      <c r="F33" s="8">
        <v>463.34000000000003</v>
      </c>
      <c r="G33" s="8">
        <v>457.5</v>
      </c>
      <c r="H33" s="8">
        <v>360.06</v>
      </c>
      <c r="I33" s="2"/>
      <c r="J33" s="8">
        <v>158.9</v>
      </c>
      <c r="K33" s="8">
        <v>87.885000000000005</v>
      </c>
      <c r="L33" s="8">
        <v>41.524999999999999</v>
      </c>
      <c r="M33" s="8">
        <v>5.4609999999999994</v>
      </c>
      <c r="N33" s="8">
        <v>0.92649999999999999</v>
      </c>
      <c r="O33" s="8">
        <v>2.7645</v>
      </c>
      <c r="Q33" s="8">
        <v>3.1749999999999998</v>
      </c>
      <c r="R33" s="8">
        <v>3.1749999999999998</v>
      </c>
      <c r="S33" s="8">
        <v>10.685</v>
      </c>
      <c r="T33" s="8">
        <v>7.72</v>
      </c>
      <c r="U33" s="8">
        <v>4.59</v>
      </c>
      <c r="V33" s="8">
        <v>0</v>
      </c>
      <c r="X33" s="8">
        <v>0</v>
      </c>
      <c r="Y33" s="8">
        <v>0</v>
      </c>
      <c r="Z33" s="8">
        <v>0</v>
      </c>
      <c r="AA33" s="8">
        <v>0.76</v>
      </c>
      <c r="AB33" s="8">
        <v>2.29</v>
      </c>
      <c r="AC33" s="8">
        <v>0</v>
      </c>
      <c r="AE33" s="8">
        <v>121.69499999999999</v>
      </c>
      <c r="AF33" s="8">
        <v>0</v>
      </c>
      <c r="AG33" s="8">
        <v>181.5</v>
      </c>
      <c r="AH33" s="8">
        <v>89.92</v>
      </c>
      <c r="AI33" s="8">
        <v>116.45</v>
      </c>
      <c r="AJ33" s="8">
        <v>177.35000000000002</v>
      </c>
      <c r="AT33" s="6"/>
      <c r="AU33" s="2"/>
      <c r="AV33" s="2"/>
    </row>
    <row r="34" spans="1:48" ht="15.75" thickBot="1" x14ac:dyDescent="0.3">
      <c r="A34" s="18" t="s">
        <v>13</v>
      </c>
      <c r="B34" s="19" t="s">
        <v>43</v>
      </c>
      <c r="C34" s="19">
        <v>363.78</v>
      </c>
      <c r="D34" s="19">
        <v>493.29500000000002</v>
      </c>
      <c r="E34" s="19">
        <v>1085.0899999999999</v>
      </c>
      <c r="F34" s="19">
        <v>801.34500000000003</v>
      </c>
      <c r="G34" s="19">
        <v>904.10500000000002</v>
      </c>
      <c r="H34" s="19">
        <v>652.97499999999991</v>
      </c>
      <c r="I34" s="2"/>
      <c r="J34" s="19">
        <v>5.024</v>
      </c>
      <c r="K34" s="19">
        <v>6.5515000000000008</v>
      </c>
      <c r="L34" s="19">
        <v>6.7460000000000004</v>
      </c>
      <c r="M34" s="19">
        <v>2.46</v>
      </c>
      <c r="N34" s="19">
        <v>0</v>
      </c>
      <c r="O34" s="19">
        <v>2.1359999999999997</v>
      </c>
      <c r="Q34" s="19">
        <v>0</v>
      </c>
      <c r="R34" s="19">
        <v>3.1749999999999998</v>
      </c>
      <c r="S34" s="19">
        <v>6.35</v>
      </c>
      <c r="T34" s="19">
        <v>0</v>
      </c>
      <c r="U34" s="19">
        <v>0</v>
      </c>
      <c r="V34" s="19">
        <v>63.754999999999995</v>
      </c>
      <c r="X34" s="19">
        <v>0</v>
      </c>
      <c r="Y34" s="19">
        <v>0</v>
      </c>
      <c r="Z34" s="19">
        <v>0.5</v>
      </c>
      <c r="AA34" s="19">
        <v>0.76</v>
      </c>
      <c r="AB34" s="19">
        <v>0.76</v>
      </c>
      <c r="AC34" s="19">
        <v>1.52</v>
      </c>
      <c r="AE34" s="19">
        <v>72.33</v>
      </c>
      <c r="AF34" s="19">
        <v>611.25</v>
      </c>
      <c r="AG34" s="19">
        <v>259.64999999999998</v>
      </c>
      <c r="AH34" s="19">
        <v>81.305000000000007</v>
      </c>
      <c r="AI34" s="19">
        <v>173.65</v>
      </c>
      <c r="AJ34" s="19">
        <v>13.035</v>
      </c>
    </row>
    <row r="35" spans="1:48" x14ac:dyDescent="0.25">
      <c r="A35" s="16" t="s">
        <v>1</v>
      </c>
      <c r="B35" s="7" t="s">
        <v>32</v>
      </c>
      <c r="C35" s="17">
        <v>791.63499999999999</v>
      </c>
      <c r="D35" s="17">
        <v>688.68000000000006</v>
      </c>
      <c r="E35" s="17">
        <v>592.48</v>
      </c>
      <c r="F35" s="17">
        <v>253.845</v>
      </c>
      <c r="G35" s="17">
        <v>441.71500000000003</v>
      </c>
      <c r="H35" s="17">
        <v>473.11500000000001</v>
      </c>
      <c r="I35" s="2"/>
      <c r="J35" s="17">
        <v>10.600000000000001</v>
      </c>
      <c r="K35" s="17">
        <v>22.240000000000002</v>
      </c>
      <c r="L35" s="17">
        <v>14.254999999999999</v>
      </c>
      <c r="M35" s="17">
        <v>0.31129999999999997</v>
      </c>
      <c r="N35" s="17">
        <v>29.659999999999997</v>
      </c>
      <c r="O35" s="17">
        <v>6.3113000000000001</v>
      </c>
      <c r="Q35" s="8">
        <v>0</v>
      </c>
      <c r="R35" s="8">
        <v>0</v>
      </c>
      <c r="S35" s="8">
        <v>0</v>
      </c>
      <c r="T35" s="8">
        <v>5.4249999999999998</v>
      </c>
      <c r="U35" s="8">
        <v>7.02</v>
      </c>
      <c r="V35" s="8">
        <v>0</v>
      </c>
      <c r="X35" s="8">
        <v>0.5</v>
      </c>
      <c r="Y35" s="8">
        <v>0</v>
      </c>
      <c r="Z35" s="8">
        <v>0.5</v>
      </c>
      <c r="AA35" s="8">
        <v>1.145</v>
      </c>
      <c r="AB35" s="8">
        <v>0.76</v>
      </c>
      <c r="AC35" s="8">
        <v>1.7149999999999999</v>
      </c>
      <c r="AE35" s="8">
        <v>350.3</v>
      </c>
      <c r="AF35" s="8">
        <v>298.14999999999998</v>
      </c>
      <c r="AG35" s="8">
        <v>53.475000000000001</v>
      </c>
      <c r="AH35" s="8">
        <v>127.89999999999999</v>
      </c>
      <c r="AI35" s="8">
        <v>140.44999999999999</v>
      </c>
      <c r="AJ35" s="8">
        <v>65.61</v>
      </c>
    </row>
    <row r="36" spans="1:48" x14ac:dyDescent="0.25">
      <c r="A36" s="16" t="s">
        <v>1</v>
      </c>
      <c r="B36" s="7" t="s">
        <v>33</v>
      </c>
      <c r="C36" s="8">
        <v>490.65499999999997</v>
      </c>
      <c r="D36" s="8">
        <v>942.34</v>
      </c>
      <c r="E36" s="8">
        <v>734.91499999999996</v>
      </c>
      <c r="F36" s="8">
        <v>456.49</v>
      </c>
      <c r="G36" s="8">
        <v>502.20000000000005</v>
      </c>
      <c r="H36" s="8">
        <v>176.905</v>
      </c>
      <c r="I36" s="2"/>
      <c r="J36" s="8">
        <v>6.3730000000000002</v>
      </c>
      <c r="K36" s="8">
        <v>12.315000000000001</v>
      </c>
      <c r="L36" s="8">
        <v>11.234999999999999</v>
      </c>
      <c r="M36" s="8">
        <v>0</v>
      </c>
      <c r="N36" s="8">
        <v>8.1359999999999992</v>
      </c>
      <c r="O36" s="8">
        <v>1.2378</v>
      </c>
      <c r="Q36" s="8">
        <v>6.35</v>
      </c>
      <c r="R36" s="8">
        <v>10.305</v>
      </c>
      <c r="S36" s="8">
        <v>0</v>
      </c>
      <c r="T36" s="8">
        <v>2.2949999999999999</v>
      </c>
      <c r="U36" s="8">
        <v>2.2949999999999999</v>
      </c>
      <c r="V36" s="8">
        <v>0</v>
      </c>
      <c r="X36" s="8">
        <v>0</v>
      </c>
      <c r="Y36" s="8">
        <v>0.5</v>
      </c>
      <c r="Z36" s="8">
        <v>0</v>
      </c>
      <c r="AA36" s="8">
        <v>0.76</v>
      </c>
      <c r="AB36" s="8">
        <v>1.905</v>
      </c>
      <c r="AC36" s="8">
        <v>1.145</v>
      </c>
      <c r="AE36" s="8">
        <v>348.4</v>
      </c>
      <c r="AF36" s="8">
        <v>191.3</v>
      </c>
      <c r="AG36" s="8">
        <v>120.69999999999999</v>
      </c>
      <c r="AH36" s="8">
        <v>94.11</v>
      </c>
      <c r="AI36" s="8">
        <v>114.25</v>
      </c>
      <c r="AJ36" s="8">
        <v>32.335000000000001</v>
      </c>
    </row>
    <row r="37" spans="1:48" x14ac:dyDescent="0.25">
      <c r="A37" s="16" t="s">
        <v>1</v>
      </c>
      <c r="B37" s="7" t="s">
        <v>34</v>
      </c>
      <c r="C37" s="8">
        <v>675.70500000000004</v>
      </c>
      <c r="D37" s="8">
        <v>796.3599999999999</v>
      </c>
      <c r="E37" s="8">
        <v>555.65</v>
      </c>
      <c r="F37" s="8">
        <v>531.14</v>
      </c>
      <c r="G37" s="8">
        <v>408.2</v>
      </c>
      <c r="H37" s="8">
        <v>425.96000000000004</v>
      </c>
      <c r="I37" s="2"/>
      <c r="J37" s="8">
        <v>7.7545000000000002</v>
      </c>
      <c r="K37" s="8">
        <v>6.1639999999999997</v>
      </c>
      <c r="L37" s="8">
        <v>6.1639999999999997</v>
      </c>
      <c r="M37" s="8">
        <v>0.31129999999999997</v>
      </c>
      <c r="N37" s="8">
        <v>8.4469999999999992</v>
      </c>
      <c r="O37" s="8">
        <v>1.5423</v>
      </c>
      <c r="Q37" s="8">
        <v>3.1749999999999998</v>
      </c>
      <c r="R37" s="8">
        <v>0</v>
      </c>
      <c r="S37" s="8">
        <v>3.1749999999999998</v>
      </c>
      <c r="T37" s="8">
        <v>7.72</v>
      </c>
      <c r="U37" s="8">
        <v>10.85</v>
      </c>
      <c r="V37" s="8">
        <v>0</v>
      </c>
      <c r="X37" s="8">
        <v>0</v>
      </c>
      <c r="Y37" s="8">
        <v>0.5</v>
      </c>
      <c r="Z37" s="8">
        <v>0</v>
      </c>
      <c r="AA37" s="8">
        <v>0.76</v>
      </c>
      <c r="AB37" s="8">
        <v>2.29</v>
      </c>
      <c r="AC37" s="8">
        <v>1.905</v>
      </c>
      <c r="AE37" s="8">
        <v>0</v>
      </c>
      <c r="AF37" s="8">
        <v>62.475000000000001</v>
      </c>
      <c r="AG37" s="8">
        <v>76.375</v>
      </c>
      <c r="AH37" s="8">
        <v>149.05000000000001</v>
      </c>
      <c r="AI37" s="8">
        <v>23.134999999999998</v>
      </c>
      <c r="AJ37" s="8">
        <v>66.180000000000007</v>
      </c>
    </row>
    <row r="38" spans="1:48" x14ac:dyDescent="0.25">
      <c r="A38" s="16" t="s">
        <v>1</v>
      </c>
      <c r="B38" s="7" t="s">
        <v>35</v>
      </c>
      <c r="C38" s="8">
        <v>1216.72</v>
      </c>
      <c r="D38" s="8">
        <v>1348.3000000000002</v>
      </c>
      <c r="E38" s="8">
        <v>576.14499999999998</v>
      </c>
      <c r="F38" s="8">
        <v>421.41500000000002</v>
      </c>
      <c r="G38" s="8">
        <v>485.505</v>
      </c>
      <c r="H38" s="8">
        <v>238.27500000000001</v>
      </c>
      <c r="I38" s="2"/>
      <c r="J38" s="8">
        <v>8.3379999999999992</v>
      </c>
      <c r="K38" s="8">
        <v>7.5350000000000001</v>
      </c>
      <c r="L38" s="8">
        <v>24.11</v>
      </c>
      <c r="M38" s="8">
        <v>28.78</v>
      </c>
      <c r="N38" s="8">
        <v>66.239999999999995</v>
      </c>
      <c r="O38" s="8">
        <v>26.424999999999997</v>
      </c>
      <c r="Q38" s="8">
        <v>6.35</v>
      </c>
      <c r="R38" s="8">
        <v>3.1749999999999998</v>
      </c>
      <c r="S38" s="8">
        <v>3.1749999999999998</v>
      </c>
      <c r="T38" s="8">
        <v>10.85</v>
      </c>
      <c r="U38" s="8">
        <v>2.2949999999999999</v>
      </c>
      <c r="V38" s="8">
        <v>0</v>
      </c>
      <c r="X38" s="8">
        <v>8.4649999999999999</v>
      </c>
      <c r="Y38" s="8">
        <v>3.9649999999999999</v>
      </c>
      <c r="Z38" s="8">
        <v>2.36</v>
      </c>
      <c r="AA38" s="8">
        <v>2.29</v>
      </c>
      <c r="AB38" s="8">
        <v>1.905</v>
      </c>
      <c r="AC38" s="8">
        <v>0.76</v>
      </c>
      <c r="AE38" s="8">
        <v>200.15</v>
      </c>
      <c r="AF38" s="8">
        <v>0</v>
      </c>
      <c r="AG38" s="8">
        <v>37.004999999999995</v>
      </c>
      <c r="AH38" s="8">
        <v>44.715000000000003</v>
      </c>
      <c r="AI38" s="8">
        <v>97.03</v>
      </c>
      <c r="AJ38" s="8">
        <v>111.5</v>
      </c>
    </row>
    <row r="39" spans="1:48" x14ac:dyDescent="0.25">
      <c r="A39" s="16" t="s">
        <v>1</v>
      </c>
      <c r="B39" s="7" t="s">
        <v>36</v>
      </c>
      <c r="C39" s="8">
        <v>673.88</v>
      </c>
      <c r="D39" s="8">
        <v>1190.3400000000001</v>
      </c>
      <c r="E39" s="8">
        <v>835.89499999999998</v>
      </c>
      <c r="F39" s="8">
        <v>588.52</v>
      </c>
      <c r="G39" s="8">
        <v>590.43499999999995</v>
      </c>
      <c r="H39" s="8">
        <v>177.09</v>
      </c>
      <c r="I39" s="2"/>
      <c r="J39" s="8">
        <v>8.5434999999999999</v>
      </c>
      <c r="K39" s="8">
        <v>24.625</v>
      </c>
      <c r="L39" s="8">
        <v>8.7430000000000003</v>
      </c>
      <c r="M39" s="8">
        <v>0</v>
      </c>
      <c r="N39" s="8">
        <v>5.766</v>
      </c>
      <c r="O39" s="8">
        <v>5.47</v>
      </c>
      <c r="Q39" s="8">
        <v>0</v>
      </c>
      <c r="R39" s="8">
        <v>6.35</v>
      </c>
      <c r="S39" s="8">
        <v>3.1749999999999998</v>
      </c>
      <c r="T39" s="8">
        <v>2.2949999999999999</v>
      </c>
      <c r="U39" s="8">
        <v>2.2949999999999999</v>
      </c>
      <c r="V39" s="8">
        <v>0</v>
      </c>
      <c r="X39" s="8">
        <v>5.29</v>
      </c>
      <c r="Y39" s="8">
        <v>17.215</v>
      </c>
      <c r="Z39" s="8">
        <v>7.3599999999999994</v>
      </c>
      <c r="AA39" s="8">
        <v>6.13</v>
      </c>
      <c r="AB39" s="8">
        <v>3.65</v>
      </c>
      <c r="AC39" s="8">
        <v>1.52</v>
      </c>
      <c r="AE39" s="8">
        <v>75.344999999999999</v>
      </c>
      <c r="AF39" s="8">
        <v>81.085000000000008</v>
      </c>
      <c r="AG39" s="8">
        <v>36.064999999999998</v>
      </c>
      <c r="AH39" s="8">
        <v>56.77</v>
      </c>
      <c r="AI39" s="8">
        <v>60.234999999999999</v>
      </c>
      <c r="AJ39" s="8">
        <v>130.15</v>
      </c>
    </row>
    <row r="40" spans="1:48" ht="15.75" thickBot="1" x14ac:dyDescent="0.3">
      <c r="A40" s="18" t="s">
        <v>1</v>
      </c>
      <c r="B40" s="19" t="s">
        <v>37</v>
      </c>
      <c r="C40" s="19">
        <v>504.63</v>
      </c>
      <c r="D40" s="19">
        <v>1909.135</v>
      </c>
      <c r="E40" s="19">
        <v>713.57999999999993</v>
      </c>
      <c r="F40" s="19">
        <v>850.88499999999999</v>
      </c>
      <c r="G40" s="19">
        <v>930.25</v>
      </c>
      <c r="H40" s="19">
        <v>1135.4549999999999</v>
      </c>
      <c r="I40" s="2"/>
      <c r="J40" s="19">
        <v>6.1675000000000004</v>
      </c>
      <c r="K40" s="19">
        <v>10.39</v>
      </c>
      <c r="L40" s="19">
        <v>6.7530000000000001</v>
      </c>
      <c r="M40" s="19">
        <v>0</v>
      </c>
      <c r="N40" s="19">
        <v>4.8709999999999996</v>
      </c>
      <c r="O40" s="19">
        <v>0.93179999999999996</v>
      </c>
      <c r="Q40" s="19">
        <v>10.685</v>
      </c>
      <c r="R40" s="19">
        <v>36.93</v>
      </c>
      <c r="S40" s="19">
        <v>3.1749999999999998</v>
      </c>
      <c r="T40" s="19">
        <v>20.354999999999997</v>
      </c>
      <c r="U40" s="19">
        <v>7.72</v>
      </c>
      <c r="V40" s="19">
        <v>4.59</v>
      </c>
      <c r="X40" s="19">
        <v>2.2350000000000003</v>
      </c>
      <c r="Y40" s="19">
        <v>1.68</v>
      </c>
      <c r="Z40" s="19">
        <v>1.18</v>
      </c>
      <c r="AA40" s="19">
        <v>8.4</v>
      </c>
      <c r="AB40" s="19">
        <v>6.9849999999999994</v>
      </c>
      <c r="AC40" s="19">
        <v>2.9750000000000001</v>
      </c>
      <c r="AE40" s="19">
        <v>32.445</v>
      </c>
      <c r="AF40" s="19">
        <v>27.240000000000002</v>
      </c>
      <c r="AG40" s="19">
        <v>46.8</v>
      </c>
      <c r="AH40" s="19">
        <v>80.575000000000003</v>
      </c>
      <c r="AI40" s="19">
        <v>0</v>
      </c>
      <c r="AJ40" s="19">
        <v>221.5</v>
      </c>
    </row>
    <row r="41" spans="1:48" x14ac:dyDescent="0.25">
      <c r="A41" s="6"/>
      <c r="AG41" s="6"/>
      <c r="AH41" s="2"/>
      <c r="AI41" s="2"/>
    </row>
    <row r="42" spans="1:48" x14ac:dyDescent="0.25">
      <c r="A42" s="27" t="s">
        <v>14</v>
      </c>
      <c r="B42" s="27"/>
      <c r="C42" s="3">
        <f>AVERAGE(C29:C34)</f>
        <v>587.43333333333328</v>
      </c>
      <c r="D42" s="3">
        <f t="shared" ref="D42:H42" si="12">AVERAGE(D29:D34)</f>
        <v>716.1</v>
      </c>
      <c r="E42" s="3">
        <f t="shared" si="12"/>
        <v>636.2883333333333</v>
      </c>
      <c r="F42" s="3">
        <f t="shared" si="12"/>
        <v>490.73499999999996</v>
      </c>
      <c r="G42" s="3">
        <f t="shared" si="12"/>
        <v>669.14499999999998</v>
      </c>
      <c r="H42" s="3">
        <f t="shared" si="12"/>
        <v>553.53</v>
      </c>
      <c r="I42" s="15"/>
      <c r="J42" s="3">
        <f t="shared" ref="J42:O42" si="13">AVERAGE(J29:J34)</f>
        <v>35.644083333333334</v>
      </c>
      <c r="K42" s="3">
        <f t="shared" si="13"/>
        <v>21.11375</v>
      </c>
      <c r="L42" s="3">
        <f t="shared" si="13"/>
        <v>27.62991666666667</v>
      </c>
      <c r="M42" s="3">
        <f t="shared" si="13"/>
        <v>3.209716666666667</v>
      </c>
      <c r="N42" s="3">
        <f t="shared" si="13"/>
        <v>2.3212166666666669</v>
      </c>
      <c r="O42" s="3">
        <f t="shared" si="13"/>
        <v>3.1894666666666662</v>
      </c>
      <c r="Q42" s="3">
        <f t="shared" ref="Q42:V42" si="14">AVERAGE(Q29:Q34)</f>
        <v>0.52916666666666667</v>
      </c>
      <c r="R42" s="3">
        <f t="shared" si="14"/>
        <v>4.4241666666666672</v>
      </c>
      <c r="S42" s="3">
        <f t="shared" si="14"/>
        <v>9.0416666666666661</v>
      </c>
      <c r="T42" s="3">
        <f t="shared" si="14"/>
        <v>5.4349999999999996</v>
      </c>
      <c r="U42" s="3">
        <f t="shared" si="14"/>
        <v>5.8258333333333328</v>
      </c>
      <c r="V42" s="3">
        <f t="shared" si="14"/>
        <v>77.17583333333333</v>
      </c>
      <c r="X42" s="3">
        <f t="shared" ref="X42:AC42" si="15">AVERAGE(X29:X34)</f>
        <v>0</v>
      </c>
      <c r="Y42" s="3">
        <f t="shared" si="15"/>
        <v>0.56916666666666671</v>
      </c>
      <c r="Z42" s="3">
        <f t="shared" si="15"/>
        <v>0.4466666666666666</v>
      </c>
      <c r="AA42" s="3">
        <f t="shared" si="15"/>
        <v>2.3033333333333332</v>
      </c>
      <c r="AB42" s="3">
        <f t="shared" si="15"/>
        <v>2.4699999999999998</v>
      </c>
      <c r="AC42" s="3">
        <f t="shared" si="15"/>
        <v>2.3816666666666664</v>
      </c>
      <c r="AE42" s="3">
        <f>AVERAGE(AE29:AE34)</f>
        <v>187.72499999999999</v>
      </c>
      <c r="AF42" s="3">
        <f t="shared" ref="AF42:AJ42" si="16">AVERAGE(AF29:AF34)</f>
        <v>178.14416666666668</v>
      </c>
      <c r="AG42" s="3">
        <f t="shared" si="16"/>
        <v>736.16666666666663</v>
      </c>
      <c r="AH42" s="3">
        <f t="shared" si="16"/>
        <v>478.22916666666669</v>
      </c>
      <c r="AI42" s="3">
        <f t="shared" si="16"/>
        <v>936.87166666666656</v>
      </c>
      <c r="AJ42" s="3">
        <f t="shared" si="16"/>
        <v>301.3075</v>
      </c>
    </row>
    <row r="43" spans="1:48" x14ac:dyDescent="0.25">
      <c r="A43" s="27" t="s">
        <v>11</v>
      </c>
      <c r="B43" s="27"/>
      <c r="C43" s="3">
        <f>AVERAGE(C35:C40)</f>
        <v>725.53750000000002</v>
      </c>
      <c r="D43" s="3">
        <f t="shared" ref="D43:H43" si="17">AVERAGE(D35:D40)</f>
        <v>1145.8591666666669</v>
      </c>
      <c r="E43" s="3">
        <f t="shared" si="17"/>
        <v>668.11083333333329</v>
      </c>
      <c r="F43" s="3">
        <f t="shared" si="17"/>
        <v>517.04916666666668</v>
      </c>
      <c r="G43" s="3">
        <f t="shared" si="17"/>
        <v>559.71749999999997</v>
      </c>
      <c r="H43" s="3">
        <f t="shared" si="17"/>
        <v>437.8</v>
      </c>
      <c r="I43" s="15"/>
      <c r="J43" s="3">
        <f t="shared" ref="J43:O43" si="18">AVERAGE(J35:J40)</f>
        <v>7.9627499999999998</v>
      </c>
      <c r="K43" s="3">
        <f t="shared" si="18"/>
        <v>13.878166666666667</v>
      </c>
      <c r="L43" s="3">
        <f t="shared" si="18"/>
        <v>11.876666666666665</v>
      </c>
      <c r="M43" s="3">
        <f t="shared" si="18"/>
        <v>4.900433333333333</v>
      </c>
      <c r="N43" s="3">
        <f t="shared" si="18"/>
        <v>20.52</v>
      </c>
      <c r="O43" s="3">
        <f t="shared" si="18"/>
        <v>6.9863666666666662</v>
      </c>
      <c r="Q43" s="3">
        <f t="shared" ref="Q43:V43" si="19">AVERAGE(Q35:Q40)</f>
        <v>4.4266666666666667</v>
      </c>
      <c r="R43" s="3">
        <f t="shared" si="19"/>
        <v>9.4599999999999991</v>
      </c>
      <c r="S43" s="3">
        <f t="shared" si="19"/>
        <v>2.1166666666666667</v>
      </c>
      <c r="T43" s="3">
        <f t="shared" si="19"/>
        <v>8.1566666666666663</v>
      </c>
      <c r="U43" s="3">
        <f t="shared" si="19"/>
        <v>5.4125000000000005</v>
      </c>
      <c r="V43" s="3">
        <f t="shared" si="19"/>
        <v>0.76500000000000001</v>
      </c>
      <c r="X43" s="3">
        <f t="shared" ref="X43:AC43" si="20">AVERAGE(X35:X40)</f>
        <v>2.7483333333333331</v>
      </c>
      <c r="Y43" s="3">
        <f t="shared" si="20"/>
        <v>3.9766666666666666</v>
      </c>
      <c r="Z43" s="3">
        <f t="shared" si="20"/>
        <v>1.8999999999999997</v>
      </c>
      <c r="AA43" s="3">
        <f t="shared" si="20"/>
        <v>3.2475000000000001</v>
      </c>
      <c r="AB43" s="3">
        <f t="shared" si="20"/>
        <v>2.9158333333333331</v>
      </c>
      <c r="AC43" s="3">
        <f t="shared" si="20"/>
        <v>1.67</v>
      </c>
      <c r="AE43" s="3">
        <f t="shared" ref="AE43:AJ43" si="21">AVERAGE(AE35:AE40)</f>
        <v>167.77333333333334</v>
      </c>
      <c r="AF43" s="3">
        <f t="shared" si="21"/>
        <v>110.04166666666667</v>
      </c>
      <c r="AG43" s="3">
        <f t="shared" si="21"/>
        <v>61.736666666666657</v>
      </c>
      <c r="AH43" s="3">
        <f t="shared" si="21"/>
        <v>92.186666666666667</v>
      </c>
      <c r="AI43" s="3">
        <f t="shared" si="21"/>
        <v>72.516666666666666</v>
      </c>
      <c r="AJ43" s="3">
        <f t="shared" si="21"/>
        <v>104.54583333333333</v>
      </c>
    </row>
    <row r="44" spans="1:48" x14ac:dyDescent="0.25">
      <c r="B44" t="s">
        <v>12</v>
      </c>
      <c r="C44" s="9">
        <v>0.26800000000000002</v>
      </c>
      <c r="D44" s="10">
        <v>5.0000000000000001E-3</v>
      </c>
      <c r="E44" s="9">
        <v>0.79300000000000004</v>
      </c>
      <c r="F44" s="9">
        <v>0.82799999999999996</v>
      </c>
      <c r="G44" s="9">
        <v>0.375</v>
      </c>
      <c r="H44" s="9">
        <v>0.34899999999999998</v>
      </c>
      <c r="I44" s="1"/>
      <c r="J44" s="10">
        <v>2.5499999999999998E-2</v>
      </c>
      <c r="K44" s="9">
        <v>0.50900000000000001</v>
      </c>
      <c r="L44" s="9">
        <v>0.16700000000000001</v>
      </c>
      <c r="M44" s="12">
        <v>0.876</v>
      </c>
      <c r="N44" s="9">
        <v>0.11600000000000001</v>
      </c>
      <c r="O44" s="9">
        <v>0.72699999999999998</v>
      </c>
      <c r="Q44" s="12">
        <v>0.79700000000000004</v>
      </c>
      <c r="R44" s="9">
        <v>0.73899999999999999</v>
      </c>
      <c r="S44" s="9">
        <v>0.64800000000000002</v>
      </c>
      <c r="T44" s="9">
        <v>0.85699999999999998</v>
      </c>
      <c r="U44" s="9">
        <v>0.97799999999999998</v>
      </c>
      <c r="V44" s="10">
        <v>1E-3</v>
      </c>
      <c r="X44" s="10">
        <v>6.6000000000000003E-2</v>
      </c>
      <c r="Y44" s="10">
        <v>2.9000000000000001E-2</v>
      </c>
      <c r="Z44" s="9">
        <v>0.30199999999999999</v>
      </c>
      <c r="AA44" s="9">
        <v>0.495</v>
      </c>
      <c r="AB44" s="9">
        <v>0.745</v>
      </c>
      <c r="AC44" s="9">
        <v>0.60599999999999998</v>
      </c>
      <c r="AE44" s="9">
        <v>0.95899999999999996</v>
      </c>
      <c r="AF44" s="9">
        <v>0.86099999999999999</v>
      </c>
      <c r="AG44" s="9">
        <v>0.106</v>
      </c>
      <c r="AH44" s="9">
        <v>0.33300000000000002</v>
      </c>
      <c r="AI44" s="10">
        <v>4.5999999999999999E-2</v>
      </c>
      <c r="AJ44" s="9">
        <v>0.61599999999999999</v>
      </c>
      <c r="AK44" s="2"/>
    </row>
    <row r="45" spans="1:48" x14ac:dyDescent="0.25">
      <c r="T45" s="6"/>
      <c r="U45" s="2"/>
      <c r="V45" s="2"/>
      <c r="AJ45" s="6"/>
      <c r="AK45" s="2"/>
      <c r="AL45" s="2"/>
    </row>
    <row r="46" spans="1:48" x14ac:dyDescent="0.25">
      <c r="A46" t="s">
        <v>29</v>
      </c>
      <c r="AE46" s="5"/>
      <c r="AF46" s="5"/>
      <c r="AG46" s="5"/>
      <c r="AH46" s="5"/>
      <c r="AI46" s="5"/>
      <c r="AJ46" s="5"/>
      <c r="AK46" s="2"/>
      <c r="AL46" s="2"/>
    </row>
    <row r="47" spans="1:48" x14ac:dyDescent="0.25">
      <c r="A47" t="s">
        <v>30</v>
      </c>
      <c r="AJ47" s="6"/>
      <c r="AK47" s="2"/>
      <c r="AL47" s="2"/>
    </row>
    <row r="48" spans="1:48" x14ac:dyDescent="0.25">
      <c r="AJ48" s="6"/>
      <c r="AK48" s="2"/>
      <c r="AL48" s="2"/>
    </row>
    <row r="49" spans="36:38" x14ac:dyDescent="0.25">
      <c r="AJ49" s="6"/>
      <c r="AK49" s="2"/>
      <c r="AL49" s="2"/>
    </row>
    <row r="50" spans="36:38" x14ac:dyDescent="0.25">
      <c r="AJ50" s="6"/>
      <c r="AK50" s="2"/>
      <c r="AL50" s="2"/>
    </row>
    <row r="51" spans="36:38" x14ac:dyDescent="0.25">
      <c r="AJ51" s="6"/>
      <c r="AK51" s="2"/>
      <c r="AL51" s="2"/>
    </row>
    <row r="52" spans="36:38" x14ac:dyDescent="0.25">
      <c r="AJ52" s="6"/>
      <c r="AK52" s="2"/>
      <c r="AL52" s="2"/>
    </row>
    <row r="53" spans="36:38" x14ac:dyDescent="0.25">
      <c r="AJ53" s="6"/>
      <c r="AK53" s="2"/>
      <c r="AL53" s="2"/>
    </row>
    <row r="54" spans="36:38" x14ac:dyDescent="0.25">
      <c r="AJ54" s="6"/>
      <c r="AK54" s="2"/>
      <c r="AL54" s="2"/>
    </row>
    <row r="55" spans="36:38" x14ac:dyDescent="0.25">
      <c r="AJ55" s="6"/>
      <c r="AK55" s="2"/>
      <c r="AL55" s="2"/>
    </row>
  </sheetData>
  <mergeCells count="30">
    <mergeCell ref="AE2:AJ2"/>
    <mergeCell ref="AE25:AJ25"/>
    <mergeCell ref="AL2:AQ2"/>
    <mergeCell ref="Q3:V3"/>
    <mergeCell ref="C3:H3"/>
    <mergeCell ref="X3:AC3"/>
    <mergeCell ref="AE3:AJ3"/>
    <mergeCell ref="AL3:AQ3"/>
    <mergeCell ref="C2:H2"/>
    <mergeCell ref="X2:AC2"/>
    <mergeCell ref="Q25:V25"/>
    <mergeCell ref="C25:H25"/>
    <mergeCell ref="J25:O25"/>
    <mergeCell ref="X25:AC25"/>
    <mergeCell ref="J2:O2"/>
    <mergeCell ref="AE26:AJ26"/>
    <mergeCell ref="J3:O3"/>
    <mergeCell ref="X26:AC26"/>
    <mergeCell ref="J26:O26"/>
    <mergeCell ref="C26:H26"/>
    <mergeCell ref="Q26:V26"/>
    <mergeCell ref="A43:B43"/>
    <mergeCell ref="Q2:V2"/>
    <mergeCell ref="A3:A4"/>
    <mergeCell ref="B26:B27"/>
    <mergeCell ref="A26:A27"/>
    <mergeCell ref="A19:B19"/>
    <mergeCell ref="A20:B20"/>
    <mergeCell ref="A42:B42"/>
    <mergeCell ref="B3:B4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37066619D786449AA61D983BBB82BBB" ma:contentTypeVersion="14" ma:contentTypeDescription="Crear nuevo documento." ma:contentTypeScope="" ma:versionID="e65b67abd0fe3750643d4824946a21a8">
  <xsd:schema xmlns:xsd="http://www.w3.org/2001/XMLSchema" xmlns:xs="http://www.w3.org/2001/XMLSchema" xmlns:p="http://schemas.microsoft.com/office/2006/metadata/properties" xmlns:ns3="b5d9f391-4f72-47d5-a8ea-d12fd74eaa80" xmlns:ns4="00bcf276-0906-48d4-b42a-5c125f327319" targetNamespace="http://schemas.microsoft.com/office/2006/metadata/properties" ma:root="true" ma:fieldsID="826c713ef8f5dd03dc95f5aa8a4c1044" ns3:_="" ns4:_="">
    <xsd:import namespace="b5d9f391-4f72-47d5-a8ea-d12fd74eaa80"/>
    <xsd:import namespace="00bcf276-0906-48d4-b42a-5c125f3273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d9f391-4f72-47d5-a8ea-d12fd74eaa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bcf276-0906-48d4-b42a-5c125f327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178701-7143-4073-95B3-4A2AF09CF9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d9f391-4f72-47d5-a8ea-d12fd74eaa80"/>
    <ds:schemaRef ds:uri="00bcf276-0906-48d4-b42a-5c125f3273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6D609B-D878-4436-B80E-0F722F01D2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3F06C8-0D8F-4D37-815D-360EBEC7753C}">
  <ds:schemaRefs>
    <ds:schemaRef ds:uri="http://schemas.microsoft.com/office/2006/metadata/properties"/>
    <ds:schemaRef ds:uri="00bcf276-0906-48d4-b42a-5c125f32731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5d9f391-4f72-47d5-a8ea-d12fd74eaa80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Cytokines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Pujols, Joan</dc:creator>
  <cp:lastModifiedBy>Javier Polo</cp:lastModifiedBy>
  <cp:lastPrinted>2023-01-18T07:03:34Z</cp:lastPrinted>
  <dcterms:created xsi:type="dcterms:W3CDTF">2021-10-22T09:47:36Z</dcterms:created>
  <dcterms:modified xsi:type="dcterms:W3CDTF">2023-01-24T09:25:05Z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0x010100137066619D786449AA61D983BBB82BBB</vt:lpwstr>
  </property>
</Properties>
</file>