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TMOS RESEARCH\Projects\Emission Modelling\bushfires\blackcarbon_studies\BC_blacksummer2019_2020\"/>
    </mc:Choice>
  </mc:AlternateContent>
  <xr:revisionPtr revIDLastSave="0" documentId="13_ncr:1_{B1CAAA5D-0445-430B-AD14-5572470D5572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dec_2019_1650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12" i="1" l="1"/>
  <c r="AS746" i="1"/>
  <c r="AR746" i="1"/>
  <c r="AO746" i="1"/>
  <c r="AN746" i="1"/>
  <c r="AK746" i="1"/>
  <c r="AJ746" i="1"/>
  <c r="AS745" i="1"/>
  <c r="AR745" i="1"/>
  <c r="AO745" i="1"/>
  <c r="AN745" i="1"/>
  <c r="AK745" i="1"/>
  <c r="AJ745" i="1"/>
  <c r="AS744" i="1"/>
  <c r="AR744" i="1"/>
  <c r="AO744" i="1"/>
  <c r="AN744" i="1"/>
  <c r="AK744" i="1"/>
  <c r="AJ744" i="1"/>
  <c r="AS743" i="1"/>
  <c r="AR743" i="1"/>
  <c r="AO743" i="1"/>
  <c r="AN743" i="1"/>
  <c r="AK743" i="1"/>
  <c r="AJ743" i="1"/>
  <c r="AS742" i="1"/>
  <c r="AR742" i="1"/>
  <c r="AO742" i="1"/>
  <c r="AN742" i="1"/>
  <c r="AK742" i="1"/>
  <c r="AJ742" i="1"/>
  <c r="AS741" i="1"/>
  <c r="AR741" i="1"/>
  <c r="AO741" i="1"/>
  <c r="AN741" i="1"/>
  <c r="AK741" i="1"/>
  <c r="AJ741" i="1"/>
  <c r="AS740" i="1"/>
  <c r="AR740" i="1"/>
  <c r="AO740" i="1"/>
  <c r="AN740" i="1"/>
  <c r="AK740" i="1"/>
  <c r="AJ740" i="1"/>
  <c r="AS739" i="1"/>
  <c r="AR739" i="1"/>
  <c r="AO739" i="1"/>
  <c r="AN739" i="1"/>
  <c r="AK739" i="1"/>
  <c r="AJ739" i="1"/>
  <c r="AS738" i="1"/>
  <c r="AR738" i="1"/>
  <c r="AO738" i="1"/>
  <c r="AN738" i="1"/>
  <c r="AK738" i="1"/>
  <c r="AJ738" i="1"/>
  <c r="AS737" i="1"/>
  <c r="AR737" i="1"/>
  <c r="AO737" i="1"/>
  <c r="AN737" i="1"/>
  <c r="AK737" i="1"/>
  <c r="AJ737" i="1"/>
  <c r="AS736" i="1"/>
  <c r="AR736" i="1"/>
  <c r="AO736" i="1"/>
  <c r="AN736" i="1"/>
  <c r="AK736" i="1"/>
  <c r="AJ736" i="1"/>
  <c r="AS735" i="1"/>
  <c r="AR735" i="1"/>
  <c r="AO735" i="1"/>
  <c r="AN735" i="1"/>
  <c r="AK735" i="1"/>
  <c r="AJ735" i="1"/>
  <c r="AS734" i="1"/>
  <c r="AR734" i="1"/>
  <c r="AO734" i="1"/>
  <c r="AN734" i="1"/>
  <c r="AK734" i="1"/>
  <c r="AJ734" i="1"/>
  <c r="AS733" i="1"/>
  <c r="AR733" i="1"/>
  <c r="AO733" i="1"/>
  <c r="AN733" i="1"/>
  <c r="AK733" i="1"/>
  <c r="AJ733" i="1"/>
  <c r="AS732" i="1"/>
  <c r="AR732" i="1"/>
  <c r="AO732" i="1"/>
  <c r="AN732" i="1"/>
  <c r="AK732" i="1"/>
  <c r="AJ732" i="1"/>
  <c r="AS731" i="1"/>
  <c r="AR731" i="1"/>
  <c r="AO731" i="1"/>
  <c r="AN731" i="1"/>
  <c r="AK731" i="1"/>
  <c r="AJ731" i="1"/>
  <c r="AS730" i="1"/>
  <c r="AR730" i="1"/>
  <c r="AO730" i="1"/>
  <c r="AN730" i="1"/>
  <c r="AK730" i="1"/>
  <c r="AJ730" i="1"/>
  <c r="AS729" i="1"/>
  <c r="AR729" i="1"/>
  <c r="AO729" i="1"/>
  <c r="AN729" i="1"/>
  <c r="AK729" i="1"/>
  <c r="AJ729" i="1"/>
  <c r="AS728" i="1"/>
  <c r="AR728" i="1"/>
  <c r="AO728" i="1"/>
  <c r="AN728" i="1"/>
  <c r="AK728" i="1"/>
  <c r="AJ728" i="1"/>
  <c r="AS727" i="1"/>
  <c r="AR727" i="1"/>
  <c r="AO727" i="1"/>
  <c r="AN727" i="1"/>
  <c r="AK727" i="1"/>
  <c r="AJ727" i="1"/>
  <c r="AS726" i="1"/>
  <c r="AR726" i="1"/>
  <c r="AO726" i="1"/>
  <c r="AN726" i="1"/>
  <c r="AK726" i="1"/>
  <c r="AJ726" i="1"/>
  <c r="AS725" i="1"/>
  <c r="AR725" i="1"/>
  <c r="AO725" i="1"/>
  <c r="AN725" i="1"/>
  <c r="AK725" i="1"/>
  <c r="AJ725" i="1"/>
  <c r="AS724" i="1"/>
  <c r="AR724" i="1"/>
  <c r="AO724" i="1"/>
  <c r="AN724" i="1"/>
  <c r="AK724" i="1"/>
  <c r="AJ724" i="1"/>
  <c r="AS723" i="1"/>
  <c r="AR723" i="1"/>
  <c r="AO723" i="1"/>
  <c r="AN723" i="1"/>
  <c r="AK723" i="1"/>
  <c r="AJ723" i="1"/>
  <c r="AS722" i="1"/>
  <c r="AR722" i="1"/>
  <c r="AO722" i="1"/>
  <c r="AN722" i="1"/>
  <c r="AK722" i="1"/>
  <c r="AJ722" i="1"/>
  <c r="AS721" i="1"/>
  <c r="AR721" i="1"/>
  <c r="AO721" i="1"/>
  <c r="AN721" i="1"/>
  <c r="AK721" i="1"/>
  <c r="AJ721" i="1"/>
  <c r="AS720" i="1"/>
  <c r="AR720" i="1"/>
  <c r="AO720" i="1"/>
  <c r="AN720" i="1"/>
  <c r="AK720" i="1"/>
  <c r="AJ720" i="1"/>
  <c r="AS719" i="1"/>
  <c r="AR719" i="1"/>
  <c r="AO719" i="1"/>
  <c r="AN719" i="1"/>
  <c r="AK719" i="1"/>
  <c r="AJ719" i="1"/>
  <c r="AS718" i="1"/>
  <c r="AR718" i="1"/>
  <c r="AO718" i="1"/>
  <c r="AN718" i="1"/>
  <c r="AK718" i="1"/>
  <c r="AJ718" i="1"/>
  <c r="AS717" i="1"/>
  <c r="AR717" i="1"/>
  <c r="AO717" i="1"/>
  <c r="AN717" i="1"/>
  <c r="AK717" i="1"/>
  <c r="AJ717" i="1"/>
  <c r="AS716" i="1"/>
  <c r="AR716" i="1"/>
  <c r="AO716" i="1"/>
  <c r="AN716" i="1"/>
  <c r="AK716" i="1"/>
  <c r="AJ716" i="1"/>
  <c r="AS715" i="1"/>
  <c r="AR715" i="1"/>
  <c r="AO715" i="1"/>
  <c r="AN715" i="1"/>
  <c r="AK715" i="1"/>
  <c r="AJ715" i="1"/>
  <c r="AS714" i="1"/>
  <c r="AR714" i="1"/>
  <c r="AO714" i="1"/>
  <c r="AN714" i="1"/>
  <c r="AK714" i="1"/>
  <c r="AJ714" i="1"/>
  <c r="AS713" i="1"/>
  <c r="AR713" i="1"/>
  <c r="AO713" i="1"/>
  <c r="AN713" i="1"/>
  <c r="AK713" i="1"/>
  <c r="AJ713" i="1"/>
  <c r="AS712" i="1"/>
  <c r="AR712" i="1"/>
  <c r="AO712" i="1"/>
  <c r="AN712" i="1"/>
  <c r="AK712" i="1"/>
  <c r="AJ712" i="1"/>
  <c r="AS711" i="1"/>
  <c r="AR711" i="1"/>
  <c r="AO711" i="1"/>
  <c r="AN711" i="1"/>
  <c r="AK711" i="1"/>
  <c r="AJ711" i="1"/>
  <c r="AS710" i="1"/>
  <c r="AR710" i="1"/>
  <c r="AO710" i="1"/>
  <c r="AN710" i="1"/>
  <c r="AK710" i="1"/>
  <c r="AJ710" i="1"/>
  <c r="AS709" i="1"/>
  <c r="AR709" i="1"/>
  <c r="AO709" i="1"/>
  <c r="AN709" i="1"/>
  <c r="AK709" i="1"/>
  <c r="AJ709" i="1"/>
  <c r="AS708" i="1"/>
  <c r="AR708" i="1"/>
  <c r="AO708" i="1"/>
  <c r="AN708" i="1"/>
  <c r="AK708" i="1"/>
  <c r="AJ708" i="1"/>
  <c r="AS707" i="1"/>
  <c r="AR707" i="1"/>
  <c r="AO707" i="1"/>
  <c r="AN707" i="1"/>
  <c r="AK707" i="1"/>
  <c r="AJ707" i="1"/>
  <c r="AS706" i="1"/>
  <c r="AR706" i="1"/>
  <c r="AO706" i="1"/>
  <c r="AN706" i="1"/>
  <c r="AK706" i="1"/>
  <c r="AJ706" i="1"/>
  <c r="AS705" i="1"/>
  <c r="AR705" i="1"/>
  <c r="AO705" i="1"/>
  <c r="AN705" i="1"/>
  <c r="AK705" i="1"/>
  <c r="AJ705" i="1"/>
  <c r="AS704" i="1"/>
  <c r="AR704" i="1"/>
  <c r="AO704" i="1"/>
  <c r="AN704" i="1"/>
  <c r="AK704" i="1"/>
  <c r="AJ704" i="1"/>
  <c r="AS703" i="1"/>
  <c r="AR703" i="1"/>
  <c r="AO703" i="1"/>
  <c r="AN703" i="1"/>
  <c r="AK703" i="1"/>
  <c r="AJ703" i="1"/>
  <c r="AS702" i="1"/>
  <c r="AR702" i="1"/>
  <c r="AO702" i="1"/>
  <c r="AN702" i="1"/>
  <c r="AK702" i="1"/>
  <c r="AJ702" i="1"/>
  <c r="AS701" i="1"/>
  <c r="AR701" i="1"/>
  <c r="AO701" i="1"/>
  <c r="AN701" i="1"/>
  <c r="AK701" i="1"/>
  <c r="AJ701" i="1"/>
  <c r="AS700" i="1"/>
  <c r="AR700" i="1"/>
  <c r="AO700" i="1"/>
  <c r="AN700" i="1"/>
  <c r="AK700" i="1"/>
  <c r="AJ700" i="1"/>
  <c r="AS699" i="1"/>
  <c r="AR699" i="1"/>
  <c r="AO699" i="1"/>
  <c r="AN699" i="1"/>
  <c r="AK699" i="1"/>
  <c r="AJ699" i="1"/>
  <c r="AS698" i="1"/>
  <c r="AR698" i="1"/>
  <c r="AO698" i="1"/>
  <c r="AN698" i="1"/>
  <c r="AK698" i="1"/>
  <c r="AJ698" i="1"/>
  <c r="AS697" i="1"/>
  <c r="AR697" i="1"/>
  <c r="AO697" i="1"/>
  <c r="AN697" i="1"/>
  <c r="AK697" i="1"/>
  <c r="AJ697" i="1"/>
  <c r="AS696" i="1"/>
  <c r="AR696" i="1"/>
  <c r="AO696" i="1"/>
  <c r="AN696" i="1"/>
  <c r="AK696" i="1"/>
  <c r="AJ696" i="1"/>
  <c r="AS695" i="1"/>
  <c r="AR695" i="1"/>
  <c r="AO695" i="1"/>
  <c r="AN695" i="1"/>
  <c r="AK695" i="1"/>
  <c r="AJ695" i="1"/>
  <c r="AS694" i="1"/>
  <c r="AR694" i="1"/>
  <c r="AO694" i="1"/>
  <c r="AN694" i="1"/>
  <c r="AK694" i="1"/>
  <c r="AJ694" i="1"/>
  <c r="AS693" i="1"/>
  <c r="AR693" i="1"/>
  <c r="AO693" i="1"/>
  <c r="AN693" i="1"/>
  <c r="AK693" i="1"/>
  <c r="AJ693" i="1"/>
  <c r="AS692" i="1"/>
  <c r="AR692" i="1"/>
  <c r="AO692" i="1"/>
  <c r="AN692" i="1"/>
  <c r="AK692" i="1"/>
  <c r="AJ692" i="1"/>
  <c r="AS691" i="1"/>
  <c r="AR691" i="1"/>
  <c r="AO691" i="1"/>
  <c r="AN691" i="1"/>
  <c r="AK691" i="1"/>
  <c r="AJ691" i="1"/>
  <c r="AS690" i="1"/>
  <c r="AR690" i="1"/>
  <c r="AO690" i="1"/>
  <c r="AN690" i="1"/>
  <c r="AK690" i="1"/>
  <c r="AJ690" i="1"/>
  <c r="AS689" i="1"/>
  <c r="AR689" i="1"/>
  <c r="AO689" i="1"/>
  <c r="AN689" i="1"/>
  <c r="AK689" i="1"/>
  <c r="AJ689" i="1"/>
  <c r="AS688" i="1"/>
  <c r="AR688" i="1"/>
  <c r="AO688" i="1"/>
  <c r="AN688" i="1"/>
  <c r="AK688" i="1"/>
  <c r="AJ688" i="1"/>
  <c r="AS687" i="1"/>
  <c r="AR687" i="1"/>
  <c r="AO687" i="1"/>
  <c r="AN687" i="1"/>
  <c r="AK687" i="1"/>
  <c r="AJ687" i="1"/>
  <c r="AS686" i="1"/>
  <c r="AR686" i="1"/>
  <c r="AO686" i="1"/>
  <c r="AN686" i="1"/>
  <c r="AK686" i="1"/>
  <c r="AJ686" i="1"/>
  <c r="AS685" i="1"/>
  <c r="AR685" i="1"/>
  <c r="AO685" i="1"/>
  <c r="AN685" i="1"/>
  <c r="AK685" i="1"/>
  <c r="AJ685" i="1"/>
  <c r="AS684" i="1"/>
  <c r="AR684" i="1"/>
  <c r="AO684" i="1"/>
  <c r="AN684" i="1"/>
  <c r="AK684" i="1"/>
  <c r="AJ684" i="1"/>
  <c r="AS683" i="1"/>
  <c r="AR683" i="1"/>
  <c r="AO683" i="1"/>
  <c r="AN683" i="1"/>
  <c r="AK683" i="1"/>
  <c r="AJ683" i="1"/>
  <c r="AS682" i="1"/>
  <c r="AR682" i="1"/>
  <c r="AO682" i="1"/>
  <c r="AN682" i="1"/>
  <c r="AK682" i="1"/>
  <c r="AJ682" i="1"/>
  <c r="AS681" i="1"/>
  <c r="AR681" i="1"/>
  <c r="AO681" i="1"/>
  <c r="AN681" i="1"/>
  <c r="AK681" i="1"/>
  <c r="AJ681" i="1"/>
  <c r="AS680" i="1"/>
  <c r="AR680" i="1"/>
  <c r="AO680" i="1"/>
  <c r="AN680" i="1"/>
  <c r="AK680" i="1"/>
  <c r="AJ680" i="1"/>
  <c r="AS679" i="1"/>
  <c r="AR679" i="1"/>
  <c r="AO679" i="1"/>
  <c r="AN679" i="1"/>
  <c r="AK679" i="1"/>
  <c r="AJ679" i="1"/>
  <c r="AS678" i="1"/>
  <c r="AR678" i="1"/>
  <c r="AO678" i="1"/>
  <c r="AN678" i="1"/>
  <c r="AK678" i="1"/>
  <c r="AJ678" i="1"/>
  <c r="AS677" i="1"/>
  <c r="AR677" i="1"/>
  <c r="AO677" i="1"/>
  <c r="AN677" i="1"/>
  <c r="AK677" i="1"/>
  <c r="AJ677" i="1"/>
  <c r="AS676" i="1"/>
  <c r="AR676" i="1"/>
  <c r="AO676" i="1"/>
  <c r="AN676" i="1"/>
  <c r="AK676" i="1"/>
  <c r="AJ676" i="1"/>
  <c r="AS675" i="1"/>
  <c r="AR675" i="1"/>
  <c r="AO675" i="1"/>
  <c r="AN675" i="1"/>
  <c r="AK675" i="1"/>
  <c r="AJ675" i="1"/>
  <c r="AS674" i="1"/>
  <c r="AR674" i="1"/>
  <c r="AO674" i="1"/>
  <c r="AN674" i="1"/>
  <c r="AK674" i="1"/>
  <c r="AJ674" i="1"/>
  <c r="AS673" i="1"/>
  <c r="AR673" i="1"/>
  <c r="AO673" i="1"/>
  <c r="AN673" i="1"/>
  <c r="AK673" i="1"/>
  <c r="AJ673" i="1"/>
  <c r="AS672" i="1"/>
  <c r="AR672" i="1"/>
  <c r="AO672" i="1"/>
  <c r="AN672" i="1"/>
  <c r="AK672" i="1"/>
  <c r="AJ672" i="1"/>
  <c r="AS671" i="1"/>
  <c r="AR671" i="1"/>
  <c r="AO671" i="1"/>
  <c r="AN671" i="1"/>
  <c r="AK671" i="1"/>
  <c r="AJ671" i="1"/>
  <c r="AS670" i="1"/>
  <c r="AR670" i="1"/>
  <c r="AO670" i="1"/>
  <c r="AN670" i="1"/>
  <c r="AK670" i="1"/>
  <c r="AJ670" i="1"/>
  <c r="AS669" i="1"/>
  <c r="AR669" i="1"/>
  <c r="AO669" i="1"/>
  <c r="AN669" i="1"/>
  <c r="AK669" i="1"/>
  <c r="AJ669" i="1"/>
  <c r="AS668" i="1"/>
  <c r="AR668" i="1"/>
  <c r="AO668" i="1"/>
  <c r="AN668" i="1"/>
  <c r="AK668" i="1"/>
  <c r="AJ668" i="1"/>
  <c r="AS667" i="1"/>
  <c r="AR667" i="1"/>
  <c r="AO667" i="1"/>
  <c r="AN667" i="1"/>
  <c r="AK667" i="1"/>
  <c r="AJ667" i="1"/>
  <c r="AS666" i="1"/>
  <c r="AR666" i="1"/>
  <c r="AO666" i="1"/>
  <c r="AN666" i="1"/>
  <c r="AK666" i="1"/>
  <c r="AJ666" i="1"/>
  <c r="AS665" i="1"/>
  <c r="AR665" i="1"/>
  <c r="AO665" i="1"/>
  <c r="AN665" i="1"/>
  <c r="AK665" i="1"/>
  <c r="AJ665" i="1"/>
  <c r="AS664" i="1"/>
  <c r="AR664" i="1"/>
  <c r="AO664" i="1"/>
  <c r="AN664" i="1"/>
  <c r="AK664" i="1"/>
  <c r="AJ664" i="1"/>
  <c r="AS663" i="1"/>
  <c r="AR663" i="1"/>
  <c r="AO663" i="1"/>
  <c r="AN663" i="1"/>
  <c r="AK663" i="1"/>
  <c r="AJ663" i="1"/>
  <c r="AS662" i="1"/>
  <c r="AR662" i="1"/>
  <c r="AO662" i="1"/>
  <c r="AN662" i="1"/>
  <c r="AK662" i="1"/>
  <c r="AJ662" i="1"/>
  <c r="AS661" i="1"/>
  <c r="AR661" i="1"/>
  <c r="AO661" i="1"/>
  <c r="AN661" i="1"/>
  <c r="AK661" i="1"/>
  <c r="AJ661" i="1"/>
  <c r="AS660" i="1"/>
  <c r="AR660" i="1"/>
  <c r="AO660" i="1"/>
  <c r="AN660" i="1"/>
  <c r="AK660" i="1"/>
  <c r="AJ660" i="1"/>
  <c r="AS659" i="1"/>
  <c r="AR659" i="1"/>
  <c r="AO659" i="1"/>
  <c r="AN659" i="1"/>
  <c r="AK659" i="1"/>
  <c r="AJ659" i="1"/>
  <c r="AS658" i="1"/>
  <c r="AR658" i="1"/>
  <c r="AO658" i="1"/>
  <c r="AN658" i="1"/>
  <c r="AK658" i="1"/>
  <c r="AJ658" i="1"/>
  <c r="AS657" i="1"/>
  <c r="AR657" i="1"/>
  <c r="AO657" i="1"/>
  <c r="AN657" i="1"/>
  <c r="AK657" i="1"/>
  <c r="AJ657" i="1"/>
  <c r="AS656" i="1"/>
  <c r="AR656" i="1"/>
  <c r="AO656" i="1"/>
  <c r="AN656" i="1"/>
  <c r="AK656" i="1"/>
  <c r="AJ656" i="1"/>
  <c r="AS655" i="1"/>
  <c r="AR655" i="1"/>
  <c r="AO655" i="1"/>
  <c r="AN655" i="1"/>
  <c r="AK655" i="1"/>
  <c r="AJ655" i="1"/>
  <c r="AS654" i="1"/>
  <c r="AR654" i="1"/>
  <c r="AO654" i="1"/>
  <c r="AN654" i="1"/>
  <c r="AK654" i="1"/>
  <c r="AJ654" i="1"/>
  <c r="AS653" i="1"/>
  <c r="AR653" i="1"/>
  <c r="AO653" i="1"/>
  <c r="AN653" i="1"/>
  <c r="AK653" i="1"/>
  <c r="AJ653" i="1"/>
  <c r="AS652" i="1"/>
  <c r="AR652" i="1"/>
  <c r="AO652" i="1"/>
  <c r="AN652" i="1"/>
  <c r="AK652" i="1"/>
  <c r="AJ652" i="1"/>
  <c r="AS651" i="1"/>
  <c r="AR651" i="1"/>
  <c r="AO651" i="1"/>
  <c r="AN651" i="1"/>
  <c r="AK651" i="1"/>
  <c r="AJ651" i="1"/>
  <c r="AS650" i="1"/>
  <c r="AR650" i="1"/>
  <c r="AO650" i="1"/>
  <c r="AN650" i="1"/>
  <c r="AK650" i="1"/>
  <c r="AJ650" i="1"/>
  <c r="AS649" i="1"/>
  <c r="AR649" i="1"/>
  <c r="AO649" i="1"/>
  <c r="AN649" i="1"/>
  <c r="AK649" i="1"/>
  <c r="AJ649" i="1"/>
  <c r="AS648" i="1"/>
  <c r="AR648" i="1"/>
  <c r="AO648" i="1"/>
  <c r="AN648" i="1"/>
  <c r="AK648" i="1"/>
  <c r="AJ648" i="1"/>
  <c r="AS647" i="1"/>
  <c r="AR647" i="1"/>
  <c r="AO647" i="1"/>
  <c r="AN647" i="1"/>
  <c r="AK647" i="1"/>
  <c r="AJ647" i="1"/>
  <c r="AS646" i="1"/>
  <c r="AR646" i="1"/>
  <c r="AO646" i="1"/>
  <c r="AN646" i="1"/>
  <c r="AK646" i="1"/>
  <c r="AJ646" i="1"/>
  <c r="AS645" i="1"/>
  <c r="AR645" i="1"/>
  <c r="AO645" i="1"/>
  <c r="AN645" i="1"/>
  <c r="AK645" i="1"/>
  <c r="AJ645" i="1"/>
  <c r="AS644" i="1"/>
  <c r="AR644" i="1"/>
  <c r="AO644" i="1"/>
  <c r="AN644" i="1"/>
  <c r="AK644" i="1"/>
  <c r="AJ644" i="1"/>
  <c r="AS643" i="1"/>
  <c r="AR643" i="1"/>
  <c r="AO643" i="1"/>
  <c r="AN643" i="1"/>
  <c r="AK643" i="1"/>
  <c r="AJ643" i="1"/>
  <c r="AS642" i="1"/>
  <c r="AR642" i="1"/>
  <c r="AO642" i="1"/>
  <c r="AN642" i="1"/>
  <c r="AK642" i="1"/>
  <c r="AJ642" i="1"/>
  <c r="AS641" i="1"/>
  <c r="AR641" i="1"/>
  <c r="AO641" i="1"/>
  <c r="AN641" i="1"/>
  <c r="AK641" i="1"/>
  <c r="AJ641" i="1"/>
  <c r="AS640" i="1"/>
  <c r="AR640" i="1"/>
  <c r="AO640" i="1"/>
  <c r="AN640" i="1"/>
  <c r="AK640" i="1"/>
  <c r="AJ640" i="1"/>
  <c r="AS639" i="1"/>
  <c r="AR639" i="1"/>
  <c r="AO639" i="1"/>
  <c r="AN639" i="1"/>
  <c r="AK639" i="1"/>
  <c r="AJ639" i="1"/>
  <c r="AS638" i="1"/>
  <c r="AR638" i="1"/>
  <c r="AO638" i="1"/>
  <c r="AN638" i="1"/>
  <c r="AK638" i="1"/>
  <c r="AJ638" i="1"/>
  <c r="AS637" i="1"/>
  <c r="AR637" i="1"/>
  <c r="AO637" i="1"/>
  <c r="AN637" i="1"/>
  <c r="AK637" i="1"/>
  <c r="AJ637" i="1"/>
  <c r="AS636" i="1"/>
  <c r="AR636" i="1"/>
  <c r="AO636" i="1"/>
  <c r="AN636" i="1"/>
  <c r="AK636" i="1"/>
  <c r="AJ636" i="1"/>
  <c r="AS635" i="1"/>
  <c r="AR635" i="1"/>
  <c r="AO635" i="1"/>
  <c r="AN635" i="1"/>
  <c r="AK635" i="1"/>
  <c r="AJ635" i="1"/>
  <c r="AS634" i="1"/>
  <c r="AR634" i="1"/>
  <c r="AO634" i="1"/>
  <c r="AN634" i="1"/>
  <c r="AK634" i="1"/>
  <c r="AJ634" i="1"/>
  <c r="AS633" i="1"/>
  <c r="AR633" i="1"/>
  <c r="AO633" i="1"/>
  <c r="AN633" i="1"/>
  <c r="AK633" i="1"/>
  <c r="AJ633" i="1"/>
  <c r="AS632" i="1"/>
  <c r="AR632" i="1"/>
  <c r="AO632" i="1"/>
  <c r="AN632" i="1"/>
  <c r="AK632" i="1"/>
  <c r="AJ632" i="1"/>
  <c r="AS631" i="1"/>
  <c r="AR631" i="1"/>
  <c r="AO631" i="1"/>
  <c r="AN631" i="1"/>
  <c r="AK631" i="1"/>
  <c r="AJ631" i="1"/>
  <c r="AS630" i="1"/>
  <c r="AR630" i="1"/>
  <c r="AO630" i="1"/>
  <c r="AN630" i="1"/>
  <c r="AK630" i="1"/>
  <c r="AJ630" i="1"/>
  <c r="AS629" i="1"/>
  <c r="AR629" i="1"/>
  <c r="AO629" i="1"/>
  <c r="AN629" i="1"/>
  <c r="AK629" i="1"/>
  <c r="AJ629" i="1"/>
  <c r="AS628" i="1"/>
  <c r="AR628" i="1"/>
  <c r="AO628" i="1"/>
  <c r="AN628" i="1"/>
  <c r="AK628" i="1"/>
  <c r="AJ628" i="1"/>
  <c r="AS627" i="1"/>
  <c r="AR627" i="1"/>
  <c r="AO627" i="1"/>
  <c r="AN627" i="1"/>
  <c r="AK627" i="1"/>
  <c r="AJ627" i="1"/>
  <c r="AS626" i="1"/>
  <c r="AR626" i="1"/>
  <c r="AO626" i="1"/>
  <c r="AN626" i="1"/>
  <c r="AK626" i="1"/>
  <c r="AJ626" i="1"/>
  <c r="AS625" i="1"/>
  <c r="AR625" i="1"/>
  <c r="AO625" i="1"/>
  <c r="AN625" i="1"/>
  <c r="AK625" i="1"/>
  <c r="AJ625" i="1"/>
  <c r="AS624" i="1"/>
  <c r="AR624" i="1"/>
  <c r="AO624" i="1"/>
  <c r="AN624" i="1"/>
  <c r="AK624" i="1"/>
  <c r="AJ624" i="1"/>
  <c r="AS623" i="1"/>
  <c r="AR623" i="1"/>
  <c r="AO623" i="1"/>
  <c r="AN623" i="1"/>
  <c r="AK623" i="1"/>
  <c r="AJ623" i="1"/>
  <c r="AS622" i="1"/>
  <c r="AR622" i="1"/>
  <c r="AO622" i="1"/>
  <c r="AN622" i="1"/>
  <c r="AK622" i="1"/>
  <c r="AJ622" i="1"/>
  <c r="AS621" i="1"/>
  <c r="AR621" i="1"/>
  <c r="AO621" i="1"/>
  <c r="AN621" i="1"/>
  <c r="AK621" i="1"/>
  <c r="AJ621" i="1"/>
  <c r="AS620" i="1"/>
  <c r="AR620" i="1"/>
  <c r="AO620" i="1"/>
  <c r="AN620" i="1"/>
  <c r="AK620" i="1"/>
  <c r="AJ620" i="1"/>
  <c r="AS619" i="1"/>
  <c r="AR619" i="1"/>
  <c r="AO619" i="1"/>
  <c r="AN619" i="1"/>
  <c r="AK619" i="1"/>
  <c r="AJ619" i="1"/>
  <c r="AS618" i="1"/>
  <c r="AR618" i="1"/>
  <c r="AO618" i="1"/>
  <c r="AN618" i="1"/>
  <c r="AK618" i="1"/>
  <c r="AJ618" i="1"/>
  <c r="AS617" i="1"/>
  <c r="AR617" i="1"/>
  <c r="AO617" i="1"/>
  <c r="AN617" i="1"/>
  <c r="AK617" i="1"/>
  <c r="AJ617" i="1"/>
  <c r="AS616" i="1"/>
  <c r="AR616" i="1"/>
  <c r="AO616" i="1"/>
  <c r="AN616" i="1"/>
  <c r="AK616" i="1"/>
  <c r="AJ616" i="1"/>
  <c r="AS615" i="1"/>
  <c r="AR615" i="1"/>
  <c r="AO615" i="1"/>
  <c r="AN615" i="1"/>
  <c r="AK615" i="1"/>
  <c r="AJ615" i="1"/>
  <c r="AS614" i="1"/>
  <c r="AR614" i="1"/>
  <c r="AO614" i="1"/>
  <c r="AN614" i="1"/>
  <c r="AK614" i="1"/>
  <c r="AJ614" i="1"/>
  <c r="AS613" i="1"/>
  <c r="AR613" i="1"/>
  <c r="AO613" i="1"/>
  <c r="AN613" i="1"/>
  <c r="AK613" i="1"/>
  <c r="AJ613" i="1"/>
  <c r="AS612" i="1"/>
  <c r="AR612" i="1"/>
  <c r="AO612" i="1"/>
  <c r="AN612" i="1"/>
  <c r="AK612" i="1"/>
  <c r="AJ612" i="1"/>
  <c r="AS611" i="1"/>
  <c r="AR611" i="1"/>
  <c r="AO611" i="1"/>
  <c r="AN611" i="1"/>
  <c r="AK611" i="1"/>
  <c r="AJ611" i="1"/>
  <c r="AS610" i="1"/>
  <c r="AR610" i="1"/>
  <c r="AO610" i="1"/>
  <c r="AN610" i="1"/>
  <c r="AK610" i="1"/>
  <c r="AJ610" i="1"/>
  <c r="AS609" i="1"/>
  <c r="AR609" i="1"/>
  <c r="AO609" i="1"/>
  <c r="AN609" i="1"/>
  <c r="AK609" i="1"/>
  <c r="AJ609" i="1"/>
  <c r="AS608" i="1"/>
  <c r="AR608" i="1"/>
  <c r="AO608" i="1"/>
  <c r="AN608" i="1"/>
  <c r="AK608" i="1"/>
  <c r="AJ608" i="1"/>
  <c r="AS607" i="1"/>
  <c r="AR607" i="1"/>
  <c r="AO607" i="1"/>
  <c r="AN607" i="1"/>
  <c r="AK607" i="1"/>
  <c r="AJ607" i="1"/>
  <c r="AS606" i="1"/>
  <c r="AR606" i="1"/>
  <c r="AO606" i="1"/>
  <c r="AN606" i="1"/>
  <c r="AK606" i="1"/>
  <c r="AJ606" i="1"/>
  <c r="AS605" i="1"/>
  <c r="AR605" i="1"/>
  <c r="AO605" i="1"/>
  <c r="AN605" i="1"/>
  <c r="AK605" i="1"/>
  <c r="AJ605" i="1"/>
  <c r="AS604" i="1"/>
  <c r="AR604" i="1"/>
  <c r="AO604" i="1"/>
  <c r="AN604" i="1"/>
  <c r="AK604" i="1"/>
  <c r="AJ604" i="1"/>
  <c r="AS603" i="1"/>
  <c r="AR603" i="1"/>
  <c r="AO603" i="1"/>
  <c r="AN603" i="1"/>
  <c r="AK603" i="1"/>
  <c r="AJ603" i="1"/>
  <c r="AS602" i="1"/>
  <c r="AR602" i="1"/>
  <c r="AO602" i="1"/>
  <c r="AN602" i="1"/>
  <c r="AK602" i="1"/>
  <c r="AJ602" i="1"/>
  <c r="AS601" i="1"/>
  <c r="AR601" i="1"/>
  <c r="AO601" i="1"/>
  <c r="AN601" i="1"/>
  <c r="AK601" i="1"/>
  <c r="AJ601" i="1"/>
  <c r="AS600" i="1"/>
  <c r="AR600" i="1"/>
  <c r="AO600" i="1"/>
  <c r="AN600" i="1"/>
  <c r="AK600" i="1"/>
  <c r="AJ600" i="1"/>
  <c r="AS599" i="1"/>
  <c r="AR599" i="1"/>
  <c r="AO599" i="1"/>
  <c r="AN599" i="1"/>
  <c r="AK599" i="1"/>
  <c r="AJ599" i="1"/>
  <c r="AS598" i="1"/>
  <c r="AR598" i="1"/>
  <c r="AO598" i="1"/>
  <c r="AN598" i="1"/>
  <c r="AK598" i="1"/>
  <c r="AJ598" i="1"/>
  <c r="AS597" i="1"/>
  <c r="AR597" i="1"/>
  <c r="AO597" i="1"/>
  <c r="AN597" i="1"/>
  <c r="AK597" i="1"/>
  <c r="AJ597" i="1"/>
  <c r="AS596" i="1"/>
  <c r="AR596" i="1"/>
  <c r="AO596" i="1"/>
  <c r="AN596" i="1"/>
  <c r="AK596" i="1"/>
  <c r="AJ596" i="1"/>
  <c r="AS595" i="1"/>
  <c r="AR595" i="1"/>
  <c r="AO595" i="1"/>
  <c r="AN595" i="1"/>
  <c r="AK595" i="1"/>
  <c r="AJ595" i="1"/>
  <c r="AS594" i="1"/>
  <c r="AR594" i="1"/>
  <c r="AO594" i="1"/>
  <c r="AN594" i="1"/>
  <c r="AK594" i="1"/>
  <c r="AJ594" i="1"/>
  <c r="AS593" i="1"/>
  <c r="AR593" i="1"/>
  <c r="AO593" i="1"/>
  <c r="AN593" i="1"/>
  <c r="AK593" i="1"/>
  <c r="AJ593" i="1"/>
  <c r="AS592" i="1"/>
  <c r="AR592" i="1"/>
  <c r="AO592" i="1"/>
  <c r="AN592" i="1"/>
  <c r="AK592" i="1"/>
  <c r="AJ592" i="1"/>
  <c r="AS591" i="1"/>
  <c r="AR591" i="1"/>
  <c r="AO591" i="1"/>
  <c r="AN591" i="1"/>
  <c r="AK591" i="1"/>
  <c r="AJ591" i="1"/>
  <c r="AS590" i="1"/>
  <c r="AR590" i="1"/>
  <c r="AO590" i="1"/>
  <c r="AN590" i="1"/>
  <c r="AK590" i="1"/>
  <c r="AJ590" i="1"/>
  <c r="AS589" i="1"/>
  <c r="AR589" i="1"/>
  <c r="AO589" i="1"/>
  <c r="AN589" i="1"/>
  <c r="AK589" i="1"/>
  <c r="AJ589" i="1"/>
  <c r="AS588" i="1"/>
  <c r="AR588" i="1"/>
  <c r="AO588" i="1"/>
  <c r="AN588" i="1"/>
  <c r="AK588" i="1"/>
  <c r="AJ588" i="1"/>
  <c r="AS587" i="1"/>
  <c r="AR587" i="1"/>
  <c r="AO587" i="1"/>
  <c r="AN587" i="1"/>
  <c r="AK587" i="1"/>
  <c r="AJ587" i="1"/>
  <c r="AS586" i="1"/>
  <c r="AR586" i="1"/>
  <c r="AO586" i="1"/>
  <c r="AN586" i="1"/>
  <c r="AK586" i="1"/>
  <c r="AJ586" i="1"/>
  <c r="AS585" i="1"/>
  <c r="AR585" i="1"/>
  <c r="AO585" i="1"/>
  <c r="AN585" i="1"/>
  <c r="AK585" i="1"/>
  <c r="AJ585" i="1"/>
  <c r="AS584" i="1"/>
  <c r="AR584" i="1"/>
  <c r="AO584" i="1"/>
  <c r="AN584" i="1"/>
  <c r="AK584" i="1"/>
  <c r="AJ584" i="1"/>
  <c r="AS583" i="1"/>
  <c r="AR583" i="1"/>
  <c r="AO583" i="1"/>
  <c r="AN583" i="1"/>
  <c r="AK583" i="1"/>
  <c r="AJ583" i="1"/>
  <c r="AS582" i="1"/>
  <c r="AR582" i="1"/>
  <c r="AO582" i="1"/>
  <c r="AN582" i="1"/>
  <c r="AK582" i="1"/>
  <c r="AJ582" i="1"/>
  <c r="AS581" i="1"/>
  <c r="AR581" i="1"/>
  <c r="AO581" i="1"/>
  <c r="AN581" i="1"/>
  <c r="AK581" i="1"/>
  <c r="AJ581" i="1"/>
  <c r="AS580" i="1"/>
  <c r="AR580" i="1"/>
  <c r="AO580" i="1"/>
  <c r="AN580" i="1"/>
  <c r="AK580" i="1"/>
  <c r="AJ580" i="1"/>
  <c r="AS579" i="1"/>
  <c r="AR579" i="1"/>
  <c r="AO579" i="1"/>
  <c r="AN579" i="1"/>
  <c r="AK579" i="1"/>
  <c r="AJ579" i="1"/>
  <c r="AS578" i="1"/>
  <c r="AR578" i="1"/>
  <c r="AO578" i="1"/>
  <c r="AN578" i="1"/>
  <c r="AK578" i="1"/>
  <c r="AJ578" i="1"/>
  <c r="AS577" i="1"/>
  <c r="AR577" i="1"/>
  <c r="AO577" i="1"/>
  <c r="AN577" i="1"/>
  <c r="AK577" i="1"/>
  <c r="AJ577" i="1"/>
  <c r="AS576" i="1"/>
  <c r="AR576" i="1"/>
  <c r="AO576" i="1"/>
  <c r="AN576" i="1"/>
  <c r="AK576" i="1"/>
  <c r="AJ576" i="1"/>
  <c r="AS575" i="1"/>
  <c r="AR575" i="1"/>
  <c r="AO575" i="1"/>
  <c r="AN575" i="1"/>
  <c r="AK575" i="1"/>
  <c r="AJ575" i="1"/>
  <c r="AS574" i="1"/>
  <c r="AR574" i="1"/>
  <c r="AO574" i="1"/>
  <c r="AN574" i="1"/>
  <c r="AK574" i="1"/>
  <c r="AJ574" i="1"/>
  <c r="AS573" i="1"/>
  <c r="AR573" i="1"/>
  <c r="AO573" i="1"/>
  <c r="AN573" i="1"/>
  <c r="AK573" i="1"/>
  <c r="AJ573" i="1"/>
  <c r="AS572" i="1"/>
  <c r="AR572" i="1"/>
  <c r="AO572" i="1"/>
  <c r="AN572" i="1"/>
  <c r="AK572" i="1"/>
  <c r="AJ572" i="1"/>
  <c r="AS571" i="1"/>
  <c r="AR571" i="1"/>
  <c r="AO571" i="1"/>
  <c r="AN571" i="1"/>
  <c r="AK571" i="1"/>
  <c r="AJ571" i="1"/>
  <c r="AS570" i="1"/>
  <c r="AR570" i="1"/>
  <c r="AO570" i="1"/>
  <c r="AN570" i="1"/>
  <c r="AK570" i="1"/>
  <c r="AJ570" i="1"/>
  <c r="AS569" i="1"/>
  <c r="AR569" i="1"/>
  <c r="AO569" i="1"/>
  <c r="AN569" i="1"/>
  <c r="AK569" i="1"/>
  <c r="AJ569" i="1"/>
  <c r="AS568" i="1"/>
  <c r="AR568" i="1"/>
  <c r="AO568" i="1"/>
  <c r="AN568" i="1"/>
  <c r="AK568" i="1"/>
  <c r="AJ568" i="1"/>
  <c r="AS567" i="1"/>
  <c r="AR567" i="1"/>
  <c r="AO567" i="1"/>
  <c r="AN567" i="1"/>
  <c r="AK567" i="1"/>
  <c r="AJ567" i="1"/>
  <c r="AS566" i="1"/>
  <c r="AR566" i="1"/>
  <c r="AO566" i="1"/>
  <c r="AN566" i="1"/>
  <c r="AK566" i="1"/>
  <c r="AJ566" i="1"/>
  <c r="AS565" i="1"/>
  <c r="AR565" i="1"/>
  <c r="AO565" i="1"/>
  <c r="AN565" i="1"/>
  <c r="AK565" i="1"/>
  <c r="AJ565" i="1"/>
  <c r="AS564" i="1"/>
  <c r="AR564" i="1"/>
  <c r="AO564" i="1"/>
  <c r="AN564" i="1"/>
  <c r="AK564" i="1"/>
  <c r="AJ564" i="1"/>
  <c r="AS563" i="1"/>
  <c r="AR563" i="1"/>
  <c r="AO563" i="1"/>
  <c r="AN563" i="1"/>
  <c r="AK563" i="1"/>
  <c r="AJ563" i="1"/>
  <c r="AS562" i="1"/>
  <c r="AR562" i="1"/>
  <c r="AO562" i="1"/>
  <c r="AN562" i="1"/>
  <c r="AK562" i="1"/>
  <c r="AJ562" i="1"/>
  <c r="AS561" i="1"/>
  <c r="AR561" i="1"/>
  <c r="AO561" i="1"/>
  <c r="AN561" i="1"/>
  <c r="AK561" i="1"/>
  <c r="AJ561" i="1"/>
  <c r="AS560" i="1"/>
  <c r="AR560" i="1"/>
  <c r="AO560" i="1"/>
  <c r="AN560" i="1"/>
  <c r="AK560" i="1"/>
  <c r="AJ560" i="1"/>
  <c r="AS559" i="1"/>
  <c r="AR559" i="1"/>
  <c r="AO559" i="1"/>
  <c r="AN559" i="1"/>
  <c r="AK559" i="1"/>
  <c r="AJ559" i="1"/>
  <c r="AS558" i="1"/>
  <c r="AR558" i="1"/>
  <c r="AO558" i="1"/>
  <c r="AN558" i="1"/>
  <c r="AK558" i="1"/>
  <c r="AJ558" i="1"/>
  <c r="AS557" i="1"/>
  <c r="AR557" i="1"/>
  <c r="AO557" i="1"/>
  <c r="AN557" i="1"/>
  <c r="AK557" i="1"/>
  <c r="AJ557" i="1"/>
  <c r="AS556" i="1"/>
  <c r="AR556" i="1"/>
  <c r="AO556" i="1"/>
  <c r="AN556" i="1"/>
  <c r="AK556" i="1"/>
  <c r="AJ556" i="1"/>
  <c r="AS555" i="1"/>
  <c r="AR555" i="1"/>
  <c r="AO555" i="1"/>
  <c r="AN555" i="1"/>
  <c r="AK555" i="1"/>
  <c r="AJ555" i="1"/>
  <c r="AS554" i="1"/>
  <c r="AR554" i="1"/>
  <c r="AO554" i="1"/>
  <c r="AN554" i="1"/>
  <c r="AK554" i="1"/>
  <c r="AJ554" i="1"/>
  <c r="AS553" i="1"/>
  <c r="AR553" i="1"/>
  <c r="AO553" i="1"/>
  <c r="AN553" i="1"/>
  <c r="AK553" i="1"/>
  <c r="AJ553" i="1"/>
  <c r="AS552" i="1"/>
  <c r="AR552" i="1"/>
  <c r="AO552" i="1"/>
  <c r="AN552" i="1"/>
  <c r="AK552" i="1"/>
  <c r="AJ552" i="1"/>
  <c r="AS551" i="1"/>
  <c r="AR551" i="1"/>
  <c r="AO551" i="1"/>
  <c r="AN551" i="1"/>
  <c r="AK551" i="1"/>
  <c r="AJ551" i="1"/>
  <c r="AS550" i="1"/>
  <c r="AR550" i="1"/>
  <c r="AO550" i="1"/>
  <c r="AN550" i="1"/>
  <c r="AK550" i="1"/>
  <c r="AJ550" i="1"/>
  <c r="AS549" i="1"/>
  <c r="AR549" i="1"/>
  <c r="AO549" i="1"/>
  <c r="AN549" i="1"/>
  <c r="AK549" i="1"/>
  <c r="AJ549" i="1"/>
  <c r="AS548" i="1"/>
  <c r="AR548" i="1"/>
  <c r="AO548" i="1"/>
  <c r="AN548" i="1"/>
  <c r="AK548" i="1"/>
  <c r="AJ548" i="1"/>
  <c r="AS547" i="1"/>
  <c r="AR547" i="1"/>
  <c r="AO547" i="1"/>
  <c r="AN547" i="1"/>
  <c r="AK547" i="1"/>
  <c r="AJ547" i="1"/>
  <c r="AS546" i="1"/>
  <c r="AR546" i="1"/>
  <c r="AO546" i="1"/>
  <c r="AN546" i="1"/>
  <c r="AK546" i="1"/>
  <c r="AJ546" i="1"/>
  <c r="AS545" i="1"/>
  <c r="AR545" i="1"/>
  <c r="AO545" i="1"/>
  <c r="AN545" i="1"/>
  <c r="AK545" i="1"/>
  <c r="AJ545" i="1"/>
  <c r="AS544" i="1"/>
  <c r="AR544" i="1"/>
  <c r="AO544" i="1"/>
  <c r="AN544" i="1"/>
  <c r="AK544" i="1"/>
  <c r="AJ544" i="1"/>
  <c r="AS543" i="1"/>
  <c r="AR543" i="1"/>
  <c r="AO543" i="1"/>
  <c r="AN543" i="1"/>
  <c r="AK543" i="1"/>
  <c r="AJ543" i="1"/>
  <c r="AS542" i="1"/>
  <c r="AR542" i="1"/>
  <c r="AO542" i="1"/>
  <c r="AN542" i="1"/>
  <c r="AK542" i="1"/>
  <c r="AJ542" i="1"/>
  <c r="AS541" i="1"/>
  <c r="AR541" i="1"/>
  <c r="AO541" i="1"/>
  <c r="AN541" i="1"/>
  <c r="AK541" i="1"/>
  <c r="AJ541" i="1"/>
  <c r="AS540" i="1"/>
  <c r="AR540" i="1"/>
  <c r="AO540" i="1"/>
  <c r="AN540" i="1"/>
  <c r="AK540" i="1"/>
  <c r="AJ540" i="1"/>
  <c r="AS539" i="1"/>
  <c r="AR539" i="1"/>
  <c r="AO539" i="1"/>
  <c r="AN539" i="1"/>
  <c r="AK539" i="1"/>
  <c r="AJ539" i="1"/>
  <c r="AS538" i="1"/>
  <c r="AR538" i="1"/>
  <c r="AO538" i="1"/>
  <c r="AN538" i="1"/>
  <c r="AK538" i="1"/>
  <c r="AJ538" i="1"/>
  <c r="AS537" i="1"/>
  <c r="AR537" i="1"/>
  <c r="AO537" i="1"/>
  <c r="AN537" i="1"/>
  <c r="AK537" i="1"/>
  <c r="AJ537" i="1"/>
  <c r="AS536" i="1"/>
  <c r="AR536" i="1"/>
  <c r="AO536" i="1"/>
  <c r="AN536" i="1"/>
  <c r="AK536" i="1"/>
  <c r="AJ536" i="1"/>
  <c r="AS535" i="1"/>
  <c r="AR535" i="1"/>
  <c r="AO535" i="1"/>
  <c r="AN535" i="1"/>
  <c r="AK535" i="1"/>
  <c r="AJ535" i="1"/>
  <c r="AS534" i="1"/>
  <c r="AR534" i="1"/>
  <c r="AO534" i="1"/>
  <c r="AN534" i="1"/>
  <c r="AK534" i="1"/>
  <c r="AJ534" i="1"/>
  <c r="AS533" i="1"/>
  <c r="AR533" i="1"/>
  <c r="AO533" i="1"/>
  <c r="AN533" i="1"/>
  <c r="AK533" i="1"/>
  <c r="AJ533" i="1"/>
  <c r="AS532" i="1"/>
  <c r="AR532" i="1"/>
  <c r="AO532" i="1"/>
  <c r="AN532" i="1"/>
  <c r="AK532" i="1"/>
  <c r="AJ532" i="1"/>
  <c r="AS531" i="1"/>
  <c r="AR531" i="1"/>
  <c r="AO531" i="1"/>
  <c r="AN531" i="1"/>
  <c r="AK531" i="1"/>
  <c r="AJ531" i="1"/>
  <c r="AS530" i="1"/>
  <c r="AR530" i="1"/>
  <c r="AO530" i="1"/>
  <c r="AN530" i="1"/>
  <c r="AK530" i="1"/>
  <c r="AJ530" i="1"/>
  <c r="AS529" i="1"/>
  <c r="AR529" i="1"/>
  <c r="AO529" i="1"/>
  <c r="AN529" i="1"/>
  <c r="AK529" i="1"/>
  <c r="AJ529" i="1"/>
  <c r="AS528" i="1"/>
  <c r="AR528" i="1"/>
  <c r="AO528" i="1"/>
  <c r="AN528" i="1"/>
  <c r="AK528" i="1"/>
  <c r="AJ528" i="1"/>
  <c r="AS527" i="1"/>
  <c r="AR527" i="1"/>
  <c r="AO527" i="1"/>
  <c r="AN527" i="1"/>
  <c r="AK527" i="1"/>
  <c r="AJ527" i="1"/>
  <c r="AS526" i="1"/>
  <c r="AR526" i="1"/>
  <c r="AO526" i="1"/>
  <c r="AN526" i="1"/>
  <c r="AK526" i="1"/>
  <c r="AJ526" i="1"/>
  <c r="AS525" i="1"/>
  <c r="AR525" i="1"/>
  <c r="AO525" i="1"/>
  <c r="AN525" i="1"/>
  <c r="AK525" i="1"/>
  <c r="AJ525" i="1"/>
  <c r="AS524" i="1"/>
  <c r="AR524" i="1"/>
  <c r="AO524" i="1"/>
  <c r="AN524" i="1"/>
  <c r="AK524" i="1"/>
  <c r="AJ524" i="1"/>
  <c r="AS523" i="1"/>
  <c r="AR523" i="1"/>
  <c r="AO523" i="1"/>
  <c r="AN523" i="1"/>
  <c r="AK523" i="1"/>
  <c r="AJ523" i="1"/>
  <c r="AS522" i="1"/>
  <c r="AR522" i="1"/>
  <c r="AO522" i="1"/>
  <c r="AN522" i="1"/>
  <c r="AK522" i="1"/>
  <c r="AJ522" i="1"/>
  <c r="AS521" i="1"/>
  <c r="AR521" i="1"/>
  <c r="AO521" i="1"/>
  <c r="AN521" i="1"/>
  <c r="AK521" i="1"/>
  <c r="AJ521" i="1"/>
  <c r="AS520" i="1"/>
  <c r="AR520" i="1"/>
  <c r="AO520" i="1"/>
  <c r="AN520" i="1"/>
  <c r="AK520" i="1"/>
  <c r="AJ520" i="1"/>
  <c r="AS519" i="1"/>
  <c r="AR519" i="1"/>
  <c r="AO519" i="1"/>
  <c r="AN519" i="1"/>
  <c r="AK519" i="1"/>
  <c r="AJ519" i="1"/>
  <c r="AS518" i="1"/>
  <c r="AR518" i="1"/>
  <c r="AO518" i="1"/>
  <c r="AN518" i="1"/>
  <c r="AK518" i="1"/>
  <c r="AJ518" i="1"/>
  <c r="AS517" i="1"/>
  <c r="AR517" i="1"/>
  <c r="AO517" i="1"/>
  <c r="AN517" i="1"/>
  <c r="AK517" i="1"/>
  <c r="AJ517" i="1"/>
  <c r="AS516" i="1"/>
  <c r="AR516" i="1"/>
  <c r="AO516" i="1"/>
  <c r="AN516" i="1"/>
  <c r="AK516" i="1"/>
  <c r="AJ516" i="1"/>
  <c r="AS515" i="1"/>
  <c r="AR515" i="1"/>
  <c r="AO515" i="1"/>
  <c r="AN515" i="1"/>
  <c r="AK515" i="1"/>
  <c r="AJ515" i="1"/>
  <c r="AS514" i="1"/>
  <c r="AR514" i="1"/>
  <c r="AO514" i="1"/>
  <c r="AN514" i="1"/>
  <c r="AK514" i="1"/>
  <c r="AJ514" i="1"/>
  <c r="AS513" i="1"/>
  <c r="AR513" i="1"/>
  <c r="AO513" i="1"/>
  <c r="AN513" i="1"/>
  <c r="AK513" i="1"/>
  <c r="AJ513" i="1"/>
  <c r="AS512" i="1"/>
  <c r="AR512" i="1"/>
  <c r="AO512" i="1"/>
  <c r="AN512" i="1"/>
  <c r="AK512" i="1"/>
  <c r="AJ512" i="1"/>
  <c r="AS511" i="1"/>
  <c r="AR511" i="1"/>
  <c r="AO511" i="1"/>
  <c r="AN511" i="1"/>
  <c r="AK511" i="1"/>
  <c r="AJ511" i="1"/>
  <c r="AS510" i="1"/>
  <c r="AR510" i="1"/>
  <c r="AO510" i="1"/>
  <c r="AN510" i="1"/>
  <c r="AK510" i="1"/>
  <c r="AJ510" i="1"/>
  <c r="AS509" i="1"/>
  <c r="AR509" i="1"/>
  <c r="AO509" i="1"/>
  <c r="AN509" i="1"/>
  <c r="AK509" i="1"/>
  <c r="AJ509" i="1"/>
  <c r="AS508" i="1"/>
  <c r="AR508" i="1"/>
  <c r="AO508" i="1"/>
  <c r="AN508" i="1"/>
  <c r="AK508" i="1"/>
  <c r="AJ508" i="1"/>
  <c r="AS507" i="1"/>
  <c r="AR507" i="1"/>
  <c r="AO507" i="1"/>
  <c r="AN507" i="1"/>
  <c r="AK507" i="1"/>
  <c r="AJ507" i="1"/>
  <c r="AS506" i="1"/>
  <c r="AR506" i="1"/>
  <c r="AO506" i="1"/>
  <c r="AN506" i="1"/>
  <c r="AK506" i="1"/>
  <c r="AJ506" i="1"/>
  <c r="AS505" i="1"/>
  <c r="AR505" i="1"/>
  <c r="AO505" i="1"/>
  <c r="AN505" i="1"/>
  <c r="AK505" i="1"/>
  <c r="AJ505" i="1"/>
  <c r="AS504" i="1"/>
  <c r="AR504" i="1"/>
  <c r="AO504" i="1"/>
  <c r="AN504" i="1"/>
  <c r="AK504" i="1"/>
  <c r="AJ504" i="1"/>
  <c r="AS503" i="1"/>
  <c r="AR503" i="1"/>
  <c r="AO503" i="1"/>
  <c r="AN503" i="1"/>
  <c r="AK503" i="1"/>
  <c r="AJ503" i="1"/>
  <c r="AS502" i="1"/>
  <c r="AR502" i="1"/>
  <c r="AO502" i="1"/>
  <c r="AN502" i="1"/>
  <c r="AK502" i="1"/>
  <c r="AJ502" i="1"/>
  <c r="AS501" i="1"/>
  <c r="AR501" i="1"/>
  <c r="AO501" i="1"/>
  <c r="AN501" i="1"/>
  <c r="AK501" i="1"/>
  <c r="AJ501" i="1"/>
  <c r="AS500" i="1"/>
  <c r="AR500" i="1"/>
  <c r="AO500" i="1"/>
  <c r="AN500" i="1"/>
  <c r="AK500" i="1"/>
  <c r="AJ500" i="1"/>
  <c r="AS499" i="1"/>
  <c r="AR499" i="1"/>
  <c r="AO499" i="1"/>
  <c r="AN499" i="1"/>
  <c r="AK499" i="1"/>
  <c r="AJ499" i="1"/>
  <c r="AS498" i="1"/>
  <c r="AR498" i="1"/>
  <c r="AO498" i="1"/>
  <c r="AN498" i="1"/>
  <c r="AK498" i="1"/>
  <c r="AJ498" i="1"/>
  <c r="AS497" i="1"/>
  <c r="AR497" i="1"/>
  <c r="AO497" i="1"/>
  <c r="AN497" i="1"/>
  <c r="AK497" i="1"/>
  <c r="AJ497" i="1"/>
  <c r="AS496" i="1"/>
  <c r="AR496" i="1"/>
  <c r="AO496" i="1"/>
  <c r="AN496" i="1"/>
  <c r="AK496" i="1"/>
  <c r="AJ496" i="1"/>
  <c r="AS495" i="1"/>
  <c r="AR495" i="1"/>
  <c r="AO495" i="1"/>
  <c r="AN495" i="1"/>
  <c r="AK495" i="1"/>
  <c r="AJ495" i="1"/>
  <c r="AS494" i="1"/>
  <c r="AR494" i="1"/>
  <c r="AO494" i="1"/>
  <c r="AN494" i="1"/>
  <c r="AK494" i="1"/>
  <c r="AJ494" i="1"/>
  <c r="AS493" i="1"/>
  <c r="AR493" i="1"/>
  <c r="AO493" i="1"/>
  <c r="AN493" i="1"/>
  <c r="AK493" i="1"/>
  <c r="AJ493" i="1"/>
  <c r="AS492" i="1"/>
  <c r="AR492" i="1"/>
  <c r="AO492" i="1"/>
  <c r="AN492" i="1"/>
  <c r="AK492" i="1"/>
  <c r="AJ492" i="1"/>
  <c r="AS491" i="1"/>
  <c r="AR491" i="1"/>
  <c r="AO491" i="1"/>
  <c r="AN491" i="1"/>
  <c r="AK491" i="1"/>
  <c r="AJ491" i="1"/>
  <c r="AS490" i="1"/>
  <c r="AR490" i="1"/>
  <c r="AO490" i="1"/>
  <c r="AN490" i="1"/>
  <c r="AK490" i="1"/>
  <c r="AJ490" i="1"/>
  <c r="AS489" i="1"/>
  <c r="AR489" i="1"/>
  <c r="AO489" i="1"/>
  <c r="AN489" i="1"/>
  <c r="AK489" i="1"/>
  <c r="AJ489" i="1"/>
  <c r="AS488" i="1"/>
  <c r="AR488" i="1"/>
  <c r="AO488" i="1"/>
  <c r="AN488" i="1"/>
  <c r="AK488" i="1"/>
  <c r="AJ488" i="1"/>
  <c r="AS487" i="1"/>
  <c r="AR487" i="1"/>
  <c r="AO487" i="1"/>
  <c r="AN487" i="1"/>
  <c r="AK487" i="1"/>
  <c r="AJ487" i="1"/>
  <c r="AS486" i="1"/>
  <c r="AR486" i="1"/>
  <c r="AO486" i="1"/>
  <c r="AN486" i="1"/>
  <c r="AK486" i="1"/>
  <c r="AJ486" i="1"/>
  <c r="AS485" i="1"/>
  <c r="AR485" i="1"/>
  <c r="AO485" i="1"/>
  <c r="AN485" i="1"/>
  <c r="AK485" i="1"/>
  <c r="AJ485" i="1"/>
  <c r="AS484" i="1"/>
  <c r="AR484" i="1"/>
  <c r="AO484" i="1"/>
  <c r="AN484" i="1"/>
  <c r="AK484" i="1"/>
  <c r="AJ484" i="1"/>
  <c r="AS483" i="1"/>
  <c r="AR483" i="1"/>
  <c r="AO483" i="1"/>
  <c r="AN483" i="1"/>
  <c r="AK483" i="1"/>
  <c r="AJ483" i="1"/>
  <c r="AS482" i="1"/>
  <c r="AR482" i="1"/>
  <c r="AO482" i="1"/>
  <c r="AN482" i="1"/>
  <c r="AK482" i="1"/>
  <c r="AJ482" i="1"/>
  <c r="AS481" i="1"/>
  <c r="AR481" i="1"/>
  <c r="AO481" i="1"/>
  <c r="AN481" i="1"/>
  <c r="AK481" i="1"/>
  <c r="AJ481" i="1"/>
  <c r="AS480" i="1"/>
  <c r="AR480" i="1"/>
  <c r="AO480" i="1"/>
  <c r="AN480" i="1"/>
  <c r="AK480" i="1"/>
  <c r="AJ480" i="1"/>
  <c r="AS479" i="1"/>
  <c r="AR479" i="1"/>
  <c r="AO479" i="1"/>
  <c r="AN479" i="1"/>
  <c r="AK479" i="1"/>
  <c r="AJ479" i="1"/>
  <c r="AS478" i="1"/>
  <c r="AR478" i="1"/>
  <c r="AO478" i="1"/>
  <c r="AN478" i="1"/>
  <c r="AK478" i="1"/>
  <c r="AJ478" i="1"/>
  <c r="AS477" i="1"/>
  <c r="AR477" i="1"/>
  <c r="AO477" i="1"/>
  <c r="AN477" i="1"/>
  <c r="AK477" i="1"/>
  <c r="AJ477" i="1"/>
  <c r="AS476" i="1"/>
  <c r="AR476" i="1"/>
  <c r="AO476" i="1"/>
  <c r="AN476" i="1"/>
  <c r="AK476" i="1"/>
  <c r="AJ476" i="1"/>
  <c r="AS475" i="1"/>
  <c r="AR475" i="1"/>
  <c r="AO475" i="1"/>
  <c r="AN475" i="1"/>
  <c r="AK475" i="1"/>
  <c r="AJ475" i="1"/>
  <c r="AS474" i="1"/>
  <c r="AR474" i="1"/>
  <c r="AO474" i="1"/>
  <c r="AN474" i="1"/>
  <c r="AK474" i="1"/>
  <c r="AJ474" i="1"/>
  <c r="AS473" i="1"/>
  <c r="AR473" i="1"/>
  <c r="AO473" i="1"/>
  <c r="AN473" i="1"/>
  <c r="AK473" i="1"/>
  <c r="AJ473" i="1"/>
  <c r="AS472" i="1"/>
  <c r="AR472" i="1"/>
  <c r="AO472" i="1"/>
  <c r="AN472" i="1"/>
  <c r="AK472" i="1"/>
  <c r="AJ472" i="1"/>
  <c r="AS471" i="1"/>
  <c r="AR471" i="1"/>
  <c r="AO471" i="1"/>
  <c r="AN471" i="1"/>
  <c r="AK471" i="1"/>
  <c r="AJ471" i="1"/>
  <c r="AS470" i="1"/>
  <c r="AR470" i="1"/>
  <c r="AO470" i="1"/>
  <c r="AN470" i="1"/>
  <c r="AK470" i="1"/>
  <c r="AJ470" i="1"/>
  <c r="AS469" i="1"/>
  <c r="AR469" i="1"/>
  <c r="AO469" i="1"/>
  <c r="AN469" i="1"/>
  <c r="AK469" i="1"/>
  <c r="AJ469" i="1"/>
  <c r="AS468" i="1"/>
  <c r="AR468" i="1"/>
  <c r="AO468" i="1"/>
  <c r="AN468" i="1"/>
  <c r="AK468" i="1"/>
  <c r="AJ468" i="1"/>
  <c r="AS467" i="1"/>
  <c r="AR467" i="1"/>
  <c r="AO467" i="1"/>
  <c r="AN467" i="1"/>
  <c r="AK467" i="1"/>
  <c r="AJ467" i="1"/>
  <c r="AS466" i="1"/>
  <c r="AR466" i="1"/>
  <c r="AO466" i="1"/>
  <c r="AN466" i="1"/>
  <c r="AK466" i="1"/>
  <c r="AJ466" i="1"/>
  <c r="AS465" i="1"/>
  <c r="AR465" i="1"/>
  <c r="AO465" i="1"/>
  <c r="AN465" i="1"/>
  <c r="AK465" i="1"/>
  <c r="AJ465" i="1"/>
  <c r="AS464" i="1"/>
  <c r="AR464" i="1"/>
  <c r="AO464" i="1"/>
  <c r="AN464" i="1"/>
  <c r="AK464" i="1"/>
  <c r="AJ464" i="1"/>
  <c r="AS463" i="1"/>
  <c r="AR463" i="1"/>
  <c r="AO463" i="1"/>
  <c r="AN463" i="1"/>
  <c r="AK463" i="1"/>
  <c r="AJ463" i="1"/>
  <c r="AS462" i="1"/>
  <c r="AR462" i="1"/>
  <c r="AO462" i="1"/>
  <c r="AN462" i="1"/>
  <c r="AK462" i="1"/>
  <c r="AJ462" i="1"/>
  <c r="AS461" i="1"/>
  <c r="AR461" i="1"/>
  <c r="AO461" i="1"/>
  <c r="AN461" i="1"/>
  <c r="AK461" i="1"/>
  <c r="AJ461" i="1"/>
  <c r="AS460" i="1"/>
  <c r="AR460" i="1"/>
  <c r="AO460" i="1"/>
  <c r="AN460" i="1"/>
  <c r="AK460" i="1"/>
  <c r="AJ460" i="1"/>
  <c r="AS459" i="1"/>
  <c r="AR459" i="1"/>
  <c r="AO459" i="1"/>
  <c r="AN459" i="1"/>
  <c r="AK459" i="1"/>
  <c r="AJ459" i="1"/>
  <c r="AS458" i="1"/>
  <c r="AR458" i="1"/>
  <c r="AO458" i="1"/>
  <c r="AN458" i="1"/>
  <c r="AK458" i="1"/>
  <c r="AJ458" i="1"/>
  <c r="AS457" i="1"/>
  <c r="AR457" i="1"/>
  <c r="AO457" i="1"/>
  <c r="AN457" i="1"/>
  <c r="AK457" i="1"/>
  <c r="AJ457" i="1"/>
  <c r="AS456" i="1"/>
  <c r="AR456" i="1"/>
  <c r="AO456" i="1"/>
  <c r="AN456" i="1"/>
  <c r="AK456" i="1"/>
  <c r="AJ456" i="1"/>
  <c r="AS455" i="1"/>
  <c r="AR455" i="1"/>
  <c r="AO455" i="1"/>
  <c r="AN455" i="1"/>
  <c r="AK455" i="1"/>
  <c r="AJ455" i="1"/>
  <c r="AS454" i="1"/>
  <c r="AR454" i="1"/>
  <c r="AO454" i="1"/>
  <c r="AN454" i="1"/>
  <c r="AK454" i="1"/>
  <c r="AJ454" i="1"/>
  <c r="AS453" i="1"/>
  <c r="AR453" i="1"/>
  <c r="AO453" i="1"/>
  <c r="AN453" i="1"/>
  <c r="AK453" i="1"/>
  <c r="AJ453" i="1"/>
  <c r="AS452" i="1"/>
  <c r="AR452" i="1"/>
  <c r="AO452" i="1"/>
  <c r="AN452" i="1"/>
  <c r="AK452" i="1"/>
  <c r="AJ452" i="1"/>
  <c r="AS451" i="1"/>
  <c r="AR451" i="1"/>
  <c r="AO451" i="1"/>
  <c r="AN451" i="1"/>
  <c r="AK451" i="1"/>
  <c r="AJ451" i="1"/>
  <c r="AS450" i="1"/>
  <c r="AR450" i="1"/>
  <c r="AO450" i="1"/>
  <c r="AN450" i="1"/>
  <c r="AK450" i="1"/>
  <c r="AJ450" i="1"/>
  <c r="AS449" i="1"/>
  <c r="AR449" i="1"/>
  <c r="AO449" i="1"/>
  <c r="AN449" i="1"/>
  <c r="AK449" i="1"/>
  <c r="AJ449" i="1"/>
  <c r="AS448" i="1"/>
  <c r="AR448" i="1"/>
  <c r="AO448" i="1"/>
  <c r="AN448" i="1"/>
  <c r="AK448" i="1"/>
  <c r="AJ448" i="1"/>
  <c r="AS447" i="1"/>
  <c r="AR447" i="1"/>
  <c r="AO447" i="1"/>
  <c r="AN447" i="1"/>
  <c r="AK447" i="1"/>
  <c r="AJ447" i="1"/>
  <c r="AS446" i="1"/>
  <c r="AR446" i="1"/>
  <c r="AO446" i="1"/>
  <c r="AN446" i="1"/>
  <c r="AK446" i="1"/>
  <c r="AJ446" i="1"/>
  <c r="AS445" i="1"/>
  <c r="AR445" i="1"/>
  <c r="AO445" i="1"/>
  <c r="AN445" i="1"/>
  <c r="AK445" i="1"/>
  <c r="AJ445" i="1"/>
  <c r="AS444" i="1"/>
  <c r="AR444" i="1"/>
  <c r="AO444" i="1"/>
  <c r="AN444" i="1"/>
  <c r="AK444" i="1"/>
  <c r="AJ444" i="1"/>
  <c r="AS443" i="1"/>
  <c r="AR443" i="1"/>
  <c r="AO443" i="1"/>
  <c r="AN443" i="1"/>
  <c r="AK443" i="1"/>
  <c r="AJ443" i="1"/>
  <c r="AS442" i="1"/>
  <c r="AR442" i="1"/>
  <c r="AO442" i="1"/>
  <c r="AN442" i="1"/>
  <c r="AK442" i="1"/>
  <c r="AJ442" i="1"/>
  <c r="AS441" i="1"/>
  <c r="AR441" i="1"/>
  <c r="AO441" i="1"/>
  <c r="AN441" i="1"/>
  <c r="AK441" i="1"/>
  <c r="AJ441" i="1"/>
  <c r="AS440" i="1"/>
  <c r="AR440" i="1"/>
  <c r="AO440" i="1"/>
  <c r="AN440" i="1"/>
  <c r="AK440" i="1"/>
  <c r="AJ440" i="1"/>
  <c r="AS439" i="1"/>
  <c r="AR439" i="1"/>
  <c r="AO439" i="1"/>
  <c r="AN439" i="1"/>
  <c r="AK439" i="1"/>
  <c r="AJ439" i="1"/>
  <c r="AS438" i="1"/>
  <c r="AR438" i="1"/>
  <c r="AO438" i="1"/>
  <c r="AN438" i="1"/>
  <c r="AK438" i="1"/>
  <c r="AJ438" i="1"/>
  <c r="AS437" i="1"/>
  <c r="AR437" i="1"/>
  <c r="AO437" i="1"/>
  <c r="AN437" i="1"/>
  <c r="AK437" i="1"/>
  <c r="AJ437" i="1"/>
  <c r="AS436" i="1"/>
  <c r="AR436" i="1"/>
  <c r="AO436" i="1"/>
  <c r="AN436" i="1"/>
  <c r="AK436" i="1"/>
  <c r="AJ436" i="1"/>
  <c r="AS435" i="1"/>
  <c r="AR435" i="1"/>
  <c r="AO435" i="1"/>
  <c r="AN435" i="1"/>
  <c r="AK435" i="1"/>
  <c r="AJ435" i="1"/>
  <c r="AS434" i="1"/>
  <c r="AR434" i="1"/>
  <c r="AO434" i="1"/>
  <c r="AN434" i="1"/>
  <c r="AK434" i="1"/>
  <c r="AJ434" i="1"/>
  <c r="AS433" i="1"/>
  <c r="AR433" i="1"/>
  <c r="AO433" i="1"/>
  <c r="AN433" i="1"/>
  <c r="AK433" i="1"/>
  <c r="AJ433" i="1"/>
  <c r="AS432" i="1"/>
  <c r="AR432" i="1"/>
  <c r="AO432" i="1"/>
  <c r="AN432" i="1"/>
  <c r="AK432" i="1"/>
  <c r="AJ432" i="1"/>
  <c r="AS431" i="1"/>
  <c r="AR431" i="1"/>
  <c r="AO431" i="1"/>
  <c r="AN431" i="1"/>
  <c r="AK431" i="1"/>
  <c r="AJ431" i="1"/>
  <c r="AS430" i="1"/>
  <c r="AR430" i="1"/>
  <c r="AO430" i="1"/>
  <c r="AN430" i="1"/>
  <c r="AK430" i="1"/>
  <c r="AJ430" i="1"/>
  <c r="AS429" i="1"/>
  <c r="AR429" i="1"/>
  <c r="AO429" i="1"/>
  <c r="AN429" i="1"/>
  <c r="AK429" i="1"/>
  <c r="AJ429" i="1"/>
  <c r="AS428" i="1"/>
  <c r="AR428" i="1"/>
  <c r="AO428" i="1"/>
  <c r="AN428" i="1"/>
  <c r="AK428" i="1"/>
  <c r="AJ428" i="1"/>
  <c r="AS427" i="1"/>
  <c r="AR427" i="1"/>
  <c r="AO427" i="1"/>
  <c r="AN427" i="1"/>
  <c r="AK427" i="1"/>
  <c r="AJ427" i="1"/>
  <c r="AS426" i="1"/>
  <c r="AR426" i="1"/>
  <c r="AO426" i="1"/>
  <c r="AN426" i="1"/>
  <c r="AK426" i="1"/>
  <c r="AJ426" i="1"/>
  <c r="AS425" i="1"/>
  <c r="AR425" i="1"/>
  <c r="AO425" i="1"/>
  <c r="AN425" i="1"/>
  <c r="AK425" i="1"/>
  <c r="AJ425" i="1"/>
  <c r="AS424" i="1"/>
  <c r="AR424" i="1"/>
  <c r="AO424" i="1"/>
  <c r="AN424" i="1"/>
  <c r="AK424" i="1"/>
  <c r="AJ424" i="1"/>
  <c r="AS423" i="1"/>
  <c r="AR423" i="1"/>
  <c r="AO423" i="1"/>
  <c r="AN423" i="1"/>
  <c r="AK423" i="1"/>
  <c r="AJ423" i="1"/>
  <c r="AS422" i="1"/>
  <c r="AR422" i="1"/>
  <c r="AO422" i="1"/>
  <c r="AN422" i="1"/>
  <c r="AK422" i="1"/>
  <c r="AJ422" i="1"/>
  <c r="AS421" i="1"/>
  <c r="AR421" i="1"/>
  <c r="AO421" i="1"/>
  <c r="AN421" i="1"/>
  <c r="AK421" i="1"/>
  <c r="AJ421" i="1"/>
  <c r="AS420" i="1"/>
  <c r="AR420" i="1"/>
  <c r="AO420" i="1"/>
  <c r="AN420" i="1"/>
  <c r="AK420" i="1"/>
  <c r="AJ420" i="1"/>
  <c r="AS419" i="1"/>
  <c r="AR419" i="1"/>
  <c r="AO419" i="1"/>
  <c r="AN419" i="1"/>
  <c r="AK419" i="1"/>
  <c r="AJ419" i="1"/>
  <c r="AS418" i="1"/>
  <c r="AR418" i="1"/>
  <c r="AO418" i="1"/>
  <c r="AN418" i="1"/>
  <c r="AK418" i="1"/>
  <c r="AJ418" i="1"/>
  <c r="AS417" i="1"/>
  <c r="AR417" i="1"/>
  <c r="AO417" i="1"/>
  <c r="AN417" i="1"/>
  <c r="AK417" i="1"/>
  <c r="AJ417" i="1"/>
  <c r="AS416" i="1"/>
  <c r="AR416" i="1"/>
  <c r="AO416" i="1"/>
  <c r="AN416" i="1"/>
  <c r="AK416" i="1"/>
  <c r="AJ416" i="1"/>
  <c r="AS415" i="1"/>
  <c r="AR415" i="1"/>
  <c r="AO415" i="1"/>
  <c r="AN415" i="1"/>
  <c r="AK415" i="1"/>
  <c r="AJ415" i="1"/>
  <c r="AS414" i="1"/>
  <c r="AR414" i="1"/>
  <c r="AO414" i="1"/>
  <c r="AN414" i="1"/>
  <c r="AK414" i="1"/>
  <c r="AJ414" i="1"/>
  <c r="AS413" i="1"/>
  <c r="AR413" i="1"/>
  <c r="AO413" i="1"/>
  <c r="AN413" i="1"/>
  <c r="AK413" i="1"/>
  <c r="AJ413" i="1"/>
  <c r="AS412" i="1"/>
  <c r="AR412" i="1"/>
  <c r="AO412" i="1"/>
  <c r="AN412" i="1"/>
  <c r="AK412" i="1"/>
  <c r="AJ412" i="1"/>
  <c r="AS411" i="1"/>
  <c r="AR411" i="1"/>
  <c r="AO411" i="1"/>
  <c r="AN411" i="1"/>
  <c r="AK411" i="1"/>
  <c r="AJ411" i="1"/>
  <c r="AS410" i="1"/>
  <c r="AR410" i="1"/>
  <c r="AO410" i="1"/>
  <c r="AN410" i="1"/>
  <c r="AK410" i="1"/>
  <c r="AJ410" i="1"/>
  <c r="AS409" i="1"/>
  <c r="AR409" i="1"/>
  <c r="AO409" i="1"/>
  <c r="AN409" i="1"/>
  <c r="AK409" i="1"/>
  <c r="AJ409" i="1"/>
  <c r="AS408" i="1"/>
  <c r="AR408" i="1"/>
  <c r="AO408" i="1"/>
  <c r="AN408" i="1"/>
  <c r="AK408" i="1"/>
  <c r="AJ408" i="1"/>
  <c r="AS407" i="1"/>
  <c r="AR407" i="1"/>
  <c r="AO407" i="1"/>
  <c r="AN407" i="1"/>
  <c r="AK407" i="1"/>
  <c r="AJ407" i="1"/>
  <c r="AS406" i="1"/>
  <c r="AR406" i="1"/>
  <c r="AO406" i="1"/>
  <c r="AN406" i="1"/>
  <c r="AK406" i="1"/>
  <c r="AJ406" i="1"/>
  <c r="AS405" i="1"/>
  <c r="AR405" i="1"/>
  <c r="AO405" i="1"/>
  <c r="AN405" i="1"/>
  <c r="AK405" i="1"/>
  <c r="AJ405" i="1"/>
  <c r="AS404" i="1"/>
  <c r="AR404" i="1"/>
  <c r="AO404" i="1"/>
  <c r="AN404" i="1"/>
  <c r="AK404" i="1"/>
  <c r="AJ404" i="1"/>
  <c r="AS403" i="1"/>
  <c r="AR403" i="1"/>
  <c r="AO403" i="1"/>
  <c r="AN403" i="1"/>
  <c r="AK403" i="1"/>
  <c r="AJ403" i="1"/>
  <c r="AS402" i="1"/>
  <c r="AR402" i="1"/>
  <c r="AO402" i="1"/>
  <c r="AN402" i="1"/>
  <c r="AK402" i="1"/>
  <c r="AJ402" i="1"/>
  <c r="AS401" i="1"/>
  <c r="AR401" i="1"/>
  <c r="AO401" i="1"/>
  <c r="AN401" i="1"/>
  <c r="AK401" i="1"/>
  <c r="AJ401" i="1"/>
  <c r="AS400" i="1"/>
  <c r="AR400" i="1"/>
  <c r="AO400" i="1"/>
  <c r="AN400" i="1"/>
  <c r="AK400" i="1"/>
  <c r="AJ400" i="1"/>
  <c r="AS399" i="1"/>
  <c r="AR399" i="1"/>
  <c r="AO399" i="1"/>
  <c r="AN399" i="1"/>
  <c r="AK399" i="1"/>
  <c r="AJ399" i="1"/>
  <c r="AS398" i="1"/>
  <c r="AR398" i="1"/>
  <c r="AO398" i="1"/>
  <c r="AN398" i="1"/>
  <c r="AK398" i="1"/>
  <c r="AJ398" i="1"/>
  <c r="AS397" i="1"/>
  <c r="AR397" i="1"/>
  <c r="AO397" i="1"/>
  <c r="AN397" i="1"/>
  <c r="AK397" i="1"/>
  <c r="AJ397" i="1"/>
  <c r="AS396" i="1"/>
  <c r="AR396" i="1"/>
  <c r="AO396" i="1"/>
  <c r="AN396" i="1"/>
  <c r="AK396" i="1"/>
  <c r="AJ396" i="1"/>
  <c r="AS395" i="1"/>
  <c r="AR395" i="1"/>
  <c r="AO395" i="1"/>
  <c r="AN395" i="1"/>
  <c r="AK395" i="1"/>
  <c r="AJ395" i="1"/>
  <c r="AS394" i="1"/>
  <c r="AR394" i="1"/>
  <c r="AO394" i="1"/>
  <c r="AN394" i="1"/>
  <c r="AK394" i="1"/>
  <c r="AJ394" i="1"/>
  <c r="AS393" i="1"/>
  <c r="AR393" i="1"/>
  <c r="AO393" i="1"/>
  <c r="AN393" i="1"/>
  <c r="AK393" i="1"/>
  <c r="AJ393" i="1"/>
  <c r="AS392" i="1"/>
  <c r="AR392" i="1"/>
  <c r="AO392" i="1"/>
  <c r="AN392" i="1"/>
  <c r="AK392" i="1"/>
  <c r="AJ392" i="1"/>
  <c r="AS391" i="1"/>
  <c r="AR391" i="1"/>
  <c r="AO391" i="1"/>
  <c r="AN391" i="1"/>
  <c r="AK391" i="1"/>
  <c r="AJ391" i="1"/>
  <c r="AS390" i="1"/>
  <c r="AR390" i="1"/>
  <c r="AO390" i="1"/>
  <c r="AN390" i="1"/>
  <c r="AK390" i="1"/>
  <c r="AJ390" i="1"/>
  <c r="AS389" i="1"/>
  <c r="AR389" i="1"/>
  <c r="AO389" i="1"/>
  <c r="AN389" i="1"/>
  <c r="AK389" i="1"/>
  <c r="AJ389" i="1"/>
  <c r="AS388" i="1"/>
  <c r="AR388" i="1"/>
  <c r="AO388" i="1"/>
  <c r="AN388" i="1"/>
  <c r="AK388" i="1"/>
  <c r="AJ388" i="1"/>
  <c r="AS387" i="1"/>
  <c r="AR387" i="1"/>
  <c r="AO387" i="1"/>
  <c r="AN387" i="1"/>
  <c r="AK387" i="1"/>
  <c r="AJ387" i="1"/>
  <c r="AS386" i="1"/>
  <c r="AR386" i="1"/>
  <c r="AO386" i="1"/>
  <c r="AN386" i="1"/>
  <c r="AK386" i="1"/>
  <c r="AJ386" i="1"/>
  <c r="AS385" i="1"/>
  <c r="AR385" i="1"/>
  <c r="AO385" i="1"/>
  <c r="AN385" i="1"/>
  <c r="AK385" i="1"/>
  <c r="AJ385" i="1"/>
  <c r="AS384" i="1"/>
  <c r="AR384" i="1"/>
  <c r="AO384" i="1"/>
  <c r="AN384" i="1"/>
  <c r="AK384" i="1"/>
  <c r="AJ384" i="1"/>
  <c r="AS383" i="1"/>
  <c r="AR383" i="1"/>
  <c r="AO383" i="1"/>
  <c r="AN383" i="1"/>
  <c r="AK383" i="1"/>
  <c r="AJ383" i="1"/>
  <c r="AS382" i="1"/>
  <c r="AR382" i="1"/>
  <c r="AO382" i="1"/>
  <c r="AN382" i="1"/>
  <c r="AK382" i="1"/>
  <c r="AJ382" i="1"/>
  <c r="AS381" i="1"/>
  <c r="AR381" i="1"/>
  <c r="AO381" i="1"/>
  <c r="AN381" i="1"/>
  <c r="AK381" i="1"/>
  <c r="AJ381" i="1"/>
  <c r="AS380" i="1"/>
  <c r="AR380" i="1"/>
  <c r="AO380" i="1"/>
  <c r="AN380" i="1"/>
  <c r="AK380" i="1"/>
  <c r="AJ380" i="1"/>
  <c r="AS379" i="1"/>
  <c r="AR379" i="1"/>
  <c r="AO379" i="1"/>
  <c r="AN379" i="1"/>
  <c r="AK379" i="1"/>
  <c r="AJ379" i="1"/>
  <c r="AS378" i="1"/>
  <c r="AR378" i="1"/>
  <c r="AO378" i="1"/>
  <c r="AN378" i="1"/>
  <c r="AK378" i="1"/>
  <c r="AJ378" i="1"/>
  <c r="AS377" i="1"/>
  <c r="AR377" i="1"/>
  <c r="AO377" i="1"/>
  <c r="AN377" i="1"/>
  <c r="AK377" i="1"/>
  <c r="AJ377" i="1"/>
  <c r="AS376" i="1"/>
  <c r="AR376" i="1"/>
  <c r="AO376" i="1"/>
  <c r="AN376" i="1"/>
  <c r="AK376" i="1"/>
  <c r="AJ376" i="1"/>
  <c r="AS375" i="1"/>
  <c r="AR375" i="1"/>
  <c r="AO375" i="1"/>
  <c r="AN375" i="1"/>
  <c r="AK375" i="1"/>
  <c r="AJ375" i="1"/>
  <c r="AS374" i="1"/>
  <c r="AR374" i="1"/>
  <c r="AO374" i="1"/>
  <c r="AN374" i="1"/>
  <c r="AK374" i="1"/>
  <c r="AJ374" i="1"/>
  <c r="AS373" i="1"/>
  <c r="AR373" i="1"/>
  <c r="AO373" i="1"/>
  <c r="AN373" i="1"/>
  <c r="AK373" i="1"/>
  <c r="AJ373" i="1"/>
  <c r="AS372" i="1"/>
  <c r="AR372" i="1"/>
  <c r="AO372" i="1"/>
  <c r="AN372" i="1"/>
  <c r="AK372" i="1"/>
  <c r="AJ372" i="1"/>
  <c r="AS371" i="1"/>
  <c r="AR371" i="1"/>
  <c r="AO371" i="1"/>
  <c r="AN371" i="1"/>
  <c r="AK371" i="1"/>
  <c r="AJ371" i="1"/>
  <c r="AS370" i="1"/>
  <c r="AR370" i="1"/>
  <c r="AO370" i="1"/>
  <c r="AN370" i="1"/>
  <c r="AK370" i="1"/>
  <c r="AJ370" i="1"/>
  <c r="AS369" i="1"/>
  <c r="AR369" i="1"/>
  <c r="AO369" i="1"/>
  <c r="AN369" i="1"/>
  <c r="AK369" i="1"/>
  <c r="AJ369" i="1"/>
  <c r="AS368" i="1"/>
  <c r="AR368" i="1"/>
  <c r="AO368" i="1"/>
  <c r="AN368" i="1"/>
  <c r="AK368" i="1"/>
  <c r="AJ368" i="1"/>
  <c r="AS367" i="1"/>
  <c r="AR367" i="1"/>
  <c r="AO367" i="1"/>
  <c r="AN367" i="1"/>
  <c r="AK367" i="1"/>
  <c r="AJ367" i="1"/>
  <c r="AS366" i="1"/>
  <c r="AR366" i="1"/>
  <c r="AO366" i="1"/>
  <c r="AN366" i="1"/>
  <c r="AK366" i="1"/>
  <c r="AJ366" i="1"/>
  <c r="AS365" i="1"/>
  <c r="AR365" i="1"/>
  <c r="AO365" i="1"/>
  <c r="AN365" i="1"/>
  <c r="AK365" i="1"/>
  <c r="AJ365" i="1"/>
  <c r="AS364" i="1"/>
  <c r="AR364" i="1"/>
  <c r="AO364" i="1"/>
  <c r="AN364" i="1"/>
  <c r="AK364" i="1"/>
  <c r="AJ364" i="1"/>
  <c r="AS363" i="1"/>
  <c r="AR363" i="1"/>
  <c r="AO363" i="1"/>
  <c r="AN363" i="1"/>
  <c r="AK363" i="1"/>
  <c r="AJ363" i="1"/>
  <c r="AS362" i="1"/>
  <c r="AR362" i="1"/>
  <c r="AO362" i="1"/>
  <c r="AN362" i="1"/>
  <c r="AK362" i="1"/>
  <c r="AJ362" i="1"/>
  <c r="AS361" i="1"/>
  <c r="AR361" i="1"/>
  <c r="AO361" i="1"/>
  <c r="AN361" i="1"/>
  <c r="AK361" i="1"/>
  <c r="AJ361" i="1"/>
  <c r="AS360" i="1"/>
  <c r="AR360" i="1"/>
  <c r="AO360" i="1"/>
  <c r="AN360" i="1"/>
  <c r="AK360" i="1"/>
  <c r="AJ360" i="1"/>
  <c r="AS359" i="1"/>
  <c r="AR359" i="1"/>
  <c r="AO359" i="1"/>
  <c r="AN359" i="1"/>
  <c r="AK359" i="1"/>
  <c r="AJ359" i="1"/>
  <c r="AS358" i="1"/>
  <c r="AR358" i="1"/>
  <c r="AO358" i="1"/>
  <c r="AN358" i="1"/>
  <c r="AK358" i="1"/>
  <c r="AJ358" i="1"/>
  <c r="AS357" i="1"/>
  <c r="AR357" i="1"/>
  <c r="AO357" i="1"/>
  <c r="AN357" i="1"/>
  <c r="AK357" i="1"/>
  <c r="AJ357" i="1"/>
  <c r="AS356" i="1"/>
  <c r="AR356" i="1"/>
  <c r="AO356" i="1"/>
  <c r="AN356" i="1"/>
  <c r="AK356" i="1"/>
  <c r="AJ356" i="1"/>
  <c r="AS355" i="1"/>
  <c r="AR355" i="1"/>
  <c r="AO355" i="1"/>
  <c r="AN355" i="1"/>
  <c r="AK355" i="1"/>
  <c r="AJ355" i="1"/>
  <c r="AS354" i="1"/>
  <c r="AR354" i="1"/>
  <c r="AO354" i="1"/>
  <c r="AN354" i="1"/>
  <c r="AK354" i="1"/>
  <c r="AJ354" i="1"/>
  <c r="AS353" i="1"/>
  <c r="AR353" i="1"/>
  <c r="AO353" i="1"/>
  <c r="AN353" i="1"/>
  <c r="AK353" i="1"/>
  <c r="AJ353" i="1"/>
  <c r="AS352" i="1"/>
  <c r="AR352" i="1"/>
  <c r="AO352" i="1"/>
  <c r="AN352" i="1"/>
  <c r="AK352" i="1"/>
  <c r="AJ352" i="1"/>
  <c r="AS351" i="1"/>
  <c r="AR351" i="1"/>
  <c r="AO351" i="1"/>
  <c r="AN351" i="1"/>
  <c r="AK351" i="1"/>
  <c r="AJ351" i="1"/>
  <c r="AS350" i="1"/>
  <c r="AR350" i="1"/>
  <c r="AO350" i="1"/>
  <c r="AN350" i="1"/>
  <c r="AK350" i="1"/>
  <c r="AJ350" i="1"/>
  <c r="AS349" i="1"/>
  <c r="AR349" i="1"/>
  <c r="AO349" i="1"/>
  <c r="AN349" i="1"/>
  <c r="AK349" i="1"/>
  <c r="AJ349" i="1"/>
  <c r="AS348" i="1"/>
  <c r="AR348" i="1"/>
  <c r="AO348" i="1"/>
  <c r="AN348" i="1"/>
  <c r="AK348" i="1"/>
  <c r="AJ348" i="1"/>
  <c r="AS347" i="1"/>
  <c r="AR347" i="1"/>
  <c r="AO347" i="1"/>
  <c r="AN347" i="1"/>
  <c r="AK347" i="1"/>
  <c r="AJ347" i="1"/>
  <c r="AS346" i="1"/>
  <c r="AR346" i="1"/>
  <c r="AO346" i="1"/>
  <c r="AN346" i="1"/>
  <c r="AK346" i="1"/>
  <c r="AJ346" i="1"/>
  <c r="AS345" i="1"/>
  <c r="AR345" i="1"/>
  <c r="AO345" i="1"/>
  <c r="AN345" i="1"/>
  <c r="AK345" i="1"/>
  <c r="AJ345" i="1"/>
  <c r="AS344" i="1"/>
  <c r="AR344" i="1"/>
  <c r="AO344" i="1"/>
  <c r="AN344" i="1"/>
  <c r="AK344" i="1"/>
  <c r="AJ344" i="1"/>
  <c r="AS343" i="1"/>
  <c r="AR343" i="1"/>
  <c r="AO343" i="1"/>
  <c r="AN343" i="1"/>
  <c r="AK343" i="1"/>
  <c r="AJ343" i="1"/>
  <c r="AS342" i="1"/>
  <c r="AR342" i="1"/>
  <c r="AO342" i="1"/>
  <c r="AN342" i="1"/>
  <c r="AK342" i="1"/>
  <c r="AJ342" i="1"/>
  <c r="AS341" i="1"/>
  <c r="AR341" i="1"/>
  <c r="AO341" i="1"/>
  <c r="AN341" i="1"/>
  <c r="AK341" i="1"/>
  <c r="AJ341" i="1"/>
  <c r="AS340" i="1"/>
  <c r="AR340" i="1"/>
  <c r="AO340" i="1"/>
  <c r="AN340" i="1"/>
  <c r="AK340" i="1"/>
  <c r="AJ340" i="1"/>
  <c r="AS339" i="1"/>
  <c r="AR339" i="1"/>
  <c r="AO339" i="1"/>
  <c r="AN339" i="1"/>
  <c r="AK339" i="1"/>
  <c r="AJ339" i="1"/>
  <c r="AS338" i="1"/>
  <c r="AR338" i="1"/>
  <c r="AO338" i="1"/>
  <c r="AN338" i="1"/>
  <c r="AK338" i="1"/>
  <c r="AJ338" i="1"/>
  <c r="AS337" i="1"/>
  <c r="AR337" i="1"/>
  <c r="AO337" i="1"/>
  <c r="AN337" i="1"/>
  <c r="AK337" i="1"/>
  <c r="AJ337" i="1"/>
  <c r="AS336" i="1"/>
  <c r="AR336" i="1"/>
  <c r="AO336" i="1"/>
  <c r="AN336" i="1"/>
  <c r="AK336" i="1"/>
  <c r="AJ336" i="1"/>
  <c r="AS335" i="1"/>
  <c r="AR335" i="1"/>
  <c r="AO335" i="1"/>
  <c r="AN335" i="1"/>
  <c r="AK335" i="1"/>
  <c r="AJ335" i="1"/>
  <c r="AS334" i="1"/>
  <c r="AR334" i="1"/>
  <c r="AO334" i="1"/>
  <c r="AN334" i="1"/>
  <c r="AK334" i="1"/>
  <c r="AJ334" i="1"/>
  <c r="AS333" i="1"/>
  <c r="AR333" i="1"/>
  <c r="AO333" i="1"/>
  <c r="AN333" i="1"/>
  <c r="AK333" i="1"/>
  <c r="AJ333" i="1"/>
  <c r="AS332" i="1"/>
  <c r="AR332" i="1"/>
  <c r="AO332" i="1"/>
  <c r="AN332" i="1"/>
  <c r="AK332" i="1"/>
  <c r="AJ332" i="1"/>
  <c r="AS331" i="1"/>
  <c r="AR331" i="1"/>
  <c r="AO331" i="1"/>
  <c r="AN331" i="1"/>
  <c r="AK331" i="1"/>
  <c r="AJ331" i="1"/>
  <c r="AS330" i="1"/>
  <c r="AR330" i="1"/>
  <c r="AO330" i="1"/>
  <c r="AN330" i="1"/>
  <c r="AK330" i="1"/>
  <c r="AJ330" i="1"/>
  <c r="AS329" i="1"/>
  <c r="AR329" i="1"/>
  <c r="AO329" i="1"/>
  <c r="AN329" i="1"/>
  <c r="AK329" i="1"/>
  <c r="AJ329" i="1"/>
  <c r="AS328" i="1"/>
  <c r="AR328" i="1"/>
  <c r="AO328" i="1"/>
  <c r="AN328" i="1"/>
  <c r="AK328" i="1"/>
  <c r="AJ328" i="1"/>
  <c r="AS327" i="1"/>
  <c r="AR327" i="1"/>
  <c r="AO327" i="1"/>
  <c r="AN327" i="1"/>
  <c r="AK327" i="1"/>
  <c r="AJ327" i="1"/>
  <c r="AS326" i="1"/>
  <c r="AR326" i="1"/>
  <c r="AO326" i="1"/>
  <c r="AN326" i="1"/>
  <c r="AK326" i="1"/>
  <c r="AJ326" i="1"/>
  <c r="AS325" i="1"/>
  <c r="AR325" i="1"/>
  <c r="AO325" i="1"/>
  <c r="AN325" i="1"/>
  <c r="AK325" i="1"/>
  <c r="AJ325" i="1"/>
  <c r="AS324" i="1"/>
  <c r="AR324" i="1"/>
  <c r="AO324" i="1"/>
  <c r="AN324" i="1"/>
  <c r="AK324" i="1"/>
  <c r="AJ324" i="1"/>
  <c r="AS323" i="1"/>
  <c r="AR323" i="1"/>
  <c r="AO323" i="1"/>
  <c r="AN323" i="1"/>
  <c r="AK323" i="1"/>
  <c r="AJ323" i="1"/>
  <c r="AS322" i="1"/>
  <c r="AR322" i="1"/>
  <c r="AO322" i="1"/>
  <c r="AN322" i="1"/>
  <c r="AK322" i="1"/>
  <c r="AJ322" i="1"/>
  <c r="AS321" i="1"/>
  <c r="AR321" i="1"/>
  <c r="AO321" i="1"/>
  <c r="AN321" i="1"/>
  <c r="AK321" i="1"/>
  <c r="AJ321" i="1"/>
  <c r="AS320" i="1"/>
  <c r="AR320" i="1"/>
  <c r="AO320" i="1"/>
  <c r="AN320" i="1"/>
  <c r="AK320" i="1"/>
  <c r="AJ320" i="1"/>
  <c r="AS319" i="1"/>
  <c r="AR319" i="1"/>
  <c r="AO319" i="1"/>
  <c r="AN319" i="1"/>
  <c r="AK319" i="1"/>
  <c r="AJ319" i="1"/>
  <c r="AS318" i="1"/>
  <c r="AR318" i="1"/>
  <c r="AO318" i="1"/>
  <c r="AN318" i="1"/>
  <c r="AK318" i="1"/>
  <c r="AJ318" i="1"/>
  <c r="AS317" i="1"/>
  <c r="AR317" i="1"/>
  <c r="AO317" i="1"/>
  <c r="AN317" i="1"/>
  <c r="AK317" i="1"/>
  <c r="AJ317" i="1"/>
  <c r="AS316" i="1"/>
  <c r="AR316" i="1"/>
  <c r="AO316" i="1"/>
  <c r="AN316" i="1"/>
  <c r="AK316" i="1"/>
  <c r="AJ316" i="1"/>
  <c r="AS315" i="1"/>
  <c r="AR315" i="1"/>
  <c r="AO315" i="1"/>
  <c r="AN315" i="1"/>
  <c r="AK315" i="1"/>
  <c r="AJ315" i="1"/>
  <c r="AS314" i="1"/>
  <c r="AR314" i="1"/>
  <c r="AO314" i="1"/>
  <c r="AN314" i="1"/>
  <c r="AK314" i="1"/>
  <c r="AJ314" i="1"/>
  <c r="AS313" i="1"/>
  <c r="AR313" i="1"/>
  <c r="AO313" i="1"/>
  <c r="AN313" i="1"/>
  <c r="AK313" i="1"/>
  <c r="AJ313" i="1"/>
  <c r="AS312" i="1"/>
  <c r="AR312" i="1"/>
  <c r="AO312" i="1"/>
  <c r="AN312" i="1"/>
  <c r="AK312" i="1"/>
  <c r="AJ312" i="1"/>
  <c r="AS311" i="1"/>
  <c r="AR311" i="1"/>
  <c r="AO311" i="1"/>
  <c r="AN311" i="1"/>
  <c r="AK311" i="1"/>
  <c r="AJ311" i="1"/>
  <c r="AS310" i="1"/>
  <c r="AR310" i="1"/>
  <c r="AO310" i="1"/>
  <c r="AN310" i="1"/>
  <c r="AK310" i="1"/>
  <c r="AJ310" i="1"/>
  <c r="AS309" i="1"/>
  <c r="AR309" i="1"/>
  <c r="AO309" i="1"/>
  <c r="AN309" i="1"/>
  <c r="AK309" i="1"/>
  <c r="AJ309" i="1"/>
  <c r="AS308" i="1"/>
  <c r="AR308" i="1"/>
  <c r="AO308" i="1"/>
  <c r="AN308" i="1"/>
  <c r="AK308" i="1"/>
  <c r="AJ308" i="1"/>
  <c r="AS307" i="1"/>
  <c r="AR307" i="1"/>
  <c r="AO307" i="1"/>
  <c r="AN307" i="1"/>
  <c r="AK307" i="1"/>
  <c r="AJ307" i="1"/>
  <c r="AS306" i="1"/>
  <c r="AR306" i="1"/>
  <c r="AO306" i="1"/>
  <c r="AN306" i="1"/>
  <c r="AK306" i="1"/>
  <c r="AJ306" i="1"/>
  <c r="AS305" i="1"/>
  <c r="AR305" i="1"/>
  <c r="AO305" i="1"/>
  <c r="AN305" i="1"/>
  <c r="AK305" i="1"/>
  <c r="AJ305" i="1"/>
  <c r="AS304" i="1"/>
  <c r="AR304" i="1"/>
  <c r="AO304" i="1"/>
  <c r="AN304" i="1"/>
  <c r="AK304" i="1"/>
  <c r="AJ304" i="1"/>
  <c r="AS303" i="1"/>
  <c r="AR303" i="1"/>
  <c r="AO303" i="1"/>
  <c r="AN303" i="1"/>
  <c r="AK303" i="1"/>
  <c r="AJ303" i="1"/>
  <c r="AS302" i="1"/>
  <c r="AR302" i="1"/>
  <c r="AO302" i="1"/>
  <c r="AN302" i="1"/>
  <c r="AK302" i="1"/>
  <c r="AJ302" i="1"/>
  <c r="AS301" i="1"/>
  <c r="AR301" i="1"/>
  <c r="AO301" i="1"/>
  <c r="AN301" i="1"/>
  <c r="AK301" i="1"/>
  <c r="AJ301" i="1"/>
  <c r="AS300" i="1"/>
  <c r="AR300" i="1"/>
  <c r="AO300" i="1"/>
  <c r="AN300" i="1"/>
  <c r="AK300" i="1"/>
  <c r="AJ300" i="1"/>
  <c r="AS299" i="1"/>
  <c r="AR299" i="1"/>
  <c r="AO299" i="1"/>
  <c r="AN299" i="1"/>
  <c r="AK299" i="1"/>
  <c r="AJ299" i="1"/>
  <c r="AS298" i="1"/>
  <c r="AR298" i="1"/>
  <c r="AO298" i="1"/>
  <c r="AN298" i="1"/>
  <c r="AK298" i="1"/>
  <c r="AJ298" i="1"/>
  <c r="AS297" i="1"/>
  <c r="AR297" i="1"/>
  <c r="AO297" i="1"/>
  <c r="AN297" i="1"/>
  <c r="AK297" i="1"/>
  <c r="AJ297" i="1"/>
  <c r="AS296" i="1"/>
  <c r="AR296" i="1"/>
  <c r="AO296" i="1"/>
  <c r="AN296" i="1"/>
  <c r="AK296" i="1"/>
  <c r="AJ296" i="1"/>
  <c r="AS295" i="1"/>
  <c r="AR295" i="1"/>
  <c r="AO295" i="1"/>
  <c r="AN295" i="1"/>
  <c r="AK295" i="1"/>
  <c r="AJ295" i="1"/>
  <c r="AS294" i="1"/>
  <c r="AR294" i="1"/>
  <c r="AO294" i="1"/>
  <c r="AN294" i="1"/>
  <c r="AK294" i="1"/>
  <c r="AJ294" i="1"/>
  <c r="AS293" i="1"/>
  <c r="AR293" i="1"/>
  <c r="AO293" i="1"/>
  <c r="AN293" i="1"/>
  <c r="AK293" i="1"/>
  <c r="AJ293" i="1"/>
  <c r="AS292" i="1"/>
  <c r="AR292" i="1"/>
  <c r="AO292" i="1"/>
  <c r="AN292" i="1"/>
  <c r="AK292" i="1"/>
  <c r="AJ292" i="1"/>
  <c r="AS291" i="1"/>
  <c r="AR291" i="1"/>
  <c r="AO291" i="1"/>
  <c r="AN291" i="1"/>
  <c r="AK291" i="1"/>
  <c r="AJ291" i="1"/>
  <c r="AS290" i="1"/>
  <c r="AR290" i="1"/>
  <c r="AO290" i="1"/>
  <c r="AN290" i="1"/>
  <c r="AK290" i="1"/>
  <c r="AJ290" i="1"/>
  <c r="AS289" i="1"/>
  <c r="AR289" i="1"/>
  <c r="AO289" i="1"/>
  <c r="AN289" i="1"/>
  <c r="AK289" i="1"/>
  <c r="AJ289" i="1"/>
  <c r="AS288" i="1"/>
  <c r="AR288" i="1"/>
  <c r="AO288" i="1"/>
  <c r="AN288" i="1"/>
  <c r="AK288" i="1"/>
  <c r="AJ288" i="1"/>
  <c r="AS287" i="1"/>
  <c r="AR287" i="1"/>
  <c r="AO287" i="1"/>
  <c r="AN287" i="1"/>
  <c r="AK287" i="1"/>
  <c r="AJ287" i="1"/>
  <c r="AS286" i="1"/>
  <c r="AR286" i="1"/>
  <c r="AO286" i="1"/>
  <c r="AN286" i="1"/>
  <c r="AK286" i="1"/>
  <c r="AJ286" i="1"/>
  <c r="AS285" i="1"/>
  <c r="AR285" i="1"/>
  <c r="AO285" i="1"/>
  <c r="AN285" i="1"/>
  <c r="AK285" i="1"/>
  <c r="AJ285" i="1"/>
  <c r="AS284" i="1"/>
  <c r="AR284" i="1"/>
  <c r="AO284" i="1"/>
  <c r="AN284" i="1"/>
  <c r="AK284" i="1"/>
  <c r="AJ284" i="1"/>
  <c r="AS283" i="1"/>
  <c r="AR283" i="1"/>
  <c r="AO283" i="1"/>
  <c r="AN283" i="1"/>
  <c r="AK283" i="1"/>
  <c r="AJ283" i="1"/>
  <c r="AS282" i="1"/>
  <c r="AR282" i="1"/>
  <c r="AO282" i="1"/>
  <c r="AN282" i="1"/>
  <c r="AK282" i="1"/>
  <c r="AJ282" i="1"/>
  <c r="AS281" i="1"/>
  <c r="AR281" i="1"/>
  <c r="AO281" i="1"/>
  <c r="AN281" i="1"/>
  <c r="AK281" i="1"/>
  <c r="AJ281" i="1"/>
  <c r="AS280" i="1"/>
  <c r="AR280" i="1"/>
  <c r="AO280" i="1"/>
  <c r="AN280" i="1"/>
  <c r="AK280" i="1"/>
  <c r="AJ280" i="1"/>
  <c r="AS279" i="1"/>
  <c r="AR279" i="1"/>
  <c r="AO279" i="1"/>
  <c r="AN279" i="1"/>
  <c r="AK279" i="1"/>
  <c r="AJ279" i="1"/>
  <c r="AS278" i="1"/>
  <c r="AR278" i="1"/>
  <c r="AO278" i="1"/>
  <c r="AN278" i="1"/>
  <c r="AK278" i="1"/>
  <c r="AJ278" i="1"/>
  <c r="AS277" i="1"/>
  <c r="AR277" i="1"/>
  <c r="AO277" i="1"/>
  <c r="AN277" i="1"/>
  <c r="AK277" i="1"/>
  <c r="AJ277" i="1"/>
  <c r="AS276" i="1"/>
  <c r="AR276" i="1"/>
  <c r="AO276" i="1"/>
  <c r="AN276" i="1"/>
  <c r="AK276" i="1"/>
  <c r="AJ276" i="1"/>
  <c r="AS275" i="1"/>
  <c r="AR275" i="1"/>
  <c r="AO275" i="1"/>
  <c r="AN275" i="1"/>
  <c r="AK275" i="1"/>
  <c r="AJ275" i="1"/>
  <c r="AS274" i="1"/>
  <c r="AR274" i="1"/>
  <c r="AO274" i="1"/>
  <c r="AN274" i="1"/>
  <c r="AK274" i="1"/>
  <c r="AJ274" i="1"/>
  <c r="AS273" i="1"/>
  <c r="AR273" i="1"/>
  <c r="AO273" i="1"/>
  <c r="AN273" i="1"/>
  <c r="AK273" i="1"/>
  <c r="AJ273" i="1"/>
  <c r="AS272" i="1"/>
  <c r="AR272" i="1"/>
  <c r="AO272" i="1"/>
  <c r="AN272" i="1"/>
  <c r="AK272" i="1"/>
  <c r="AJ272" i="1"/>
  <c r="AS271" i="1"/>
  <c r="AR271" i="1"/>
  <c r="AO271" i="1"/>
  <c r="AN271" i="1"/>
  <c r="AK271" i="1"/>
  <c r="AJ271" i="1"/>
  <c r="AS270" i="1"/>
  <c r="AR270" i="1"/>
  <c r="AO270" i="1"/>
  <c r="AN270" i="1"/>
  <c r="AK270" i="1"/>
  <c r="AJ270" i="1"/>
  <c r="AS269" i="1"/>
  <c r="AR269" i="1"/>
  <c r="AO269" i="1"/>
  <c r="AN269" i="1"/>
  <c r="AK269" i="1"/>
  <c r="AJ269" i="1"/>
  <c r="AS268" i="1"/>
  <c r="AR268" i="1"/>
  <c r="AO268" i="1"/>
  <c r="AN268" i="1"/>
  <c r="AK268" i="1"/>
  <c r="AJ268" i="1"/>
  <c r="AS267" i="1"/>
  <c r="AR267" i="1"/>
  <c r="AO267" i="1"/>
  <c r="AN267" i="1"/>
  <c r="AK267" i="1"/>
  <c r="AJ267" i="1"/>
  <c r="AS266" i="1"/>
  <c r="AR266" i="1"/>
  <c r="AO266" i="1"/>
  <c r="AN266" i="1"/>
  <c r="AK266" i="1"/>
  <c r="AJ266" i="1"/>
  <c r="AS265" i="1"/>
  <c r="AR265" i="1"/>
  <c r="AO265" i="1"/>
  <c r="AN265" i="1"/>
  <c r="AK265" i="1"/>
  <c r="AJ265" i="1"/>
  <c r="AS264" i="1"/>
  <c r="AR264" i="1"/>
  <c r="AO264" i="1"/>
  <c r="AN264" i="1"/>
  <c r="AK264" i="1"/>
  <c r="AJ264" i="1"/>
  <c r="AS263" i="1"/>
  <c r="AR263" i="1"/>
  <c r="AO263" i="1"/>
  <c r="AN263" i="1"/>
  <c r="AK263" i="1"/>
  <c r="AJ263" i="1"/>
  <c r="AS262" i="1"/>
  <c r="AR262" i="1"/>
  <c r="AO262" i="1"/>
  <c r="AN262" i="1"/>
  <c r="AK262" i="1"/>
  <c r="AJ262" i="1"/>
  <c r="AS261" i="1"/>
  <c r="AR261" i="1"/>
  <c r="AO261" i="1"/>
  <c r="AN261" i="1"/>
  <c r="AK261" i="1"/>
  <c r="AJ261" i="1"/>
  <c r="AS260" i="1"/>
  <c r="AR260" i="1"/>
  <c r="AO260" i="1"/>
  <c r="AN260" i="1"/>
  <c r="AK260" i="1"/>
  <c r="AJ260" i="1"/>
  <c r="AS259" i="1"/>
  <c r="AR259" i="1"/>
  <c r="AO259" i="1"/>
  <c r="AN259" i="1"/>
  <c r="AK259" i="1"/>
  <c r="AJ259" i="1"/>
  <c r="AS258" i="1"/>
  <c r="AR258" i="1"/>
  <c r="AO258" i="1"/>
  <c r="AN258" i="1"/>
  <c r="AK258" i="1"/>
  <c r="AJ258" i="1"/>
  <c r="AS257" i="1"/>
  <c r="AR257" i="1"/>
  <c r="AO257" i="1"/>
  <c r="AN257" i="1"/>
  <c r="AK257" i="1"/>
  <c r="AJ257" i="1"/>
  <c r="AS256" i="1"/>
  <c r="AR256" i="1"/>
  <c r="AO256" i="1"/>
  <c r="AN256" i="1"/>
  <c r="AK256" i="1"/>
  <c r="AJ256" i="1"/>
  <c r="AS255" i="1"/>
  <c r="AR255" i="1"/>
  <c r="AO255" i="1"/>
  <c r="AN255" i="1"/>
  <c r="AK255" i="1"/>
  <c r="AJ255" i="1"/>
  <c r="AS254" i="1"/>
  <c r="AR254" i="1"/>
  <c r="AO254" i="1"/>
  <c r="AN254" i="1"/>
  <c r="AK254" i="1"/>
  <c r="AJ254" i="1"/>
  <c r="AS253" i="1"/>
  <c r="AR253" i="1"/>
  <c r="AO253" i="1"/>
  <c r="AN253" i="1"/>
  <c r="AK253" i="1"/>
  <c r="AJ253" i="1"/>
  <c r="AS252" i="1"/>
  <c r="AR252" i="1"/>
  <c r="AO252" i="1"/>
  <c r="AN252" i="1"/>
  <c r="AK252" i="1"/>
  <c r="AJ252" i="1"/>
  <c r="AS251" i="1"/>
  <c r="AR251" i="1"/>
  <c r="AO251" i="1"/>
  <c r="AN251" i="1"/>
  <c r="AK251" i="1"/>
  <c r="AJ251" i="1"/>
  <c r="AS250" i="1"/>
  <c r="AR250" i="1"/>
  <c r="AO250" i="1"/>
  <c r="AN250" i="1"/>
  <c r="AK250" i="1"/>
  <c r="AJ250" i="1"/>
  <c r="AS249" i="1"/>
  <c r="AR249" i="1"/>
  <c r="AO249" i="1"/>
  <c r="AN249" i="1"/>
  <c r="AK249" i="1"/>
  <c r="AJ249" i="1"/>
  <c r="AS248" i="1"/>
  <c r="AR248" i="1"/>
  <c r="AO248" i="1"/>
  <c r="AN248" i="1"/>
  <c r="AK248" i="1"/>
  <c r="AJ248" i="1"/>
  <c r="AS247" i="1"/>
  <c r="AR247" i="1"/>
  <c r="AO247" i="1"/>
  <c r="AN247" i="1"/>
  <c r="AK247" i="1"/>
  <c r="AJ247" i="1"/>
  <c r="AS246" i="1"/>
  <c r="AR246" i="1"/>
  <c r="AO246" i="1"/>
  <c r="AN246" i="1"/>
  <c r="AK246" i="1"/>
  <c r="AJ246" i="1"/>
  <c r="AS245" i="1"/>
  <c r="AR245" i="1"/>
  <c r="AO245" i="1"/>
  <c r="AN245" i="1"/>
  <c r="AK245" i="1"/>
  <c r="AJ245" i="1"/>
  <c r="AS244" i="1"/>
  <c r="AR244" i="1"/>
  <c r="AO244" i="1"/>
  <c r="AN244" i="1"/>
  <c r="AK244" i="1"/>
  <c r="AJ244" i="1"/>
  <c r="AS243" i="1"/>
  <c r="AR243" i="1"/>
  <c r="AO243" i="1"/>
  <c r="AN243" i="1"/>
  <c r="AK243" i="1"/>
  <c r="AJ243" i="1"/>
  <c r="AS242" i="1"/>
  <c r="AR242" i="1"/>
  <c r="AO242" i="1"/>
  <c r="AN242" i="1"/>
  <c r="AK242" i="1"/>
  <c r="AJ242" i="1"/>
  <c r="AS241" i="1"/>
  <c r="AR241" i="1"/>
  <c r="AO241" i="1"/>
  <c r="AN241" i="1"/>
  <c r="AK241" i="1"/>
  <c r="AJ241" i="1"/>
  <c r="AS240" i="1"/>
  <c r="AR240" i="1"/>
  <c r="AO240" i="1"/>
  <c r="AN240" i="1"/>
  <c r="AK240" i="1"/>
  <c r="AJ240" i="1"/>
  <c r="AS239" i="1"/>
  <c r="AR239" i="1"/>
  <c r="AO239" i="1"/>
  <c r="AN239" i="1"/>
  <c r="AK239" i="1"/>
  <c r="AJ239" i="1"/>
  <c r="AS238" i="1"/>
  <c r="AR238" i="1"/>
  <c r="AO238" i="1"/>
  <c r="AN238" i="1"/>
  <c r="AK238" i="1"/>
  <c r="AJ238" i="1"/>
  <c r="AS237" i="1"/>
  <c r="AR237" i="1"/>
  <c r="AO237" i="1"/>
  <c r="AN237" i="1"/>
  <c r="AK237" i="1"/>
  <c r="AJ237" i="1"/>
  <c r="AS236" i="1"/>
  <c r="AR236" i="1"/>
  <c r="AO236" i="1"/>
  <c r="AN236" i="1"/>
  <c r="AK236" i="1"/>
  <c r="AJ236" i="1"/>
  <c r="AS235" i="1"/>
  <c r="AR235" i="1"/>
  <c r="AO235" i="1"/>
  <c r="AN235" i="1"/>
  <c r="AK235" i="1"/>
  <c r="AJ235" i="1"/>
  <c r="AS234" i="1"/>
  <c r="AR234" i="1"/>
  <c r="AO234" i="1"/>
  <c r="AN234" i="1"/>
  <c r="AK234" i="1"/>
  <c r="AJ234" i="1"/>
  <c r="AS233" i="1"/>
  <c r="AR233" i="1"/>
  <c r="AO233" i="1"/>
  <c r="AN233" i="1"/>
  <c r="AK233" i="1"/>
  <c r="AJ233" i="1"/>
  <c r="AS232" i="1"/>
  <c r="AR232" i="1"/>
  <c r="AO232" i="1"/>
  <c r="AN232" i="1"/>
  <c r="AK232" i="1"/>
  <c r="AJ232" i="1"/>
  <c r="AS231" i="1"/>
  <c r="AR231" i="1"/>
  <c r="AO231" i="1"/>
  <c r="AN231" i="1"/>
  <c r="AK231" i="1"/>
  <c r="AJ231" i="1"/>
  <c r="AS230" i="1"/>
  <c r="AR230" i="1"/>
  <c r="AO230" i="1"/>
  <c r="AN230" i="1"/>
  <c r="AK230" i="1"/>
  <c r="AJ230" i="1"/>
  <c r="AS229" i="1"/>
  <c r="AR229" i="1"/>
  <c r="AO229" i="1"/>
  <c r="AN229" i="1"/>
  <c r="AK229" i="1"/>
  <c r="AJ229" i="1"/>
  <c r="AS228" i="1"/>
  <c r="AR228" i="1"/>
  <c r="AO228" i="1"/>
  <c r="AN228" i="1"/>
  <c r="AK228" i="1"/>
  <c r="AJ228" i="1"/>
  <c r="AS227" i="1"/>
  <c r="AR227" i="1"/>
  <c r="AO227" i="1"/>
  <c r="AN227" i="1"/>
  <c r="AK227" i="1"/>
  <c r="AJ227" i="1"/>
  <c r="AS226" i="1"/>
  <c r="AR226" i="1"/>
  <c r="AO226" i="1"/>
  <c r="AN226" i="1"/>
  <c r="AK226" i="1"/>
  <c r="AJ226" i="1"/>
  <c r="AS225" i="1"/>
  <c r="AR225" i="1"/>
  <c r="AO225" i="1"/>
  <c r="AN225" i="1"/>
  <c r="AK225" i="1"/>
  <c r="AJ225" i="1"/>
  <c r="AS224" i="1"/>
  <c r="AR224" i="1"/>
  <c r="AO224" i="1"/>
  <c r="AN224" i="1"/>
  <c r="AK224" i="1"/>
  <c r="AJ224" i="1"/>
  <c r="AS223" i="1"/>
  <c r="AR223" i="1"/>
  <c r="AO223" i="1"/>
  <c r="AN223" i="1"/>
  <c r="AK223" i="1"/>
  <c r="AJ223" i="1"/>
  <c r="AS222" i="1"/>
  <c r="AR222" i="1"/>
  <c r="AO222" i="1"/>
  <c r="AN222" i="1"/>
  <c r="AK222" i="1"/>
  <c r="AJ222" i="1"/>
  <c r="AS221" i="1"/>
  <c r="AR221" i="1"/>
  <c r="AO221" i="1"/>
  <c r="AN221" i="1"/>
  <c r="AK221" i="1"/>
  <c r="AJ221" i="1"/>
  <c r="AS220" i="1"/>
  <c r="AR220" i="1"/>
  <c r="AO220" i="1"/>
  <c r="AN220" i="1"/>
  <c r="AK220" i="1"/>
  <c r="AJ220" i="1"/>
  <c r="AS219" i="1"/>
  <c r="AR219" i="1"/>
  <c r="AO219" i="1"/>
  <c r="AN219" i="1"/>
  <c r="AK219" i="1"/>
  <c r="AJ219" i="1"/>
  <c r="AS218" i="1"/>
  <c r="AR218" i="1"/>
  <c r="AO218" i="1"/>
  <c r="AN218" i="1"/>
  <c r="AK218" i="1"/>
  <c r="AJ218" i="1"/>
  <c r="AS217" i="1"/>
  <c r="AR217" i="1"/>
  <c r="AO217" i="1"/>
  <c r="AN217" i="1"/>
  <c r="AK217" i="1"/>
  <c r="AJ217" i="1"/>
  <c r="AS216" i="1"/>
  <c r="AR216" i="1"/>
  <c r="AO216" i="1"/>
  <c r="AN216" i="1"/>
  <c r="AK216" i="1"/>
  <c r="AJ216" i="1"/>
  <c r="AS215" i="1"/>
  <c r="AR215" i="1"/>
  <c r="AO215" i="1"/>
  <c r="AN215" i="1"/>
  <c r="AK215" i="1"/>
  <c r="AJ215" i="1"/>
  <c r="AS214" i="1"/>
  <c r="AR214" i="1"/>
  <c r="AO214" i="1"/>
  <c r="AN214" i="1"/>
  <c r="AK214" i="1"/>
  <c r="AJ214" i="1"/>
  <c r="AS213" i="1"/>
  <c r="AR213" i="1"/>
  <c r="AO213" i="1"/>
  <c r="AN213" i="1"/>
  <c r="AK213" i="1"/>
  <c r="AJ213" i="1"/>
  <c r="AS212" i="1"/>
  <c r="AR212" i="1"/>
  <c r="AO212" i="1"/>
  <c r="AN212" i="1"/>
  <c r="AK212" i="1"/>
  <c r="AJ212" i="1"/>
  <c r="AS211" i="1"/>
  <c r="AR211" i="1"/>
  <c r="AO211" i="1"/>
  <c r="AN211" i="1"/>
  <c r="AK211" i="1"/>
  <c r="AJ211" i="1"/>
  <c r="AS210" i="1"/>
  <c r="AR210" i="1"/>
  <c r="AO210" i="1"/>
  <c r="AN210" i="1"/>
  <c r="AK210" i="1"/>
  <c r="AJ210" i="1"/>
  <c r="AS209" i="1"/>
  <c r="AR209" i="1"/>
  <c r="AO209" i="1"/>
  <c r="AN209" i="1"/>
  <c r="AK209" i="1"/>
  <c r="AJ209" i="1"/>
  <c r="AS208" i="1"/>
  <c r="AR208" i="1"/>
  <c r="AO208" i="1"/>
  <c r="AN208" i="1"/>
  <c r="AK208" i="1"/>
  <c r="AJ208" i="1"/>
  <c r="AS207" i="1"/>
  <c r="AR207" i="1"/>
  <c r="AO207" i="1"/>
  <c r="AN207" i="1"/>
  <c r="AK207" i="1"/>
  <c r="AJ207" i="1"/>
  <c r="AS206" i="1"/>
  <c r="AR206" i="1"/>
  <c r="AO206" i="1"/>
  <c r="AN206" i="1"/>
  <c r="AK206" i="1"/>
  <c r="AJ206" i="1"/>
  <c r="AS205" i="1"/>
  <c r="AR205" i="1"/>
  <c r="AO205" i="1"/>
  <c r="AN205" i="1"/>
  <c r="AK205" i="1"/>
  <c r="AJ205" i="1"/>
  <c r="AS204" i="1"/>
  <c r="AR204" i="1"/>
  <c r="AO204" i="1"/>
  <c r="AN204" i="1"/>
  <c r="AK204" i="1"/>
  <c r="AJ204" i="1"/>
  <c r="AS203" i="1"/>
  <c r="AR203" i="1"/>
  <c r="AO203" i="1"/>
  <c r="AN203" i="1"/>
  <c r="AK203" i="1"/>
  <c r="AJ203" i="1"/>
  <c r="AS202" i="1"/>
  <c r="AR202" i="1"/>
  <c r="AO202" i="1"/>
  <c r="AN202" i="1"/>
  <c r="AK202" i="1"/>
  <c r="AJ202" i="1"/>
  <c r="AS201" i="1"/>
  <c r="AR201" i="1"/>
  <c r="AO201" i="1"/>
  <c r="AN201" i="1"/>
  <c r="AK201" i="1"/>
  <c r="AJ201" i="1"/>
  <c r="AS200" i="1"/>
  <c r="AR200" i="1"/>
  <c r="AO200" i="1"/>
  <c r="AN200" i="1"/>
  <c r="AK200" i="1"/>
  <c r="AJ200" i="1"/>
  <c r="AS199" i="1"/>
  <c r="AR199" i="1"/>
  <c r="AO199" i="1"/>
  <c r="AN199" i="1"/>
  <c r="AK199" i="1"/>
  <c r="AJ199" i="1"/>
  <c r="AS198" i="1"/>
  <c r="AR198" i="1"/>
  <c r="AO198" i="1"/>
  <c r="AN198" i="1"/>
  <c r="AK198" i="1"/>
  <c r="AJ198" i="1"/>
  <c r="AS197" i="1"/>
  <c r="AR197" i="1"/>
  <c r="AO197" i="1"/>
  <c r="AN197" i="1"/>
  <c r="AK197" i="1"/>
  <c r="AJ197" i="1"/>
  <c r="AS196" i="1"/>
  <c r="AR196" i="1"/>
  <c r="AO196" i="1"/>
  <c r="AN196" i="1"/>
  <c r="AK196" i="1"/>
  <c r="AJ196" i="1"/>
  <c r="AS195" i="1"/>
  <c r="AR195" i="1"/>
  <c r="AO195" i="1"/>
  <c r="AN195" i="1"/>
  <c r="AK195" i="1"/>
  <c r="AJ195" i="1"/>
  <c r="AS194" i="1"/>
  <c r="AR194" i="1"/>
  <c r="AO194" i="1"/>
  <c r="AN194" i="1"/>
  <c r="AK194" i="1"/>
  <c r="AJ194" i="1"/>
  <c r="AS193" i="1"/>
  <c r="AR193" i="1"/>
  <c r="AO193" i="1"/>
  <c r="AN193" i="1"/>
  <c r="AK193" i="1"/>
  <c r="AJ193" i="1"/>
  <c r="AS192" i="1"/>
  <c r="AR192" i="1"/>
  <c r="AO192" i="1"/>
  <c r="AN192" i="1"/>
  <c r="AK192" i="1"/>
  <c r="AJ192" i="1"/>
  <c r="AS191" i="1"/>
  <c r="AR191" i="1"/>
  <c r="AO191" i="1"/>
  <c r="AN191" i="1"/>
  <c r="AK191" i="1"/>
  <c r="AJ191" i="1"/>
  <c r="AS190" i="1"/>
  <c r="AR190" i="1"/>
  <c r="AO190" i="1"/>
  <c r="AN190" i="1"/>
  <c r="AK190" i="1"/>
  <c r="AJ190" i="1"/>
  <c r="AS189" i="1"/>
  <c r="AR189" i="1"/>
  <c r="AO189" i="1"/>
  <c r="AN189" i="1"/>
  <c r="AK189" i="1"/>
  <c r="AJ189" i="1"/>
  <c r="AS188" i="1"/>
  <c r="AR188" i="1"/>
  <c r="AO188" i="1"/>
  <c r="AN188" i="1"/>
  <c r="AK188" i="1"/>
  <c r="AJ188" i="1"/>
  <c r="AS187" i="1"/>
  <c r="AR187" i="1"/>
  <c r="AO187" i="1"/>
  <c r="AN187" i="1"/>
  <c r="AK187" i="1"/>
  <c r="AJ187" i="1"/>
  <c r="AS186" i="1"/>
  <c r="AR186" i="1"/>
  <c r="AO186" i="1"/>
  <c r="AN186" i="1"/>
  <c r="AK186" i="1"/>
  <c r="AJ186" i="1"/>
  <c r="AS185" i="1"/>
  <c r="AR185" i="1"/>
  <c r="AO185" i="1"/>
  <c r="AN185" i="1"/>
  <c r="AK185" i="1"/>
  <c r="AJ185" i="1"/>
  <c r="AS184" i="1"/>
  <c r="AR184" i="1"/>
  <c r="AO184" i="1"/>
  <c r="AN184" i="1"/>
  <c r="AK184" i="1"/>
  <c r="AJ184" i="1"/>
  <c r="AS183" i="1"/>
  <c r="AR183" i="1"/>
  <c r="AO183" i="1"/>
  <c r="AN183" i="1"/>
  <c r="AK183" i="1"/>
  <c r="AJ183" i="1"/>
  <c r="AS182" i="1"/>
  <c r="AR182" i="1"/>
  <c r="AO182" i="1"/>
  <c r="AN182" i="1"/>
  <c r="AK182" i="1"/>
  <c r="AJ182" i="1"/>
  <c r="AS181" i="1"/>
  <c r="AR181" i="1"/>
  <c r="AO181" i="1"/>
  <c r="AN181" i="1"/>
  <c r="AK181" i="1"/>
  <c r="AJ181" i="1"/>
  <c r="AS180" i="1"/>
  <c r="AR180" i="1"/>
  <c r="AO180" i="1"/>
  <c r="AN180" i="1"/>
  <c r="AK180" i="1"/>
  <c r="AJ180" i="1"/>
  <c r="AS179" i="1"/>
  <c r="AR179" i="1"/>
  <c r="AO179" i="1"/>
  <c r="AN179" i="1"/>
  <c r="AK179" i="1"/>
  <c r="AJ179" i="1"/>
  <c r="AS178" i="1"/>
  <c r="AR178" i="1"/>
  <c r="AO178" i="1"/>
  <c r="AN178" i="1"/>
  <c r="AK178" i="1"/>
  <c r="AJ178" i="1"/>
  <c r="AS177" i="1"/>
  <c r="AR177" i="1"/>
  <c r="AO177" i="1"/>
  <c r="AN177" i="1"/>
  <c r="AK177" i="1"/>
  <c r="AJ177" i="1"/>
  <c r="AS176" i="1"/>
  <c r="AR176" i="1"/>
  <c r="AO176" i="1"/>
  <c r="AN176" i="1"/>
  <c r="AK176" i="1"/>
  <c r="AJ176" i="1"/>
  <c r="AS175" i="1"/>
  <c r="AR175" i="1"/>
  <c r="AO175" i="1"/>
  <c r="AN175" i="1"/>
  <c r="AK175" i="1"/>
  <c r="AJ175" i="1"/>
  <c r="AS174" i="1"/>
  <c r="AR174" i="1"/>
  <c r="AO174" i="1"/>
  <c r="AN174" i="1"/>
  <c r="AK174" i="1"/>
  <c r="AJ174" i="1"/>
  <c r="AS173" i="1"/>
  <c r="AR173" i="1"/>
  <c r="AO173" i="1"/>
  <c r="AN173" i="1"/>
  <c r="AK173" i="1"/>
  <c r="AJ173" i="1"/>
  <c r="AS172" i="1"/>
  <c r="AR172" i="1"/>
  <c r="AO172" i="1"/>
  <c r="AN172" i="1"/>
  <c r="AK172" i="1"/>
  <c r="AJ172" i="1"/>
  <c r="AS171" i="1"/>
  <c r="AR171" i="1"/>
  <c r="AO171" i="1"/>
  <c r="AN171" i="1"/>
  <c r="AK171" i="1"/>
  <c r="AJ171" i="1"/>
  <c r="AS170" i="1"/>
  <c r="AR170" i="1"/>
  <c r="AO170" i="1"/>
  <c r="AN170" i="1"/>
  <c r="AK170" i="1"/>
  <c r="AJ170" i="1"/>
  <c r="AS169" i="1"/>
  <c r="AR169" i="1"/>
  <c r="AO169" i="1"/>
  <c r="AN169" i="1"/>
  <c r="AK169" i="1"/>
  <c r="AJ169" i="1"/>
  <c r="AS168" i="1"/>
  <c r="AR168" i="1"/>
  <c r="AO168" i="1"/>
  <c r="AN168" i="1"/>
  <c r="AK168" i="1"/>
  <c r="AJ168" i="1"/>
  <c r="AS167" i="1"/>
  <c r="AR167" i="1"/>
  <c r="AO167" i="1"/>
  <c r="AN167" i="1"/>
  <c r="AK167" i="1"/>
  <c r="AJ167" i="1"/>
  <c r="AS166" i="1"/>
  <c r="AR166" i="1"/>
  <c r="AO166" i="1"/>
  <c r="AN166" i="1"/>
  <c r="AK166" i="1"/>
  <c r="AJ166" i="1"/>
  <c r="AS165" i="1"/>
  <c r="AR165" i="1"/>
  <c r="AO165" i="1"/>
  <c r="AN165" i="1"/>
  <c r="AK165" i="1"/>
  <c r="AJ165" i="1"/>
  <c r="AS164" i="1"/>
  <c r="AR164" i="1"/>
  <c r="AO164" i="1"/>
  <c r="AN164" i="1"/>
  <c r="AK164" i="1"/>
  <c r="AJ164" i="1"/>
  <c r="AS163" i="1"/>
  <c r="AR163" i="1"/>
  <c r="AO163" i="1"/>
  <c r="AN163" i="1"/>
  <c r="AK163" i="1"/>
  <c r="AJ163" i="1"/>
  <c r="AS162" i="1"/>
  <c r="AR162" i="1"/>
  <c r="AO162" i="1"/>
  <c r="AN162" i="1"/>
  <c r="AK162" i="1"/>
  <c r="AJ162" i="1"/>
  <c r="AS161" i="1"/>
  <c r="AR161" i="1"/>
  <c r="AO161" i="1"/>
  <c r="AN161" i="1"/>
  <c r="AK161" i="1"/>
  <c r="AJ161" i="1"/>
  <c r="AS160" i="1"/>
  <c r="AR160" i="1"/>
  <c r="AO160" i="1"/>
  <c r="AN160" i="1"/>
  <c r="AK160" i="1"/>
  <c r="AJ160" i="1"/>
  <c r="AS159" i="1"/>
  <c r="AR159" i="1"/>
  <c r="AO159" i="1"/>
  <c r="AN159" i="1"/>
  <c r="AK159" i="1"/>
  <c r="AJ159" i="1"/>
  <c r="AS158" i="1"/>
  <c r="AR158" i="1"/>
  <c r="AO158" i="1"/>
  <c r="AN158" i="1"/>
  <c r="AK158" i="1"/>
  <c r="AJ158" i="1"/>
  <c r="AS157" i="1"/>
  <c r="AR157" i="1"/>
  <c r="AO157" i="1"/>
  <c r="AN157" i="1"/>
  <c r="AK157" i="1"/>
  <c r="AJ157" i="1"/>
  <c r="AS156" i="1"/>
  <c r="AR156" i="1"/>
  <c r="AO156" i="1"/>
  <c r="AN156" i="1"/>
  <c r="AK156" i="1"/>
  <c r="AJ156" i="1"/>
  <c r="AS155" i="1"/>
  <c r="AR155" i="1"/>
  <c r="AO155" i="1"/>
  <c r="AN155" i="1"/>
  <c r="AK155" i="1"/>
  <c r="AJ155" i="1"/>
  <c r="AS154" i="1"/>
  <c r="AR154" i="1"/>
  <c r="AO154" i="1"/>
  <c r="AN154" i="1"/>
  <c r="AK154" i="1"/>
  <c r="AJ154" i="1"/>
  <c r="AS153" i="1"/>
  <c r="AR153" i="1"/>
  <c r="AO153" i="1"/>
  <c r="AN153" i="1"/>
  <c r="AK153" i="1"/>
  <c r="AJ153" i="1"/>
  <c r="AS152" i="1"/>
  <c r="AR152" i="1"/>
  <c r="AO152" i="1"/>
  <c r="AN152" i="1"/>
  <c r="AK152" i="1"/>
  <c r="AJ152" i="1"/>
  <c r="AS151" i="1"/>
  <c r="AR151" i="1"/>
  <c r="AO151" i="1"/>
  <c r="AN151" i="1"/>
  <c r="AK151" i="1"/>
  <c r="AJ151" i="1"/>
  <c r="AS150" i="1"/>
  <c r="AR150" i="1"/>
  <c r="AO150" i="1"/>
  <c r="AN150" i="1"/>
  <c r="AK150" i="1"/>
  <c r="AJ150" i="1"/>
  <c r="AS149" i="1"/>
  <c r="AR149" i="1"/>
  <c r="AO149" i="1"/>
  <c r="AN149" i="1"/>
  <c r="AK149" i="1"/>
  <c r="AJ149" i="1"/>
  <c r="AS148" i="1"/>
  <c r="AR148" i="1"/>
  <c r="AO148" i="1"/>
  <c r="AN148" i="1"/>
  <c r="AK148" i="1"/>
  <c r="AJ148" i="1"/>
  <c r="AS147" i="1"/>
  <c r="AR147" i="1"/>
  <c r="AO147" i="1"/>
  <c r="AN147" i="1"/>
  <c r="AK147" i="1"/>
  <c r="AJ147" i="1"/>
  <c r="AS146" i="1"/>
  <c r="AR146" i="1"/>
  <c r="AO146" i="1"/>
  <c r="AN146" i="1"/>
  <c r="AK146" i="1"/>
  <c r="AJ146" i="1"/>
  <c r="AS145" i="1"/>
  <c r="AR145" i="1"/>
  <c r="AO145" i="1"/>
  <c r="AN145" i="1"/>
  <c r="AK145" i="1"/>
  <c r="AJ145" i="1"/>
  <c r="AS144" i="1"/>
  <c r="AR144" i="1"/>
  <c r="AO144" i="1"/>
  <c r="AN144" i="1"/>
  <c r="AK144" i="1"/>
  <c r="AJ144" i="1"/>
  <c r="AS143" i="1"/>
  <c r="AR143" i="1"/>
  <c r="AO143" i="1"/>
  <c r="AN143" i="1"/>
  <c r="AK143" i="1"/>
  <c r="AJ143" i="1"/>
  <c r="AS142" i="1"/>
  <c r="AR142" i="1"/>
  <c r="AO142" i="1"/>
  <c r="AN142" i="1"/>
  <c r="AK142" i="1"/>
  <c r="AJ142" i="1"/>
  <c r="AS141" i="1"/>
  <c r="AR141" i="1"/>
  <c r="AO141" i="1"/>
  <c r="AN141" i="1"/>
  <c r="AK141" i="1"/>
  <c r="AJ141" i="1"/>
  <c r="AS140" i="1"/>
  <c r="AR140" i="1"/>
  <c r="AO140" i="1"/>
  <c r="AN140" i="1"/>
  <c r="AK140" i="1"/>
  <c r="AJ140" i="1"/>
  <c r="AS139" i="1"/>
  <c r="AR139" i="1"/>
  <c r="AO139" i="1"/>
  <c r="AN139" i="1"/>
  <c r="AK139" i="1"/>
  <c r="AJ139" i="1"/>
  <c r="AS138" i="1"/>
  <c r="AR138" i="1"/>
  <c r="AO138" i="1"/>
  <c r="AN138" i="1"/>
  <c r="AK138" i="1"/>
  <c r="AJ138" i="1"/>
  <c r="AS137" i="1"/>
  <c r="AR137" i="1"/>
  <c r="AO137" i="1"/>
  <c r="AN137" i="1"/>
  <c r="AK137" i="1"/>
  <c r="AJ137" i="1"/>
  <c r="AS136" i="1"/>
  <c r="AR136" i="1"/>
  <c r="AO136" i="1"/>
  <c r="AN136" i="1"/>
  <c r="AK136" i="1"/>
  <c r="AJ136" i="1"/>
  <c r="AS135" i="1"/>
  <c r="AR135" i="1"/>
  <c r="AO135" i="1"/>
  <c r="AN135" i="1"/>
  <c r="AK135" i="1"/>
  <c r="AJ135" i="1"/>
  <c r="AS134" i="1"/>
  <c r="AR134" i="1"/>
  <c r="AO134" i="1"/>
  <c r="AN134" i="1"/>
  <c r="AK134" i="1"/>
  <c r="AJ134" i="1"/>
  <c r="AS133" i="1"/>
  <c r="AR133" i="1"/>
  <c r="AO133" i="1"/>
  <c r="AN133" i="1"/>
  <c r="AK133" i="1"/>
  <c r="AJ133" i="1"/>
  <c r="AS132" i="1"/>
  <c r="AR132" i="1"/>
  <c r="AO132" i="1"/>
  <c r="AN132" i="1"/>
  <c r="AK132" i="1"/>
  <c r="AJ132" i="1"/>
  <c r="AS131" i="1"/>
  <c r="AR131" i="1"/>
  <c r="AO131" i="1"/>
  <c r="AN131" i="1"/>
  <c r="AK131" i="1"/>
  <c r="AJ131" i="1"/>
  <c r="AS130" i="1"/>
  <c r="AR130" i="1"/>
  <c r="AO130" i="1"/>
  <c r="AN130" i="1"/>
  <c r="AK130" i="1"/>
  <c r="AJ130" i="1"/>
  <c r="AS129" i="1"/>
  <c r="AR129" i="1"/>
  <c r="AO129" i="1"/>
  <c r="AN129" i="1"/>
  <c r="AK129" i="1"/>
  <c r="AJ129" i="1"/>
  <c r="AS128" i="1"/>
  <c r="AR128" i="1"/>
  <c r="AO128" i="1"/>
  <c r="AN128" i="1"/>
  <c r="AK128" i="1"/>
  <c r="AJ128" i="1"/>
  <c r="AS127" i="1"/>
  <c r="AR127" i="1"/>
  <c r="AO127" i="1"/>
  <c r="AN127" i="1"/>
  <c r="AK127" i="1"/>
  <c r="AJ127" i="1"/>
  <c r="AS126" i="1"/>
  <c r="AR126" i="1"/>
  <c r="AO126" i="1"/>
  <c r="AN126" i="1"/>
  <c r="AK126" i="1"/>
  <c r="AJ126" i="1"/>
  <c r="AS125" i="1"/>
  <c r="AR125" i="1"/>
  <c r="AO125" i="1"/>
  <c r="AN125" i="1"/>
  <c r="AK125" i="1"/>
  <c r="AJ125" i="1"/>
  <c r="AS124" i="1"/>
  <c r="AR124" i="1"/>
  <c r="AO124" i="1"/>
  <c r="AN124" i="1"/>
  <c r="AK124" i="1"/>
  <c r="AJ124" i="1"/>
  <c r="AS123" i="1"/>
  <c r="AR123" i="1"/>
  <c r="AO123" i="1"/>
  <c r="AN123" i="1"/>
  <c r="AK123" i="1"/>
  <c r="AJ123" i="1"/>
  <c r="AS122" i="1"/>
  <c r="AR122" i="1"/>
  <c r="AO122" i="1"/>
  <c r="AN122" i="1"/>
  <c r="AK122" i="1"/>
  <c r="AJ122" i="1"/>
  <c r="AS121" i="1"/>
  <c r="AR121" i="1"/>
  <c r="AO121" i="1"/>
  <c r="AN121" i="1"/>
  <c r="AK121" i="1"/>
  <c r="AJ121" i="1"/>
  <c r="AS120" i="1"/>
  <c r="AR120" i="1"/>
  <c r="AO120" i="1"/>
  <c r="AN120" i="1"/>
  <c r="AK120" i="1"/>
  <c r="AJ120" i="1"/>
  <c r="AS119" i="1"/>
  <c r="AR119" i="1"/>
  <c r="AO119" i="1"/>
  <c r="AN119" i="1"/>
  <c r="AK119" i="1"/>
  <c r="AJ119" i="1"/>
  <c r="AS118" i="1"/>
  <c r="AR118" i="1"/>
  <c r="AO118" i="1"/>
  <c r="AN118" i="1"/>
  <c r="AK118" i="1"/>
  <c r="AJ118" i="1"/>
  <c r="AS117" i="1"/>
  <c r="AR117" i="1"/>
  <c r="AO117" i="1"/>
  <c r="AN117" i="1"/>
  <c r="AK117" i="1"/>
  <c r="AJ117" i="1"/>
  <c r="AS116" i="1"/>
  <c r="AR116" i="1"/>
  <c r="AO116" i="1"/>
  <c r="AN116" i="1"/>
  <c r="AK116" i="1"/>
  <c r="AJ116" i="1"/>
  <c r="AS115" i="1"/>
  <c r="AR115" i="1"/>
  <c r="AO115" i="1"/>
  <c r="AN115" i="1"/>
  <c r="AK115" i="1"/>
  <c r="AJ115" i="1"/>
  <c r="AS114" i="1"/>
  <c r="AR114" i="1"/>
  <c r="AO114" i="1"/>
  <c r="AN114" i="1"/>
  <c r="AK114" i="1"/>
  <c r="AJ114" i="1"/>
  <c r="AS113" i="1"/>
  <c r="AR113" i="1"/>
  <c r="AO113" i="1"/>
  <c r="AN113" i="1"/>
  <c r="AK113" i="1"/>
  <c r="AJ113" i="1"/>
  <c r="AS112" i="1"/>
  <c r="AR112" i="1"/>
  <c r="AO112" i="1"/>
  <c r="AN112" i="1"/>
  <c r="AK112" i="1"/>
  <c r="AJ112" i="1"/>
  <c r="AS111" i="1"/>
  <c r="AR111" i="1"/>
  <c r="AO111" i="1"/>
  <c r="AN111" i="1"/>
  <c r="AK111" i="1"/>
  <c r="AJ111" i="1"/>
  <c r="AS110" i="1"/>
  <c r="AR110" i="1"/>
  <c r="AO110" i="1"/>
  <c r="AN110" i="1"/>
  <c r="AK110" i="1"/>
  <c r="AJ110" i="1"/>
  <c r="AS109" i="1"/>
  <c r="AR109" i="1"/>
  <c r="AO109" i="1"/>
  <c r="AN109" i="1"/>
  <c r="AK109" i="1"/>
  <c r="AJ109" i="1"/>
  <c r="AS108" i="1"/>
  <c r="AR108" i="1"/>
  <c r="AO108" i="1"/>
  <c r="AN108" i="1"/>
  <c r="AK108" i="1"/>
  <c r="AJ108" i="1"/>
  <c r="AS107" i="1"/>
  <c r="AR107" i="1"/>
  <c r="AO107" i="1"/>
  <c r="AN107" i="1"/>
  <c r="AK107" i="1"/>
  <c r="AJ107" i="1"/>
  <c r="AS106" i="1"/>
  <c r="AR106" i="1"/>
  <c r="AO106" i="1"/>
  <c r="AN106" i="1"/>
  <c r="AK106" i="1"/>
  <c r="AJ106" i="1"/>
  <c r="AS105" i="1"/>
  <c r="AR105" i="1"/>
  <c r="AO105" i="1"/>
  <c r="AN105" i="1"/>
  <c r="AK105" i="1"/>
  <c r="AJ105" i="1"/>
  <c r="AS104" i="1"/>
  <c r="AR104" i="1"/>
  <c r="AO104" i="1"/>
  <c r="AN104" i="1"/>
  <c r="AK104" i="1"/>
  <c r="AJ104" i="1"/>
  <c r="AS103" i="1"/>
  <c r="AR103" i="1"/>
  <c r="AO103" i="1"/>
  <c r="AN103" i="1"/>
  <c r="AK103" i="1"/>
  <c r="AJ103" i="1"/>
  <c r="AS102" i="1"/>
  <c r="AR102" i="1"/>
  <c r="AO102" i="1"/>
  <c r="AN102" i="1"/>
  <c r="AK102" i="1"/>
  <c r="AJ102" i="1"/>
  <c r="AS101" i="1"/>
  <c r="AR101" i="1"/>
  <c r="AO101" i="1"/>
  <c r="AN101" i="1"/>
  <c r="AK101" i="1"/>
  <c r="AJ101" i="1"/>
  <c r="AS100" i="1"/>
  <c r="AR100" i="1"/>
  <c r="AO100" i="1"/>
  <c r="AN100" i="1"/>
  <c r="AK100" i="1"/>
  <c r="AJ100" i="1"/>
  <c r="AS99" i="1"/>
  <c r="AR99" i="1"/>
  <c r="AO99" i="1"/>
  <c r="AN99" i="1"/>
  <c r="AK99" i="1"/>
  <c r="AJ99" i="1"/>
  <c r="AS98" i="1"/>
  <c r="AR98" i="1"/>
  <c r="AO98" i="1"/>
  <c r="AN98" i="1"/>
  <c r="AK98" i="1"/>
  <c r="AJ98" i="1"/>
  <c r="AS97" i="1"/>
  <c r="AR97" i="1"/>
  <c r="AO97" i="1"/>
  <c r="AN97" i="1"/>
  <c r="AK97" i="1"/>
  <c r="AJ97" i="1"/>
  <c r="AS96" i="1"/>
  <c r="AR96" i="1"/>
  <c r="AO96" i="1"/>
  <c r="AN96" i="1"/>
  <c r="AK96" i="1"/>
  <c r="AJ96" i="1"/>
  <c r="AS95" i="1"/>
  <c r="AR95" i="1"/>
  <c r="AO95" i="1"/>
  <c r="AN95" i="1"/>
  <c r="AK95" i="1"/>
  <c r="AJ95" i="1"/>
  <c r="AS94" i="1"/>
  <c r="AR94" i="1"/>
  <c r="AO94" i="1"/>
  <c r="AN94" i="1"/>
  <c r="AK94" i="1"/>
  <c r="AJ94" i="1"/>
  <c r="AS93" i="1"/>
  <c r="AR93" i="1"/>
  <c r="AO93" i="1"/>
  <c r="AN93" i="1"/>
  <c r="AK93" i="1"/>
  <c r="AJ93" i="1"/>
  <c r="AS92" i="1"/>
  <c r="AR92" i="1"/>
  <c r="AO92" i="1"/>
  <c r="AN92" i="1"/>
  <c r="AK92" i="1"/>
  <c r="AJ92" i="1"/>
  <c r="AS91" i="1"/>
  <c r="AR91" i="1"/>
  <c r="AO91" i="1"/>
  <c r="AN91" i="1"/>
  <c r="AK91" i="1"/>
  <c r="AJ91" i="1"/>
  <c r="AS90" i="1"/>
  <c r="AR90" i="1"/>
  <c r="AO90" i="1"/>
  <c r="AN90" i="1"/>
  <c r="AK90" i="1"/>
  <c r="AJ90" i="1"/>
  <c r="AS89" i="1"/>
  <c r="AR89" i="1"/>
  <c r="AO89" i="1"/>
  <c r="AN89" i="1"/>
  <c r="AK89" i="1"/>
  <c r="AJ89" i="1"/>
  <c r="AS88" i="1"/>
  <c r="AR88" i="1"/>
  <c r="AO88" i="1"/>
  <c r="AN88" i="1"/>
  <c r="AK88" i="1"/>
  <c r="AJ88" i="1"/>
  <c r="AS87" i="1"/>
  <c r="AR87" i="1"/>
  <c r="AO87" i="1"/>
  <c r="AN87" i="1"/>
  <c r="AK87" i="1"/>
  <c r="AJ87" i="1"/>
  <c r="AS86" i="1"/>
  <c r="AR86" i="1"/>
  <c r="AO86" i="1"/>
  <c r="AN86" i="1"/>
  <c r="AK86" i="1"/>
  <c r="AJ86" i="1"/>
  <c r="AS85" i="1"/>
  <c r="AR85" i="1"/>
  <c r="AO85" i="1"/>
  <c r="AN85" i="1"/>
  <c r="AK85" i="1"/>
  <c r="AJ85" i="1"/>
  <c r="AS84" i="1"/>
  <c r="AR84" i="1"/>
  <c r="AO84" i="1"/>
  <c r="AN84" i="1"/>
  <c r="AK84" i="1"/>
  <c r="AJ84" i="1"/>
  <c r="AS83" i="1"/>
  <c r="AR83" i="1"/>
  <c r="AO83" i="1"/>
  <c r="AN83" i="1"/>
  <c r="AK83" i="1"/>
  <c r="AJ83" i="1"/>
  <c r="AS82" i="1"/>
  <c r="AR82" i="1"/>
  <c r="AO82" i="1"/>
  <c r="AN82" i="1"/>
  <c r="AK82" i="1"/>
  <c r="AJ82" i="1"/>
  <c r="AS81" i="1"/>
  <c r="AR81" i="1"/>
  <c r="AO81" i="1"/>
  <c r="AN81" i="1"/>
  <c r="AK81" i="1"/>
  <c r="AJ81" i="1"/>
  <c r="AS80" i="1"/>
  <c r="AR80" i="1"/>
  <c r="AO80" i="1"/>
  <c r="AN80" i="1"/>
  <c r="AK80" i="1"/>
  <c r="AJ80" i="1"/>
  <c r="AS79" i="1"/>
  <c r="AR79" i="1"/>
  <c r="AO79" i="1"/>
  <c r="AN79" i="1"/>
  <c r="AK79" i="1"/>
  <c r="AJ79" i="1"/>
  <c r="AS78" i="1"/>
  <c r="AR78" i="1"/>
  <c r="AO78" i="1"/>
  <c r="AN78" i="1"/>
  <c r="AK78" i="1"/>
  <c r="AJ78" i="1"/>
  <c r="AS77" i="1"/>
  <c r="AR77" i="1"/>
  <c r="AO77" i="1"/>
  <c r="AN77" i="1"/>
  <c r="AK77" i="1"/>
  <c r="AJ77" i="1"/>
  <c r="AS76" i="1"/>
  <c r="AR76" i="1"/>
  <c r="AO76" i="1"/>
  <c r="AN76" i="1"/>
  <c r="AK76" i="1"/>
  <c r="AJ76" i="1"/>
  <c r="AS75" i="1"/>
  <c r="AR75" i="1"/>
  <c r="AO75" i="1"/>
  <c r="AN75" i="1"/>
  <c r="AK75" i="1"/>
  <c r="AJ75" i="1"/>
  <c r="AS74" i="1"/>
  <c r="AR74" i="1"/>
  <c r="AO74" i="1"/>
  <c r="AN74" i="1"/>
  <c r="AK74" i="1"/>
  <c r="AJ74" i="1"/>
  <c r="AS73" i="1"/>
  <c r="AR73" i="1"/>
  <c r="AO73" i="1"/>
  <c r="AN73" i="1"/>
  <c r="AK73" i="1"/>
  <c r="AJ73" i="1"/>
  <c r="AS72" i="1"/>
  <c r="AR72" i="1"/>
  <c r="AO72" i="1"/>
  <c r="AN72" i="1"/>
  <c r="AK72" i="1"/>
  <c r="AJ72" i="1"/>
  <c r="AS71" i="1"/>
  <c r="AR71" i="1"/>
  <c r="AO71" i="1"/>
  <c r="AN71" i="1"/>
  <c r="AK71" i="1"/>
  <c r="AJ71" i="1"/>
  <c r="AS70" i="1"/>
  <c r="AR70" i="1"/>
  <c r="AO70" i="1"/>
  <c r="AN70" i="1"/>
  <c r="AK70" i="1"/>
  <c r="AJ70" i="1"/>
  <c r="AS69" i="1"/>
  <c r="AR69" i="1"/>
  <c r="AO69" i="1"/>
  <c r="AN69" i="1"/>
  <c r="AK69" i="1"/>
  <c r="AJ69" i="1"/>
  <c r="AS68" i="1"/>
  <c r="AR68" i="1"/>
  <c r="AO68" i="1"/>
  <c r="AN68" i="1"/>
  <c r="AK68" i="1"/>
  <c r="AJ68" i="1"/>
  <c r="AS67" i="1"/>
  <c r="AR67" i="1"/>
  <c r="AO67" i="1"/>
  <c r="AN67" i="1"/>
  <c r="AK67" i="1"/>
  <c r="AJ67" i="1"/>
  <c r="AS66" i="1"/>
  <c r="AR66" i="1"/>
  <c r="AO66" i="1"/>
  <c r="AN66" i="1"/>
  <c r="AK66" i="1"/>
  <c r="AJ66" i="1"/>
  <c r="AS65" i="1"/>
  <c r="AR65" i="1"/>
  <c r="AO65" i="1"/>
  <c r="AN65" i="1"/>
  <c r="AK65" i="1"/>
  <c r="AJ65" i="1"/>
  <c r="AS64" i="1"/>
  <c r="AR64" i="1"/>
  <c r="AO64" i="1"/>
  <c r="AN64" i="1"/>
  <c r="AK64" i="1"/>
  <c r="AJ64" i="1"/>
  <c r="AS63" i="1"/>
  <c r="AR63" i="1"/>
  <c r="AO63" i="1"/>
  <c r="AN63" i="1"/>
  <c r="AK63" i="1"/>
  <c r="AJ63" i="1"/>
  <c r="AS62" i="1"/>
  <c r="AR62" i="1"/>
  <c r="AO62" i="1"/>
  <c r="AN62" i="1"/>
  <c r="AK62" i="1"/>
  <c r="AJ62" i="1"/>
  <c r="AS61" i="1"/>
  <c r="AR61" i="1"/>
  <c r="AO61" i="1"/>
  <c r="AN61" i="1"/>
  <c r="AK61" i="1"/>
  <c r="AJ61" i="1"/>
  <c r="AS60" i="1"/>
  <c r="AR60" i="1"/>
  <c r="AO60" i="1"/>
  <c r="AN60" i="1"/>
  <c r="AK60" i="1"/>
  <c r="AJ60" i="1"/>
  <c r="AS59" i="1"/>
  <c r="AR59" i="1"/>
  <c r="AO59" i="1"/>
  <c r="AN59" i="1"/>
  <c r="AK59" i="1"/>
  <c r="AJ59" i="1"/>
  <c r="AS58" i="1"/>
  <c r="AR58" i="1"/>
  <c r="AO58" i="1"/>
  <c r="AN58" i="1"/>
  <c r="AK58" i="1"/>
  <c r="AJ58" i="1"/>
  <c r="AS57" i="1"/>
  <c r="AR57" i="1"/>
  <c r="AO57" i="1"/>
  <c r="AN57" i="1"/>
  <c r="AK57" i="1"/>
  <c r="AJ57" i="1"/>
  <c r="AS56" i="1"/>
  <c r="AR56" i="1"/>
  <c r="AO56" i="1"/>
  <c r="AN56" i="1"/>
  <c r="AK56" i="1"/>
  <c r="AJ56" i="1"/>
  <c r="AS55" i="1"/>
  <c r="AR55" i="1"/>
  <c r="AO55" i="1"/>
  <c r="AN55" i="1"/>
  <c r="AK55" i="1"/>
  <c r="AJ55" i="1"/>
  <c r="AS54" i="1"/>
  <c r="AR54" i="1"/>
  <c r="AO54" i="1"/>
  <c r="AN54" i="1"/>
  <c r="AK54" i="1"/>
  <c r="AJ54" i="1"/>
  <c r="AS53" i="1"/>
  <c r="AR53" i="1"/>
  <c r="AO53" i="1"/>
  <c r="AN53" i="1"/>
  <c r="AK53" i="1"/>
  <c r="AJ53" i="1"/>
  <c r="AS52" i="1"/>
  <c r="AR52" i="1"/>
  <c r="AO52" i="1"/>
  <c r="AN52" i="1"/>
  <c r="AK52" i="1"/>
  <c r="AJ52" i="1"/>
  <c r="AS51" i="1"/>
  <c r="AR51" i="1"/>
  <c r="AO51" i="1"/>
  <c r="AN51" i="1"/>
  <c r="AK51" i="1"/>
  <c r="AJ51" i="1"/>
  <c r="AS50" i="1"/>
  <c r="AR50" i="1"/>
  <c r="AO50" i="1"/>
  <c r="AN50" i="1"/>
  <c r="AK50" i="1"/>
  <c r="AJ50" i="1"/>
  <c r="AS49" i="1"/>
  <c r="AR49" i="1"/>
  <c r="AO49" i="1"/>
  <c r="AN49" i="1"/>
  <c r="AK49" i="1"/>
  <c r="AJ49" i="1"/>
  <c r="AS48" i="1"/>
  <c r="AR48" i="1"/>
  <c r="AO48" i="1"/>
  <c r="AN48" i="1"/>
  <c r="AK48" i="1"/>
  <c r="AJ48" i="1"/>
  <c r="AS47" i="1"/>
  <c r="AR47" i="1"/>
  <c r="AO47" i="1"/>
  <c r="AN47" i="1"/>
  <c r="AK47" i="1"/>
  <c r="AJ47" i="1"/>
  <c r="AS46" i="1"/>
  <c r="AR46" i="1"/>
  <c r="AO46" i="1"/>
  <c r="AN46" i="1"/>
  <c r="AK46" i="1"/>
  <c r="AJ46" i="1"/>
  <c r="AS45" i="1"/>
  <c r="AR45" i="1"/>
  <c r="AO45" i="1"/>
  <c r="AN45" i="1"/>
  <c r="AK45" i="1"/>
  <c r="AJ45" i="1"/>
  <c r="AS44" i="1"/>
  <c r="AR44" i="1"/>
  <c r="AO44" i="1"/>
  <c r="AN44" i="1"/>
  <c r="AK44" i="1"/>
  <c r="AJ44" i="1"/>
  <c r="AS43" i="1"/>
  <c r="AR43" i="1"/>
  <c r="AO43" i="1"/>
  <c r="AN43" i="1"/>
  <c r="AK43" i="1"/>
  <c r="AJ43" i="1"/>
  <c r="AS42" i="1"/>
  <c r="AR42" i="1"/>
  <c r="AO42" i="1"/>
  <c r="AN42" i="1"/>
  <c r="AK42" i="1"/>
  <c r="AJ42" i="1"/>
  <c r="AS41" i="1"/>
  <c r="AR41" i="1"/>
  <c r="AO41" i="1"/>
  <c r="AN41" i="1"/>
  <c r="AK41" i="1"/>
  <c r="AJ41" i="1"/>
  <c r="AS40" i="1"/>
  <c r="AR40" i="1"/>
  <c r="AO40" i="1"/>
  <c r="AN40" i="1"/>
  <c r="AK40" i="1"/>
  <c r="AJ40" i="1"/>
  <c r="AS39" i="1"/>
  <c r="AR39" i="1"/>
  <c r="AO39" i="1"/>
  <c r="AN39" i="1"/>
  <c r="AK39" i="1"/>
  <c r="AJ39" i="1"/>
  <c r="AS38" i="1"/>
  <c r="AR38" i="1"/>
  <c r="AO38" i="1"/>
  <c r="AN38" i="1"/>
  <c r="AK38" i="1"/>
  <c r="AJ38" i="1"/>
  <c r="AS37" i="1"/>
  <c r="AR37" i="1"/>
  <c r="AO37" i="1"/>
  <c r="AN37" i="1"/>
  <c r="AK37" i="1"/>
  <c r="AJ37" i="1"/>
  <c r="AS36" i="1"/>
  <c r="AR36" i="1"/>
  <c r="AO36" i="1"/>
  <c r="AN36" i="1"/>
  <c r="AK36" i="1"/>
  <c r="AJ36" i="1"/>
  <c r="AS35" i="1"/>
  <c r="AR35" i="1"/>
  <c r="AO35" i="1"/>
  <c r="AN35" i="1"/>
  <c r="AK35" i="1"/>
  <c r="AJ35" i="1"/>
  <c r="AS34" i="1"/>
  <c r="AR34" i="1"/>
  <c r="AO34" i="1"/>
  <c r="AN34" i="1"/>
  <c r="AK34" i="1"/>
  <c r="AJ34" i="1"/>
  <c r="AS33" i="1"/>
  <c r="AR33" i="1"/>
  <c r="AO33" i="1"/>
  <c r="AN33" i="1"/>
  <c r="AK33" i="1"/>
  <c r="AJ33" i="1"/>
  <c r="AG33" i="1"/>
  <c r="AF33" i="1"/>
  <c r="AS32" i="1"/>
  <c r="AR32" i="1"/>
  <c r="AO32" i="1"/>
  <c r="AN32" i="1"/>
  <c r="AK32" i="1"/>
  <c r="AJ32" i="1"/>
  <c r="AG32" i="1"/>
  <c r="AF32" i="1"/>
  <c r="AS31" i="1"/>
  <c r="AR31" i="1"/>
  <c r="AO31" i="1"/>
  <c r="AN31" i="1"/>
  <c r="AK31" i="1"/>
  <c r="AJ31" i="1"/>
  <c r="AG31" i="1"/>
  <c r="AF31" i="1"/>
  <c r="AS30" i="1"/>
  <c r="AR30" i="1"/>
  <c r="AO30" i="1"/>
  <c r="AN30" i="1"/>
  <c r="AK30" i="1"/>
  <c r="AJ30" i="1"/>
  <c r="AG30" i="1"/>
  <c r="AF30" i="1"/>
  <c r="AS29" i="1"/>
  <c r="AR29" i="1"/>
  <c r="AO29" i="1"/>
  <c r="AN29" i="1"/>
  <c r="AK29" i="1"/>
  <c r="AJ29" i="1"/>
  <c r="AG29" i="1"/>
  <c r="AF29" i="1"/>
  <c r="AS28" i="1"/>
  <c r="AR28" i="1"/>
  <c r="AO28" i="1"/>
  <c r="AN28" i="1"/>
  <c r="AK28" i="1"/>
  <c r="AJ28" i="1"/>
  <c r="AG28" i="1"/>
  <c r="AF28" i="1"/>
  <c r="AS27" i="1"/>
  <c r="AR27" i="1"/>
  <c r="AO27" i="1"/>
  <c r="AN27" i="1"/>
  <c r="AK27" i="1"/>
  <c r="AJ27" i="1"/>
  <c r="AG27" i="1"/>
  <c r="AF27" i="1"/>
  <c r="AS26" i="1"/>
  <c r="AR26" i="1"/>
  <c r="AO26" i="1"/>
  <c r="AN26" i="1"/>
  <c r="AK26" i="1"/>
  <c r="AJ26" i="1"/>
  <c r="AG26" i="1"/>
  <c r="AF26" i="1"/>
  <c r="AS25" i="1"/>
  <c r="AR25" i="1"/>
  <c r="AO25" i="1"/>
  <c r="AN25" i="1"/>
  <c r="AK25" i="1"/>
  <c r="AJ25" i="1"/>
  <c r="AG25" i="1"/>
  <c r="AF25" i="1"/>
  <c r="AS24" i="1"/>
  <c r="AR24" i="1"/>
  <c r="AO24" i="1"/>
  <c r="AN24" i="1"/>
  <c r="AK24" i="1"/>
  <c r="AJ24" i="1"/>
  <c r="AG24" i="1"/>
  <c r="AF24" i="1"/>
  <c r="AS23" i="1"/>
  <c r="AR23" i="1"/>
  <c r="AO23" i="1"/>
  <c r="AN23" i="1"/>
  <c r="AK23" i="1"/>
  <c r="AJ23" i="1"/>
  <c r="AG23" i="1"/>
  <c r="AF23" i="1"/>
  <c r="AS22" i="1"/>
  <c r="AR22" i="1"/>
  <c r="AO22" i="1"/>
  <c r="AN22" i="1"/>
  <c r="AK22" i="1"/>
  <c r="AJ22" i="1"/>
  <c r="AG22" i="1"/>
  <c r="AF22" i="1"/>
  <c r="AS21" i="1"/>
  <c r="AR21" i="1"/>
  <c r="AO21" i="1"/>
  <c r="AN21" i="1"/>
  <c r="AK21" i="1"/>
  <c r="AJ21" i="1"/>
  <c r="AG21" i="1"/>
  <c r="AF21" i="1"/>
  <c r="AS20" i="1"/>
  <c r="AR20" i="1"/>
  <c r="AO20" i="1"/>
  <c r="AN20" i="1"/>
  <c r="AK20" i="1"/>
  <c r="AJ20" i="1"/>
  <c r="AG20" i="1"/>
  <c r="AF20" i="1"/>
  <c r="AS19" i="1"/>
  <c r="AR19" i="1"/>
  <c r="AO19" i="1"/>
  <c r="AN19" i="1"/>
  <c r="AK19" i="1"/>
  <c r="AJ19" i="1"/>
  <c r="AG19" i="1"/>
  <c r="AF19" i="1"/>
  <c r="AS18" i="1"/>
  <c r="AR18" i="1"/>
  <c r="AO18" i="1"/>
  <c r="AN18" i="1"/>
  <c r="AK18" i="1"/>
  <c r="AJ18" i="1"/>
  <c r="AG18" i="1"/>
  <c r="AF18" i="1"/>
  <c r="AS17" i="1"/>
  <c r="AR17" i="1"/>
  <c r="AO17" i="1"/>
  <c r="AN17" i="1"/>
  <c r="AK17" i="1"/>
  <c r="AJ17" i="1"/>
  <c r="AG17" i="1"/>
  <c r="AF17" i="1"/>
  <c r="AS16" i="1"/>
  <c r="AR16" i="1"/>
  <c r="AO16" i="1"/>
  <c r="AN16" i="1"/>
  <c r="AK16" i="1"/>
  <c r="AJ16" i="1"/>
  <c r="AG16" i="1"/>
  <c r="AF16" i="1"/>
  <c r="AS15" i="1"/>
  <c r="AR15" i="1"/>
  <c r="AO15" i="1"/>
  <c r="AN15" i="1"/>
  <c r="AK15" i="1"/>
  <c r="AJ15" i="1"/>
  <c r="AG15" i="1"/>
  <c r="AF15" i="1"/>
  <c r="AS14" i="1"/>
  <c r="AR14" i="1"/>
  <c r="AO14" i="1"/>
  <c r="AN14" i="1"/>
  <c r="AK14" i="1"/>
  <c r="AJ14" i="1"/>
  <c r="AG14" i="1"/>
  <c r="AF14" i="1"/>
  <c r="AS13" i="1"/>
  <c r="AR13" i="1"/>
  <c r="AO13" i="1"/>
  <c r="AN13" i="1"/>
  <c r="AK13" i="1"/>
  <c r="AJ13" i="1"/>
  <c r="AG13" i="1"/>
  <c r="AF13" i="1"/>
  <c r="AS12" i="1"/>
  <c r="AR12" i="1"/>
  <c r="AO12" i="1"/>
  <c r="AN12" i="1"/>
  <c r="AK12" i="1"/>
  <c r="AJ12" i="1"/>
  <c r="AG12" i="1"/>
  <c r="AF12" i="1"/>
  <c r="AS11" i="1"/>
  <c r="AR11" i="1"/>
  <c r="AO11" i="1"/>
  <c r="AN11" i="1"/>
  <c r="AK11" i="1"/>
  <c r="AJ11" i="1"/>
  <c r="AG11" i="1"/>
  <c r="AF11" i="1"/>
  <c r="AS10" i="1"/>
  <c r="AR10" i="1"/>
  <c r="AO10" i="1"/>
  <c r="AN10" i="1"/>
  <c r="AK10" i="1"/>
  <c r="AJ10" i="1"/>
  <c r="AG10" i="1"/>
  <c r="AF10" i="1"/>
  <c r="AS9" i="1"/>
  <c r="AR9" i="1"/>
  <c r="AO9" i="1"/>
  <c r="AN9" i="1"/>
  <c r="AK9" i="1"/>
  <c r="AJ9" i="1"/>
  <c r="AG9" i="1"/>
  <c r="AF9" i="1"/>
  <c r="AD9" i="1"/>
  <c r="AS8" i="1"/>
  <c r="AR8" i="1"/>
  <c r="AO8" i="1"/>
  <c r="AN8" i="1"/>
  <c r="AK8" i="1"/>
  <c r="AJ8" i="1"/>
  <c r="AG8" i="1"/>
  <c r="AF8" i="1"/>
  <c r="AS7" i="1"/>
  <c r="AR7" i="1"/>
  <c r="AO7" i="1"/>
  <c r="AN7" i="1"/>
  <c r="AK7" i="1"/>
  <c r="AJ7" i="1"/>
  <c r="AG7" i="1"/>
  <c r="AF7" i="1"/>
  <c r="AS6" i="1"/>
  <c r="AR6" i="1"/>
  <c r="AO6" i="1"/>
  <c r="AN6" i="1"/>
  <c r="AK6" i="1"/>
  <c r="AJ6" i="1"/>
  <c r="AG6" i="1"/>
  <c r="AF6" i="1"/>
  <c r="AD6" i="1"/>
  <c r="AS5" i="1"/>
  <c r="AR5" i="1"/>
  <c r="AO5" i="1"/>
  <c r="AN5" i="1"/>
  <c r="AK5" i="1"/>
  <c r="AJ5" i="1"/>
  <c r="AG5" i="1"/>
  <c r="AF5" i="1"/>
  <c r="AS4" i="1"/>
  <c r="AR4" i="1"/>
  <c r="AO4" i="1"/>
  <c r="AN4" i="1"/>
  <c r="AK4" i="1"/>
  <c r="AJ4" i="1"/>
  <c r="AG4" i="1"/>
  <c r="AF4" i="1"/>
  <c r="AS3" i="1"/>
  <c r="AR3" i="1"/>
  <c r="AO3" i="1"/>
  <c r="AN3" i="1"/>
  <c r="AK3" i="1"/>
  <c r="AJ3" i="1"/>
  <c r="AG3" i="1"/>
  <c r="AF3" i="1"/>
  <c r="AD3" i="1"/>
  <c r="AT2" i="1"/>
  <c r="AS2" i="1"/>
  <c r="AS747" i="1" s="1"/>
  <c r="AR2" i="1"/>
  <c r="AR747" i="1" s="1"/>
  <c r="AE9" i="1" s="1"/>
  <c r="AP2" i="1"/>
  <c r="AO2" i="1"/>
  <c r="AO747" i="1" s="1"/>
  <c r="AN2" i="1"/>
  <c r="AN747" i="1" s="1"/>
  <c r="AE6" i="1" s="1"/>
  <c r="AL2" i="1"/>
  <c r="AK2" i="1"/>
  <c r="AK747" i="1" s="1"/>
  <c r="AJ2" i="1"/>
  <c r="AJ747" i="1" s="1"/>
  <c r="AE2" i="1" s="1"/>
  <c r="AH2" i="1"/>
  <c r="AG2" i="1"/>
  <c r="AG34" i="1" s="1"/>
  <c r="AF2" i="1"/>
  <c r="AF34" i="1" s="1"/>
  <c r="AD2" i="1"/>
  <c r="AE3" i="1" l="1"/>
  <c r="AB3" i="1" l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31" i="1"/>
  <c r="AB32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2" i="1"/>
  <c r="M3" i="1"/>
  <c r="N3" i="1"/>
  <c r="M4" i="1"/>
  <c r="N4" i="1"/>
  <c r="M5" i="1"/>
  <c r="N5" i="1"/>
  <c r="M6" i="1"/>
  <c r="N6" i="1"/>
  <c r="M7" i="1"/>
  <c r="N7" i="1"/>
  <c r="M8" i="1"/>
  <c r="N8" i="1"/>
  <c r="M9" i="1"/>
  <c r="N9" i="1"/>
  <c r="M10" i="1"/>
  <c r="N10" i="1"/>
  <c r="M11" i="1"/>
  <c r="N11" i="1"/>
  <c r="M12" i="1"/>
  <c r="N12" i="1"/>
  <c r="M13" i="1"/>
  <c r="N13" i="1"/>
  <c r="M14" i="1"/>
  <c r="N14" i="1"/>
  <c r="M15" i="1"/>
  <c r="N15" i="1"/>
  <c r="M16" i="1"/>
  <c r="N16" i="1"/>
  <c r="M17" i="1"/>
  <c r="N17" i="1"/>
  <c r="M18" i="1"/>
  <c r="N18" i="1"/>
  <c r="M19" i="1"/>
  <c r="N19" i="1"/>
  <c r="M20" i="1"/>
  <c r="N20" i="1"/>
  <c r="M21" i="1"/>
  <c r="N21" i="1"/>
  <c r="M22" i="1"/>
  <c r="N22" i="1"/>
  <c r="M23" i="1"/>
  <c r="N23" i="1"/>
  <c r="M24" i="1"/>
  <c r="N24" i="1"/>
  <c r="M25" i="1"/>
  <c r="N25" i="1"/>
  <c r="M26" i="1"/>
  <c r="N26" i="1"/>
  <c r="M27" i="1"/>
  <c r="N27" i="1"/>
  <c r="M28" i="1"/>
  <c r="N28" i="1"/>
  <c r="M29" i="1"/>
  <c r="N29" i="1"/>
  <c r="M30" i="1"/>
  <c r="N30" i="1"/>
  <c r="M31" i="1"/>
  <c r="N31" i="1"/>
  <c r="M32" i="1"/>
  <c r="N32" i="1"/>
  <c r="M33" i="1"/>
  <c r="N33" i="1"/>
  <c r="M34" i="1"/>
  <c r="N34" i="1"/>
  <c r="M35" i="1"/>
  <c r="N35" i="1"/>
  <c r="M36" i="1"/>
  <c r="N36" i="1"/>
  <c r="M37" i="1"/>
  <c r="N37" i="1"/>
  <c r="M38" i="1"/>
  <c r="N38" i="1"/>
  <c r="M39" i="1"/>
  <c r="N39" i="1"/>
  <c r="M40" i="1"/>
  <c r="N40" i="1"/>
  <c r="M41" i="1"/>
  <c r="N41" i="1"/>
  <c r="M42" i="1"/>
  <c r="N42" i="1"/>
  <c r="M43" i="1"/>
  <c r="N43" i="1"/>
  <c r="M44" i="1"/>
  <c r="N44" i="1"/>
  <c r="M45" i="1"/>
  <c r="N45" i="1"/>
  <c r="M46" i="1"/>
  <c r="N46" i="1"/>
  <c r="M47" i="1"/>
  <c r="N47" i="1"/>
  <c r="M48" i="1"/>
  <c r="N48" i="1"/>
  <c r="M49" i="1"/>
  <c r="N49" i="1"/>
  <c r="M50" i="1"/>
  <c r="N50" i="1"/>
  <c r="M51" i="1"/>
  <c r="N51" i="1"/>
  <c r="M52" i="1"/>
  <c r="N52" i="1"/>
  <c r="M53" i="1"/>
  <c r="N53" i="1"/>
  <c r="M54" i="1"/>
  <c r="N54" i="1"/>
  <c r="M55" i="1"/>
  <c r="N55" i="1"/>
  <c r="M56" i="1"/>
  <c r="N56" i="1"/>
  <c r="M57" i="1"/>
  <c r="N57" i="1"/>
  <c r="M58" i="1"/>
  <c r="N58" i="1"/>
  <c r="M59" i="1"/>
  <c r="N59" i="1"/>
  <c r="M60" i="1"/>
  <c r="N60" i="1"/>
  <c r="M61" i="1"/>
  <c r="N61" i="1"/>
  <c r="M62" i="1"/>
  <c r="N62" i="1"/>
  <c r="M63" i="1"/>
  <c r="N63" i="1"/>
  <c r="M64" i="1"/>
  <c r="N64" i="1"/>
  <c r="M65" i="1"/>
  <c r="N65" i="1"/>
  <c r="M66" i="1"/>
  <c r="N66" i="1"/>
  <c r="M67" i="1"/>
  <c r="N67" i="1"/>
  <c r="M68" i="1"/>
  <c r="N68" i="1"/>
  <c r="M69" i="1"/>
  <c r="N69" i="1"/>
  <c r="M70" i="1"/>
  <c r="N70" i="1"/>
  <c r="M71" i="1"/>
  <c r="N71" i="1"/>
  <c r="M72" i="1"/>
  <c r="N72" i="1"/>
  <c r="M73" i="1"/>
  <c r="N73" i="1"/>
  <c r="M74" i="1"/>
  <c r="N74" i="1"/>
  <c r="M75" i="1"/>
  <c r="N75" i="1"/>
  <c r="M76" i="1"/>
  <c r="N76" i="1"/>
  <c r="M77" i="1"/>
  <c r="N77" i="1"/>
  <c r="M78" i="1"/>
  <c r="N78" i="1"/>
  <c r="M79" i="1"/>
  <c r="N79" i="1"/>
  <c r="M80" i="1"/>
  <c r="N80" i="1"/>
  <c r="M81" i="1"/>
  <c r="N81" i="1"/>
  <c r="M82" i="1"/>
  <c r="N82" i="1"/>
  <c r="M83" i="1"/>
  <c r="N83" i="1"/>
  <c r="M84" i="1"/>
  <c r="N84" i="1"/>
  <c r="M85" i="1"/>
  <c r="N85" i="1"/>
  <c r="M86" i="1"/>
  <c r="N86" i="1"/>
  <c r="M87" i="1"/>
  <c r="N87" i="1"/>
  <c r="M88" i="1"/>
  <c r="N88" i="1"/>
  <c r="M89" i="1"/>
  <c r="N89" i="1"/>
  <c r="M90" i="1"/>
  <c r="N90" i="1"/>
  <c r="M91" i="1"/>
  <c r="N91" i="1"/>
  <c r="M92" i="1"/>
  <c r="N92" i="1"/>
  <c r="M93" i="1"/>
  <c r="N93" i="1"/>
  <c r="M94" i="1"/>
  <c r="N94" i="1"/>
  <c r="M95" i="1"/>
  <c r="N95" i="1"/>
  <c r="M96" i="1"/>
  <c r="N96" i="1"/>
  <c r="M97" i="1"/>
  <c r="N97" i="1"/>
  <c r="M98" i="1"/>
  <c r="N98" i="1"/>
  <c r="M99" i="1"/>
  <c r="N99" i="1"/>
  <c r="M100" i="1"/>
  <c r="N100" i="1"/>
  <c r="M101" i="1"/>
  <c r="N101" i="1"/>
  <c r="M102" i="1"/>
  <c r="N102" i="1"/>
  <c r="M103" i="1"/>
  <c r="N103" i="1"/>
  <c r="M104" i="1"/>
  <c r="N104" i="1"/>
  <c r="M105" i="1"/>
  <c r="N105" i="1"/>
  <c r="M106" i="1"/>
  <c r="N106" i="1"/>
  <c r="M107" i="1"/>
  <c r="N107" i="1"/>
  <c r="M108" i="1"/>
  <c r="N108" i="1"/>
  <c r="M109" i="1"/>
  <c r="N109" i="1"/>
  <c r="M110" i="1"/>
  <c r="N110" i="1"/>
  <c r="M111" i="1"/>
  <c r="N111" i="1"/>
  <c r="M112" i="1"/>
  <c r="N112" i="1"/>
  <c r="M113" i="1"/>
  <c r="N113" i="1"/>
  <c r="M114" i="1"/>
  <c r="N114" i="1"/>
  <c r="M115" i="1"/>
  <c r="N115" i="1"/>
  <c r="M116" i="1"/>
  <c r="N116" i="1"/>
  <c r="M117" i="1"/>
  <c r="N117" i="1"/>
  <c r="M118" i="1"/>
  <c r="N118" i="1"/>
  <c r="M119" i="1"/>
  <c r="N119" i="1"/>
  <c r="M120" i="1"/>
  <c r="N120" i="1"/>
  <c r="M121" i="1"/>
  <c r="N121" i="1"/>
  <c r="M122" i="1"/>
  <c r="N122" i="1"/>
  <c r="M123" i="1"/>
  <c r="N123" i="1"/>
  <c r="M124" i="1"/>
  <c r="N124" i="1"/>
  <c r="M125" i="1"/>
  <c r="N125" i="1"/>
  <c r="M126" i="1"/>
  <c r="N126" i="1"/>
  <c r="M127" i="1"/>
  <c r="N127" i="1"/>
  <c r="M128" i="1"/>
  <c r="N128" i="1"/>
  <c r="M129" i="1"/>
  <c r="N129" i="1"/>
  <c r="M130" i="1"/>
  <c r="N130" i="1"/>
  <c r="M131" i="1"/>
  <c r="N131" i="1"/>
  <c r="M132" i="1"/>
  <c r="N132" i="1"/>
  <c r="M133" i="1"/>
  <c r="N133" i="1"/>
  <c r="M134" i="1"/>
  <c r="N134" i="1"/>
  <c r="M135" i="1"/>
  <c r="N135" i="1"/>
  <c r="M136" i="1"/>
  <c r="N136" i="1"/>
  <c r="M137" i="1"/>
  <c r="N137" i="1"/>
  <c r="M138" i="1"/>
  <c r="N138" i="1"/>
  <c r="M139" i="1"/>
  <c r="N139" i="1"/>
  <c r="M140" i="1"/>
  <c r="N140" i="1"/>
  <c r="M141" i="1"/>
  <c r="N141" i="1"/>
  <c r="M142" i="1"/>
  <c r="N142" i="1"/>
  <c r="M143" i="1"/>
  <c r="N143" i="1"/>
  <c r="M144" i="1"/>
  <c r="N144" i="1"/>
  <c r="M145" i="1"/>
  <c r="N145" i="1"/>
  <c r="M146" i="1"/>
  <c r="N146" i="1"/>
  <c r="M147" i="1"/>
  <c r="N147" i="1"/>
  <c r="M148" i="1"/>
  <c r="N148" i="1"/>
  <c r="M149" i="1"/>
  <c r="N149" i="1"/>
  <c r="M150" i="1"/>
  <c r="N150" i="1"/>
  <c r="M151" i="1"/>
  <c r="N151" i="1"/>
  <c r="M152" i="1"/>
  <c r="N152" i="1"/>
  <c r="M153" i="1"/>
  <c r="N153" i="1"/>
  <c r="M154" i="1"/>
  <c r="N154" i="1"/>
  <c r="M155" i="1"/>
  <c r="N155" i="1"/>
  <c r="M156" i="1"/>
  <c r="N156" i="1"/>
  <c r="M157" i="1"/>
  <c r="N157" i="1"/>
  <c r="M158" i="1"/>
  <c r="N158" i="1"/>
  <c r="M159" i="1"/>
  <c r="N159" i="1"/>
  <c r="M160" i="1"/>
  <c r="N160" i="1"/>
  <c r="M161" i="1"/>
  <c r="N161" i="1"/>
  <c r="M162" i="1"/>
  <c r="N162" i="1"/>
  <c r="M163" i="1"/>
  <c r="N163" i="1"/>
  <c r="M164" i="1"/>
  <c r="N164" i="1"/>
  <c r="M165" i="1"/>
  <c r="N165" i="1"/>
  <c r="M166" i="1"/>
  <c r="N166" i="1"/>
  <c r="M167" i="1"/>
  <c r="N167" i="1"/>
  <c r="M168" i="1"/>
  <c r="N168" i="1"/>
  <c r="M169" i="1"/>
  <c r="N169" i="1"/>
  <c r="M170" i="1"/>
  <c r="N170" i="1"/>
  <c r="M171" i="1"/>
  <c r="N171" i="1"/>
  <c r="M172" i="1"/>
  <c r="N172" i="1"/>
  <c r="M173" i="1"/>
  <c r="N173" i="1"/>
  <c r="M174" i="1"/>
  <c r="N174" i="1"/>
  <c r="M175" i="1"/>
  <c r="N175" i="1"/>
  <c r="M176" i="1"/>
  <c r="N176" i="1"/>
  <c r="M177" i="1"/>
  <c r="N177" i="1"/>
  <c r="M178" i="1"/>
  <c r="N178" i="1"/>
  <c r="M179" i="1"/>
  <c r="N179" i="1"/>
  <c r="M180" i="1"/>
  <c r="N180" i="1"/>
  <c r="M181" i="1"/>
  <c r="N181" i="1"/>
  <c r="M182" i="1"/>
  <c r="N182" i="1"/>
  <c r="M183" i="1"/>
  <c r="N183" i="1"/>
  <c r="M184" i="1"/>
  <c r="N184" i="1"/>
  <c r="M185" i="1"/>
  <c r="N185" i="1"/>
  <c r="M186" i="1"/>
  <c r="N186" i="1"/>
  <c r="M187" i="1"/>
  <c r="N187" i="1"/>
  <c r="M188" i="1"/>
  <c r="N188" i="1"/>
  <c r="M189" i="1"/>
  <c r="N189" i="1"/>
  <c r="M190" i="1"/>
  <c r="N190" i="1"/>
  <c r="M191" i="1"/>
  <c r="N191" i="1"/>
  <c r="M192" i="1"/>
  <c r="N192" i="1"/>
  <c r="M193" i="1"/>
  <c r="N193" i="1"/>
  <c r="M194" i="1"/>
  <c r="N194" i="1"/>
  <c r="M195" i="1"/>
  <c r="N195" i="1"/>
  <c r="M196" i="1"/>
  <c r="N196" i="1"/>
  <c r="M197" i="1"/>
  <c r="N197" i="1"/>
  <c r="M198" i="1"/>
  <c r="N198" i="1"/>
  <c r="M199" i="1"/>
  <c r="N199" i="1"/>
  <c r="M200" i="1"/>
  <c r="N200" i="1"/>
  <c r="M201" i="1"/>
  <c r="N201" i="1"/>
  <c r="M202" i="1"/>
  <c r="N202" i="1"/>
  <c r="M203" i="1"/>
  <c r="N203" i="1"/>
  <c r="M204" i="1"/>
  <c r="N204" i="1"/>
  <c r="M205" i="1"/>
  <c r="N205" i="1"/>
  <c r="M206" i="1"/>
  <c r="N206" i="1"/>
  <c r="M207" i="1"/>
  <c r="N207" i="1"/>
  <c r="M208" i="1"/>
  <c r="N208" i="1"/>
  <c r="M209" i="1"/>
  <c r="N209" i="1"/>
  <c r="M210" i="1"/>
  <c r="N210" i="1"/>
  <c r="M211" i="1"/>
  <c r="N211" i="1"/>
  <c r="M212" i="1"/>
  <c r="N212" i="1"/>
  <c r="M213" i="1"/>
  <c r="N213" i="1"/>
  <c r="M214" i="1"/>
  <c r="N214" i="1"/>
  <c r="M215" i="1"/>
  <c r="N215" i="1"/>
  <c r="M216" i="1"/>
  <c r="N216" i="1"/>
  <c r="M217" i="1"/>
  <c r="N217" i="1"/>
  <c r="M218" i="1"/>
  <c r="N218" i="1"/>
  <c r="M219" i="1"/>
  <c r="N219" i="1"/>
  <c r="M220" i="1"/>
  <c r="N220" i="1"/>
  <c r="M221" i="1"/>
  <c r="N221" i="1"/>
  <c r="M222" i="1"/>
  <c r="N222" i="1"/>
  <c r="M223" i="1"/>
  <c r="N223" i="1"/>
  <c r="M224" i="1"/>
  <c r="N224" i="1"/>
  <c r="M225" i="1"/>
  <c r="N225" i="1"/>
  <c r="M226" i="1"/>
  <c r="N226" i="1"/>
  <c r="M227" i="1"/>
  <c r="N227" i="1"/>
  <c r="M228" i="1"/>
  <c r="N228" i="1"/>
  <c r="M229" i="1"/>
  <c r="N229" i="1"/>
  <c r="M230" i="1"/>
  <c r="N230" i="1"/>
  <c r="M231" i="1"/>
  <c r="N231" i="1"/>
  <c r="M232" i="1"/>
  <c r="N232" i="1"/>
  <c r="M233" i="1"/>
  <c r="N233" i="1"/>
  <c r="M234" i="1"/>
  <c r="N234" i="1"/>
  <c r="M235" i="1"/>
  <c r="N235" i="1"/>
  <c r="M236" i="1"/>
  <c r="N236" i="1"/>
  <c r="M237" i="1"/>
  <c r="N237" i="1"/>
  <c r="M238" i="1"/>
  <c r="N238" i="1"/>
  <c r="M239" i="1"/>
  <c r="N239" i="1"/>
  <c r="M240" i="1"/>
  <c r="N240" i="1"/>
  <c r="M241" i="1"/>
  <c r="N241" i="1"/>
  <c r="M242" i="1"/>
  <c r="N242" i="1"/>
  <c r="M243" i="1"/>
  <c r="N243" i="1"/>
  <c r="M244" i="1"/>
  <c r="N244" i="1"/>
  <c r="M245" i="1"/>
  <c r="N245" i="1"/>
  <c r="M246" i="1"/>
  <c r="N246" i="1"/>
  <c r="M247" i="1"/>
  <c r="N247" i="1"/>
  <c r="M248" i="1"/>
  <c r="N248" i="1"/>
  <c r="M249" i="1"/>
  <c r="N249" i="1"/>
  <c r="M250" i="1"/>
  <c r="N250" i="1"/>
  <c r="M251" i="1"/>
  <c r="N251" i="1"/>
  <c r="M252" i="1"/>
  <c r="N252" i="1"/>
  <c r="M253" i="1"/>
  <c r="N253" i="1"/>
  <c r="M254" i="1"/>
  <c r="N254" i="1"/>
  <c r="M255" i="1"/>
  <c r="N255" i="1"/>
  <c r="M256" i="1"/>
  <c r="N256" i="1"/>
  <c r="M257" i="1"/>
  <c r="N257" i="1"/>
  <c r="M258" i="1"/>
  <c r="N258" i="1"/>
  <c r="M259" i="1"/>
  <c r="N259" i="1"/>
  <c r="M260" i="1"/>
  <c r="N260" i="1"/>
  <c r="M261" i="1"/>
  <c r="N261" i="1"/>
  <c r="M262" i="1"/>
  <c r="N262" i="1"/>
  <c r="M263" i="1"/>
  <c r="N263" i="1"/>
  <c r="M264" i="1"/>
  <c r="N264" i="1"/>
  <c r="M265" i="1"/>
  <c r="N265" i="1"/>
  <c r="M266" i="1"/>
  <c r="N266" i="1"/>
  <c r="M267" i="1"/>
  <c r="N267" i="1"/>
  <c r="M268" i="1"/>
  <c r="N268" i="1"/>
  <c r="M269" i="1"/>
  <c r="N269" i="1"/>
  <c r="M270" i="1"/>
  <c r="N270" i="1"/>
  <c r="M271" i="1"/>
  <c r="N271" i="1"/>
  <c r="M272" i="1"/>
  <c r="N272" i="1"/>
  <c r="M273" i="1"/>
  <c r="N273" i="1"/>
  <c r="M274" i="1"/>
  <c r="N274" i="1"/>
  <c r="M275" i="1"/>
  <c r="N275" i="1"/>
  <c r="M276" i="1"/>
  <c r="N276" i="1"/>
  <c r="M277" i="1"/>
  <c r="N277" i="1"/>
  <c r="M278" i="1"/>
  <c r="N278" i="1"/>
  <c r="M279" i="1"/>
  <c r="N279" i="1"/>
  <c r="M280" i="1"/>
  <c r="N280" i="1"/>
  <c r="M281" i="1"/>
  <c r="N281" i="1"/>
  <c r="M282" i="1"/>
  <c r="N282" i="1"/>
  <c r="M283" i="1"/>
  <c r="N283" i="1"/>
  <c r="M284" i="1"/>
  <c r="N284" i="1"/>
  <c r="M285" i="1"/>
  <c r="N285" i="1"/>
  <c r="M286" i="1"/>
  <c r="N286" i="1"/>
  <c r="M287" i="1"/>
  <c r="N287" i="1"/>
  <c r="M288" i="1"/>
  <c r="N288" i="1"/>
  <c r="M289" i="1"/>
  <c r="N289" i="1"/>
  <c r="M290" i="1"/>
  <c r="N290" i="1"/>
  <c r="M291" i="1"/>
  <c r="N291" i="1"/>
  <c r="M292" i="1"/>
  <c r="N292" i="1"/>
  <c r="M293" i="1"/>
  <c r="N293" i="1"/>
  <c r="M294" i="1"/>
  <c r="N294" i="1"/>
  <c r="M295" i="1"/>
  <c r="N295" i="1"/>
  <c r="M296" i="1"/>
  <c r="N296" i="1"/>
  <c r="M297" i="1"/>
  <c r="N297" i="1"/>
  <c r="M298" i="1"/>
  <c r="N298" i="1"/>
  <c r="M299" i="1"/>
  <c r="N299" i="1"/>
  <c r="M300" i="1"/>
  <c r="N300" i="1"/>
  <c r="M301" i="1"/>
  <c r="N301" i="1"/>
  <c r="M302" i="1"/>
  <c r="N302" i="1"/>
  <c r="M303" i="1"/>
  <c r="N303" i="1"/>
  <c r="M304" i="1"/>
  <c r="N304" i="1"/>
  <c r="M305" i="1"/>
  <c r="N305" i="1"/>
  <c r="M306" i="1"/>
  <c r="N306" i="1"/>
  <c r="M307" i="1"/>
  <c r="N307" i="1"/>
  <c r="M308" i="1"/>
  <c r="N308" i="1"/>
  <c r="M309" i="1"/>
  <c r="N309" i="1"/>
  <c r="M310" i="1"/>
  <c r="N310" i="1"/>
  <c r="M311" i="1"/>
  <c r="N311" i="1"/>
  <c r="M312" i="1"/>
  <c r="N312" i="1"/>
  <c r="M313" i="1"/>
  <c r="N313" i="1"/>
  <c r="M314" i="1"/>
  <c r="N314" i="1"/>
  <c r="M315" i="1"/>
  <c r="N315" i="1"/>
  <c r="M316" i="1"/>
  <c r="N316" i="1"/>
  <c r="M317" i="1"/>
  <c r="N317" i="1"/>
  <c r="M318" i="1"/>
  <c r="N318" i="1"/>
  <c r="M319" i="1"/>
  <c r="N319" i="1"/>
  <c r="M320" i="1"/>
  <c r="N320" i="1"/>
  <c r="M321" i="1"/>
  <c r="N321" i="1"/>
  <c r="M322" i="1"/>
  <c r="N322" i="1"/>
  <c r="M323" i="1"/>
  <c r="N323" i="1"/>
  <c r="M324" i="1"/>
  <c r="N324" i="1"/>
  <c r="M325" i="1"/>
  <c r="N325" i="1"/>
  <c r="M326" i="1"/>
  <c r="N326" i="1"/>
  <c r="M327" i="1"/>
  <c r="N327" i="1"/>
  <c r="M328" i="1"/>
  <c r="N328" i="1"/>
  <c r="M329" i="1"/>
  <c r="N329" i="1"/>
  <c r="M330" i="1"/>
  <c r="N330" i="1"/>
  <c r="M331" i="1"/>
  <c r="N331" i="1"/>
  <c r="M332" i="1"/>
  <c r="N332" i="1"/>
  <c r="M333" i="1"/>
  <c r="N333" i="1"/>
  <c r="M334" i="1"/>
  <c r="N334" i="1"/>
  <c r="M335" i="1"/>
  <c r="N335" i="1"/>
  <c r="M336" i="1"/>
  <c r="N336" i="1"/>
  <c r="M337" i="1"/>
  <c r="N337" i="1"/>
  <c r="M338" i="1"/>
  <c r="N338" i="1"/>
  <c r="M339" i="1"/>
  <c r="N339" i="1"/>
  <c r="M340" i="1"/>
  <c r="N340" i="1"/>
  <c r="M341" i="1"/>
  <c r="N341" i="1"/>
  <c r="M342" i="1"/>
  <c r="N342" i="1"/>
  <c r="M343" i="1"/>
  <c r="N343" i="1"/>
  <c r="M344" i="1"/>
  <c r="N344" i="1"/>
  <c r="M345" i="1"/>
  <c r="N345" i="1"/>
  <c r="M346" i="1"/>
  <c r="N346" i="1"/>
  <c r="M347" i="1"/>
  <c r="N347" i="1"/>
  <c r="M348" i="1"/>
  <c r="N348" i="1"/>
  <c r="M349" i="1"/>
  <c r="N349" i="1"/>
  <c r="M350" i="1"/>
  <c r="N350" i="1"/>
  <c r="M351" i="1"/>
  <c r="N351" i="1"/>
  <c r="M352" i="1"/>
  <c r="N352" i="1"/>
  <c r="M353" i="1"/>
  <c r="N353" i="1"/>
  <c r="M354" i="1"/>
  <c r="N354" i="1"/>
  <c r="M355" i="1"/>
  <c r="N355" i="1"/>
  <c r="M356" i="1"/>
  <c r="N356" i="1"/>
  <c r="M357" i="1"/>
  <c r="N357" i="1"/>
  <c r="M358" i="1"/>
  <c r="N358" i="1"/>
  <c r="M359" i="1"/>
  <c r="N359" i="1"/>
  <c r="M360" i="1"/>
  <c r="N360" i="1"/>
  <c r="M361" i="1"/>
  <c r="N361" i="1"/>
  <c r="M362" i="1"/>
  <c r="N362" i="1"/>
  <c r="M363" i="1"/>
  <c r="N363" i="1"/>
  <c r="M364" i="1"/>
  <c r="N364" i="1"/>
  <c r="M365" i="1"/>
  <c r="N365" i="1"/>
  <c r="M366" i="1"/>
  <c r="N366" i="1"/>
  <c r="M367" i="1"/>
  <c r="N367" i="1"/>
  <c r="M368" i="1"/>
  <c r="N368" i="1"/>
  <c r="M369" i="1"/>
  <c r="N369" i="1"/>
  <c r="M370" i="1"/>
  <c r="N370" i="1"/>
  <c r="M371" i="1"/>
  <c r="N371" i="1"/>
  <c r="M372" i="1"/>
  <c r="N372" i="1"/>
  <c r="M373" i="1"/>
  <c r="N373" i="1"/>
  <c r="M374" i="1"/>
  <c r="N374" i="1"/>
  <c r="M375" i="1"/>
  <c r="N375" i="1"/>
  <c r="M376" i="1"/>
  <c r="N376" i="1"/>
  <c r="M377" i="1"/>
  <c r="N377" i="1"/>
  <c r="M378" i="1"/>
  <c r="N378" i="1"/>
  <c r="M379" i="1"/>
  <c r="N379" i="1"/>
  <c r="M380" i="1"/>
  <c r="N380" i="1"/>
  <c r="M381" i="1"/>
  <c r="N381" i="1"/>
  <c r="M382" i="1"/>
  <c r="N382" i="1"/>
  <c r="M383" i="1"/>
  <c r="N383" i="1"/>
  <c r="M384" i="1"/>
  <c r="N384" i="1"/>
  <c r="M385" i="1"/>
  <c r="N385" i="1"/>
  <c r="M386" i="1"/>
  <c r="N386" i="1"/>
  <c r="M387" i="1"/>
  <c r="N387" i="1"/>
  <c r="M388" i="1"/>
  <c r="N388" i="1"/>
  <c r="M389" i="1"/>
  <c r="N389" i="1"/>
  <c r="M390" i="1"/>
  <c r="N390" i="1"/>
  <c r="M391" i="1"/>
  <c r="N391" i="1"/>
  <c r="M392" i="1"/>
  <c r="N392" i="1"/>
  <c r="M393" i="1"/>
  <c r="N393" i="1"/>
  <c r="M394" i="1"/>
  <c r="N394" i="1"/>
  <c r="M395" i="1"/>
  <c r="N395" i="1"/>
  <c r="M396" i="1"/>
  <c r="N396" i="1"/>
  <c r="M397" i="1"/>
  <c r="N397" i="1"/>
  <c r="M398" i="1"/>
  <c r="N398" i="1"/>
  <c r="M399" i="1"/>
  <c r="N399" i="1"/>
  <c r="M400" i="1"/>
  <c r="N400" i="1"/>
  <c r="M401" i="1"/>
  <c r="N401" i="1"/>
  <c r="M402" i="1"/>
  <c r="N402" i="1"/>
  <c r="M403" i="1"/>
  <c r="N403" i="1"/>
  <c r="M404" i="1"/>
  <c r="N404" i="1"/>
  <c r="M405" i="1"/>
  <c r="N405" i="1"/>
  <c r="M406" i="1"/>
  <c r="N406" i="1"/>
  <c r="M407" i="1"/>
  <c r="N407" i="1"/>
  <c r="M408" i="1"/>
  <c r="N408" i="1"/>
  <c r="M409" i="1"/>
  <c r="N409" i="1"/>
  <c r="M410" i="1"/>
  <c r="N410" i="1"/>
  <c r="M411" i="1"/>
  <c r="N411" i="1"/>
  <c r="M412" i="1"/>
  <c r="N412" i="1"/>
  <c r="M413" i="1"/>
  <c r="N413" i="1"/>
  <c r="M414" i="1"/>
  <c r="N414" i="1"/>
  <c r="M415" i="1"/>
  <c r="N415" i="1"/>
  <c r="M416" i="1"/>
  <c r="N416" i="1"/>
  <c r="M417" i="1"/>
  <c r="N417" i="1"/>
  <c r="M418" i="1"/>
  <c r="N418" i="1"/>
  <c r="M419" i="1"/>
  <c r="N419" i="1"/>
  <c r="M420" i="1"/>
  <c r="N420" i="1"/>
  <c r="M421" i="1"/>
  <c r="N421" i="1"/>
  <c r="M422" i="1"/>
  <c r="N422" i="1"/>
  <c r="M423" i="1"/>
  <c r="N423" i="1"/>
  <c r="M424" i="1"/>
  <c r="N424" i="1"/>
  <c r="M425" i="1"/>
  <c r="N425" i="1"/>
  <c r="M426" i="1"/>
  <c r="N426" i="1"/>
  <c r="M427" i="1"/>
  <c r="N427" i="1"/>
  <c r="M428" i="1"/>
  <c r="N428" i="1"/>
  <c r="M429" i="1"/>
  <c r="N429" i="1"/>
  <c r="M430" i="1"/>
  <c r="N430" i="1"/>
  <c r="M431" i="1"/>
  <c r="N431" i="1"/>
  <c r="M432" i="1"/>
  <c r="N432" i="1"/>
  <c r="M433" i="1"/>
  <c r="N433" i="1"/>
  <c r="M434" i="1"/>
  <c r="N434" i="1"/>
  <c r="M435" i="1"/>
  <c r="N435" i="1"/>
  <c r="M436" i="1"/>
  <c r="N436" i="1"/>
  <c r="M437" i="1"/>
  <c r="N437" i="1"/>
  <c r="M438" i="1"/>
  <c r="N438" i="1"/>
  <c r="M439" i="1"/>
  <c r="N439" i="1"/>
  <c r="M440" i="1"/>
  <c r="N440" i="1"/>
  <c r="M441" i="1"/>
  <c r="N441" i="1"/>
  <c r="M442" i="1"/>
  <c r="N442" i="1"/>
  <c r="M443" i="1"/>
  <c r="N443" i="1"/>
  <c r="M444" i="1"/>
  <c r="N444" i="1"/>
  <c r="M445" i="1"/>
  <c r="N445" i="1"/>
  <c r="M446" i="1"/>
  <c r="N446" i="1"/>
  <c r="M447" i="1"/>
  <c r="N447" i="1"/>
  <c r="M448" i="1"/>
  <c r="N448" i="1"/>
  <c r="M449" i="1"/>
  <c r="N449" i="1"/>
  <c r="M450" i="1"/>
  <c r="N450" i="1"/>
  <c r="M451" i="1"/>
  <c r="N451" i="1"/>
  <c r="M452" i="1"/>
  <c r="N452" i="1"/>
  <c r="M453" i="1"/>
  <c r="N453" i="1"/>
  <c r="M454" i="1"/>
  <c r="N454" i="1"/>
  <c r="M455" i="1"/>
  <c r="N455" i="1"/>
  <c r="M456" i="1"/>
  <c r="N456" i="1"/>
  <c r="M457" i="1"/>
  <c r="N457" i="1"/>
  <c r="M458" i="1"/>
  <c r="N458" i="1"/>
  <c r="M459" i="1"/>
  <c r="N459" i="1"/>
  <c r="M460" i="1"/>
  <c r="N460" i="1"/>
  <c r="M461" i="1"/>
  <c r="N461" i="1"/>
  <c r="M462" i="1"/>
  <c r="N462" i="1"/>
  <c r="M463" i="1"/>
  <c r="N463" i="1"/>
  <c r="M464" i="1"/>
  <c r="N464" i="1"/>
  <c r="M465" i="1"/>
  <c r="N465" i="1"/>
  <c r="M466" i="1"/>
  <c r="N466" i="1"/>
  <c r="M467" i="1"/>
  <c r="N467" i="1"/>
  <c r="M468" i="1"/>
  <c r="N468" i="1"/>
  <c r="M469" i="1"/>
  <c r="N469" i="1"/>
  <c r="M470" i="1"/>
  <c r="N470" i="1"/>
  <c r="M471" i="1"/>
  <c r="N471" i="1"/>
  <c r="M472" i="1"/>
  <c r="N472" i="1"/>
  <c r="M473" i="1"/>
  <c r="N473" i="1"/>
  <c r="M474" i="1"/>
  <c r="N474" i="1"/>
  <c r="M475" i="1"/>
  <c r="N475" i="1"/>
  <c r="M476" i="1"/>
  <c r="N476" i="1"/>
  <c r="M477" i="1"/>
  <c r="N477" i="1"/>
  <c r="M478" i="1"/>
  <c r="N478" i="1"/>
  <c r="M479" i="1"/>
  <c r="N479" i="1"/>
  <c r="M480" i="1"/>
  <c r="N480" i="1"/>
  <c r="M481" i="1"/>
  <c r="N481" i="1"/>
  <c r="M482" i="1"/>
  <c r="N482" i="1"/>
  <c r="M483" i="1"/>
  <c r="N483" i="1"/>
  <c r="M484" i="1"/>
  <c r="N484" i="1"/>
  <c r="M485" i="1"/>
  <c r="N485" i="1"/>
  <c r="M486" i="1"/>
  <c r="N486" i="1"/>
  <c r="M487" i="1"/>
  <c r="N487" i="1"/>
  <c r="M488" i="1"/>
  <c r="N488" i="1"/>
  <c r="M489" i="1"/>
  <c r="N489" i="1"/>
  <c r="M490" i="1"/>
  <c r="N490" i="1"/>
  <c r="M491" i="1"/>
  <c r="N491" i="1"/>
  <c r="M492" i="1"/>
  <c r="N492" i="1"/>
  <c r="M493" i="1"/>
  <c r="N493" i="1"/>
  <c r="M494" i="1"/>
  <c r="N494" i="1"/>
  <c r="M495" i="1"/>
  <c r="N495" i="1"/>
  <c r="M496" i="1"/>
  <c r="N496" i="1"/>
  <c r="M497" i="1"/>
  <c r="N497" i="1"/>
  <c r="M498" i="1"/>
  <c r="N498" i="1"/>
  <c r="M499" i="1"/>
  <c r="N499" i="1"/>
  <c r="M500" i="1"/>
  <c r="N500" i="1"/>
  <c r="M501" i="1"/>
  <c r="N501" i="1"/>
  <c r="M502" i="1"/>
  <c r="N502" i="1"/>
  <c r="M503" i="1"/>
  <c r="N503" i="1"/>
  <c r="M504" i="1"/>
  <c r="N504" i="1"/>
  <c r="M505" i="1"/>
  <c r="N505" i="1"/>
  <c r="M506" i="1"/>
  <c r="N506" i="1"/>
  <c r="M507" i="1"/>
  <c r="N507" i="1"/>
  <c r="M508" i="1"/>
  <c r="N508" i="1"/>
  <c r="M509" i="1"/>
  <c r="N509" i="1"/>
  <c r="M510" i="1"/>
  <c r="N510" i="1"/>
  <c r="M511" i="1"/>
  <c r="N511" i="1"/>
  <c r="M512" i="1"/>
  <c r="N512" i="1"/>
  <c r="M513" i="1"/>
  <c r="N513" i="1"/>
  <c r="M514" i="1"/>
  <c r="N514" i="1"/>
  <c r="M515" i="1"/>
  <c r="N515" i="1"/>
  <c r="M516" i="1"/>
  <c r="N516" i="1"/>
  <c r="M517" i="1"/>
  <c r="N517" i="1"/>
  <c r="M518" i="1"/>
  <c r="N518" i="1"/>
  <c r="M519" i="1"/>
  <c r="N519" i="1"/>
  <c r="M520" i="1"/>
  <c r="N520" i="1"/>
  <c r="M521" i="1"/>
  <c r="N521" i="1"/>
  <c r="M522" i="1"/>
  <c r="N522" i="1"/>
  <c r="M523" i="1"/>
  <c r="N523" i="1"/>
  <c r="M524" i="1"/>
  <c r="N524" i="1"/>
  <c r="M525" i="1"/>
  <c r="N525" i="1"/>
  <c r="M526" i="1"/>
  <c r="N526" i="1"/>
  <c r="M527" i="1"/>
  <c r="N527" i="1"/>
  <c r="M528" i="1"/>
  <c r="N528" i="1"/>
  <c r="M529" i="1"/>
  <c r="N529" i="1"/>
  <c r="M530" i="1"/>
  <c r="N530" i="1"/>
  <c r="M531" i="1"/>
  <c r="N531" i="1"/>
  <c r="M532" i="1"/>
  <c r="N532" i="1"/>
  <c r="M533" i="1"/>
  <c r="N533" i="1"/>
  <c r="M534" i="1"/>
  <c r="N534" i="1"/>
  <c r="M535" i="1"/>
  <c r="N535" i="1"/>
  <c r="M536" i="1"/>
  <c r="N536" i="1"/>
  <c r="M537" i="1"/>
  <c r="N537" i="1"/>
  <c r="M538" i="1"/>
  <c r="N538" i="1"/>
  <c r="M539" i="1"/>
  <c r="N539" i="1"/>
  <c r="M540" i="1"/>
  <c r="N540" i="1"/>
  <c r="M541" i="1"/>
  <c r="N541" i="1"/>
  <c r="M542" i="1"/>
  <c r="N542" i="1"/>
  <c r="M543" i="1"/>
  <c r="N543" i="1"/>
  <c r="M544" i="1"/>
  <c r="N544" i="1"/>
  <c r="M545" i="1"/>
  <c r="N545" i="1"/>
  <c r="M546" i="1"/>
  <c r="N546" i="1"/>
  <c r="M547" i="1"/>
  <c r="N547" i="1"/>
  <c r="M548" i="1"/>
  <c r="N548" i="1"/>
  <c r="M549" i="1"/>
  <c r="N549" i="1"/>
  <c r="M550" i="1"/>
  <c r="N550" i="1"/>
  <c r="M551" i="1"/>
  <c r="N551" i="1"/>
  <c r="M552" i="1"/>
  <c r="N552" i="1"/>
  <c r="M553" i="1"/>
  <c r="N553" i="1"/>
  <c r="M554" i="1"/>
  <c r="N554" i="1"/>
  <c r="M555" i="1"/>
  <c r="N555" i="1"/>
  <c r="M556" i="1"/>
  <c r="N556" i="1"/>
  <c r="M557" i="1"/>
  <c r="N557" i="1"/>
  <c r="M558" i="1"/>
  <c r="N558" i="1"/>
  <c r="M559" i="1"/>
  <c r="N559" i="1"/>
  <c r="M560" i="1"/>
  <c r="N560" i="1"/>
  <c r="M561" i="1"/>
  <c r="N561" i="1"/>
  <c r="M562" i="1"/>
  <c r="N562" i="1"/>
  <c r="M563" i="1"/>
  <c r="N563" i="1"/>
  <c r="M564" i="1"/>
  <c r="N564" i="1"/>
  <c r="M565" i="1"/>
  <c r="N565" i="1"/>
  <c r="M566" i="1"/>
  <c r="N566" i="1"/>
  <c r="M567" i="1"/>
  <c r="N567" i="1"/>
  <c r="M568" i="1"/>
  <c r="N568" i="1"/>
  <c r="M569" i="1"/>
  <c r="N569" i="1"/>
  <c r="M570" i="1"/>
  <c r="N570" i="1"/>
  <c r="M571" i="1"/>
  <c r="N571" i="1"/>
  <c r="M572" i="1"/>
  <c r="N572" i="1"/>
  <c r="M573" i="1"/>
  <c r="N573" i="1"/>
  <c r="M574" i="1"/>
  <c r="N574" i="1"/>
  <c r="M575" i="1"/>
  <c r="N575" i="1"/>
  <c r="M576" i="1"/>
  <c r="N576" i="1"/>
  <c r="M577" i="1"/>
  <c r="N577" i="1"/>
  <c r="M578" i="1"/>
  <c r="N578" i="1"/>
  <c r="M579" i="1"/>
  <c r="N579" i="1"/>
  <c r="M580" i="1"/>
  <c r="N580" i="1"/>
  <c r="M581" i="1"/>
  <c r="N581" i="1"/>
  <c r="M582" i="1"/>
  <c r="N582" i="1"/>
  <c r="M583" i="1"/>
  <c r="N583" i="1"/>
  <c r="M584" i="1"/>
  <c r="N584" i="1"/>
  <c r="M585" i="1"/>
  <c r="N585" i="1"/>
  <c r="M586" i="1"/>
  <c r="N586" i="1"/>
  <c r="M587" i="1"/>
  <c r="N587" i="1"/>
  <c r="M588" i="1"/>
  <c r="N588" i="1"/>
  <c r="M589" i="1"/>
  <c r="N589" i="1"/>
  <c r="M590" i="1"/>
  <c r="N590" i="1"/>
  <c r="M591" i="1"/>
  <c r="N591" i="1"/>
  <c r="M592" i="1"/>
  <c r="N592" i="1"/>
  <c r="M593" i="1"/>
  <c r="N593" i="1"/>
  <c r="M594" i="1"/>
  <c r="N594" i="1"/>
  <c r="M595" i="1"/>
  <c r="N595" i="1"/>
  <c r="M596" i="1"/>
  <c r="N596" i="1"/>
  <c r="M597" i="1"/>
  <c r="N597" i="1"/>
  <c r="M598" i="1"/>
  <c r="N598" i="1"/>
  <c r="M599" i="1"/>
  <c r="N599" i="1"/>
  <c r="M600" i="1"/>
  <c r="N600" i="1"/>
  <c r="M601" i="1"/>
  <c r="N601" i="1"/>
  <c r="M602" i="1"/>
  <c r="N602" i="1"/>
  <c r="M603" i="1"/>
  <c r="N603" i="1"/>
  <c r="M604" i="1"/>
  <c r="N604" i="1"/>
  <c r="M605" i="1"/>
  <c r="N605" i="1"/>
  <c r="M606" i="1"/>
  <c r="N606" i="1"/>
  <c r="M607" i="1"/>
  <c r="N607" i="1"/>
  <c r="M608" i="1"/>
  <c r="N608" i="1"/>
  <c r="M609" i="1"/>
  <c r="N609" i="1"/>
  <c r="M610" i="1"/>
  <c r="N610" i="1"/>
  <c r="M611" i="1"/>
  <c r="N611" i="1"/>
  <c r="M612" i="1"/>
  <c r="N612" i="1"/>
  <c r="M613" i="1"/>
  <c r="N613" i="1"/>
  <c r="M614" i="1"/>
  <c r="N614" i="1"/>
  <c r="M615" i="1"/>
  <c r="N615" i="1"/>
  <c r="M616" i="1"/>
  <c r="N616" i="1"/>
  <c r="M617" i="1"/>
  <c r="N617" i="1"/>
  <c r="M618" i="1"/>
  <c r="N618" i="1"/>
  <c r="M619" i="1"/>
  <c r="N619" i="1"/>
  <c r="M620" i="1"/>
  <c r="N620" i="1"/>
  <c r="M621" i="1"/>
  <c r="N621" i="1"/>
  <c r="M622" i="1"/>
  <c r="N622" i="1"/>
  <c r="M623" i="1"/>
  <c r="N623" i="1"/>
  <c r="M624" i="1"/>
  <c r="N624" i="1"/>
  <c r="M625" i="1"/>
  <c r="N625" i="1"/>
  <c r="M626" i="1"/>
  <c r="N626" i="1"/>
  <c r="M627" i="1"/>
  <c r="N627" i="1"/>
  <c r="M628" i="1"/>
  <c r="N628" i="1"/>
  <c r="M629" i="1"/>
  <c r="N629" i="1"/>
  <c r="M630" i="1"/>
  <c r="N630" i="1"/>
  <c r="M631" i="1"/>
  <c r="N631" i="1"/>
  <c r="M632" i="1"/>
  <c r="N632" i="1"/>
  <c r="M633" i="1"/>
  <c r="N633" i="1"/>
  <c r="M634" i="1"/>
  <c r="N634" i="1"/>
  <c r="M635" i="1"/>
  <c r="N635" i="1"/>
  <c r="M636" i="1"/>
  <c r="N636" i="1"/>
  <c r="M637" i="1"/>
  <c r="N637" i="1"/>
  <c r="M638" i="1"/>
  <c r="N638" i="1"/>
  <c r="M639" i="1"/>
  <c r="N639" i="1"/>
  <c r="M640" i="1"/>
  <c r="N640" i="1"/>
  <c r="M641" i="1"/>
  <c r="N641" i="1"/>
  <c r="M642" i="1"/>
  <c r="N642" i="1"/>
  <c r="M643" i="1"/>
  <c r="N643" i="1"/>
  <c r="M644" i="1"/>
  <c r="N644" i="1"/>
  <c r="M645" i="1"/>
  <c r="N645" i="1"/>
  <c r="M646" i="1"/>
  <c r="N646" i="1"/>
  <c r="M647" i="1"/>
  <c r="N647" i="1"/>
  <c r="M648" i="1"/>
  <c r="N648" i="1"/>
  <c r="M649" i="1"/>
  <c r="N649" i="1"/>
  <c r="M650" i="1"/>
  <c r="N650" i="1"/>
  <c r="M651" i="1"/>
  <c r="N651" i="1"/>
  <c r="M652" i="1"/>
  <c r="N652" i="1"/>
  <c r="M653" i="1"/>
  <c r="N653" i="1"/>
  <c r="M654" i="1"/>
  <c r="N654" i="1"/>
  <c r="M655" i="1"/>
  <c r="N655" i="1"/>
  <c r="M656" i="1"/>
  <c r="N656" i="1"/>
  <c r="M657" i="1"/>
  <c r="N657" i="1"/>
  <c r="M658" i="1"/>
  <c r="N658" i="1"/>
  <c r="M659" i="1"/>
  <c r="N659" i="1"/>
  <c r="M660" i="1"/>
  <c r="N660" i="1"/>
  <c r="M661" i="1"/>
  <c r="N661" i="1"/>
  <c r="M662" i="1"/>
  <c r="N662" i="1"/>
  <c r="M663" i="1"/>
  <c r="N663" i="1"/>
  <c r="M664" i="1"/>
  <c r="N664" i="1"/>
  <c r="M665" i="1"/>
  <c r="N665" i="1"/>
  <c r="M666" i="1"/>
  <c r="N666" i="1"/>
  <c r="M667" i="1"/>
  <c r="N667" i="1"/>
  <c r="M668" i="1"/>
  <c r="N668" i="1"/>
  <c r="M669" i="1"/>
  <c r="N669" i="1"/>
  <c r="M670" i="1"/>
  <c r="N670" i="1"/>
  <c r="M671" i="1"/>
  <c r="N671" i="1"/>
  <c r="M672" i="1"/>
  <c r="N672" i="1"/>
  <c r="M673" i="1"/>
  <c r="N673" i="1"/>
  <c r="M674" i="1"/>
  <c r="N674" i="1"/>
  <c r="M675" i="1"/>
  <c r="N675" i="1"/>
  <c r="M676" i="1"/>
  <c r="N676" i="1"/>
  <c r="M677" i="1"/>
  <c r="N677" i="1"/>
  <c r="M678" i="1"/>
  <c r="N678" i="1"/>
  <c r="M679" i="1"/>
  <c r="N679" i="1"/>
  <c r="M680" i="1"/>
  <c r="N680" i="1"/>
  <c r="M681" i="1"/>
  <c r="N681" i="1"/>
  <c r="M682" i="1"/>
  <c r="N682" i="1"/>
  <c r="M683" i="1"/>
  <c r="N683" i="1"/>
  <c r="M684" i="1"/>
  <c r="N684" i="1"/>
  <c r="M685" i="1"/>
  <c r="N685" i="1"/>
  <c r="M686" i="1"/>
  <c r="N686" i="1"/>
  <c r="M687" i="1"/>
  <c r="N687" i="1"/>
  <c r="M688" i="1"/>
  <c r="N688" i="1"/>
  <c r="M689" i="1"/>
  <c r="N689" i="1"/>
  <c r="M690" i="1"/>
  <c r="N690" i="1"/>
  <c r="M691" i="1"/>
  <c r="N691" i="1"/>
  <c r="M692" i="1"/>
  <c r="N692" i="1"/>
  <c r="M693" i="1"/>
  <c r="N693" i="1"/>
  <c r="M694" i="1"/>
  <c r="N694" i="1"/>
  <c r="M695" i="1"/>
  <c r="N695" i="1"/>
  <c r="M696" i="1"/>
  <c r="N696" i="1"/>
  <c r="M697" i="1"/>
  <c r="N697" i="1"/>
  <c r="M698" i="1"/>
  <c r="N698" i="1"/>
  <c r="M699" i="1"/>
  <c r="N699" i="1"/>
  <c r="M700" i="1"/>
  <c r="N700" i="1"/>
  <c r="M701" i="1"/>
  <c r="N701" i="1"/>
  <c r="M702" i="1"/>
  <c r="N702" i="1"/>
  <c r="M703" i="1"/>
  <c r="N703" i="1"/>
  <c r="M704" i="1"/>
  <c r="N704" i="1"/>
  <c r="M705" i="1"/>
  <c r="N705" i="1"/>
  <c r="M706" i="1"/>
  <c r="N706" i="1"/>
  <c r="M707" i="1"/>
  <c r="N707" i="1"/>
  <c r="M708" i="1"/>
  <c r="N708" i="1"/>
  <c r="M709" i="1"/>
  <c r="N709" i="1"/>
  <c r="M710" i="1"/>
  <c r="N710" i="1"/>
  <c r="M711" i="1"/>
  <c r="N711" i="1"/>
  <c r="M712" i="1"/>
  <c r="N712" i="1"/>
  <c r="M713" i="1"/>
  <c r="N713" i="1"/>
  <c r="M714" i="1"/>
  <c r="N714" i="1"/>
  <c r="M715" i="1"/>
  <c r="N715" i="1"/>
  <c r="M716" i="1"/>
  <c r="N716" i="1"/>
  <c r="M717" i="1"/>
  <c r="N717" i="1"/>
  <c r="M718" i="1"/>
  <c r="N718" i="1"/>
  <c r="M719" i="1"/>
  <c r="N719" i="1"/>
  <c r="M720" i="1"/>
  <c r="N720" i="1"/>
  <c r="M721" i="1"/>
  <c r="N721" i="1"/>
  <c r="M722" i="1"/>
  <c r="N722" i="1"/>
  <c r="M723" i="1"/>
  <c r="N723" i="1"/>
  <c r="M724" i="1"/>
  <c r="N724" i="1"/>
  <c r="M725" i="1"/>
  <c r="N725" i="1"/>
  <c r="M726" i="1"/>
  <c r="N726" i="1"/>
  <c r="M727" i="1"/>
  <c r="N727" i="1"/>
  <c r="M728" i="1"/>
  <c r="N728" i="1"/>
  <c r="M729" i="1"/>
  <c r="N729" i="1"/>
  <c r="M730" i="1"/>
  <c r="N730" i="1"/>
  <c r="M731" i="1"/>
  <c r="N731" i="1"/>
  <c r="M732" i="1"/>
  <c r="N732" i="1"/>
  <c r="M733" i="1"/>
  <c r="N733" i="1"/>
  <c r="M734" i="1"/>
  <c r="N734" i="1"/>
  <c r="M735" i="1"/>
  <c r="N735" i="1"/>
  <c r="M736" i="1"/>
  <c r="N736" i="1"/>
  <c r="M737" i="1"/>
  <c r="N737" i="1"/>
  <c r="M738" i="1"/>
  <c r="N738" i="1"/>
  <c r="M739" i="1"/>
  <c r="N739" i="1"/>
  <c r="M740" i="1"/>
  <c r="N740" i="1"/>
  <c r="M741" i="1"/>
  <c r="N741" i="1"/>
  <c r="M742" i="1"/>
  <c r="N742" i="1"/>
  <c r="M743" i="1"/>
  <c r="N743" i="1"/>
  <c r="M744" i="1"/>
  <c r="N744" i="1"/>
  <c r="M745" i="1"/>
  <c r="N745" i="1"/>
  <c r="M746" i="1"/>
  <c r="N746" i="1"/>
  <c r="N2" i="1"/>
  <c r="M2" i="1"/>
  <c r="L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2" i="1"/>
</calcChain>
</file>

<file path=xl/sharedStrings.xml><?xml version="1.0" encoding="utf-8"?>
<sst xmlns="http://schemas.openxmlformats.org/spreadsheetml/2006/main" count="791" uniqueCount="786">
  <si>
    <t>2019-12-01_00:00:00</t>
  </si>
  <si>
    <t>2019-12-01_01:00:00</t>
  </si>
  <si>
    <t>2019-12-01_02:00:00</t>
  </si>
  <si>
    <t>2019-12-01_03:00:00</t>
  </si>
  <si>
    <t>2019-12-01_04:00:00</t>
  </si>
  <si>
    <t>2019-12-01_05:00:00</t>
  </si>
  <si>
    <t>2019-12-01_06:00:00</t>
  </si>
  <si>
    <t>2019-12-01_07:00:00</t>
  </si>
  <si>
    <t>2019-12-01_08:00:00</t>
  </si>
  <si>
    <t>2019-12-01_09:00:00</t>
  </si>
  <si>
    <t>2019-12-01_10:00:00</t>
  </si>
  <si>
    <t>2019-12-01_11:00:00</t>
  </si>
  <si>
    <t>2019-12-01_12:00:00</t>
  </si>
  <si>
    <t>2019-12-01_13:00:00</t>
  </si>
  <si>
    <t>2019-12-01_14:00:00</t>
  </si>
  <si>
    <t>2019-12-01_15:00:00</t>
  </si>
  <si>
    <t>2019-12-01_16:00:00</t>
  </si>
  <si>
    <t>2019-12-01_17:00:00</t>
  </si>
  <si>
    <t>2019-12-01_18:00:00</t>
  </si>
  <si>
    <t>2019-12-01_19:00:00</t>
  </si>
  <si>
    <t>2019-12-01_20:00:00</t>
  </si>
  <si>
    <t>2019-12-01_21:00:00</t>
  </si>
  <si>
    <t>2019-12-01_22:00:00</t>
  </si>
  <si>
    <t>2019-12-01_23:00:00</t>
  </si>
  <si>
    <t>2019-12-02_00:00:00</t>
  </si>
  <si>
    <t>2019-12-02_01:00:00</t>
  </si>
  <si>
    <t>2019-12-02_02:00:00</t>
  </si>
  <si>
    <t>2019-12-02_03:00:00</t>
  </si>
  <si>
    <t>2019-12-02_04:00:00</t>
  </si>
  <si>
    <t>2019-12-02_05:00:00</t>
  </si>
  <si>
    <t>2019-12-02_06:00:00</t>
  </si>
  <si>
    <t>2019-12-02_07:00:00</t>
  </si>
  <si>
    <t>2019-12-02_08:00:00</t>
  </si>
  <si>
    <t>2019-12-02_09:00:00</t>
  </si>
  <si>
    <t>2019-12-02_10:00:00</t>
  </si>
  <si>
    <t>2019-12-02_11:00:00</t>
  </si>
  <si>
    <t>2019-12-02_12:00:00</t>
  </si>
  <si>
    <t>2019-12-02_13:00:00</t>
  </si>
  <si>
    <t>2019-12-02_14:00:00</t>
  </si>
  <si>
    <t>2019-12-02_15:00:00</t>
  </si>
  <si>
    <t>2019-12-02_16:00:00</t>
  </si>
  <si>
    <t>2019-12-02_17:00:00</t>
  </si>
  <si>
    <t>2019-12-02_18:00:00</t>
  </si>
  <si>
    <t>2019-12-02_19:00:00</t>
  </si>
  <si>
    <t>2019-12-02_20:00:00</t>
  </si>
  <si>
    <t>2019-12-02_21:00:00</t>
  </si>
  <si>
    <t>2019-12-02_22:00:00</t>
  </si>
  <si>
    <t>2019-12-02_23:00:00</t>
  </si>
  <si>
    <t>2019-12-03_00:00:00</t>
  </si>
  <si>
    <t>2019-12-03_01:00:00</t>
  </si>
  <si>
    <t>2019-12-03_02:00:00</t>
  </si>
  <si>
    <t>2019-12-03_03:00:00</t>
  </si>
  <si>
    <t>2019-12-03_04:00:00</t>
  </si>
  <si>
    <t>2019-12-03_05:00:00</t>
  </si>
  <si>
    <t>2019-12-03_06:00:00</t>
  </si>
  <si>
    <t>2019-12-03_07:00:00</t>
  </si>
  <si>
    <t>2019-12-03_08:00:00</t>
  </si>
  <si>
    <t>2019-12-03_09:00:00</t>
  </si>
  <si>
    <t>2019-12-03_10:00:00</t>
  </si>
  <si>
    <t>2019-12-03_11:00:00</t>
  </si>
  <si>
    <t>2019-12-03_12:00:00</t>
  </si>
  <si>
    <t>2019-12-03_13:00:00</t>
  </si>
  <si>
    <t>2019-12-03_14:00:00</t>
  </si>
  <si>
    <t>2019-12-03_15:00:00</t>
  </si>
  <si>
    <t>2019-12-03_16:00:00</t>
  </si>
  <si>
    <t>2019-12-03_17:00:00</t>
  </si>
  <si>
    <t>2019-12-03_18:00:00</t>
  </si>
  <si>
    <t>2019-12-03_19:00:00</t>
  </si>
  <si>
    <t>2019-12-03_20:00:00</t>
  </si>
  <si>
    <t>2019-12-03_21:00:00</t>
  </si>
  <si>
    <t>2019-12-03_22:00:00</t>
  </si>
  <si>
    <t>2019-12-03_23:00:00</t>
  </si>
  <si>
    <t>2019-12-04_00:00:00</t>
  </si>
  <si>
    <t>2019-12-04_01:00:00</t>
  </si>
  <si>
    <t>2019-12-04_02:00:00</t>
  </si>
  <si>
    <t>2019-12-04_03:00:00</t>
  </si>
  <si>
    <t>2019-12-04_04:00:00</t>
  </si>
  <si>
    <t>2019-12-04_05:00:00</t>
  </si>
  <si>
    <t>2019-12-04_06:00:00</t>
  </si>
  <si>
    <t>2019-12-04_07:00:00</t>
  </si>
  <si>
    <t>2019-12-04_08:00:00</t>
  </si>
  <si>
    <t>2019-12-04_09:00:00</t>
  </si>
  <si>
    <t>2019-12-04_10:00:00</t>
  </si>
  <si>
    <t>2019-12-04_11:00:00</t>
  </si>
  <si>
    <t>2019-12-04_12:00:00</t>
  </si>
  <si>
    <t>2019-12-04_13:00:00</t>
  </si>
  <si>
    <t>2019-12-04_14:00:00</t>
  </si>
  <si>
    <t>2019-12-04_15:00:00</t>
  </si>
  <si>
    <t>2019-12-04_16:00:00</t>
  </si>
  <si>
    <t>2019-12-04_17:00:00</t>
  </si>
  <si>
    <t>2019-12-04_18:00:00</t>
  </si>
  <si>
    <t>2019-12-04_19:00:00</t>
  </si>
  <si>
    <t>2019-12-04_20:00:00</t>
  </si>
  <si>
    <t>2019-12-04_21:00:00</t>
  </si>
  <si>
    <t>2019-12-04_22:00:00</t>
  </si>
  <si>
    <t>2019-12-04_23:00:00</t>
  </si>
  <si>
    <t>2019-12-05_00:00:00</t>
  </si>
  <si>
    <t>2019-12-05_01:00:00</t>
  </si>
  <si>
    <t>2019-12-05_02:00:00</t>
  </si>
  <si>
    <t>2019-12-05_03:00:00</t>
  </si>
  <si>
    <t>2019-12-05_04:00:00</t>
  </si>
  <si>
    <t>2019-12-05_05:00:00</t>
  </si>
  <si>
    <t>2019-12-05_06:00:00</t>
  </si>
  <si>
    <t>2019-12-05_07:00:00</t>
  </si>
  <si>
    <t>2019-12-05_08:00:00</t>
  </si>
  <si>
    <t>2019-12-05_09:00:00</t>
  </si>
  <si>
    <t>2019-12-05_10:00:00</t>
  </si>
  <si>
    <t>2019-12-05_11:00:00</t>
  </si>
  <si>
    <t>2019-12-05_12:00:00</t>
  </si>
  <si>
    <t>2019-12-05_13:00:00</t>
  </si>
  <si>
    <t>2019-12-05_14:00:00</t>
  </si>
  <si>
    <t>2019-12-05_15:00:00</t>
  </si>
  <si>
    <t>2019-12-05_16:00:00</t>
  </si>
  <si>
    <t>2019-12-05_17:00:00</t>
  </si>
  <si>
    <t>2019-12-05_18:00:00</t>
  </si>
  <si>
    <t>2019-12-05_19:00:00</t>
  </si>
  <si>
    <t>2019-12-05_20:00:00</t>
  </si>
  <si>
    <t>2019-12-05_21:00:00</t>
  </si>
  <si>
    <t>2019-12-05_22:00:00</t>
  </si>
  <si>
    <t>2019-12-05_23:00:00</t>
  </si>
  <si>
    <t>2019-12-06_00:00:00</t>
  </si>
  <si>
    <t>2019-12-06_01:00:00</t>
  </si>
  <si>
    <t>2019-12-06_02:00:00</t>
  </si>
  <si>
    <t>2019-12-06_03:00:00</t>
  </si>
  <si>
    <t>2019-12-06_04:00:00</t>
  </si>
  <si>
    <t>2019-12-06_05:00:00</t>
  </si>
  <si>
    <t>2019-12-06_06:00:00</t>
  </si>
  <si>
    <t>2019-12-06_07:00:00</t>
  </si>
  <si>
    <t>2019-12-06_08:00:00</t>
  </si>
  <si>
    <t>2019-12-06_09:00:00</t>
  </si>
  <si>
    <t>2019-12-06_10:00:00</t>
  </si>
  <si>
    <t>2019-12-06_11:00:00</t>
  </si>
  <si>
    <t>2019-12-06_12:00:00</t>
  </si>
  <si>
    <t>2019-12-06_13:00:00</t>
  </si>
  <si>
    <t>2019-12-06_14:00:00</t>
  </si>
  <si>
    <t>2019-12-06_15:00:00</t>
  </si>
  <si>
    <t>2019-12-06_16:00:00</t>
  </si>
  <si>
    <t>2019-12-06_17:00:00</t>
  </si>
  <si>
    <t>2019-12-06_18:00:00</t>
  </si>
  <si>
    <t>2019-12-06_19:00:00</t>
  </si>
  <si>
    <t>2019-12-06_20:00:00</t>
  </si>
  <si>
    <t>2019-12-06_21:00:00</t>
  </si>
  <si>
    <t>2019-12-06_22:00:00</t>
  </si>
  <si>
    <t>2019-12-06_23:00:00</t>
  </si>
  <si>
    <t>2019-12-07_00:00:00</t>
  </si>
  <si>
    <t>2019-12-07_01:00:00</t>
  </si>
  <si>
    <t>2019-12-07_02:00:00</t>
  </si>
  <si>
    <t>2019-12-07_03:00:00</t>
  </si>
  <si>
    <t>2019-12-07_04:00:00</t>
  </si>
  <si>
    <t>2019-12-07_05:00:00</t>
  </si>
  <si>
    <t>2019-12-07_06:00:00</t>
  </si>
  <si>
    <t>2019-12-07_07:00:00</t>
  </si>
  <si>
    <t>2019-12-07_08:00:00</t>
  </si>
  <si>
    <t>2019-12-07_09:00:00</t>
  </si>
  <si>
    <t>2019-12-07_10:00:00</t>
  </si>
  <si>
    <t>2019-12-07_11:00:00</t>
  </si>
  <si>
    <t>2019-12-07_12:00:00</t>
  </si>
  <si>
    <t>2019-12-07_13:00:00</t>
  </si>
  <si>
    <t>2019-12-07_14:00:00</t>
  </si>
  <si>
    <t>2019-12-07_15:00:00</t>
  </si>
  <si>
    <t>2019-12-07_16:00:00</t>
  </si>
  <si>
    <t>2019-12-07_17:00:00</t>
  </si>
  <si>
    <t>2019-12-07_18:00:00</t>
  </si>
  <si>
    <t>2019-12-07_19:00:00</t>
  </si>
  <si>
    <t>2019-12-07_20:00:00</t>
  </si>
  <si>
    <t>2019-12-07_21:00:00</t>
  </si>
  <si>
    <t>2019-12-07_22:00:00</t>
  </si>
  <si>
    <t>2019-12-07_23:00:00</t>
  </si>
  <si>
    <t>2019-12-08_00:00:00</t>
  </si>
  <si>
    <t>2019-12-08_01:00:00</t>
  </si>
  <si>
    <t>2019-12-08_02:00:00</t>
  </si>
  <si>
    <t>2019-12-08_03:00:00</t>
  </si>
  <si>
    <t>2019-12-08_04:00:00</t>
  </si>
  <si>
    <t>2019-12-08_05:00:00</t>
  </si>
  <si>
    <t>2019-12-08_06:00:00</t>
  </si>
  <si>
    <t>2019-12-08_07:00:00</t>
  </si>
  <si>
    <t>2019-12-08_08:00:00</t>
  </si>
  <si>
    <t>2019-12-08_09:00:00</t>
  </si>
  <si>
    <t>2019-12-08_10:00:00</t>
  </si>
  <si>
    <t>2019-12-08_11:00:00</t>
  </si>
  <si>
    <t>2019-12-08_12:00:00</t>
  </si>
  <si>
    <t>2019-12-08_13:00:00</t>
  </si>
  <si>
    <t>2019-12-08_14:00:00</t>
  </si>
  <si>
    <t>2019-12-08_15:00:00</t>
  </si>
  <si>
    <t>2019-12-08_16:00:00</t>
  </si>
  <si>
    <t>2019-12-08_17:00:00</t>
  </si>
  <si>
    <t>2019-12-08_18:00:00</t>
  </si>
  <si>
    <t>2019-12-08_19:00:00</t>
  </si>
  <si>
    <t>2019-12-08_20:00:00</t>
  </si>
  <si>
    <t>2019-12-08_21:00:00</t>
  </si>
  <si>
    <t>2019-12-08_22:00:00</t>
  </si>
  <si>
    <t>2019-12-08_23:00:00</t>
  </si>
  <si>
    <t>2019-12-09_00:00:00</t>
  </si>
  <si>
    <t>2019-12-09_01:00:00</t>
  </si>
  <si>
    <t>2019-12-09_02:00:00</t>
  </si>
  <si>
    <t>2019-12-09_03:00:00</t>
  </si>
  <si>
    <t>2019-12-09_04:00:00</t>
  </si>
  <si>
    <t>2019-12-09_05:00:00</t>
  </si>
  <si>
    <t>2019-12-09_06:00:00</t>
  </si>
  <si>
    <t>2019-12-09_07:00:00</t>
  </si>
  <si>
    <t>2019-12-09_08:00:00</t>
  </si>
  <si>
    <t>2019-12-09_09:00:00</t>
  </si>
  <si>
    <t>2019-12-09_10:00:00</t>
  </si>
  <si>
    <t>2019-12-09_11:00:00</t>
  </si>
  <si>
    <t>2019-12-09_12:00:00</t>
  </si>
  <si>
    <t>2019-12-09_13:00:00</t>
  </si>
  <si>
    <t>2019-12-09_14:00:00</t>
  </si>
  <si>
    <t>2019-12-09_15:00:00</t>
  </si>
  <si>
    <t>2019-12-09_16:00:00</t>
  </si>
  <si>
    <t>2019-12-09_17:00:00</t>
  </si>
  <si>
    <t>2019-12-09_18:00:00</t>
  </si>
  <si>
    <t>2019-12-09_19:00:00</t>
  </si>
  <si>
    <t>2019-12-09_20:00:00</t>
  </si>
  <si>
    <t>2019-12-09_21:00:00</t>
  </si>
  <si>
    <t>2019-12-09_22:00:00</t>
  </si>
  <si>
    <t>2019-12-09_23:00:00</t>
  </si>
  <si>
    <t>2019-12-10_00:00:00</t>
  </si>
  <si>
    <t>2019-12-10_01:00:00</t>
  </si>
  <si>
    <t>2019-12-10_02:00:00</t>
  </si>
  <si>
    <t>2019-12-10_03:00:00</t>
  </si>
  <si>
    <t>2019-12-10_04:00:00</t>
  </si>
  <si>
    <t>2019-12-10_05:00:00</t>
  </si>
  <si>
    <t>2019-12-10_06:00:00</t>
  </si>
  <si>
    <t>2019-12-10_07:00:00</t>
  </si>
  <si>
    <t>2019-12-10_08:00:00</t>
  </si>
  <si>
    <t>2019-12-10_09:00:00</t>
  </si>
  <si>
    <t>2019-12-10_10:00:00</t>
  </si>
  <si>
    <t>2019-12-10_11:00:00</t>
  </si>
  <si>
    <t>2019-12-10_12:00:00</t>
  </si>
  <si>
    <t>2019-12-10_13:00:00</t>
  </si>
  <si>
    <t>2019-12-10_14:00:00</t>
  </si>
  <si>
    <t>2019-12-10_15:00:00</t>
  </si>
  <si>
    <t>2019-12-10_16:00:00</t>
  </si>
  <si>
    <t>2019-12-10_17:00:00</t>
  </si>
  <si>
    <t>2019-12-10_18:00:00</t>
  </si>
  <si>
    <t>2019-12-10_19:00:00</t>
  </si>
  <si>
    <t>2019-12-10_20:00:00</t>
  </si>
  <si>
    <t>2019-12-10_21:00:00</t>
  </si>
  <si>
    <t>2019-12-10_22:00:00</t>
  </si>
  <si>
    <t>2019-12-10_23:00:00</t>
  </si>
  <si>
    <t>2019-12-11_00:00:00</t>
  </si>
  <si>
    <t>2019-12-11_01:00:00</t>
  </si>
  <si>
    <t>2019-12-11_02:00:00</t>
  </si>
  <si>
    <t>2019-12-11_03:00:00</t>
  </si>
  <si>
    <t>2019-12-11_04:00:00</t>
  </si>
  <si>
    <t>2019-12-11_05:00:00</t>
  </si>
  <si>
    <t>2019-12-11_06:00:00</t>
  </si>
  <si>
    <t>2019-12-11_07:00:00</t>
  </si>
  <si>
    <t>2019-12-11_08:00:00</t>
  </si>
  <si>
    <t>2019-12-11_09:00:00</t>
  </si>
  <si>
    <t>2019-12-11_10:00:00</t>
  </si>
  <si>
    <t>2019-12-11_11:00:00</t>
  </si>
  <si>
    <t>2019-12-11_12:00:00</t>
  </si>
  <si>
    <t>2019-12-11_13:00:00</t>
  </si>
  <si>
    <t>2019-12-11_14:00:00</t>
  </si>
  <si>
    <t>2019-12-11_15:00:00</t>
  </si>
  <si>
    <t>2019-12-11_16:00:00</t>
  </si>
  <si>
    <t>2019-12-11_17:00:00</t>
  </si>
  <si>
    <t>2019-12-11_18:00:00</t>
  </si>
  <si>
    <t>2019-12-11_19:00:00</t>
  </si>
  <si>
    <t>2019-12-11_20:00:00</t>
  </si>
  <si>
    <t>2019-12-11_21:00:00</t>
  </si>
  <si>
    <t>2019-12-11_22:00:00</t>
  </si>
  <si>
    <t>2019-12-11_23:00:00</t>
  </si>
  <si>
    <t>2019-12-12_00:00:00</t>
  </si>
  <si>
    <t>2019-12-12_01:00:00</t>
  </si>
  <si>
    <t>2019-12-12_02:00:00</t>
  </si>
  <si>
    <t>2019-12-12_03:00:00</t>
  </si>
  <si>
    <t>2019-12-12_04:00:00</t>
  </si>
  <si>
    <t>2019-12-12_05:00:00</t>
  </si>
  <si>
    <t>2019-12-12_06:00:00</t>
  </si>
  <si>
    <t>2019-12-12_07:00:00</t>
  </si>
  <si>
    <t>2019-12-12_08:00:00</t>
  </si>
  <si>
    <t>2019-12-12_09:00:00</t>
  </si>
  <si>
    <t>2019-12-12_10:00:00</t>
  </si>
  <si>
    <t>2019-12-12_11:00:00</t>
  </si>
  <si>
    <t>2019-12-12_12:00:00</t>
  </si>
  <si>
    <t>2019-12-12_13:00:00</t>
  </si>
  <si>
    <t>2019-12-12_14:00:00</t>
  </si>
  <si>
    <t>2019-12-12_15:00:00</t>
  </si>
  <si>
    <t>2019-12-12_16:00:00</t>
  </si>
  <si>
    <t>2019-12-12_17:00:00</t>
  </si>
  <si>
    <t>2019-12-12_18:00:00</t>
  </si>
  <si>
    <t>2019-12-12_19:00:00</t>
  </si>
  <si>
    <t>2019-12-12_20:00:00</t>
  </si>
  <si>
    <t>2019-12-12_21:00:00</t>
  </si>
  <si>
    <t>2019-12-12_22:00:00</t>
  </si>
  <si>
    <t>2019-12-12_23:00:00</t>
  </si>
  <si>
    <t>2019-12-13_00:00:00</t>
  </si>
  <si>
    <t>2019-12-13_01:00:00</t>
  </si>
  <si>
    <t>2019-12-13_02:00:00</t>
  </si>
  <si>
    <t>2019-12-13_03:00:00</t>
  </si>
  <si>
    <t>2019-12-13_04:00:00</t>
  </si>
  <si>
    <t>2019-12-13_05:00:00</t>
  </si>
  <si>
    <t>2019-12-13_06:00:00</t>
  </si>
  <si>
    <t>2019-12-13_07:00:00</t>
  </si>
  <si>
    <t>2019-12-13_08:00:00</t>
  </si>
  <si>
    <t>2019-12-13_09:00:00</t>
  </si>
  <si>
    <t>2019-12-13_10:00:00</t>
  </si>
  <si>
    <t>2019-12-13_11:00:00</t>
  </si>
  <si>
    <t>2019-12-13_12:00:00</t>
  </si>
  <si>
    <t>2019-12-13_13:00:00</t>
  </si>
  <si>
    <t>2019-12-13_14:00:00</t>
  </si>
  <si>
    <t>2019-12-13_15:00:00</t>
  </si>
  <si>
    <t>2019-12-13_16:00:00</t>
  </si>
  <si>
    <t>2019-12-13_17:00:00</t>
  </si>
  <si>
    <t>2019-12-13_18:00:00</t>
  </si>
  <si>
    <t>2019-12-13_19:00:00</t>
  </si>
  <si>
    <t>2019-12-13_20:00:00</t>
  </si>
  <si>
    <t>2019-12-13_21:00:00</t>
  </si>
  <si>
    <t>2019-12-13_22:00:00</t>
  </si>
  <si>
    <t>2019-12-13_23:00:00</t>
  </si>
  <si>
    <t>2019-12-14_00:00:00</t>
  </si>
  <si>
    <t>2019-12-14_01:00:00</t>
  </si>
  <si>
    <t>2019-12-14_02:00:00</t>
  </si>
  <si>
    <t>2019-12-14_03:00:00</t>
  </si>
  <si>
    <t>2019-12-14_04:00:00</t>
  </si>
  <si>
    <t>2019-12-14_05:00:00</t>
  </si>
  <si>
    <t>2019-12-14_06:00:00</t>
  </si>
  <si>
    <t>2019-12-14_07:00:00</t>
  </si>
  <si>
    <t>2019-12-14_08:00:00</t>
  </si>
  <si>
    <t>2019-12-14_09:00:00</t>
  </si>
  <si>
    <t>2019-12-14_10:00:00</t>
  </si>
  <si>
    <t>2019-12-14_11:00:00</t>
  </si>
  <si>
    <t>2019-12-14_12:00:00</t>
  </si>
  <si>
    <t>2019-12-14_13:00:00</t>
  </si>
  <si>
    <t>2019-12-14_14:00:00</t>
  </si>
  <si>
    <t>2019-12-14_15:00:00</t>
  </si>
  <si>
    <t>2019-12-14_16:00:00</t>
  </si>
  <si>
    <t>2019-12-14_17:00:00</t>
  </si>
  <si>
    <t>2019-12-14_18:00:00</t>
  </si>
  <si>
    <t>2019-12-14_19:00:00</t>
  </si>
  <si>
    <t>2019-12-14_20:00:00</t>
  </si>
  <si>
    <t>2019-12-14_21:00:00</t>
  </si>
  <si>
    <t>2019-12-14_22:00:00</t>
  </si>
  <si>
    <t>2019-12-14_23:00:00</t>
  </si>
  <si>
    <t>2019-12-15_00:00:00</t>
  </si>
  <si>
    <t>2019-12-15_01:00:00</t>
  </si>
  <si>
    <t>2019-12-15_02:00:00</t>
  </si>
  <si>
    <t>2019-12-15_03:00:00</t>
  </si>
  <si>
    <t>2019-12-15_04:00:00</t>
  </si>
  <si>
    <t>2019-12-15_05:00:00</t>
  </si>
  <si>
    <t>2019-12-15_06:00:00</t>
  </si>
  <si>
    <t>2019-12-15_07:00:00</t>
  </si>
  <si>
    <t>2019-12-15_08:00:00</t>
  </si>
  <si>
    <t>2019-12-15_09:00:00</t>
  </si>
  <si>
    <t>2019-12-15_10:00:00</t>
  </si>
  <si>
    <t>2019-12-15_11:00:00</t>
  </si>
  <si>
    <t>2019-12-15_12:00:00</t>
  </si>
  <si>
    <t>2019-12-15_13:00:00</t>
  </si>
  <si>
    <t>2019-12-15_14:00:00</t>
  </si>
  <si>
    <t>2019-12-15_15:00:00</t>
  </si>
  <si>
    <t>2019-12-15_16:00:00</t>
  </si>
  <si>
    <t>2019-12-15_17:00:00</t>
  </si>
  <si>
    <t>2019-12-15_18:00:00</t>
  </si>
  <si>
    <t>2019-12-15_19:00:00</t>
  </si>
  <si>
    <t>2019-12-15_20:00:00</t>
  </si>
  <si>
    <t>2019-12-15_21:00:00</t>
  </si>
  <si>
    <t>2019-12-15_22:00:00</t>
  </si>
  <si>
    <t>2019-12-15_23:00:00</t>
  </si>
  <si>
    <t>2019-12-16_00:00:00</t>
  </si>
  <si>
    <t>2019-12-16_01:00:00</t>
  </si>
  <si>
    <t>2019-12-16_02:00:00</t>
  </si>
  <si>
    <t>2019-12-16_03:00:00</t>
  </si>
  <si>
    <t>2019-12-16_04:00:00</t>
  </si>
  <si>
    <t>2019-12-16_05:00:00</t>
  </si>
  <si>
    <t>2019-12-16_06:00:00</t>
  </si>
  <si>
    <t>2019-12-16_07:00:00</t>
  </si>
  <si>
    <t>2019-12-16_08:00:00</t>
  </si>
  <si>
    <t>2019-12-16_09:00:00</t>
  </si>
  <si>
    <t>2019-12-16_10:00:00</t>
  </si>
  <si>
    <t>2019-12-16_11:00:00</t>
  </si>
  <si>
    <t>2019-12-16_12:00:00</t>
  </si>
  <si>
    <t>2019-12-16_13:00:00</t>
  </si>
  <si>
    <t>2019-12-16_14:00:00</t>
  </si>
  <si>
    <t>2019-12-16_15:00:00</t>
  </si>
  <si>
    <t>2019-12-16_16:00:00</t>
  </si>
  <si>
    <t>2019-12-16_17:00:00</t>
  </si>
  <si>
    <t>2019-12-16_18:00:00</t>
  </si>
  <si>
    <t>2019-12-16_19:00:00</t>
  </si>
  <si>
    <t>2019-12-16_20:00:00</t>
  </si>
  <si>
    <t>2019-12-16_21:00:00</t>
  </si>
  <si>
    <t>2019-12-16_22:00:00</t>
  </si>
  <si>
    <t>2019-12-16_23:00:00</t>
  </si>
  <si>
    <t>2019-12-17_00:00:00</t>
  </si>
  <si>
    <t>2019-12-17_01:00:00</t>
  </si>
  <si>
    <t>2019-12-17_02:00:00</t>
  </si>
  <si>
    <t>2019-12-17_03:00:00</t>
  </si>
  <si>
    <t>2019-12-17_04:00:00</t>
  </si>
  <si>
    <t>2019-12-17_05:00:00</t>
  </si>
  <si>
    <t>2019-12-17_06:00:00</t>
  </si>
  <si>
    <t>2019-12-17_07:00:00</t>
  </si>
  <si>
    <t>2019-12-17_08:00:00</t>
  </si>
  <si>
    <t>2019-12-17_09:00:00</t>
  </si>
  <si>
    <t>2019-12-17_10:00:00</t>
  </si>
  <si>
    <t>2019-12-17_11:00:00</t>
  </si>
  <si>
    <t>2019-12-17_12:00:00</t>
  </si>
  <si>
    <t>2019-12-17_13:00:00</t>
  </si>
  <si>
    <t>2019-12-17_14:00:00</t>
  </si>
  <si>
    <t>2019-12-17_15:00:00</t>
  </si>
  <si>
    <t>2019-12-17_16:00:00</t>
  </si>
  <si>
    <t>2019-12-17_17:00:00</t>
  </si>
  <si>
    <t>2019-12-17_18:00:00</t>
  </si>
  <si>
    <t>2019-12-17_19:00:00</t>
  </si>
  <si>
    <t>2019-12-17_20:00:00</t>
  </si>
  <si>
    <t>2019-12-17_21:00:00</t>
  </si>
  <si>
    <t>2019-12-17_22:00:00</t>
  </si>
  <si>
    <t>2019-12-17_23:00:00</t>
  </si>
  <si>
    <t>2019-12-18_00:00:00</t>
  </si>
  <si>
    <t>2019-12-18_01:00:00</t>
  </si>
  <si>
    <t>2019-12-18_02:00:00</t>
  </si>
  <si>
    <t>2019-12-18_03:00:00</t>
  </si>
  <si>
    <t>2019-12-18_04:00:00</t>
  </si>
  <si>
    <t>2019-12-18_05:00:00</t>
  </si>
  <si>
    <t>2019-12-18_06:00:00</t>
  </si>
  <si>
    <t>2019-12-18_07:00:00</t>
  </si>
  <si>
    <t>2019-12-18_08:00:00</t>
  </si>
  <si>
    <t>2019-12-18_09:00:00</t>
  </si>
  <si>
    <t>2019-12-18_10:00:00</t>
  </si>
  <si>
    <t>2019-12-18_11:00:00</t>
  </si>
  <si>
    <t>2019-12-18_12:00:00</t>
  </si>
  <si>
    <t>2019-12-18_13:00:00</t>
  </si>
  <si>
    <t>2019-12-18_14:00:00</t>
  </si>
  <si>
    <t>2019-12-18_15:00:00</t>
  </si>
  <si>
    <t>2019-12-18_16:00:00</t>
  </si>
  <si>
    <t>2019-12-18_17:00:00</t>
  </si>
  <si>
    <t>2019-12-18_18:00:00</t>
  </si>
  <si>
    <t>2019-12-18_19:00:00</t>
  </si>
  <si>
    <t>2019-12-18_20:00:00</t>
  </si>
  <si>
    <t>2019-12-18_21:00:00</t>
  </si>
  <si>
    <t>2019-12-18_22:00:00</t>
  </si>
  <si>
    <t>2019-12-18_23:00:00</t>
  </si>
  <si>
    <t>2019-12-19_00:00:00</t>
  </si>
  <si>
    <t>2019-12-19_01:00:00</t>
  </si>
  <si>
    <t>2019-12-19_02:00:00</t>
  </si>
  <si>
    <t>2019-12-19_03:00:00</t>
  </si>
  <si>
    <t>2019-12-19_04:00:00</t>
  </si>
  <si>
    <t>2019-12-19_05:00:00</t>
  </si>
  <si>
    <t>2019-12-19_06:00:00</t>
  </si>
  <si>
    <t>2019-12-19_07:00:00</t>
  </si>
  <si>
    <t>2019-12-19_08:00:00</t>
  </si>
  <si>
    <t>2019-12-19_09:00:00</t>
  </si>
  <si>
    <t>2019-12-19_10:00:00</t>
  </si>
  <si>
    <t>2019-12-19_11:00:00</t>
  </si>
  <si>
    <t>2019-12-19_12:00:00</t>
  </si>
  <si>
    <t>2019-12-19_13:00:00</t>
  </si>
  <si>
    <t>2019-12-19_14:00:00</t>
  </si>
  <si>
    <t>2019-12-19_15:00:00</t>
  </si>
  <si>
    <t>2019-12-19_16:00:00</t>
  </si>
  <si>
    <t>2019-12-19_17:00:00</t>
  </si>
  <si>
    <t>2019-12-19_18:00:00</t>
  </si>
  <si>
    <t>2019-12-19_19:00:00</t>
  </si>
  <si>
    <t>2019-12-19_20:00:00</t>
  </si>
  <si>
    <t>2019-12-19_21:00:00</t>
  </si>
  <si>
    <t>2019-12-19_22:00:00</t>
  </si>
  <si>
    <t>2019-12-19_23:00:00</t>
  </si>
  <si>
    <t>2019-12-20_00:00:00</t>
  </si>
  <si>
    <t>2019-12-20_01:00:00</t>
  </si>
  <si>
    <t>2019-12-20_02:00:00</t>
  </si>
  <si>
    <t>2019-12-20_03:00:00</t>
  </si>
  <si>
    <t>2019-12-20_04:00:00</t>
  </si>
  <si>
    <t>2019-12-20_05:00:00</t>
  </si>
  <si>
    <t>2019-12-20_06:00:00</t>
  </si>
  <si>
    <t>2019-12-20_07:00:00</t>
  </si>
  <si>
    <t>2019-12-20_08:00:00</t>
  </si>
  <si>
    <t>2019-12-20_09:00:00</t>
  </si>
  <si>
    <t>2019-12-20_10:00:00</t>
  </si>
  <si>
    <t>2019-12-20_11:00:00</t>
  </si>
  <si>
    <t>2019-12-20_12:00:00</t>
  </si>
  <si>
    <t>2019-12-20_13:00:00</t>
  </si>
  <si>
    <t>2019-12-20_14:00:00</t>
  </si>
  <si>
    <t>2019-12-20_15:00:00</t>
  </si>
  <si>
    <t>2019-12-20_16:00:00</t>
  </si>
  <si>
    <t>2019-12-20_17:00:00</t>
  </si>
  <si>
    <t>2019-12-20_18:00:00</t>
  </si>
  <si>
    <t>2019-12-20_19:00:00</t>
  </si>
  <si>
    <t>2019-12-20_20:00:00</t>
  </si>
  <si>
    <t>2019-12-20_21:00:00</t>
  </si>
  <si>
    <t>2019-12-20_22:00:00</t>
  </si>
  <si>
    <t>2019-12-20_23:00:00</t>
  </si>
  <si>
    <t>2019-12-21_00:00:00</t>
  </si>
  <si>
    <t>2019-12-21_01:00:00</t>
  </si>
  <si>
    <t>2019-12-21_02:00:00</t>
  </si>
  <si>
    <t>2019-12-21_03:00:00</t>
  </si>
  <si>
    <t>2019-12-21_04:00:00</t>
  </si>
  <si>
    <t>2019-12-21_05:00:00</t>
  </si>
  <si>
    <t>2019-12-21_06:00:00</t>
  </si>
  <si>
    <t>2019-12-21_07:00:00</t>
  </si>
  <si>
    <t>2019-12-21_08:00:00</t>
  </si>
  <si>
    <t>2019-12-21_09:00:00</t>
  </si>
  <si>
    <t>2019-12-21_10:00:00</t>
  </si>
  <si>
    <t>2019-12-21_11:00:00</t>
  </si>
  <si>
    <t>2019-12-21_12:00:00</t>
  </si>
  <si>
    <t>2019-12-21_13:00:00</t>
  </si>
  <si>
    <t>2019-12-21_14:00:00</t>
  </si>
  <si>
    <t>2019-12-21_15:00:00</t>
  </si>
  <si>
    <t>2019-12-21_16:00:00</t>
  </si>
  <si>
    <t>2019-12-21_17:00:00</t>
  </si>
  <si>
    <t>2019-12-21_18:00:00</t>
  </si>
  <si>
    <t>2019-12-21_19:00:00</t>
  </si>
  <si>
    <t>2019-12-21_20:00:00</t>
  </si>
  <si>
    <t>2019-12-21_21:00:00</t>
  </si>
  <si>
    <t>2019-12-21_22:00:00</t>
  </si>
  <si>
    <t>2019-12-21_23:00:00</t>
  </si>
  <si>
    <t>2019-12-22_00:00:00</t>
  </si>
  <si>
    <t>2019-12-22_01:00:00</t>
  </si>
  <si>
    <t>2019-12-22_02:00:00</t>
  </si>
  <si>
    <t>2019-12-22_03:00:00</t>
  </si>
  <si>
    <t>2019-12-22_04:00:00</t>
  </si>
  <si>
    <t>2019-12-22_05:00:00</t>
  </si>
  <si>
    <t>2019-12-22_06:00:00</t>
  </si>
  <si>
    <t>2019-12-22_07:00:00</t>
  </si>
  <si>
    <t>2019-12-22_08:00:00</t>
  </si>
  <si>
    <t>2019-12-22_09:00:00</t>
  </si>
  <si>
    <t>2019-12-22_10:00:00</t>
  </si>
  <si>
    <t>2019-12-22_11:00:00</t>
  </si>
  <si>
    <t>2019-12-22_12:00:00</t>
  </si>
  <si>
    <t>2019-12-22_13:00:00</t>
  </si>
  <si>
    <t>2019-12-22_14:00:00</t>
  </si>
  <si>
    <t>2019-12-22_15:00:00</t>
  </si>
  <si>
    <t>2019-12-22_16:00:00</t>
  </si>
  <si>
    <t>2019-12-22_17:00:00</t>
  </si>
  <si>
    <t>2019-12-22_18:00:00</t>
  </si>
  <si>
    <t>2019-12-22_19:00:00</t>
  </si>
  <si>
    <t>2019-12-22_20:00:00</t>
  </si>
  <si>
    <t>2019-12-22_21:00:00</t>
  </si>
  <si>
    <t>2019-12-22_22:00:00</t>
  </si>
  <si>
    <t>2019-12-22_23:00:00</t>
  </si>
  <si>
    <t>2019-12-23_00:00:00</t>
  </si>
  <si>
    <t>2019-12-23_01:00:00</t>
  </si>
  <si>
    <t>2019-12-23_02:00:00</t>
  </si>
  <si>
    <t>2019-12-23_03:00:00</t>
  </si>
  <si>
    <t>2019-12-23_04:00:00</t>
  </si>
  <si>
    <t>2019-12-23_05:00:00</t>
  </si>
  <si>
    <t>2019-12-23_06:00:00</t>
  </si>
  <si>
    <t>2019-12-23_07:00:00</t>
  </si>
  <si>
    <t>2019-12-23_08:00:00</t>
  </si>
  <si>
    <t>2019-12-23_09:00:00</t>
  </si>
  <si>
    <t>2019-12-23_10:00:00</t>
  </si>
  <si>
    <t>2019-12-23_11:00:00</t>
  </si>
  <si>
    <t>2019-12-23_12:00:00</t>
  </si>
  <si>
    <t>2019-12-23_13:00:00</t>
  </si>
  <si>
    <t>2019-12-23_14:00:00</t>
  </si>
  <si>
    <t>2019-12-23_15:00:00</t>
  </si>
  <si>
    <t>2019-12-23_16:00:00</t>
  </si>
  <si>
    <t>2019-12-23_17:00:00</t>
  </si>
  <si>
    <t>2019-12-23_18:00:00</t>
  </si>
  <si>
    <t>2019-12-23_19:00:00</t>
  </si>
  <si>
    <t>2019-12-23_20:00:00</t>
  </si>
  <si>
    <t>2019-12-23_21:00:00</t>
  </si>
  <si>
    <t>2019-12-23_22:00:00</t>
  </si>
  <si>
    <t>2019-12-23_23:00:00</t>
  </si>
  <si>
    <t>2019-12-24_00:00:00</t>
  </si>
  <si>
    <t>2019-12-24_01:00:00</t>
  </si>
  <si>
    <t>2019-12-24_02:00:00</t>
  </si>
  <si>
    <t>2019-12-24_03:00:00</t>
  </si>
  <si>
    <t>2019-12-24_04:00:00</t>
  </si>
  <si>
    <t>2019-12-24_05:00:00</t>
  </si>
  <si>
    <t>2019-12-24_06:00:00</t>
  </si>
  <si>
    <t>2019-12-24_07:00:00</t>
  </si>
  <si>
    <t>2019-12-24_08:00:00</t>
  </si>
  <si>
    <t>2019-12-24_09:00:00</t>
  </si>
  <si>
    <t>2019-12-24_10:00:00</t>
  </si>
  <si>
    <t>2019-12-24_11:00:00</t>
  </si>
  <si>
    <t>2019-12-24_12:00:00</t>
  </si>
  <si>
    <t>2019-12-24_13:00:00</t>
  </si>
  <si>
    <t>2019-12-24_14:00:00</t>
  </si>
  <si>
    <t>2019-12-24_15:00:00</t>
  </si>
  <si>
    <t>2019-12-24_16:00:00</t>
  </si>
  <si>
    <t>2019-12-24_17:00:00</t>
  </si>
  <si>
    <t>2019-12-24_18:00:00</t>
  </si>
  <si>
    <t>2019-12-24_19:00:00</t>
  </si>
  <si>
    <t>2019-12-24_20:00:00</t>
  </si>
  <si>
    <t>2019-12-24_21:00:00</t>
  </si>
  <si>
    <t>2019-12-24_22:00:00</t>
  </si>
  <si>
    <t>2019-12-24_23:00:00</t>
  </si>
  <si>
    <t>2019-12-25_00:00:00</t>
  </si>
  <si>
    <t>2019-12-25_01:00:00</t>
  </si>
  <si>
    <t>2019-12-25_02:00:00</t>
  </si>
  <si>
    <t>2019-12-25_03:00:00</t>
  </si>
  <si>
    <t>2019-12-25_04:00:00</t>
  </si>
  <si>
    <t>2019-12-25_05:00:00</t>
  </si>
  <si>
    <t>2019-12-25_06:00:00</t>
  </si>
  <si>
    <t>2019-12-25_07:00:00</t>
  </si>
  <si>
    <t>2019-12-25_08:00:00</t>
  </si>
  <si>
    <t>2019-12-25_09:00:00</t>
  </si>
  <si>
    <t>2019-12-25_10:00:00</t>
  </si>
  <si>
    <t>2019-12-25_11:00:00</t>
  </si>
  <si>
    <t>2019-12-25_12:00:00</t>
  </si>
  <si>
    <t>2019-12-25_13:00:00</t>
  </si>
  <si>
    <t>2019-12-25_14:00:00</t>
  </si>
  <si>
    <t>2019-12-25_15:00:00</t>
  </si>
  <si>
    <t>2019-12-25_16:00:00</t>
  </si>
  <si>
    <t>2019-12-25_17:00:00</t>
  </si>
  <si>
    <t>2019-12-25_18:00:00</t>
  </si>
  <si>
    <t>2019-12-25_19:00:00</t>
  </si>
  <si>
    <t>2019-12-25_20:00:00</t>
  </si>
  <si>
    <t>2019-12-25_21:00:00</t>
  </si>
  <si>
    <t>2019-12-25_22:00:00</t>
  </si>
  <si>
    <t>2019-12-25_23:00:00</t>
  </si>
  <si>
    <t>2019-12-26_00:00:00</t>
  </si>
  <si>
    <t>2019-12-26_01:00:00</t>
  </si>
  <si>
    <t>2019-12-26_02:00:00</t>
  </si>
  <si>
    <t>2019-12-26_03:00:00</t>
  </si>
  <si>
    <t>2019-12-26_04:00:00</t>
  </si>
  <si>
    <t>2019-12-26_05:00:00</t>
  </si>
  <si>
    <t>2019-12-26_06:00:00</t>
  </si>
  <si>
    <t>2019-12-26_07:00:00</t>
  </si>
  <si>
    <t>2019-12-26_08:00:00</t>
  </si>
  <si>
    <t>2019-12-26_09:00:00</t>
  </si>
  <si>
    <t>2019-12-26_10:00:00</t>
  </si>
  <si>
    <t>2019-12-26_11:00:00</t>
  </si>
  <si>
    <t>2019-12-26_12:00:00</t>
  </si>
  <si>
    <t>2019-12-26_13:00:00</t>
  </si>
  <si>
    <t>2019-12-26_14:00:00</t>
  </si>
  <si>
    <t>2019-12-26_15:00:00</t>
  </si>
  <si>
    <t>2019-12-26_16:00:00</t>
  </si>
  <si>
    <t>2019-12-26_17:00:00</t>
  </si>
  <si>
    <t>2019-12-26_18:00:00</t>
  </si>
  <si>
    <t>2019-12-26_19:00:00</t>
  </si>
  <si>
    <t>2019-12-26_20:00:00</t>
  </si>
  <si>
    <t>2019-12-26_21:00:00</t>
  </si>
  <si>
    <t>2019-12-26_22:00:00</t>
  </si>
  <si>
    <t>2019-12-26_23:00:00</t>
  </si>
  <si>
    <t>2019-12-27_00:00:00</t>
  </si>
  <si>
    <t>2019-12-27_01:00:00</t>
  </si>
  <si>
    <t>2019-12-27_02:00:00</t>
  </si>
  <si>
    <t>2019-12-27_03:00:00</t>
  </si>
  <si>
    <t>2019-12-27_04:00:00</t>
  </si>
  <si>
    <t>2019-12-27_05:00:00</t>
  </si>
  <si>
    <t>2019-12-27_06:00:00</t>
  </si>
  <si>
    <t>2019-12-27_07:00:00</t>
  </si>
  <si>
    <t>2019-12-27_08:00:00</t>
  </si>
  <si>
    <t>2019-12-27_09:00:00</t>
  </si>
  <si>
    <t>2019-12-27_10:00:00</t>
  </si>
  <si>
    <t>2019-12-27_11:00:00</t>
  </si>
  <si>
    <t>2019-12-27_12:00:00</t>
  </si>
  <si>
    <t>2019-12-27_13:00:00</t>
  </si>
  <si>
    <t>2019-12-27_14:00:00</t>
  </si>
  <si>
    <t>2019-12-27_15:00:00</t>
  </si>
  <si>
    <t>2019-12-27_16:00:00</t>
  </si>
  <si>
    <t>2019-12-27_17:00:00</t>
  </si>
  <si>
    <t>2019-12-27_18:00:00</t>
  </si>
  <si>
    <t>2019-12-27_19:00:00</t>
  </si>
  <si>
    <t>2019-12-27_20:00:00</t>
  </si>
  <si>
    <t>2019-12-27_21:00:00</t>
  </si>
  <si>
    <t>2019-12-27_22:00:00</t>
  </si>
  <si>
    <t>2019-12-27_23:00:00</t>
  </si>
  <si>
    <t>2019-12-28_00:00:00</t>
  </si>
  <si>
    <t>2019-12-28_01:00:00</t>
  </si>
  <si>
    <t>2019-12-28_02:00:00</t>
  </si>
  <si>
    <t>2019-12-28_03:00:00</t>
  </si>
  <si>
    <t>2019-12-28_04:00:00</t>
  </si>
  <si>
    <t>2019-12-28_05:00:00</t>
  </si>
  <si>
    <t>2019-12-28_06:00:00</t>
  </si>
  <si>
    <t>2019-12-28_07:00:00</t>
  </si>
  <si>
    <t>2019-12-28_08:00:00</t>
  </si>
  <si>
    <t>2019-12-28_09:00:00</t>
  </si>
  <si>
    <t>2019-12-28_10:00:00</t>
  </si>
  <si>
    <t>2019-12-28_11:00:00</t>
  </si>
  <si>
    <t>2019-12-28_12:00:00</t>
  </si>
  <si>
    <t>2019-12-28_13:00:00</t>
  </si>
  <si>
    <t>2019-12-28_14:00:00</t>
  </si>
  <si>
    <t>2019-12-28_15:00:00</t>
  </si>
  <si>
    <t>2019-12-28_16:00:00</t>
  </si>
  <si>
    <t>2019-12-28_17:00:00</t>
  </si>
  <si>
    <t>2019-12-28_18:00:00</t>
  </si>
  <si>
    <t>2019-12-28_19:00:00</t>
  </si>
  <si>
    <t>2019-12-28_20:00:00</t>
  </si>
  <si>
    <t>2019-12-28_21:00:00</t>
  </si>
  <si>
    <t>2019-12-28_22:00:00</t>
  </si>
  <si>
    <t>2019-12-28_23:00:00</t>
  </si>
  <si>
    <t>2019-12-29_00:00:00</t>
  </si>
  <si>
    <t>2019-12-29_01:00:00</t>
  </si>
  <si>
    <t>2019-12-29_02:00:00</t>
  </si>
  <si>
    <t>2019-12-29_03:00:00</t>
  </si>
  <si>
    <t>2019-12-29_04:00:00</t>
  </si>
  <si>
    <t>2019-12-29_05:00:00</t>
  </si>
  <si>
    <t>2019-12-29_06:00:00</t>
  </si>
  <si>
    <t>2019-12-29_07:00:00</t>
  </si>
  <si>
    <t>2019-12-29_08:00:00</t>
  </si>
  <si>
    <t>2019-12-29_09:00:00</t>
  </si>
  <si>
    <t>2019-12-29_10:00:00</t>
  </si>
  <si>
    <t>2019-12-29_11:00:00</t>
  </si>
  <si>
    <t>2019-12-29_12:00:00</t>
  </si>
  <si>
    <t>2019-12-29_13:00:00</t>
  </si>
  <si>
    <t>2019-12-29_14:00:00</t>
  </si>
  <si>
    <t>2019-12-29_15:00:00</t>
  </si>
  <si>
    <t>2019-12-29_16:00:00</t>
  </si>
  <si>
    <t>2019-12-29_17:00:00</t>
  </si>
  <si>
    <t>2019-12-29_18:00:00</t>
  </si>
  <si>
    <t>2019-12-29_19:00:00</t>
  </si>
  <si>
    <t>2019-12-29_20:00:00</t>
  </si>
  <si>
    <t>2019-12-29_21:00:00</t>
  </si>
  <si>
    <t>2019-12-29_22:00:00</t>
  </si>
  <si>
    <t>2019-12-29_23:00:00</t>
  </si>
  <si>
    <t>2019-12-30_00:00:00</t>
  </si>
  <si>
    <t>2019-12-30_01:00:00</t>
  </si>
  <si>
    <t>2019-12-30_02:00:00</t>
  </si>
  <si>
    <t>2019-12-30_03:00:00</t>
  </si>
  <si>
    <t>2019-12-30_04:00:00</t>
  </si>
  <si>
    <t>2019-12-30_05:00:00</t>
  </si>
  <si>
    <t>2019-12-30_06:00:00</t>
  </si>
  <si>
    <t>2019-12-30_07:00:00</t>
  </si>
  <si>
    <t>2019-12-30_08:00:00</t>
  </si>
  <si>
    <t>2019-12-30_09:00:00</t>
  </si>
  <si>
    <t>2019-12-30_10:00:00</t>
  </si>
  <si>
    <t>2019-12-30_11:00:00</t>
  </si>
  <si>
    <t>2019-12-30_12:00:00</t>
  </si>
  <si>
    <t>2019-12-30_13:00:00</t>
  </si>
  <si>
    <t>2019-12-30_14:00:00</t>
  </si>
  <si>
    <t>2019-12-30_15:00:00</t>
  </si>
  <si>
    <t>2019-12-30_16:00:00</t>
  </si>
  <si>
    <t>2019-12-30_17:00:00</t>
  </si>
  <si>
    <t>2019-12-30_18:00:00</t>
  </si>
  <si>
    <t>2019-12-30_19:00:00</t>
  </si>
  <si>
    <t>2019-12-30_20:00:00</t>
  </si>
  <si>
    <t>2019-12-30_21:00:00</t>
  </si>
  <si>
    <t>2019-12-30_22:00:00</t>
  </si>
  <si>
    <t>2019-12-30_23:00:00</t>
  </si>
  <si>
    <t>2019-12-31_00:00:00</t>
  </si>
  <si>
    <t>2019-12-31_01:00:00</t>
  </si>
  <si>
    <t>2019-12-31_02:00:00</t>
  </si>
  <si>
    <t>2019-12-31_03:00:00</t>
  </si>
  <si>
    <t>2019-12-31_04:00:00</t>
  </si>
  <si>
    <t>2019-12-31_05:00:00</t>
  </si>
  <si>
    <t>2019-12-31_06:00:00</t>
  </si>
  <si>
    <t>2019-12-31_07:00:00</t>
  </si>
  <si>
    <t>2019-12-31_08:00:00</t>
  </si>
  <si>
    <t>2019-12-31_09:00:00</t>
  </si>
  <si>
    <t>2019-12-31_10:00:00</t>
  </si>
  <si>
    <t>2019-12-31_11:00:00</t>
  </si>
  <si>
    <t>2019-12-31_12:00:00</t>
  </si>
  <si>
    <t>2019-12-31_13:00:00</t>
  </si>
  <si>
    <t>2019-12-31_14:00:00</t>
  </si>
  <si>
    <t>2019-12-31_15:00:00</t>
  </si>
  <si>
    <t>2019-12-31_16:00:00</t>
  </si>
  <si>
    <t>2019-12-31_17:00:00</t>
  </si>
  <si>
    <t>2019-12-31_18:00:00</t>
  </si>
  <si>
    <t>2019-12-31_19:00:00</t>
  </si>
  <si>
    <t>2019-12-31_20:00:00</t>
  </si>
  <si>
    <t>2019-12-31_21:00:00</t>
  </si>
  <si>
    <t>2019-12-31_22:00:00</t>
  </si>
  <si>
    <t>2019-12-31_23:00:00</t>
  </si>
  <si>
    <t>2020-01-01_00:00:00</t>
  </si>
  <si>
    <t>Date_time</t>
  </si>
  <si>
    <t>Datetime (AEST)</t>
  </si>
  <si>
    <t>dust_1</t>
  </si>
  <si>
    <t>PM10</t>
  </si>
  <si>
    <t>PM2.5</t>
  </si>
  <si>
    <t>BC</t>
  </si>
  <si>
    <t>NO2</t>
  </si>
  <si>
    <t>NO</t>
  </si>
  <si>
    <t>Temp2m</t>
  </si>
  <si>
    <t>U</t>
  </si>
  <si>
    <t>V</t>
  </si>
  <si>
    <t>Temp2m(C)</t>
  </si>
  <si>
    <t>Wsp(pred)</t>
  </si>
  <si>
    <t>Wdr(pred)</t>
  </si>
  <si>
    <t>PM2.5 (obs)</t>
  </si>
  <si>
    <t>Temperature(obs)</t>
  </si>
  <si>
    <t>Wsp(obs)</t>
  </si>
  <si>
    <t>Wdr(obs)</t>
  </si>
  <si>
    <t>PM10 (obs)</t>
  </si>
  <si>
    <t>Date</t>
  </si>
  <si>
    <t>PM2.5_avg</t>
  </si>
  <si>
    <t>PM2.5_avg_obs</t>
  </si>
  <si>
    <t>BC_obs (nanograms)</t>
  </si>
  <si>
    <t>BC_avg_pred_toan</t>
  </si>
  <si>
    <t>BC_avg_obs_toan</t>
  </si>
  <si>
    <t>BC_avg_obs (micrograms/m3)</t>
  </si>
  <si>
    <t>BC_avg_predic_toan (microgams/m3)</t>
  </si>
  <si>
    <t>PM25_cor</t>
  </si>
  <si>
    <t>PM25_IOA</t>
  </si>
  <si>
    <t>PM25(P-O)^2</t>
  </si>
  <si>
    <t>(P-O)+(O-O)^2</t>
  </si>
  <si>
    <t>PM25_Obs_avg</t>
  </si>
  <si>
    <t>Temp(P-O)^2</t>
  </si>
  <si>
    <t>Temp_Obs_avg</t>
  </si>
  <si>
    <t>Wsp(P-O)^2</t>
  </si>
  <si>
    <t>Wsp_Obs_avg</t>
  </si>
  <si>
    <t>Temp_cor</t>
  </si>
  <si>
    <t>Temp_IOA</t>
  </si>
  <si>
    <t>Wsp_cor</t>
  </si>
  <si>
    <t>Wsp_IOA</t>
  </si>
  <si>
    <t>BC_cor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</si>
</sst>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\ hh:mm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164" fontId="0" fillId="0" borderId="0" xfId="0" applyNumberFormat="1"/>
    <xf numFmtId="22" fontId="0" fillId="0" borderId="0" xfId="0" applyNumberFormat="1"/>
    <xf numFmtId="0" fontId="0" fillId="0" borderId="0" xfId="0" applyProtection="1">
      <protection locked="0"/>
    </xf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Predicted daily average BC and observation at</a:t>
            </a:r>
            <a:r>
              <a:rPr lang="en-US" baseline="0"/>
              <a:t> Wagga Wagga North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0083456420656375"/>
          <c:y val="0.11686822349427517"/>
          <c:w val="0.69508672764027346"/>
          <c:h val="0.72358791133767242"/>
        </c:manualLayout>
      </c:layout>
      <c:scatterChart>
        <c:scatterStyle val="smoothMarker"/>
        <c:varyColors val="0"/>
        <c:ser>
          <c:idx val="0"/>
          <c:order val="0"/>
          <c:tx>
            <c:v>Predicted BC</c:v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dec_2019_1650!$V$2:$V$33</c:f>
              <c:numCache>
                <c:formatCode>m/d/yyyy</c:formatCode>
                <c:ptCount val="32"/>
                <c:pt idx="0">
                  <c:v>43800</c:v>
                </c:pt>
                <c:pt idx="1">
                  <c:v>43801</c:v>
                </c:pt>
                <c:pt idx="2">
                  <c:v>43802</c:v>
                </c:pt>
                <c:pt idx="3">
                  <c:v>43803</c:v>
                </c:pt>
                <c:pt idx="4">
                  <c:v>43804</c:v>
                </c:pt>
                <c:pt idx="5">
                  <c:v>43805</c:v>
                </c:pt>
                <c:pt idx="6">
                  <c:v>43806</c:v>
                </c:pt>
                <c:pt idx="7">
                  <c:v>43807</c:v>
                </c:pt>
                <c:pt idx="8">
                  <c:v>43808</c:v>
                </c:pt>
                <c:pt idx="9">
                  <c:v>43809</c:v>
                </c:pt>
                <c:pt idx="10">
                  <c:v>43810</c:v>
                </c:pt>
                <c:pt idx="11">
                  <c:v>43811</c:v>
                </c:pt>
                <c:pt idx="12">
                  <c:v>43812</c:v>
                </c:pt>
                <c:pt idx="13">
                  <c:v>43813</c:v>
                </c:pt>
                <c:pt idx="14">
                  <c:v>43814</c:v>
                </c:pt>
                <c:pt idx="15">
                  <c:v>43815</c:v>
                </c:pt>
                <c:pt idx="16">
                  <c:v>43816</c:v>
                </c:pt>
                <c:pt idx="17">
                  <c:v>43817</c:v>
                </c:pt>
                <c:pt idx="18">
                  <c:v>43818</c:v>
                </c:pt>
                <c:pt idx="19">
                  <c:v>43819</c:v>
                </c:pt>
                <c:pt idx="20">
                  <c:v>43820</c:v>
                </c:pt>
                <c:pt idx="21">
                  <c:v>43821</c:v>
                </c:pt>
                <c:pt idx="22">
                  <c:v>43822</c:v>
                </c:pt>
                <c:pt idx="23">
                  <c:v>43823</c:v>
                </c:pt>
                <c:pt idx="24">
                  <c:v>43824</c:v>
                </c:pt>
                <c:pt idx="25">
                  <c:v>43825</c:v>
                </c:pt>
                <c:pt idx="26">
                  <c:v>43826</c:v>
                </c:pt>
                <c:pt idx="27">
                  <c:v>43827</c:v>
                </c:pt>
                <c:pt idx="28">
                  <c:v>43828</c:v>
                </c:pt>
                <c:pt idx="29">
                  <c:v>43829</c:v>
                </c:pt>
                <c:pt idx="30">
                  <c:v>43830</c:v>
                </c:pt>
                <c:pt idx="31">
                  <c:v>43831</c:v>
                </c:pt>
              </c:numCache>
            </c:numRef>
          </c:xVal>
          <c:yVal>
            <c:numRef>
              <c:f>dec_2019_1650!$AA$2:$AA$33</c:f>
              <c:numCache>
                <c:formatCode>General</c:formatCode>
                <c:ptCount val="3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3.2249742002063978E-4</c:v>
                </c:pt>
                <c:pt idx="6">
                  <c:v>0.24574303405572756</c:v>
                </c:pt>
                <c:pt idx="7">
                  <c:v>3.5152218782249743E-2</c:v>
                </c:pt>
                <c:pt idx="8">
                  <c:v>0.3286248710010321</c:v>
                </c:pt>
                <c:pt idx="9">
                  <c:v>0.49051857585139308</c:v>
                </c:pt>
                <c:pt idx="10">
                  <c:v>0.29992260061919507</c:v>
                </c:pt>
                <c:pt idx="11">
                  <c:v>5.9017027863777077E-2</c:v>
                </c:pt>
                <c:pt idx="12">
                  <c:v>0.17285861713106296</c:v>
                </c:pt>
                <c:pt idx="13">
                  <c:v>0</c:v>
                </c:pt>
                <c:pt idx="14">
                  <c:v>4.192466460268318E-3</c:v>
                </c:pt>
                <c:pt idx="15">
                  <c:v>0.28702270381836947</c:v>
                </c:pt>
                <c:pt idx="16">
                  <c:v>0.65337977296181637</c:v>
                </c:pt>
                <c:pt idx="17">
                  <c:v>0.94620743034055743</c:v>
                </c:pt>
                <c:pt idx="18">
                  <c:v>0.65112229102167196</c:v>
                </c:pt>
                <c:pt idx="19">
                  <c:v>1.2741873065015479</c:v>
                </c:pt>
                <c:pt idx="20">
                  <c:v>0.86364809081527349</c:v>
                </c:pt>
                <c:pt idx="21">
                  <c:v>0.84591073271413808</c:v>
                </c:pt>
                <c:pt idx="22">
                  <c:v>0.86429308565531471</c:v>
                </c:pt>
                <c:pt idx="23">
                  <c:v>0.63080495356037147</c:v>
                </c:pt>
                <c:pt idx="24">
                  <c:v>0.32507739938080493</c:v>
                </c:pt>
                <c:pt idx="25">
                  <c:v>0.4073142414860681</c:v>
                </c:pt>
                <c:pt idx="26">
                  <c:v>0.82011093911248678</c:v>
                </c:pt>
                <c:pt idx="27">
                  <c:v>0.57630288957688336</c:v>
                </c:pt>
                <c:pt idx="28">
                  <c:v>0.26767285861713114</c:v>
                </c:pt>
                <c:pt idx="29">
                  <c:v>0.27573529411764697</c:v>
                </c:pt>
                <c:pt idx="30">
                  <c:v>7.4174406604747153E-2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26A-440B-9F79-9197D7C35411}"/>
            </c:ext>
          </c:extLst>
        </c:ser>
        <c:ser>
          <c:idx val="1"/>
          <c:order val="1"/>
          <c:tx>
            <c:v>Observed BC</c:v>
          </c:tx>
          <c:spPr>
            <a:ln w="1270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dec_2019_1650!$V$2:$V$32</c:f>
              <c:numCache>
                <c:formatCode>m/d/yyyy</c:formatCode>
                <c:ptCount val="31"/>
                <c:pt idx="0">
                  <c:v>43800</c:v>
                </c:pt>
                <c:pt idx="1">
                  <c:v>43801</c:v>
                </c:pt>
                <c:pt idx="2">
                  <c:v>43802</c:v>
                </c:pt>
                <c:pt idx="3">
                  <c:v>43803</c:v>
                </c:pt>
                <c:pt idx="4">
                  <c:v>43804</c:v>
                </c:pt>
                <c:pt idx="5">
                  <c:v>43805</c:v>
                </c:pt>
                <c:pt idx="6">
                  <c:v>43806</c:v>
                </c:pt>
                <c:pt idx="7">
                  <c:v>43807</c:v>
                </c:pt>
                <c:pt idx="8">
                  <c:v>43808</c:v>
                </c:pt>
                <c:pt idx="9">
                  <c:v>43809</c:v>
                </c:pt>
                <c:pt idx="10">
                  <c:v>43810</c:v>
                </c:pt>
                <c:pt idx="11">
                  <c:v>43811</c:v>
                </c:pt>
                <c:pt idx="12">
                  <c:v>43812</c:v>
                </c:pt>
                <c:pt idx="13">
                  <c:v>43813</c:v>
                </c:pt>
                <c:pt idx="14">
                  <c:v>43814</c:v>
                </c:pt>
                <c:pt idx="15">
                  <c:v>43815</c:v>
                </c:pt>
                <c:pt idx="16">
                  <c:v>43816</c:v>
                </c:pt>
                <c:pt idx="17">
                  <c:v>43817</c:v>
                </c:pt>
                <c:pt idx="18">
                  <c:v>43818</c:v>
                </c:pt>
                <c:pt idx="19">
                  <c:v>43819</c:v>
                </c:pt>
                <c:pt idx="20">
                  <c:v>43820</c:v>
                </c:pt>
                <c:pt idx="21">
                  <c:v>43821</c:v>
                </c:pt>
                <c:pt idx="22">
                  <c:v>43822</c:v>
                </c:pt>
                <c:pt idx="23">
                  <c:v>43823</c:v>
                </c:pt>
                <c:pt idx="24">
                  <c:v>43824</c:v>
                </c:pt>
                <c:pt idx="25">
                  <c:v>43825</c:v>
                </c:pt>
                <c:pt idx="26">
                  <c:v>43826</c:v>
                </c:pt>
                <c:pt idx="27">
                  <c:v>43827</c:v>
                </c:pt>
                <c:pt idx="28">
                  <c:v>43828</c:v>
                </c:pt>
                <c:pt idx="29">
                  <c:v>43829</c:v>
                </c:pt>
                <c:pt idx="30">
                  <c:v>43830</c:v>
                </c:pt>
              </c:numCache>
            </c:numRef>
          </c:xVal>
          <c:yVal>
            <c:numRef>
              <c:f>dec_2019_1650!$AB$2:$AB$32</c:f>
              <c:numCache>
                <c:formatCode>General</c:formatCode>
                <c:ptCount val="31"/>
                <c:pt idx="0">
                  <c:v>0.11033333333333332</c:v>
                </c:pt>
                <c:pt idx="1">
                  <c:v>8.0652173913043482E-2</c:v>
                </c:pt>
                <c:pt idx="2">
                  <c:v>0.10608333333333334</c:v>
                </c:pt>
                <c:pt idx="3">
                  <c:v>0.159</c:v>
                </c:pt>
                <c:pt idx="4">
                  <c:v>0.37605</c:v>
                </c:pt>
                <c:pt idx="5">
                  <c:v>0.20191666666666666</c:v>
                </c:pt>
                <c:pt idx="6">
                  <c:v>0.18404166666666666</c:v>
                </c:pt>
                <c:pt idx="7">
                  <c:v>0.40450000000000003</c:v>
                </c:pt>
                <c:pt idx="8">
                  <c:v>2.9272608695652176</c:v>
                </c:pt>
                <c:pt idx="9">
                  <c:v>1.2791250000000001</c:v>
                </c:pt>
                <c:pt idx="10">
                  <c:v>0.40145833333333331</c:v>
                </c:pt>
                <c:pt idx="11">
                  <c:v>0.38574999999999998</c:v>
                </c:pt>
                <c:pt idx="12">
                  <c:v>0.20108333333333334</c:v>
                </c:pt>
                <c:pt idx="13">
                  <c:v>0.14000000000000001</c:v>
                </c:pt>
                <c:pt idx="14">
                  <c:v>0.19895833333333335</c:v>
                </c:pt>
                <c:pt idx="15">
                  <c:v>0.17082608695652174</c:v>
                </c:pt>
                <c:pt idx="16">
                  <c:v>3.2713333333333336</c:v>
                </c:pt>
                <c:pt idx="17">
                  <c:v>3.316875</c:v>
                </c:pt>
                <c:pt idx="18">
                  <c:v>1.6685833333333333</c:v>
                </c:pt>
                <c:pt idx="19">
                  <c:v>16.92895833333333</c:v>
                </c:pt>
                <c:pt idx="20">
                  <c:v>3.0304166666666665</c:v>
                </c:pt>
                <c:pt idx="21">
                  <c:v>3.7830714285714286</c:v>
                </c:pt>
                <c:pt idx="29">
                  <c:v>0.17699999999999999</c:v>
                </c:pt>
                <c:pt idx="30">
                  <c:v>0.4277083333333333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26A-440B-9F79-9197D7C354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2323920"/>
        <c:axId val="442317032"/>
      </c:scatterChart>
      <c:valAx>
        <c:axId val="442323920"/>
        <c:scaling>
          <c:orientation val="minMax"/>
          <c:max val="43831"/>
          <c:min val="43800.41666666666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200" baseline="0"/>
                  <a:t>Date Time</a:t>
                </a:r>
              </a:p>
            </c:rich>
          </c:tx>
          <c:layout>
            <c:manualLayout>
              <c:xMode val="edge"/>
              <c:yMode val="edge"/>
              <c:x val="0.39276543077166548"/>
              <c:y val="0.9385687699442194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m/d/yyyy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840000" spcFirstLastPara="1" vertOverflow="ellipsis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17032"/>
        <c:crosses val="autoZero"/>
        <c:crossBetween val="midCat"/>
        <c:majorUnit val="4"/>
      </c:valAx>
      <c:valAx>
        <c:axId val="442317032"/>
        <c:scaling>
          <c:orientation val="minMax"/>
          <c:max val="18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AU" sz="1200" baseline="0">
                    <a:solidFill>
                      <a:schemeClr val="tx1"/>
                    </a:solidFill>
                  </a:rPr>
                  <a:t>Concentration (</a:t>
                </a:r>
                <a:r>
                  <a:rPr lang="el-GR" sz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μ</a:t>
                </a:r>
                <a:r>
                  <a:rPr lang="en-AU" sz="1200" baseline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g/m</a:t>
                </a:r>
                <a:r>
                  <a:rPr lang="en-AU" sz="1200" baseline="30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3</a:t>
                </a:r>
                <a:r>
                  <a:rPr lang="en-AU" sz="1200" baseline="0">
                    <a:solidFill>
                      <a:schemeClr val="tx1"/>
                    </a:solidFill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2.4660569305969864E-2"/>
              <c:y val="0.28819529784210501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23239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83046246778879618"/>
          <c:y val="0.28763020373574383"/>
          <c:w val="0.15703749488651803"/>
          <c:h val="0.324178760166189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 i="0" baseline="0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5</xdr:row>
      <xdr:rowOff>7620</xdr:rowOff>
    </xdr:from>
    <xdr:to>
      <xdr:col>12</xdr:col>
      <xdr:colOff>438150</xdr:colOff>
      <xdr:row>26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110945-AA3A-4298-B56B-AE1A49C910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747"/>
  <sheetViews>
    <sheetView tabSelected="1" topLeftCell="L1" workbookViewId="0">
      <selection activeCell="AD11" sqref="AD11"/>
    </sheetView>
  </sheetViews>
  <sheetFormatPr defaultRowHeight="14.4" x14ac:dyDescent="0.3"/>
  <cols>
    <col min="1" max="1" width="22.109375" customWidth="1"/>
    <col min="2" max="2" width="19" customWidth="1"/>
    <col min="22" max="22" width="13.5546875" customWidth="1"/>
  </cols>
  <sheetData>
    <row r="1" spans="1:46" x14ac:dyDescent="0.3">
      <c r="A1" t="s">
        <v>745</v>
      </c>
      <c r="B1" s="1" t="s">
        <v>746</v>
      </c>
      <c r="C1" t="s">
        <v>747</v>
      </c>
      <c r="D1" t="s">
        <v>748</v>
      </c>
      <c r="E1" t="s">
        <v>749</v>
      </c>
      <c r="F1" t="s">
        <v>750</v>
      </c>
      <c r="G1" t="s">
        <v>751</v>
      </c>
      <c r="H1" t="s">
        <v>752</v>
      </c>
      <c r="I1" t="s">
        <v>753</v>
      </c>
      <c r="J1" t="s">
        <v>754</v>
      </c>
      <c r="K1" t="s">
        <v>755</v>
      </c>
      <c r="L1" t="s">
        <v>756</v>
      </c>
      <c r="M1" t="s">
        <v>757</v>
      </c>
      <c r="N1" t="s">
        <v>758</v>
      </c>
      <c r="O1" t="s">
        <v>759</v>
      </c>
      <c r="P1" t="s">
        <v>760</v>
      </c>
      <c r="Q1" t="s">
        <v>761</v>
      </c>
      <c r="R1" t="s">
        <v>762</v>
      </c>
      <c r="S1" t="s">
        <v>763</v>
      </c>
      <c r="T1" t="s">
        <v>767</v>
      </c>
      <c r="V1" t="s">
        <v>764</v>
      </c>
      <c r="W1" t="s">
        <v>765</v>
      </c>
      <c r="X1" t="s">
        <v>766</v>
      </c>
      <c r="Y1" t="s">
        <v>769</v>
      </c>
      <c r="Z1" t="s">
        <v>768</v>
      </c>
      <c r="AA1" t="s">
        <v>771</v>
      </c>
      <c r="AB1" t="s">
        <v>770</v>
      </c>
      <c r="AD1" t="s">
        <v>772</v>
      </c>
      <c r="AE1" t="s">
        <v>773</v>
      </c>
      <c r="AF1" t="s">
        <v>774</v>
      </c>
      <c r="AG1" t="s">
        <v>775</v>
      </c>
      <c r="AH1" t="s">
        <v>776</v>
      </c>
      <c r="AJ1" t="s">
        <v>774</v>
      </c>
      <c r="AK1" t="s">
        <v>775</v>
      </c>
      <c r="AL1" t="s">
        <v>776</v>
      </c>
      <c r="AN1" t="s">
        <v>777</v>
      </c>
      <c r="AO1" t="s">
        <v>775</v>
      </c>
      <c r="AP1" t="s">
        <v>778</v>
      </c>
      <c r="AR1" t="s">
        <v>779</v>
      </c>
      <c r="AS1" t="s">
        <v>775</v>
      </c>
      <c r="AT1" t="s">
        <v>780</v>
      </c>
    </row>
    <row r="2" spans="1:46" x14ac:dyDescent="0.3">
      <c r="A2" t="s">
        <v>0</v>
      </c>
      <c r="B2" s="2">
        <v>43800.416666666664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292.60000000000002</v>
      </c>
      <c r="J2">
        <v>7.15</v>
      </c>
      <c r="K2">
        <v>-1.3</v>
      </c>
      <c r="L2">
        <f>I2-273.15</f>
        <v>19.450000000000045</v>
      </c>
      <c r="M2">
        <f>SQRT(J2^2+K2^2)</f>
        <v>7.2672209268743169</v>
      </c>
      <c r="N2">
        <f>MOD((270-ATAN2(J2,K2)*180/3.14159),360)</f>
        <v>280.30485517290481</v>
      </c>
      <c r="T2">
        <v>347</v>
      </c>
      <c r="V2" s="4">
        <v>43800</v>
      </c>
      <c r="Y2" s="3">
        <v>110.33333333333333</v>
      </c>
      <c r="Z2" s="3">
        <v>0</v>
      </c>
      <c r="AA2">
        <f>Z2/1000</f>
        <v>0</v>
      </c>
      <c r="AB2">
        <f>Y2/1000</f>
        <v>0.11033333333333332</v>
      </c>
      <c r="AD2" t="e">
        <f>CORREL(E2:E746,O2:O746)</f>
        <v>#DIV/0!</v>
      </c>
      <c r="AE2">
        <f>1-(AJ747/AK747)</f>
        <v>0.79898234870468565</v>
      </c>
      <c r="AF2">
        <f>(V2-W2)^2</f>
        <v>1918440000</v>
      </c>
      <c r="AG2">
        <f>(ABS(V2-31.164)+ABS(W2-31.164))^2</f>
        <v>1918440000</v>
      </c>
      <c r="AH2" t="e">
        <f>AVERAGE(W2:W33)</f>
        <v>#DIV/0!</v>
      </c>
      <c r="AJ2">
        <f>(E2-O2)^2</f>
        <v>0</v>
      </c>
      <c r="AK2">
        <f>(ABS(E2-33.42)+ABS(O2-33.42))^2</f>
        <v>4467.5856000000003</v>
      </c>
      <c r="AL2" t="e">
        <f>AVERAGE(O2:O746)</f>
        <v>#DIV/0!</v>
      </c>
      <c r="AN2">
        <f>(L2-P2)^2</f>
        <v>378.30250000000177</v>
      </c>
      <c r="AO2">
        <f>(ABS(L2-22.295)+ABS(P2-22.295))^2</f>
        <v>632.01959999999792</v>
      </c>
      <c r="AP2" t="e">
        <f>AVERAGE(P2:P746)</f>
        <v>#DIV/0!</v>
      </c>
      <c r="AR2">
        <f>(M2-Q2)^2</f>
        <v>52.812500000000007</v>
      </c>
      <c r="AS2">
        <f>(ABS(M2-2.058)+ABS(Q2-2.058))^2</f>
        <v>52.812500000000007</v>
      </c>
      <c r="AT2" t="e">
        <f>AVERAGE(Q2:Q746)</f>
        <v>#DIV/0!</v>
      </c>
    </row>
    <row r="3" spans="1:46" x14ac:dyDescent="0.3">
      <c r="A3" t="s">
        <v>1</v>
      </c>
      <c r="B3" s="2">
        <v>43800.458333333336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291.45</v>
      </c>
      <c r="J3">
        <v>8.64</v>
      </c>
      <c r="K3">
        <v>-1.0900000000000001</v>
      </c>
      <c r="L3">
        <f t="shared" ref="L3:L66" si="0">I3-273.15</f>
        <v>18.300000000000011</v>
      </c>
      <c r="M3">
        <f t="shared" ref="M3:M66" si="1">SQRT(J3^2+K3^2)</f>
        <v>8.7084843687061877</v>
      </c>
      <c r="N3">
        <f t="shared" ref="N3:N66" si="2">MOD((270-ATAN2(J3,K3)*180/3.14159),360)</f>
        <v>277.19030742980584</v>
      </c>
      <c r="T3">
        <v>317</v>
      </c>
      <c r="V3" s="4">
        <v>43801</v>
      </c>
      <c r="Y3" s="3">
        <v>80.652173913043484</v>
      </c>
      <c r="Z3" s="3">
        <v>0</v>
      </c>
      <c r="AA3">
        <f t="shared" ref="AA3:AA32" si="3">Z3/1000</f>
        <v>0</v>
      </c>
      <c r="AB3">
        <f t="shared" ref="AB3:AB32" si="4">Y3/1000</f>
        <v>8.0652173913043482E-2</v>
      </c>
      <c r="AD3" t="e">
        <f>CORREL(V2:V33,W2:W33)</f>
        <v>#DIV/0!</v>
      </c>
      <c r="AE3">
        <f>1-(AF34/AG34)</f>
        <v>0</v>
      </c>
      <c r="AF3">
        <f t="shared" ref="AF3:AF33" si="5">(V3-W3)^2</f>
        <v>1918527601</v>
      </c>
      <c r="AG3">
        <f t="shared" ref="AG3:AG33" si="6">(ABS(V3-31.164)+ABS(W3-31.164))^2</f>
        <v>1918527601</v>
      </c>
      <c r="AJ3">
        <f t="shared" ref="AJ3:AJ66" si="7">(E3-O3)^2</f>
        <v>0</v>
      </c>
      <c r="AK3">
        <f t="shared" ref="AK3:AK66" si="8">(ABS(E3-33.42)+ABS(O3-33.42))^2</f>
        <v>4467.5856000000003</v>
      </c>
      <c r="AN3">
        <f t="shared" ref="AN3:AN66" si="9">(L3-P3)^2</f>
        <v>334.89000000000044</v>
      </c>
      <c r="AO3">
        <f t="shared" ref="AO3:AO66" si="10">(ABS(L3-22.295)+ABS(P3-22.295))^2</f>
        <v>691.16409999999962</v>
      </c>
      <c r="AR3">
        <f t="shared" ref="AR3:AR66" si="11">(M3-Q3)^2</f>
        <v>75.837700000000012</v>
      </c>
      <c r="AS3">
        <f t="shared" ref="AS3:AS66" si="12">(ABS(M3-2.058)+ABS(Q3-2.058))^2</f>
        <v>75.837700000000012</v>
      </c>
    </row>
    <row r="4" spans="1:46" x14ac:dyDescent="0.3">
      <c r="A4" t="s">
        <v>2</v>
      </c>
      <c r="B4" s="2">
        <v>43800.500000057873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290.2</v>
      </c>
      <c r="J4">
        <v>9.16</v>
      </c>
      <c r="K4">
        <v>0.84</v>
      </c>
      <c r="L4">
        <f t="shared" si="0"/>
        <v>17.050000000000011</v>
      </c>
      <c r="M4">
        <f t="shared" si="1"/>
        <v>9.198434649439001</v>
      </c>
      <c r="N4">
        <f t="shared" si="2"/>
        <v>264.76045188891379</v>
      </c>
      <c r="T4">
        <v>287</v>
      </c>
      <c r="V4" s="4">
        <v>43802</v>
      </c>
      <c r="Y4" s="3">
        <v>106.08333333333333</v>
      </c>
      <c r="Z4" s="3">
        <v>0</v>
      </c>
      <c r="AA4">
        <f t="shared" si="3"/>
        <v>0</v>
      </c>
      <c r="AB4">
        <f t="shared" si="4"/>
        <v>0.10608333333333334</v>
      </c>
      <c r="AF4">
        <f t="shared" si="5"/>
        <v>1918615204</v>
      </c>
      <c r="AG4">
        <f t="shared" si="6"/>
        <v>1918615204</v>
      </c>
      <c r="AJ4">
        <f t="shared" si="7"/>
        <v>0</v>
      </c>
      <c r="AK4">
        <f t="shared" si="8"/>
        <v>4467.5856000000003</v>
      </c>
      <c r="AN4">
        <f t="shared" si="9"/>
        <v>290.70250000000038</v>
      </c>
      <c r="AO4">
        <f t="shared" si="10"/>
        <v>758.45159999999953</v>
      </c>
      <c r="AR4">
        <f t="shared" si="11"/>
        <v>84.611199999999997</v>
      </c>
      <c r="AS4">
        <f t="shared" si="12"/>
        <v>84.611199999999997</v>
      </c>
    </row>
    <row r="5" spans="1:46" x14ac:dyDescent="0.3">
      <c r="A5" t="s">
        <v>3</v>
      </c>
      <c r="B5" s="2">
        <v>43800.54166678241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287.99</v>
      </c>
      <c r="J5">
        <v>8.35</v>
      </c>
      <c r="K5">
        <v>1.98</v>
      </c>
      <c r="L5">
        <f t="shared" si="0"/>
        <v>14.840000000000032</v>
      </c>
      <c r="M5">
        <f t="shared" si="1"/>
        <v>8.5815441500932685</v>
      </c>
      <c r="N5">
        <f t="shared" si="2"/>
        <v>256.66007008663257</v>
      </c>
      <c r="T5">
        <v>163</v>
      </c>
      <c r="V5" s="4">
        <v>43803</v>
      </c>
      <c r="Y5" s="3">
        <v>159</v>
      </c>
      <c r="Z5" s="3">
        <v>0</v>
      </c>
      <c r="AA5">
        <f t="shared" si="3"/>
        <v>0</v>
      </c>
      <c r="AB5">
        <f t="shared" si="4"/>
        <v>0.159</v>
      </c>
      <c r="AD5" t="s">
        <v>781</v>
      </c>
      <c r="AE5" t="s">
        <v>782</v>
      </c>
      <c r="AF5">
        <f t="shared" si="5"/>
        <v>1918702809</v>
      </c>
      <c r="AG5">
        <f t="shared" si="6"/>
        <v>1918702809</v>
      </c>
      <c r="AJ5">
        <f t="shared" si="7"/>
        <v>0</v>
      </c>
      <c r="AK5">
        <f t="shared" si="8"/>
        <v>4467.5856000000003</v>
      </c>
      <c r="AN5">
        <f t="shared" si="9"/>
        <v>220.22560000000095</v>
      </c>
      <c r="AO5">
        <f t="shared" si="10"/>
        <v>885.06249999999829</v>
      </c>
      <c r="AR5">
        <f t="shared" si="11"/>
        <v>73.642899999999997</v>
      </c>
      <c r="AS5">
        <f t="shared" si="12"/>
        <v>73.642899999999997</v>
      </c>
    </row>
    <row r="6" spans="1:46" x14ac:dyDescent="0.3">
      <c r="A6" t="s">
        <v>4</v>
      </c>
      <c r="B6" s="2">
        <v>43800.583333506947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287.14</v>
      </c>
      <c r="J6">
        <v>7.26</v>
      </c>
      <c r="K6">
        <v>-2.5</v>
      </c>
      <c r="L6">
        <f t="shared" si="0"/>
        <v>13.990000000000009</v>
      </c>
      <c r="M6">
        <f t="shared" si="1"/>
        <v>7.6783852469122698</v>
      </c>
      <c r="N6">
        <f t="shared" si="2"/>
        <v>289.00129680237023</v>
      </c>
      <c r="T6">
        <v>184</v>
      </c>
      <c r="V6" s="4">
        <v>43804</v>
      </c>
      <c r="Y6" s="3">
        <v>376.05</v>
      </c>
      <c r="Z6" s="3">
        <v>0</v>
      </c>
      <c r="AA6">
        <f t="shared" si="3"/>
        <v>0</v>
      </c>
      <c r="AB6">
        <f t="shared" si="4"/>
        <v>0.37605</v>
      </c>
      <c r="AD6" t="e">
        <f>CORREL(L2:L746,P2:P746)</f>
        <v>#DIV/0!</v>
      </c>
      <c r="AE6">
        <f>1-(AN747/AO747)</f>
        <v>0.18672256855003588</v>
      </c>
      <c r="AF6">
        <f t="shared" si="5"/>
        <v>1918790416</v>
      </c>
      <c r="AG6">
        <f t="shared" si="6"/>
        <v>1918790416</v>
      </c>
      <c r="AJ6">
        <f t="shared" si="7"/>
        <v>0</v>
      </c>
      <c r="AK6">
        <f t="shared" si="8"/>
        <v>4467.5856000000003</v>
      </c>
      <c r="AN6">
        <f t="shared" si="9"/>
        <v>195.72010000000026</v>
      </c>
      <c r="AO6">
        <f t="shared" si="10"/>
        <v>936.35999999999967</v>
      </c>
      <c r="AR6">
        <f t="shared" si="11"/>
        <v>58.957599999999999</v>
      </c>
      <c r="AS6">
        <f t="shared" si="12"/>
        <v>58.957599999999999</v>
      </c>
    </row>
    <row r="7" spans="1:46" x14ac:dyDescent="0.3">
      <c r="A7" t="s">
        <v>5</v>
      </c>
      <c r="B7" s="2">
        <v>43800.625000231485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287.32</v>
      </c>
      <c r="J7">
        <v>6.83</v>
      </c>
      <c r="K7">
        <v>-3.08</v>
      </c>
      <c r="L7">
        <f t="shared" si="0"/>
        <v>14.170000000000016</v>
      </c>
      <c r="M7">
        <f t="shared" si="1"/>
        <v>7.4923494312531904</v>
      </c>
      <c r="N7">
        <f t="shared" si="2"/>
        <v>294.27309475059127</v>
      </c>
      <c r="T7">
        <v>246</v>
      </c>
      <c r="V7" s="4">
        <v>43805</v>
      </c>
      <c r="Y7" s="3">
        <v>201.91666666666666</v>
      </c>
      <c r="Z7" s="3">
        <v>0.3224974200206398</v>
      </c>
      <c r="AA7">
        <f t="shared" si="3"/>
        <v>3.2249742002063978E-4</v>
      </c>
      <c r="AB7">
        <f t="shared" si="4"/>
        <v>0.20191666666666666</v>
      </c>
      <c r="AF7">
        <f t="shared" si="5"/>
        <v>1918878025</v>
      </c>
      <c r="AG7">
        <f t="shared" si="6"/>
        <v>1918878025</v>
      </c>
      <c r="AJ7">
        <f t="shared" si="7"/>
        <v>0</v>
      </c>
      <c r="AK7">
        <f t="shared" si="8"/>
        <v>4467.5856000000003</v>
      </c>
      <c r="AN7">
        <f t="shared" si="9"/>
        <v>200.78890000000044</v>
      </c>
      <c r="AO7">
        <f t="shared" si="10"/>
        <v>925.37639999999919</v>
      </c>
      <c r="AR7">
        <f t="shared" si="11"/>
        <v>56.135300000000008</v>
      </c>
      <c r="AS7">
        <f t="shared" si="12"/>
        <v>56.135300000000008</v>
      </c>
    </row>
    <row r="8" spans="1:46" x14ac:dyDescent="0.3">
      <c r="A8" t="s">
        <v>6</v>
      </c>
      <c r="B8" s="2">
        <v>43800.666666956022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287.95999999999998</v>
      </c>
      <c r="J8">
        <v>7.21</v>
      </c>
      <c r="K8">
        <v>-0.95</v>
      </c>
      <c r="L8">
        <f t="shared" si="0"/>
        <v>14.810000000000002</v>
      </c>
      <c r="M8">
        <f t="shared" si="1"/>
        <v>7.2723173748125154</v>
      </c>
      <c r="N8">
        <f t="shared" si="2"/>
        <v>277.50614198708985</v>
      </c>
      <c r="T8">
        <v>111</v>
      </c>
      <c r="V8" s="4">
        <v>43806</v>
      </c>
      <c r="Y8" s="3">
        <v>184.04166666666666</v>
      </c>
      <c r="Z8" s="3">
        <v>245.74303405572755</v>
      </c>
      <c r="AA8">
        <f t="shared" si="3"/>
        <v>0.24574303405572756</v>
      </c>
      <c r="AB8">
        <f t="shared" si="4"/>
        <v>0.18404166666666666</v>
      </c>
      <c r="AD8" t="s">
        <v>783</v>
      </c>
      <c r="AE8" t="s">
        <v>784</v>
      </c>
      <c r="AF8">
        <f t="shared" si="5"/>
        <v>1918965636</v>
      </c>
      <c r="AG8">
        <f t="shared" si="6"/>
        <v>1918965636</v>
      </c>
      <c r="AJ8">
        <f t="shared" si="7"/>
        <v>0</v>
      </c>
      <c r="AK8">
        <f t="shared" si="8"/>
        <v>4467.5856000000003</v>
      </c>
      <c r="AN8">
        <f t="shared" si="9"/>
        <v>219.33610000000007</v>
      </c>
      <c r="AO8">
        <f t="shared" si="10"/>
        <v>886.84840000000008</v>
      </c>
      <c r="AR8">
        <f t="shared" si="11"/>
        <v>52.886599999999994</v>
      </c>
      <c r="AS8">
        <f t="shared" si="12"/>
        <v>52.886599999999994</v>
      </c>
    </row>
    <row r="9" spans="1:46" x14ac:dyDescent="0.3">
      <c r="A9" t="s">
        <v>7</v>
      </c>
      <c r="B9" s="2">
        <v>43800.708333680559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285.52999999999997</v>
      </c>
      <c r="J9">
        <v>5.95</v>
      </c>
      <c r="K9">
        <v>-0.97</v>
      </c>
      <c r="L9">
        <f t="shared" si="0"/>
        <v>12.379999999999995</v>
      </c>
      <c r="M9">
        <f t="shared" si="1"/>
        <v>6.0285487474184034</v>
      </c>
      <c r="N9">
        <f t="shared" si="2"/>
        <v>279.25920976352467</v>
      </c>
      <c r="T9">
        <v>50</v>
      </c>
      <c r="V9" s="4">
        <v>43807</v>
      </c>
      <c r="Y9" s="3">
        <v>404.5</v>
      </c>
      <c r="Z9" s="3">
        <v>35.15221878224974</v>
      </c>
      <c r="AA9">
        <f t="shared" si="3"/>
        <v>3.5152218782249743E-2</v>
      </c>
      <c r="AB9">
        <f t="shared" si="4"/>
        <v>0.40450000000000003</v>
      </c>
      <c r="AD9" t="e">
        <f>CORREL(M2:M746,Q2:Q746)</f>
        <v>#DIV/0!</v>
      </c>
      <c r="AE9">
        <f>1-(AR747/AS747)</f>
        <v>7.5088911809740866E-3</v>
      </c>
      <c r="AF9">
        <f t="shared" si="5"/>
        <v>1919053249</v>
      </c>
      <c r="AG9">
        <f t="shared" si="6"/>
        <v>1919053249</v>
      </c>
      <c r="AJ9">
        <f t="shared" si="7"/>
        <v>0</v>
      </c>
      <c r="AK9">
        <f t="shared" si="8"/>
        <v>4467.5856000000003</v>
      </c>
      <c r="AN9">
        <f t="shared" si="9"/>
        <v>153.26439999999988</v>
      </c>
      <c r="AO9">
        <f t="shared" si="10"/>
        <v>1037.4841000000006</v>
      </c>
      <c r="AR9">
        <f t="shared" si="11"/>
        <v>36.343400000000003</v>
      </c>
      <c r="AS9">
        <f t="shared" si="12"/>
        <v>36.343400000000003</v>
      </c>
    </row>
    <row r="10" spans="1:46" x14ac:dyDescent="0.3">
      <c r="A10" t="s">
        <v>8</v>
      </c>
      <c r="B10" s="2">
        <v>43800.750000405096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285.51</v>
      </c>
      <c r="J10">
        <v>3.74</v>
      </c>
      <c r="K10">
        <v>-2.65</v>
      </c>
      <c r="L10">
        <f t="shared" si="0"/>
        <v>12.360000000000014</v>
      </c>
      <c r="M10">
        <f t="shared" si="1"/>
        <v>4.5836775628309638</v>
      </c>
      <c r="N10">
        <f t="shared" si="2"/>
        <v>305.31974349979578</v>
      </c>
      <c r="T10">
        <v>49</v>
      </c>
      <c r="V10" s="4">
        <v>43808</v>
      </c>
      <c r="Y10" s="3">
        <v>2927.2608695652175</v>
      </c>
      <c r="Z10" s="3">
        <v>328.62487100103209</v>
      </c>
      <c r="AA10">
        <f t="shared" si="3"/>
        <v>0.3286248710010321</v>
      </c>
      <c r="AB10">
        <f t="shared" si="4"/>
        <v>2.9272608695652176</v>
      </c>
      <c r="AF10">
        <f t="shared" si="5"/>
        <v>1919140864</v>
      </c>
      <c r="AG10">
        <f t="shared" si="6"/>
        <v>1919140864</v>
      </c>
      <c r="AJ10">
        <f t="shared" si="7"/>
        <v>0</v>
      </c>
      <c r="AK10">
        <f t="shared" si="8"/>
        <v>4467.5856000000003</v>
      </c>
      <c r="AN10">
        <f t="shared" si="9"/>
        <v>152.76960000000034</v>
      </c>
      <c r="AO10">
        <f t="shared" si="10"/>
        <v>1038.7728999999993</v>
      </c>
      <c r="AR10">
        <f t="shared" si="11"/>
        <v>21.010100000000005</v>
      </c>
      <c r="AS10">
        <f t="shared" si="12"/>
        <v>21.010100000000005</v>
      </c>
    </row>
    <row r="11" spans="1:46" x14ac:dyDescent="0.3">
      <c r="A11" t="s">
        <v>9</v>
      </c>
      <c r="B11" s="2">
        <v>43800.791667129626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285.62</v>
      </c>
      <c r="J11">
        <v>2.09</v>
      </c>
      <c r="K11">
        <v>-3.75</v>
      </c>
      <c r="L11">
        <f t="shared" si="0"/>
        <v>12.470000000000027</v>
      </c>
      <c r="M11">
        <f t="shared" si="1"/>
        <v>4.2930874670800732</v>
      </c>
      <c r="N11">
        <f t="shared" si="2"/>
        <v>330.86767028515601</v>
      </c>
      <c r="T11">
        <v>39</v>
      </c>
      <c r="V11" s="4">
        <v>43809</v>
      </c>
      <c r="Y11" s="3">
        <v>1279.125</v>
      </c>
      <c r="Z11" s="3">
        <v>490.51857585139305</v>
      </c>
      <c r="AA11">
        <f t="shared" si="3"/>
        <v>0.49051857585139308</v>
      </c>
      <c r="AB11">
        <f t="shared" si="4"/>
        <v>1.2791250000000001</v>
      </c>
      <c r="AD11" t="s">
        <v>785</v>
      </c>
      <c r="AF11">
        <f t="shared" si="5"/>
        <v>1919228481</v>
      </c>
      <c r="AG11">
        <f t="shared" si="6"/>
        <v>1919228481</v>
      </c>
      <c r="AJ11">
        <f t="shared" si="7"/>
        <v>0</v>
      </c>
      <c r="AK11">
        <f t="shared" si="8"/>
        <v>4467.5856000000003</v>
      </c>
      <c r="AN11">
        <f t="shared" si="9"/>
        <v>155.50090000000068</v>
      </c>
      <c r="AO11">
        <f t="shared" si="10"/>
        <v>1031.6943999999985</v>
      </c>
      <c r="AR11">
        <f t="shared" si="11"/>
        <v>18.430599999999998</v>
      </c>
      <c r="AS11">
        <f t="shared" si="12"/>
        <v>18.430599999999998</v>
      </c>
    </row>
    <row r="12" spans="1:46" x14ac:dyDescent="0.3">
      <c r="A12" t="s">
        <v>10</v>
      </c>
      <c r="B12" s="2">
        <v>43800.833333854163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284.25</v>
      </c>
      <c r="J12">
        <v>1.68</v>
      </c>
      <c r="K12">
        <v>-3.29</v>
      </c>
      <c r="L12">
        <f t="shared" si="0"/>
        <v>11.100000000000023</v>
      </c>
      <c r="M12">
        <f t="shared" si="1"/>
        <v>3.6941169445484534</v>
      </c>
      <c r="N12">
        <f t="shared" si="2"/>
        <v>332.94945616404482</v>
      </c>
      <c r="T12">
        <v>48</v>
      </c>
      <c r="V12" s="4">
        <v>43810</v>
      </c>
      <c r="Y12" s="3">
        <v>401.45833333333331</v>
      </c>
      <c r="Z12" s="3">
        <v>299.92260061919507</v>
      </c>
      <c r="AA12">
        <f t="shared" si="3"/>
        <v>0.29992260061919507</v>
      </c>
      <c r="AB12">
        <f t="shared" si="4"/>
        <v>0.40145833333333331</v>
      </c>
      <c r="AD12">
        <f>CORREL(AA2:AA33,AB2:AB33)</f>
        <v>0.77882397824984351</v>
      </c>
      <c r="AF12">
        <f t="shared" si="5"/>
        <v>1919316100</v>
      </c>
      <c r="AG12">
        <f t="shared" si="6"/>
        <v>1919316100</v>
      </c>
      <c r="AJ12">
        <f t="shared" si="7"/>
        <v>0</v>
      </c>
      <c r="AK12">
        <f t="shared" si="8"/>
        <v>4467.5856000000003</v>
      </c>
      <c r="AN12">
        <f t="shared" si="9"/>
        <v>123.21000000000051</v>
      </c>
      <c r="AO12">
        <f t="shared" si="10"/>
        <v>1121.5800999999988</v>
      </c>
      <c r="AR12">
        <f t="shared" si="11"/>
        <v>13.646500000000001</v>
      </c>
      <c r="AS12">
        <f t="shared" si="12"/>
        <v>13.646500000000001</v>
      </c>
    </row>
    <row r="13" spans="1:46" x14ac:dyDescent="0.3">
      <c r="A13" t="s">
        <v>11</v>
      </c>
      <c r="B13" s="2">
        <v>43800.875000578701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285.36</v>
      </c>
      <c r="J13">
        <v>3.14</v>
      </c>
      <c r="K13">
        <v>-4.21</v>
      </c>
      <c r="L13">
        <f t="shared" si="0"/>
        <v>12.210000000000036</v>
      </c>
      <c r="M13">
        <f t="shared" si="1"/>
        <v>5.2520186595251168</v>
      </c>
      <c r="N13">
        <f t="shared" si="2"/>
        <v>323.28287756082335</v>
      </c>
      <c r="T13">
        <v>40</v>
      </c>
      <c r="V13" s="4">
        <v>43811</v>
      </c>
      <c r="Y13" s="3">
        <v>385.75</v>
      </c>
      <c r="Z13" s="3">
        <v>59.017027863777081</v>
      </c>
      <c r="AA13">
        <f t="shared" si="3"/>
        <v>5.9017027863777077E-2</v>
      </c>
      <c r="AB13">
        <f t="shared" si="4"/>
        <v>0.38574999999999998</v>
      </c>
      <c r="AF13">
        <f t="shared" si="5"/>
        <v>1919403721</v>
      </c>
      <c r="AG13">
        <f t="shared" si="6"/>
        <v>1919403721</v>
      </c>
      <c r="AJ13">
        <f t="shared" si="7"/>
        <v>0</v>
      </c>
      <c r="AK13">
        <f t="shared" si="8"/>
        <v>4467.5856000000003</v>
      </c>
      <c r="AN13">
        <f t="shared" si="9"/>
        <v>149.08410000000089</v>
      </c>
      <c r="AO13">
        <f t="shared" si="10"/>
        <v>1048.4643999999978</v>
      </c>
      <c r="AR13">
        <f t="shared" si="11"/>
        <v>27.583700000000004</v>
      </c>
      <c r="AS13">
        <f t="shared" si="12"/>
        <v>27.583700000000004</v>
      </c>
    </row>
    <row r="14" spans="1:46" x14ac:dyDescent="0.3">
      <c r="A14" t="s">
        <v>12</v>
      </c>
      <c r="B14" s="2">
        <v>43800.916667303238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284.17</v>
      </c>
      <c r="J14">
        <v>6.72</v>
      </c>
      <c r="K14">
        <v>-2.37</v>
      </c>
      <c r="L14">
        <f t="shared" si="0"/>
        <v>11.020000000000039</v>
      </c>
      <c r="M14">
        <f t="shared" si="1"/>
        <v>7.125678915022764</v>
      </c>
      <c r="N14">
        <f t="shared" si="2"/>
        <v>289.42667062567625</v>
      </c>
      <c r="T14">
        <v>33</v>
      </c>
      <c r="V14" s="4">
        <v>43812</v>
      </c>
      <c r="Y14" s="3">
        <v>201.08333333333334</v>
      </c>
      <c r="Z14" s="3">
        <v>172.85861713106297</v>
      </c>
      <c r="AA14">
        <f t="shared" si="3"/>
        <v>0.17285861713106296</v>
      </c>
      <c r="AB14">
        <f t="shared" si="4"/>
        <v>0.20108333333333334</v>
      </c>
      <c r="AF14">
        <f t="shared" si="5"/>
        <v>1919491344</v>
      </c>
      <c r="AG14">
        <f t="shared" si="6"/>
        <v>1919491344</v>
      </c>
      <c r="AJ14">
        <f t="shared" si="7"/>
        <v>0</v>
      </c>
      <c r="AK14">
        <f t="shared" si="8"/>
        <v>4467.5856000000003</v>
      </c>
      <c r="AN14">
        <f t="shared" si="9"/>
        <v>121.44040000000085</v>
      </c>
      <c r="AO14">
        <f t="shared" si="10"/>
        <v>1126.9448999999977</v>
      </c>
      <c r="AR14">
        <f t="shared" si="11"/>
        <v>50.775299999999994</v>
      </c>
      <c r="AS14">
        <f t="shared" si="12"/>
        <v>50.775299999999994</v>
      </c>
    </row>
    <row r="15" spans="1:46" x14ac:dyDescent="0.3">
      <c r="A15" t="s">
        <v>13</v>
      </c>
      <c r="B15" s="2">
        <v>43800.958334027775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283.48</v>
      </c>
      <c r="J15">
        <v>3.4</v>
      </c>
      <c r="K15">
        <v>-0.84</v>
      </c>
      <c r="L15">
        <f t="shared" si="0"/>
        <v>10.330000000000041</v>
      </c>
      <c r="M15">
        <f t="shared" si="1"/>
        <v>3.5022278623756051</v>
      </c>
      <c r="N15">
        <f t="shared" si="2"/>
        <v>283.87754152506585</v>
      </c>
      <c r="T15">
        <v>40</v>
      </c>
      <c r="V15" s="4">
        <v>43813</v>
      </c>
      <c r="Y15" s="3">
        <v>140</v>
      </c>
      <c r="Z15" s="3">
        <v>0</v>
      </c>
      <c r="AA15">
        <f t="shared" si="3"/>
        <v>0</v>
      </c>
      <c r="AB15">
        <f t="shared" si="4"/>
        <v>0.14000000000000001</v>
      </c>
      <c r="AF15">
        <f t="shared" si="5"/>
        <v>1919578969</v>
      </c>
      <c r="AG15">
        <f t="shared" si="6"/>
        <v>1919578969</v>
      </c>
      <c r="AJ15">
        <f t="shared" si="7"/>
        <v>0</v>
      </c>
      <c r="AK15">
        <f t="shared" si="8"/>
        <v>4467.5856000000003</v>
      </c>
      <c r="AN15">
        <f t="shared" si="9"/>
        <v>106.70890000000085</v>
      </c>
      <c r="AO15">
        <f t="shared" si="10"/>
        <v>1173.7475999999974</v>
      </c>
      <c r="AR15">
        <f t="shared" si="11"/>
        <v>12.265600000000001</v>
      </c>
      <c r="AS15">
        <f t="shared" si="12"/>
        <v>12.265600000000001</v>
      </c>
    </row>
    <row r="16" spans="1:46" x14ac:dyDescent="0.3">
      <c r="A16" t="s">
        <v>14</v>
      </c>
      <c r="B16" s="2">
        <v>43801.000000752312</v>
      </c>
      <c r="C16">
        <v>0</v>
      </c>
      <c r="D16">
        <v>0.03</v>
      </c>
      <c r="E16">
        <v>0.01</v>
      </c>
      <c r="F16">
        <v>0</v>
      </c>
      <c r="G16">
        <v>0</v>
      </c>
      <c r="H16">
        <v>0</v>
      </c>
      <c r="I16">
        <v>283.31</v>
      </c>
      <c r="J16">
        <v>-0.61</v>
      </c>
      <c r="K16">
        <v>-4.21</v>
      </c>
      <c r="L16">
        <f t="shared" si="0"/>
        <v>10.160000000000025</v>
      </c>
      <c r="M16">
        <f t="shared" si="1"/>
        <v>4.2539628583239883</v>
      </c>
      <c r="N16">
        <f t="shared" si="2"/>
        <v>8.2444719803803537</v>
      </c>
      <c r="T16">
        <v>81</v>
      </c>
      <c r="V16" s="4">
        <v>43814</v>
      </c>
      <c r="Y16" s="3">
        <v>198.95833333333334</v>
      </c>
      <c r="Z16" s="3">
        <v>4.1924664602683182</v>
      </c>
      <c r="AA16">
        <f t="shared" si="3"/>
        <v>4.192466460268318E-3</v>
      </c>
      <c r="AB16">
        <f t="shared" si="4"/>
        <v>0.19895833333333335</v>
      </c>
      <c r="AF16">
        <f t="shared" si="5"/>
        <v>1919666596</v>
      </c>
      <c r="AG16">
        <f t="shared" si="6"/>
        <v>1919666596</v>
      </c>
      <c r="AJ16">
        <f t="shared" si="7"/>
        <v>1E-4</v>
      </c>
      <c r="AK16">
        <f t="shared" si="8"/>
        <v>4466.2489000000014</v>
      </c>
      <c r="AN16">
        <f t="shared" si="9"/>
        <v>103.22560000000051</v>
      </c>
      <c r="AO16">
        <f t="shared" si="10"/>
        <v>1185.4248999999986</v>
      </c>
      <c r="AR16">
        <f t="shared" si="11"/>
        <v>18.096199999999996</v>
      </c>
      <c r="AS16">
        <f t="shared" si="12"/>
        <v>18.096199999999996</v>
      </c>
    </row>
    <row r="17" spans="1:45" x14ac:dyDescent="0.3">
      <c r="A17" t="s">
        <v>15</v>
      </c>
      <c r="B17" s="2">
        <v>43801.041667476849</v>
      </c>
      <c r="C17">
        <v>0</v>
      </c>
      <c r="D17">
        <v>0.08</v>
      </c>
      <c r="E17">
        <v>0.02</v>
      </c>
      <c r="F17">
        <v>0</v>
      </c>
      <c r="G17">
        <v>0</v>
      </c>
      <c r="H17">
        <v>0</v>
      </c>
      <c r="I17">
        <v>283.51</v>
      </c>
      <c r="J17">
        <v>2.4300000000000002</v>
      </c>
      <c r="K17">
        <v>-4.34</v>
      </c>
      <c r="L17">
        <f t="shared" si="0"/>
        <v>10.360000000000014</v>
      </c>
      <c r="M17">
        <f t="shared" si="1"/>
        <v>4.973982307970144</v>
      </c>
      <c r="N17">
        <f t="shared" si="2"/>
        <v>330.7552451734262</v>
      </c>
      <c r="T17">
        <v>102</v>
      </c>
      <c r="V17" s="4">
        <v>43815</v>
      </c>
      <c r="Y17" s="3">
        <v>170.82608695652175</v>
      </c>
      <c r="Z17" s="3">
        <v>287.02270381836945</v>
      </c>
      <c r="AA17">
        <f t="shared" si="3"/>
        <v>0.28702270381836947</v>
      </c>
      <c r="AB17">
        <f t="shared" si="4"/>
        <v>0.17082608695652174</v>
      </c>
      <c r="AF17">
        <f t="shared" si="5"/>
        <v>1919754225</v>
      </c>
      <c r="AG17">
        <f t="shared" si="6"/>
        <v>1919754225</v>
      </c>
      <c r="AJ17">
        <f t="shared" si="7"/>
        <v>4.0000000000000002E-4</v>
      </c>
      <c r="AK17">
        <f t="shared" si="8"/>
        <v>4464.9123999999993</v>
      </c>
      <c r="AN17">
        <f t="shared" si="9"/>
        <v>107.32960000000028</v>
      </c>
      <c r="AO17">
        <f t="shared" si="10"/>
        <v>1171.6928999999993</v>
      </c>
      <c r="AR17">
        <f t="shared" si="11"/>
        <v>24.740500000000001</v>
      </c>
      <c r="AS17">
        <f t="shared" si="12"/>
        <v>24.740500000000001</v>
      </c>
    </row>
    <row r="18" spans="1:45" x14ac:dyDescent="0.3">
      <c r="A18" t="s">
        <v>16</v>
      </c>
      <c r="B18" s="2">
        <v>43801.083334201387</v>
      </c>
      <c r="C18">
        <v>0.01</v>
      </c>
      <c r="D18">
        <v>0.15</v>
      </c>
      <c r="E18">
        <v>0.03</v>
      </c>
      <c r="F18">
        <v>0</v>
      </c>
      <c r="G18">
        <v>0</v>
      </c>
      <c r="H18">
        <v>0</v>
      </c>
      <c r="I18">
        <v>282.99</v>
      </c>
      <c r="J18">
        <v>4.29</v>
      </c>
      <c r="K18">
        <v>-4.2</v>
      </c>
      <c r="L18">
        <f t="shared" si="0"/>
        <v>9.8400000000000318</v>
      </c>
      <c r="M18">
        <f t="shared" si="1"/>
        <v>6.0036738752200725</v>
      </c>
      <c r="N18">
        <f t="shared" si="2"/>
        <v>314.39268449208691</v>
      </c>
      <c r="T18">
        <v>93</v>
      </c>
      <c r="V18" s="4">
        <v>43816</v>
      </c>
      <c r="Y18" s="3">
        <v>3271.3333333333335</v>
      </c>
      <c r="Z18" s="3">
        <v>653.37977296181634</v>
      </c>
      <c r="AA18">
        <f t="shared" si="3"/>
        <v>0.65337977296181637</v>
      </c>
      <c r="AB18">
        <f t="shared" si="4"/>
        <v>3.2713333333333336</v>
      </c>
      <c r="AF18">
        <f t="shared" si="5"/>
        <v>1919841856</v>
      </c>
      <c r="AG18">
        <f t="shared" si="6"/>
        <v>1919841856</v>
      </c>
      <c r="AJ18">
        <f t="shared" si="7"/>
        <v>8.9999999999999998E-4</v>
      </c>
      <c r="AK18">
        <f t="shared" si="8"/>
        <v>4463.5761000000002</v>
      </c>
      <c r="AN18">
        <f t="shared" si="9"/>
        <v>96.82560000000062</v>
      </c>
      <c r="AO18">
        <f t="shared" si="10"/>
        <v>1207.562499999998</v>
      </c>
      <c r="AR18">
        <f t="shared" si="11"/>
        <v>36.0441</v>
      </c>
      <c r="AS18">
        <f t="shared" si="12"/>
        <v>36.0441</v>
      </c>
    </row>
    <row r="19" spans="1:45" x14ac:dyDescent="0.3">
      <c r="A19" t="s">
        <v>17</v>
      </c>
      <c r="B19" s="2">
        <v>43801.125000925924</v>
      </c>
      <c r="C19">
        <v>0.08</v>
      </c>
      <c r="D19">
        <v>0.93</v>
      </c>
      <c r="E19">
        <v>0.16</v>
      </c>
      <c r="F19">
        <v>0</v>
      </c>
      <c r="G19">
        <v>0</v>
      </c>
      <c r="H19">
        <v>0</v>
      </c>
      <c r="I19">
        <v>282.45</v>
      </c>
      <c r="J19">
        <v>5.13</v>
      </c>
      <c r="K19">
        <v>-3.82</v>
      </c>
      <c r="L19">
        <f t="shared" si="0"/>
        <v>9.3000000000000114</v>
      </c>
      <c r="M19">
        <f t="shared" si="1"/>
        <v>6.3960378360356813</v>
      </c>
      <c r="N19">
        <f t="shared" si="2"/>
        <v>306.6728519838307</v>
      </c>
      <c r="T19">
        <v>67</v>
      </c>
      <c r="V19" s="4">
        <v>43817</v>
      </c>
      <c r="Y19" s="3">
        <v>3316.875</v>
      </c>
      <c r="Z19" s="3">
        <v>946.20743034055738</v>
      </c>
      <c r="AA19">
        <f t="shared" si="3"/>
        <v>0.94620743034055743</v>
      </c>
      <c r="AB19">
        <f t="shared" si="4"/>
        <v>3.316875</v>
      </c>
      <c r="AF19">
        <f t="shared" si="5"/>
        <v>1919929489</v>
      </c>
      <c r="AG19">
        <f t="shared" si="6"/>
        <v>1919929489</v>
      </c>
      <c r="AJ19">
        <f t="shared" si="7"/>
        <v>2.5600000000000001E-2</v>
      </c>
      <c r="AK19">
        <f t="shared" si="8"/>
        <v>4446.2224000000006</v>
      </c>
      <c r="AN19">
        <f t="shared" si="9"/>
        <v>86.490000000000208</v>
      </c>
      <c r="AO19">
        <f t="shared" si="10"/>
        <v>1245.3840999999995</v>
      </c>
      <c r="AR19">
        <f t="shared" si="11"/>
        <v>40.909300000000002</v>
      </c>
      <c r="AS19">
        <f t="shared" si="12"/>
        <v>40.909300000000002</v>
      </c>
    </row>
    <row r="20" spans="1:45" x14ac:dyDescent="0.3">
      <c r="A20" t="s">
        <v>18</v>
      </c>
      <c r="B20" s="2">
        <v>43801.166667650461</v>
      </c>
      <c r="C20">
        <v>0.15</v>
      </c>
      <c r="D20">
        <v>2.79</v>
      </c>
      <c r="E20">
        <v>0.6</v>
      </c>
      <c r="F20">
        <v>0</v>
      </c>
      <c r="G20">
        <v>0</v>
      </c>
      <c r="H20">
        <v>0</v>
      </c>
      <c r="I20">
        <v>282.01</v>
      </c>
      <c r="J20">
        <v>5.29</v>
      </c>
      <c r="K20">
        <v>-1.9</v>
      </c>
      <c r="L20">
        <f t="shared" si="0"/>
        <v>8.8600000000000136</v>
      </c>
      <c r="M20">
        <f t="shared" si="1"/>
        <v>5.6208629230750686</v>
      </c>
      <c r="N20">
        <f t="shared" si="2"/>
        <v>289.75669327927147</v>
      </c>
      <c r="T20">
        <v>58</v>
      </c>
      <c r="V20" s="4">
        <v>43818</v>
      </c>
      <c r="Y20" s="3">
        <v>1668.5833333333333</v>
      </c>
      <c r="Z20" s="3">
        <v>651.12229102167191</v>
      </c>
      <c r="AA20">
        <f t="shared" si="3"/>
        <v>0.65112229102167196</v>
      </c>
      <c r="AB20">
        <f t="shared" si="4"/>
        <v>1.6685833333333333</v>
      </c>
      <c r="AF20">
        <f t="shared" si="5"/>
        <v>1920017124</v>
      </c>
      <c r="AG20">
        <f t="shared" si="6"/>
        <v>1920017124</v>
      </c>
      <c r="AJ20">
        <f t="shared" si="7"/>
        <v>0.36</v>
      </c>
      <c r="AK20">
        <f t="shared" si="8"/>
        <v>4387.7376000000013</v>
      </c>
      <c r="AN20">
        <f t="shared" si="9"/>
        <v>78.499600000000243</v>
      </c>
      <c r="AO20">
        <f t="shared" si="10"/>
        <v>1276.6328999999994</v>
      </c>
      <c r="AR20">
        <f t="shared" si="11"/>
        <v>31.594100000000005</v>
      </c>
      <c r="AS20">
        <f t="shared" si="12"/>
        <v>31.594100000000005</v>
      </c>
    </row>
    <row r="21" spans="1:45" x14ac:dyDescent="0.3">
      <c r="A21" t="s">
        <v>19</v>
      </c>
      <c r="B21" s="2">
        <v>43801.208334374998</v>
      </c>
      <c r="C21">
        <v>0.06</v>
      </c>
      <c r="D21">
        <v>7.1</v>
      </c>
      <c r="E21">
        <v>1.98</v>
      </c>
      <c r="F21">
        <v>0</v>
      </c>
      <c r="G21">
        <v>0</v>
      </c>
      <c r="H21">
        <v>0</v>
      </c>
      <c r="I21">
        <v>281.2</v>
      </c>
      <c r="J21">
        <v>5.88</v>
      </c>
      <c r="K21">
        <v>-0.38</v>
      </c>
      <c r="L21">
        <f t="shared" si="0"/>
        <v>8.0500000000000114</v>
      </c>
      <c r="M21">
        <f t="shared" si="1"/>
        <v>5.8922661175476447</v>
      </c>
      <c r="N21">
        <f t="shared" si="2"/>
        <v>273.69764957511615</v>
      </c>
      <c r="T21">
        <v>84</v>
      </c>
      <c r="V21" s="4">
        <v>43819</v>
      </c>
      <c r="Y21" s="3">
        <v>16928.958333333332</v>
      </c>
      <c r="Z21" s="3">
        <v>1274.1873065015479</v>
      </c>
      <c r="AA21">
        <f t="shared" si="3"/>
        <v>1.2741873065015479</v>
      </c>
      <c r="AB21">
        <f t="shared" si="4"/>
        <v>16.92895833333333</v>
      </c>
      <c r="AF21">
        <f t="shared" si="5"/>
        <v>1920104761</v>
      </c>
      <c r="AG21">
        <f t="shared" si="6"/>
        <v>1920104761</v>
      </c>
      <c r="AJ21">
        <f t="shared" si="7"/>
        <v>3.9203999999999999</v>
      </c>
      <c r="AK21">
        <f t="shared" si="8"/>
        <v>4206.8195999999998</v>
      </c>
      <c r="AN21">
        <f t="shared" si="9"/>
        <v>64.80250000000018</v>
      </c>
      <c r="AO21">
        <f t="shared" si="10"/>
        <v>1335.1715999999994</v>
      </c>
      <c r="AR21">
        <f t="shared" si="11"/>
        <v>34.718799999999995</v>
      </c>
      <c r="AS21">
        <f t="shared" si="12"/>
        <v>34.718799999999995</v>
      </c>
    </row>
    <row r="22" spans="1:45" x14ac:dyDescent="0.3">
      <c r="A22" t="s">
        <v>20</v>
      </c>
      <c r="B22" s="2">
        <v>43801.250001099535</v>
      </c>
      <c r="C22">
        <v>0</v>
      </c>
      <c r="D22">
        <v>12.35</v>
      </c>
      <c r="E22">
        <v>3.55</v>
      </c>
      <c r="F22">
        <v>0</v>
      </c>
      <c r="G22">
        <v>0</v>
      </c>
      <c r="H22">
        <v>0</v>
      </c>
      <c r="I22">
        <v>282.02</v>
      </c>
      <c r="J22">
        <v>7</v>
      </c>
      <c r="K22">
        <v>0.08</v>
      </c>
      <c r="L22">
        <f t="shared" si="0"/>
        <v>8.8700000000000045</v>
      </c>
      <c r="M22">
        <f t="shared" si="1"/>
        <v>7.0004571279310035</v>
      </c>
      <c r="N22">
        <f t="shared" si="2"/>
        <v>269.34521904466249</v>
      </c>
      <c r="T22">
        <v>67</v>
      </c>
      <c r="V22" s="4">
        <v>43820</v>
      </c>
      <c r="Y22" s="3">
        <v>3030.4166666666665</v>
      </c>
      <c r="Z22" s="3">
        <v>863.64809081527346</v>
      </c>
      <c r="AA22">
        <f t="shared" si="3"/>
        <v>0.86364809081527349</v>
      </c>
      <c r="AB22">
        <f t="shared" si="4"/>
        <v>3.0304166666666665</v>
      </c>
      <c r="AF22">
        <f t="shared" si="5"/>
        <v>1920192400</v>
      </c>
      <c r="AG22">
        <f t="shared" si="6"/>
        <v>1920192400</v>
      </c>
      <c r="AJ22">
        <f t="shared" si="7"/>
        <v>12.602499999999999</v>
      </c>
      <c r="AK22">
        <f t="shared" si="8"/>
        <v>4005.6241000000009</v>
      </c>
      <c r="AN22">
        <f t="shared" si="9"/>
        <v>78.676900000000074</v>
      </c>
      <c r="AO22">
        <f t="shared" si="10"/>
        <v>1275.9184</v>
      </c>
      <c r="AR22">
        <f t="shared" si="11"/>
        <v>49.006399999999992</v>
      </c>
      <c r="AS22">
        <f t="shared" si="12"/>
        <v>49.006399999999992</v>
      </c>
    </row>
    <row r="23" spans="1:45" x14ac:dyDescent="0.3">
      <c r="A23" t="s">
        <v>21</v>
      </c>
      <c r="B23" s="2">
        <v>43801.291667824073</v>
      </c>
      <c r="C23">
        <v>0</v>
      </c>
      <c r="D23">
        <v>19.32</v>
      </c>
      <c r="E23">
        <v>5.35</v>
      </c>
      <c r="F23">
        <v>0</v>
      </c>
      <c r="G23">
        <v>0</v>
      </c>
      <c r="H23">
        <v>0</v>
      </c>
      <c r="I23">
        <v>282.58999999999997</v>
      </c>
      <c r="J23">
        <v>8.2100000000000009</v>
      </c>
      <c r="K23">
        <v>0.24</v>
      </c>
      <c r="L23">
        <f t="shared" si="0"/>
        <v>9.4399999999999977</v>
      </c>
      <c r="M23">
        <f t="shared" si="1"/>
        <v>8.2135071680738196</v>
      </c>
      <c r="N23">
        <f t="shared" si="2"/>
        <v>268.32556836235648</v>
      </c>
      <c r="T23">
        <v>75</v>
      </c>
      <c r="V23" s="4">
        <v>43821</v>
      </c>
      <c r="Y23" s="3">
        <v>3783.0714285714284</v>
      </c>
      <c r="Z23" s="3">
        <v>845.91073271413813</v>
      </c>
      <c r="AA23">
        <f t="shared" si="3"/>
        <v>0.84591073271413808</v>
      </c>
      <c r="AB23">
        <f t="shared" si="4"/>
        <v>3.7830714285714286</v>
      </c>
      <c r="AF23">
        <f t="shared" si="5"/>
        <v>1920280041</v>
      </c>
      <c r="AG23">
        <f t="shared" si="6"/>
        <v>1920280041</v>
      </c>
      <c r="AJ23">
        <f t="shared" si="7"/>
        <v>28.622499999999995</v>
      </c>
      <c r="AK23">
        <f t="shared" si="8"/>
        <v>3781.0201000000002</v>
      </c>
      <c r="AN23">
        <f t="shared" si="9"/>
        <v>89.113599999999963</v>
      </c>
      <c r="AO23">
        <f t="shared" si="10"/>
        <v>1235.5225000000005</v>
      </c>
      <c r="AR23">
        <f t="shared" si="11"/>
        <v>67.461700000000022</v>
      </c>
      <c r="AS23">
        <f t="shared" si="12"/>
        <v>67.461700000000022</v>
      </c>
    </row>
    <row r="24" spans="1:45" x14ac:dyDescent="0.3">
      <c r="A24" t="s">
        <v>22</v>
      </c>
      <c r="B24" s="2">
        <v>43801.33333454861</v>
      </c>
      <c r="C24">
        <v>0</v>
      </c>
      <c r="D24">
        <v>33.82</v>
      </c>
      <c r="E24">
        <v>10.38</v>
      </c>
      <c r="F24">
        <v>0</v>
      </c>
      <c r="G24">
        <v>0</v>
      </c>
      <c r="H24">
        <v>0</v>
      </c>
      <c r="I24">
        <v>284.08999999999997</v>
      </c>
      <c r="J24">
        <v>9.34</v>
      </c>
      <c r="K24">
        <v>2.09</v>
      </c>
      <c r="L24">
        <f t="shared" si="0"/>
        <v>10.939999999999998</v>
      </c>
      <c r="M24">
        <f t="shared" si="1"/>
        <v>9.5709821857529338</v>
      </c>
      <c r="N24">
        <f t="shared" si="2"/>
        <v>257.3867704180991</v>
      </c>
      <c r="T24">
        <v>32</v>
      </c>
      <c r="V24" s="4">
        <v>43822</v>
      </c>
      <c r="Y24" s="3"/>
      <c r="Z24" s="3">
        <v>864.29308565531471</v>
      </c>
      <c r="AA24">
        <f t="shared" si="3"/>
        <v>0.86429308565531471</v>
      </c>
      <c r="AF24">
        <f t="shared" si="5"/>
        <v>1920367684</v>
      </c>
      <c r="AG24">
        <f t="shared" si="6"/>
        <v>1920367684</v>
      </c>
      <c r="AJ24">
        <f t="shared" si="7"/>
        <v>107.74440000000001</v>
      </c>
      <c r="AK24">
        <f t="shared" si="8"/>
        <v>3187.7316000000001</v>
      </c>
      <c r="AN24">
        <f t="shared" si="9"/>
        <v>119.68359999999996</v>
      </c>
      <c r="AO24">
        <f t="shared" si="10"/>
        <v>1132.3225000000004</v>
      </c>
      <c r="AR24">
        <f t="shared" si="11"/>
        <v>91.603700000000003</v>
      </c>
      <c r="AS24">
        <f t="shared" si="12"/>
        <v>91.603700000000003</v>
      </c>
    </row>
    <row r="25" spans="1:45" x14ac:dyDescent="0.3">
      <c r="A25" t="s">
        <v>23</v>
      </c>
      <c r="B25" s="2">
        <v>43801.375001273147</v>
      </c>
      <c r="C25">
        <v>0</v>
      </c>
      <c r="D25">
        <v>38.590000000000003</v>
      </c>
      <c r="E25">
        <v>13.02</v>
      </c>
      <c r="F25">
        <v>0</v>
      </c>
      <c r="G25">
        <v>0</v>
      </c>
      <c r="H25">
        <v>0</v>
      </c>
      <c r="I25">
        <v>284.76</v>
      </c>
      <c r="J25">
        <v>10.07</v>
      </c>
      <c r="K25">
        <v>2.5499999999999998</v>
      </c>
      <c r="L25">
        <f t="shared" si="0"/>
        <v>11.610000000000014</v>
      </c>
      <c r="M25">
        <f t="shared" si="1"/>
        <v>10.387848670441826</v>
      </c>
      <c r="N25">
        <f t="shared" si="2"/>
        <v>255.78983772414534</v>
      </c>
      <c r="T25">
        <v>35</v>
      </c>
      <c r="V25" s="4">
        <v>43823</v>
      </c>
      <c r="Y25" s="3"/>
      <c r="Z25" s="3">
        <v>630.80495356037147</v>
      </c>
      <c r="AA25">
        <f t="shared" si="3"/>
        <v>0.63080495356037147</v>
      </c>
      <c r="AF25">
        <f t="shared" si="5"/>
        <v>1920455329</v>
      </c>
      <c r="AG25">
        <f t="shared" si="6"/>
        <v>1920455329</v>
      </c>
      <c r="AJ25">
        <f t="shared" si="7"/>
        <v>169.5204</v>
      </c>
      <c r="AK25">
        <f t="shared" si="8"/>
        <v>2896.5924000000009</v>
      </c>
      <c r="AN25">
        <f t="shared" si="9"/>
        <v>134.79210000000032</v>
      </c>
      <c r="AO25">
        <f t="shared" si="10"/>
        <v>1087.6803999999993</v>
      </c>
      <c r="AR25">
        <f t="shared" si="11"/>
        <v>107.90740000000002</v>
      </c>
      <c r="AS25">
        <f t="shared" si="12"/>
        <v>107.90740000000002</v>
      </c>
    </row>
    <row r="26" spans="1:45" x14ac:dyDescent="0.3">
      <c r="A26" t="s">
        <v>24</v>
      </c>
      <c r="B26" s="2">
        <v>43801.416667997684</v>
      </c>
      <c r="C26">
        <v>0</v>
      </c>
      <c r="D26">
        <v>39.61</v>
      </c>
      <c r="E26">
        <v>13.29</v>
      </c>
      <c r="F26">
        <v>0</v>
      </c>
      <c r="G26">
        <v>0</v>
      </c>
      <c r="H26">
        <v>0</v>
      </c>
      <c r="I26">
        <v>285.73</v>
      </c>
      <c r="J26">
        <v>10.48</v>
      </c>
      <c r="K26">
        <v>2.73</v>
      </c>
      <c r="L26">
        <f t="shared" si="0"/>
        <v>12.580000000000041</v>
      </c>
      <c r="M26">
        <f t="shared" si="1"/>
        <v>10.829741455824326</v>
      </c>
      <c r="N26">
        <f t="shared" si="2"/>
        <v>255.39914561059553</v>
      </c>
      <c r="T26">
        <v>26</v>
      </c>
      <c r="V26" s="4">
        <v>43824</v>
      </c>
      <c r="Y26" s="3"/>
      <c r="Z26" s="3">
        <v>325.07739938080493</v>
      </c>
      <c r="AA26">
        <f t="shared" si="3"/>
        <v>0.32507739938080493</v>
      </c>
      <c r="AF26">
        <f t="shared" si="5"/>
        <v>1920542976</v>
      </c>
      <c r="AG26">
        <f t="shared" si="6"/>
        <v>1920542976</v>
      </c>
      <c r="AJ26">
        <f t="shared" si="7"/>
        <v>176.62409999999997</v>
      </c>
      <c r="AK26">
        <f t="shared" si="8"/>
        <v>2867.6025000000004</v>
      </c>
      <c r="AN26">
        <f t="shared" si="9"/>
        <v>158.25640000000104</v>
      </c>
      <c r="AO26">
        <f t="shared" si="10"/>
        <v>1024.6400999999976</v>
      </c>
      <c r="AR26">
        <f t="shared" si="11"/>
        <v>117.2833</v>
      </c>
      <c r="AS26">
        <f t="shared" si="12"/>
        <v>117.2833</v>
      </c>
    </row>
    <row r="27" spans="1:45" x14ac:dyDescent="0.3">
      <c r="A27" t="s">
        <v>25</v>
      </c>
      <c r="B27" s="2">
        <v>43801.458334722221</v>
      </c>
      <c r="C27">
        <v>0</v>
      </c>
      <c r="D27">
        <v>38.19</v>
      </c>
      <c r="E27">
        <v>12.82</v>
      </c>
      <c r="F27">
        <v>0</v>
      </c>
      <c r="G27">
        <v>0</v>
      </c>
      <c r="H27">
        <v>0</v>
      </c>
      <c r="I27">
        <v>286.49</v>
      </c>
      <c r="J27">
        <v>10.78</v>
      </c>
      <c r="K27">
        <v>2.83</v>
      </c>
      <c r="L27">
        <f t="shared" si="0"/>
        <v>13.340000000000032</v>
      </c>
      <c r="M27">
        <f t="shared" si="1"/>
        <v>11.145281512819674</v>
      </c>
      <c r="N27">
        <f t="shared" si="2"/>
        <v>255.29044058792363</v>
      </c>
      <c r="T27">
        <v>43</v>
      </c>
      <c r="V27" s="4">
        <v>43825</v>
      </c>
      <c r="Y27" s="3"/>
      <c r="Z27" s="3">
        <v>407.31424148606811</v>
      </c>
      <c r="AA27">
        <f t="shared" si="3"/>
        <v>0.4073142414860681</v>
      </c>
      <c r="AF27">
        <f t="shared" si="5"/>
        <v>1920630625</v>
      </c>
      <c r="AG27">
        <f t="shared" si="6"/>
        <v>1920630625</v>
      </c>
      <c r="AJ27">
        <f t="shared" si="7"/>
        <v>164.35240000000002</v>
      </c>
      <c r="AK27">
        <f t="shared" si="8"/>
        <v>2918.1604000000002</v>
      </c>
      <c r="AN27">
        <f t="shared" si="9"/>
        <v>177.95560000000086</v>
      </c>
      <c r="AO27">
        <f t="shared" si="10"/>
        <v>976.56249999999818</v>
      </c>
      <c r="AR27">
        <f t="shared" si="11"/>
        <v>124.21729999999999</v>
      </c>
      <c r="AS27">
        <f t="shared" si="12"/>
        <v>124.21729999999999</v>
      </c>
    </row>
    <row r="28" spans="1:45" x14ac:dyDescent="0.3">
      <c r="A28" t="s">
        <v>26</v>
      </c>
      <c r="B28" s="2">
        <v>43801.500001446759</v>
      </c>
      <c r="C28">
        <v>0</v>
      </c>
      <c r="D28">
        <v>46.74</v>
      </c>
      <c r="E28">
        <v>14.64</v>
      </c>
      <c r="F28">
        <v>0</v>
      </c>
      <c r="G28">
        <v>0</v>
      </c>
      <c r="H28">
        <v>0</v>
      </c>
      <c r="I28">
        <v>286.35000000000002</v>
      </c>
      <c r="J28">
        <v>9.59</v>
      </c>
      <c r="K28">
        <v>4.1900000000000004</v>
      </c>
      <c r="L28">
        <f t="shared" si="0"/>
        <v>13.200000000000045</v>
      </c>
      <c r="M28">
        <f t="shared" si="1"/>
        <v>10.465381025075006</v>
      </c>
      <c r="N28">
        <f t="shared" si="2"/>
        <v>246.39881604407176</v>
      </c>
      <c r="T28">
        <v>50</v>
      </c>
      <c r="V28" s="4">
        <v>43826</v>
      </c>
      <c r="Y28" s="3"/>
      <c r="Z28" s="3">
        <v>820.11093911248679</v>
      </c>
      <c r="AA28">
        <f t="shared" si="3"/>
        <v>0.82011093911248678</v>
      </c>
      <c r="AF28">
        <f t="shared" si="5"/>
        <v>1920718276</v>
      </c>
      <c r="AG28">
        <f t="shared" si="6"/>
        <v>1920718276</v>
      </c>
      <c r="AJ28">
        <f t="shared" si="7"/>
        <v>214.32960000000003</v>
      </c>
      <c r="AK28">
        <f t="shared" si="8"/>
        <v>2724.84</v>
      </c>
      <c r="AN28">
        <f t="shared" si="9"/>
        <v>174.2400000000012</v>
      </c>
      <c r="AO28">
        <f t="shared" si="10"/>
        <v>985.33209999999735</v>
      </c>
      <c r="AR28">
        <f t="shared" si="11"/>
        <v>109.52419999999998</v>
      </c>
      <c r="AS28">
        <f t="shared" si="12"/>
        <v>109.52419999999998</v>
      </c>
    </row>
    <row r="29" spans="1:45" x14ac:dyDescent="0.3">
      <c r="A29" t="s">
        <v>27</v>
      </c>
      <c r="B29" s="2">
        <v>43801.541668171296</v>
      </c>
      <c r="C29">
        <v>0</v>
      </c>
      <c r="D29">
        <v>25.12</v>
      </c>
      <c r="E29">
        <v>8.4700000000000006</v>
      </c>
      <c r="F29">
        <v>0</v>
      </c>
      <c r="G29">
        <v>0</v>
      </c>
      <c r="H29">
        <v>0</v>
      </c>
      <c r="I29">
        <v>287.62</v>
      </c>
      <c r="J29">
        <v>9.08</v>
      </c>
      <c r="K29">
        <v>4.5599999999999996</v>
      </c>
      <c r="L29">
        <f t="shared" si="0"/>
        <v>14.470000000000027</v>
      </c>
      <c r="M29">
        <f t="shared" si="1"/>
        <v>10.160708636704429</v>
      </c>
      <c r="N29">
        <f t="shared" si="2"/>
        <v>243.33405355212628</v>
      </c>
      <c r="T29">
        <v>50</v>
      </c>
      <c r="V29" s="4">
        <v>43827</v>
      </c>
      <c r="Y29" s="3"/>
      <c r="Z29" s="3">
        <v>576.30288957688333</v>
      </c>
      <c r="AA29">
        <f t="shared" si="3"/>
        <v>0.57630288957688336</v>
      </c>
      <c r="AF29">
        <f t="shared" si="5"/>
        <v>1920805929</v>
      </c>
      <c r="AG29">
        <f t="shared" si="6"/>
        <v>1920805929</v>
      </c>
      <c r="AJ29">
        <f t="shared" si="7"/>
        <v>71.740900000000011</v>
      </c>
      <c r="AK29">
        <f t="shared" si="8"/>
        <v>3407.0569000000005</v>
      </c>
      <c r="AN29">
        <f t="shared" si="9"/>
        <v>209.38090000000079</v>
      </c>
      <c r="AO29">
        <f t="shared" si="10"/>
        <v>907.21439999999859</v>
      </c>
      <c r="AR29">
        <f t="shared" si="11"/>
        <v>103.23999999999998</v>
      </c>
      <c r="AS29">
        <f t="shared" si="12"/>
        <v>103.23999999999998</v>
      </c>
    </row>
    <row r="30" spans="1:45" x14ac:dyDescent="0.3">
      <c r="A30" t="s">
        <v>28</v>
      </c>
      <c r="B30" s="2">
        <v>43801.583334895833</v>
      </c>
      <c r="C30">
        <v>0</v>
      </c>
      <c r="D30">
        <v>27.28</v>
      </c>
      <c r="E30">
        <v>9.6199999999999992</v>
      </c>
      <c r="F30">
        <v>0</v>
      </c>
      <c r="G30">
        <v>0</v>
      </c>
      <c r="H30">
        <v>0</v>
      </c>
      <c r="I30">
        <v>288.79000000000002</v>
      </c>
      <c r="J30">
        <v>9.35</v>
      </c>
      <c r="K30">
        <v>5.25</v>
      </c>
      <c r="L30">
        <f t="shared" si="0"/>
        <v>15.640000000000043</v>
      </c>
      <c r="M30">
        <f t="shared" si="1"/>
        <v>10.723105893350116</v>
      </c>
      <c r="N30">
        <f t="shared" si="2"/>
        <v>240.68588115948947</v>
      </c>
      <c r="T30">
        <v>49</v>
      </c>
      <c r="V30" s="4">
        <v>43828</v>
      </c>
      <c r="Y30" s="3"/>
      <c r="Z30" s="3">
        <v>267.67285861713111</v>
      </c>
      <c r="AA30">
        <f t="shared" si="3"/>
        <v>0.26767285861713114</v>
      </c>
      <c r="AF30">
        <f t="shared" si="5"/>
        <v>1920893584</v>
      </c>
      <c r="AG30">
        <f t="shared" si="6"/>
        <v>1920893584</v>
      </c>
      <c r="AJ30">
        <f t="shared" si="7"/>
        <v>92.544399999999982</v>
      </c>
      <c r="AK30">
        <f t="shared" si="8"/>
        <v>3274.1284000000005</v>
      </c>
      <c r="AN30">
        <f t="shared" si="9"/>
        <v>244.60960000000136</v>
      </c>
      <c r="AO30">
        <f t="shared" si="10"/>
        <v>838.10249999999769</v>
      </c>
      <c r="AR30">
        <f t="shared" si="11"/>
        <v>114.98499999999999</v>
      </c>
      <c r="AS30">
        <f t="shared" si="12"/>
        <v>114.98499999999999</v>
      </c>
    </row>
    <row r="31" spans="1:45" x14ac:dyDescent="0.3">
      <c r="A31" t="s">
        <v>29</v>
      </c>
      <c r="B31" s="2">
        <v>43801.62500162037</v>
      </c>
      <c r="C31">
        <v>0</v>
      </c>
      <c r="D31">
        <v>24.37</v>
      </c>
      <c r="E31">
        <v>8.73</v>
      </c>
      <c r="F31">
        <v>0</v>
      </c>
      <c r="G31">
        <v>0</v>
      </c>
      <c r="H31">
        <v>0</v>
      </c>
      <c r="I31">
        <v>289.77999999999997</v>
      </c>
      <c r="J31">
        <v>10.25</v>
      </c>
      <c r="K31">
        <v>4.79</v>
      </c>
      <c r="L31">
        <f t="shared" si="0"/>
        <v>16.629999999999995</v>
      </c>
      <c r="M31">
        <f t="shared" si="1"/>
        <v>11.314000176772138</v>
      </c>
      <c r="N31">
        <f t="shared" si="2"/>
        <v>244.95249172246454</v>
      </c>
      <c r="T31">
        <v>79</v>
      </c>
      <c r="V31" s="4">
        <v>43829</v>
      </c>
      <c r="Y31" s="3">
        <v>177</v>
      </c>
      <c r="Z31" s="3">
        <v>275.73529411764696</v>
      </c>
      <c r="AA31">
        <f t="shared" si="3"/>
        <v>0.27573529411764697</v>
      </c>
      <c r="AB31">
        <f t="shared" si="4"/>
        <v>0.17699999999999999</v>
      </c>
      <c r="AF31">
        <f t="shared" si="5"/>
        <v>1920981241</v>
      </c>
      <c r="AG31">
        <f t="shared" si="6"/>
        <v>1920981241</v>
      </c>
      <c r="AJ31">
        <f t="shared" si="7"/>
        <v>76.212900000000005</v>
      </c>
      <c r="AK31">
        <f t="shared" si="8"/>
        <v>3376.7721000000001</v>
      </c>
      <c r="AN31">
        <f t="shared" si="9"/>
        <v>276.55689999999987</v>
      </c>
      <c r="AO31">
        <f t="shared" si="10"/>
        <v>781.7616000000005</v>
      </c>
      <c r="AR31">
        <f t="shared" si="11"/>
        <v>128.00659999999996</v>
      </c>
      <c r="AS31">
        <f t="shared" si="12"/>
        <v>128.00659999999996</v>
      </c>
    </row>
    <row r="32" spans="1:45" x14ac:dyDescent="0.3">
      <c r="A32" t="s">
        <v>30</v>
      </c>
      <c r="B32" s="2">
        <v>43801.666668344908</v>
      </c>
      <c r="C32">
        <v>0</v>
      </c>
      <c r="D32">
        <v>32.21</v>
      </c>
      <c r="E32">
        <v>11.1</v>
      </c>
      <c r="F32">
        <v>0</v>
      </c>
      <c r="G32">
        <v>0</v>
      </c>
      <c r="H32">
        <v>0</v>
      </c>
      <c r="I32">
        <v>290.12</v>
      </c>
      <c r="J32">
        <v>9.93</v>
      </c>
      <c r="K32">
        <v>5.39</v>
      </c>
      <c r="L32">
        <f t="shared" si="0"/>
        <v>16.970000000000027</v>
      </c>
      <c r="M32">
        <f t="shared" si="1"/>
        <v>11.298539728655204</v>
      </c>
      <c r="N32">
        <f t="shared" si="2"/>
        <v>241.50688402011116</v>
      </c>
      <c r="T32">
        <v>50</v>
      </c>
      <c r="V32" s="4">
        <v>43830</v>
      </c>
      <c r="Y32" s="3">
        <v>427.70833333333331</v>
      </c>
      <c r="Z32" s="3">
        <v>74.174406604747148</v>
      </c>
      <c r="AA32">
        <f t="shared" si="3"/>
        <v>7.4174406604747153E-2</v>
      </c>
      <c r="AB32">
        <f t="shared" si="4"/>
        <v>0.4277083333333333</v>
      </c>
      <c r="AF32">
        <f t="shared" si="5"/>
        <v>1921068900</v>
      </c>
      <c r="AG32">
        <f t="shared" si="6"/>
        <v>1921068900</v>
      </c>
      <c r="AJ32">
        <f t="shared" si="7"/>
        <v>123.21</v>
      </c>
      <c r="AK32">
        <f t="shared" si="8"/>
        <v>3106.9476000000004</v>
      </c>
      <c r="AN32">
        <f t="shared" si="9"/>
        <v>287.98090000000093</v>
      </c>
      <c r="AO32">
        <f t="shared" si="10"/>
        <v>762.86439999999868</v>
      </c>
      <c r="AR32">
        <f t="shared" si="11"/>
        <v>127.657</v>
      </c>
      <c r="AS32">
        <f t="shared" si="12"/>
        <v>127.657</v>
      </c>
    </row>
    <row r="33" spans="1:45" x14ac:dyDescent="0.3">
      <c r="A33" t="s">
        <v>31</v>
      </c>
      <c r="B33" s="2">
        <v>43801.708335069445</v>
      </c>
      <c r="C33">
        <v>0</v>
      </c>
      <c r="D33">
        <v>34.94</v>
      </c>
      <c r="E33">
        <v>11.9</v>
      </c>
      <c r="F33">
        <v>0</v>
      </c>
      <c r="G33">
        <v>0</v>
      </c>
      <c r="H33">
        <v>0</v>
      </c>
      <c r="I33">
        <v>290.11</v>
      </c>
      <c r="J33">
        <v>9.7100000000000009</v>
      </c>
      <c r="K33">
        <v>5.57</v>
      </c>
      <c r="L33">
        <f t="shared" si="0"/>
        <v>16.960000000000036</v>
      </c>
      <c r="M33">
        <f t="shared" si="1"/>
        <v>11.194150258058896</v>
      </c>
      <c r="N33">
        <f t="shared" si="2"/>
        <v>240.15986514345664</v>
      </c>
      <c r="T33">
        <v>48</v>
      </c>
      <c r="V33" s="4">
        <v>43831</v>
      </c>
      <c r="AF33">
        <f t="shared" si="5"/>
        <v>1921156561</v>
      </c>
      <c r="AG33">
        <f t="shared" si="6"/>
        <v>1921156561</v>
      </c>
      <c r="AJ33">
        <f t="shared" si="7"/>
        <v>141.61000000000001</v>
      </c>
      <c r="AK33">
        <f t="shared" si="8"/>
        <v>3018.4036000000006</v>
      </c>
      <c r="AN33">
        <f t="shared" si="9"/>
        <v>287.64160000000123</v>
      </c>
      <c r="AO33">
        <f t="shared" si="10"/>
        <v>763.41689999999812</v>
      </c>
      <c r="AR33">
        <f t="shared" si="11"/>
        <v>125.30900000000004</v>
      </c>
      <c r="AS33">
        <f t="shared" si="12"/>
        <v>125.30900000000004</v>
      </c>
    </row>
    <row r="34" spans="1:45" x14ac:dyDescent="0.3">
      <c r="A34" t="s">
        <v>32</v>
      </c>
      <c r="B34" s="2">
        <v>43801.750001793982</v>
      </c>
      <c r="C34">
        <v>0</v>
      </c>
      <c r="D34">
        <v>39.96</v>
      </c>
      <c r="E34">
        <v>13.5</v>
      </c>
      <c r="F34">
        <v>0</v>
      </c>
      <c r="G34">
        <v>0</v>
      </c>
      <c r="H34">
        <v>0</v>
      </c>
      <c r="I34">
        <v>289.60000000000002</v>
      </c>
      <c r="J34">
        <v>9.25</v>
      </c>
      <c r="K34">
        <v>5.21</v>
      </c>
      <c r="L34">
        <f t="shared" si="0"/>
        <v>16.450000000000045</v>
      </c>
      <c r="M34">
        <f t="shared" si="1"/>
        <v>10.616336467915851</v>
      </c>
      <c r="N34">
        <f t="shared" si="2"/>
        <v>240.60988269725897</v>
      </c>
      <c r="T34">
        <v>49</v>
      </c>
      <c r="AF34">
        <f>SUM(AF2:AF33)</f>
        <v>61433540016</v>
      </c>
      <c r="AG34">
        <f>SUM(AG2:AG33)</f>
        <v>61433540016</v>
      </c>
      <c r="AJ34">
        <f t="shared" si="7"/>
        <v>182.25</v>
      </c>
      <c r="AK34">
        <f t="shared" si="8"/>
        <v>2845.1556000000005</v>
      </c>
      <c r="AN34">
        <f t="shared" si="9"/>
        <v>270.6025000000015</v>
      </c>
      <c r="AO34">
        <f t="shared" si="10"/>
        <v>791.85959999999761</v>
      </c>
      <c r="AR34">
        <f t="shared" si="11"/>
        <v>112.70659999999999</v>
      </c>
      <c r="AS34">
        <f t="shared" si="12"/>
        <v>112.70659999999999</v>
      </c>
    </row>
    <row r="35" spans="1:45" x14ac:dyDescent="0.3">
      <c r="A35" t="s">
        <v>33</v>
      </c>
      <c r="B35" s="2">
        <v>43801.791668518519</v>
      </c>
      <c r="C35">
        <v>0</v>
      </c>
      <c r="D35">
        <v>37.659999999999997</v>
      </c>
      <c r="E35">
        <v>12.73</v>
      </c>
      <c r="F35">
        <v>0</v>
      </c>
      <c r="G35">
        <v>0</v>
      </c>
      <c r="H35">
        <v>0</v>
      </c>
      <c r="I35">
        <v>288.44</v>
      </c>
      <c r="J35">
        <v>7.12</v>
      </c>
      <c r="K35">
        <v>4.2</v>
      </c>
      <c r="L35">
        <f t="shared" si="0"/>
        <v>15.29000000000002</v>
      </c>
      <c r="M35">
        <f t="shared" si="1"/>
        <v>8.2664623630668039</v>
      </c>
      <c r="N35">
        <f t="shared" si="2"/>
        <v>239.46414500099257</v>
      </c>
      <c r="T35">
        <v>83</v>
      </c>
      <c r="AJ35">
        <f t="shared" si="7"/>
        <v>162.05290000000002</v>
      </c>
      <c r="AK35">
        <f t="shared" si="8"/>
        <v>2927.8921</v>
      </c>
      <c r="AN35">
        <f t="shared" si="9"/>
        <v>233.78410000000062</v>
      </c>
      <c r="AO35">
        <f t="shared" si="10"/>
        <v>858.48999999999899</v>
      </c>
      <c r="AR35">
        <f t="shared" si="11"/>
        <v>68.334400000000002</v>
      </c>
      <c r="AS35">
        <f t="shared" si="12"/>
        <v>68.334400000000002</v>
      </c>
    </row>
    <row r="36" spans="1:45" x14ac:dyDescent="0.3">
      <c r="A36" t="s">
        <v>34</v>
      </c>
      <c r="B36" s="2">
        <v>43801.833335243056</v>
      </c>
      <c r="C36">
        <v>0</v>
      </c>
      <c r="D36">
        <v>40.92</v>
      </c>
      <c r="E36">
        <v>13.85</v>
      </c>
      <c r="F36">
        <v>0</v>
      </c>
      <c r="G36">
        <v>0</v>
      </c>
      <c r="H36">
        <v>0</v>
      </c>
      <c r="I36">
        <v>287.12</v>
      </c>
      <c r="J36">
        <v>4.8899999999999997</v>
      </c>
      <c r="K36">
        <v>2.99</v>
      </c>
      <c r="L36">
        <f t="shared" si="0"/>
        <v>13.970000000000027</v>
      </c>
      <c r="M36">
        <f t="shared" si="1"/>
        <v>5.7316838712545897</v>
      </c>
      <c r="N36">
        <f t="shared" si="2"/>
        <v>238.55619168684819</v>
      </c>
      <c r="T36">
        <v>51</v>
      </c>
      <c r="AJ36">
        <f t="shared" si="7"/>
        <v>191.82249999999999</v>
      </c>
      <c r="AK36">
        <f t="shared" si="8"/>
        <v>2807.9401000000003</v>
      </c>
      <c r="AN36">
        <f t="shared" si="9"/>
        <v>195.16090000000077</v>
      </c>
      <c r="AO36">
        <f t="shared" si="10"/>
        <v>937.58439999999848</v>
      </c>
      <c r="AR36">
        <f t="shared" si="11"/>
        <v>32.852199999999996</v>
      </c>
      <c r="AS36">
        <f t="shared" si="12"/>
        <v>32.852199999999996</v>
      </c>
    </row>
    <row r="37" spans="1:45" x14ac:dyDescent="0.3">
      <c r="A37" t="s">
        <v>35</v>
      </c>
      <c r="B37" s="2">
        <v>43801.875001967594</v>
      </c>
      <c r="C37">
        <v>0</v>
      </c>
      <c r="D37">
        <v>38.83</v>
      </c>
      <c r="E37">
        <v>12.97</v>
      </c>
      <c r="F37">
        <v>0</v>
      </c>
      <c r="G37">
        <v>0</v>
      </c>
      <c r="H37">
        <v>0</v>
      </c>
      <c r="I37">
        <v>285.83</v>
      </c>
      <c r="J37">
        <v>3.96</v>
      </c>
      <c r="K37">
        <v>3.28</v>
      </c>
      <c r="L37">
        <f t="shared" si="0"/>
        <v>12.680000000000007</v>
      </c>
      <c r="M37">
        <f t="shared" si="1"/>
        <v>5.1419840528729761</v>
      </c>
      <c r="N37">
        <f t="shared" si="2"/>
        <v>230.36559744889217</v>
      </c>
      <c r="T37">
        <v>72</v>
      </c>
      <c r="AJ37">
        <f t="shared" si="7"/>
        <v>168.22090000000003</v>
      </c>
      <c r="AK37">
        <f t="shared" si="8"/>
        <v>2901.9769000000006</v>
      </c>
      <c r="AN37">
        <f t="shared" si="9"/>
        <v>160.78240000000017</v>
      </c>
      <c r="AO37">
        <f t="shared" si="10"/>
        <v>1018.2480999999998</v>
      </c>
      <c r="AR37">
        <f t="shared" si="11"/>
        <v>26.439999999999998</v>
      </c>
      <c r="AS37">
        <f t="shared" si="12"/>
        <v>26.439999999999998</v>
      </c>
    </row>
    <row r="38" spans="1:45" x14ac:dyDescent="0.3">
      <c r="A38" t="s">
        <v>36</v>
      </c>
      <c r="B38" s="2">
        <v>43801.916668692131</v>
      </c>
      <c r="C38">
        <v>0</v>
      </c>
      <c r="D38">
        <v>43.55</v>
      </c>
      <c r="E38">
        <v>14.26</v>
      </c>
      <c r="F38">
        <v>0</v>
      </c>
      <c r="G38">
        <v>0</v>
      </c>
      <c r="H38">
        <v>0</v>
      </c>
      <c r="I38">
        <v>284.77</v>
      </c>
      <c r="J38">
        <v>3.85</v>
      </c>
      <c r="K38">
        <v>1.54</v>
      </c>
      <c r="L38">
        <f t="shared" si="0"/>
        <v>11.620000000000005</v>
      </c>
      <c r="M38">
        <f t="shared" si="1"/>
        <v>4.1465769014935683</v>
      </c>
      <c r="N38">
        <f t="shared" si="2"/>
        <v>248.19857209876983</v>
      </c>
      <c r="AJ38">
        <f t="shared" si="7"/>
        <v>203.3476</v>
      </c>
      <c r="AK38">
        <f t="shared" si="8"/>
        <v>2764.6564000000008</v>
      </c>
      <c r="AN38">
        <f t="shared" si="9"/>
        <v>135.0244000000001</v>
      </c>
      <c r="AO38">
        <f t="shared" si="10"/>
        <v>1087.0209</v>
      </c>
      <c r="AR38">
        <f t="shared" si="11"/>
        <v>17.194100000000002</v>
      </c>
      <c r="AS38">
        <f t="shared" si="12"/>
        <v>17.194100000000002</v>
      </c>
    </row>
    <row r="39" spans="1:45" x14ac:dyDescent="0.3">
      <c r="A39" t="s">
        <v>37</v>
      </c>
      <c r="B39" s="2">
        <v>43801.958335416668</v>
      </c>
      <c r="C39">
        <v>0</v>
      </c>
      <c r="D39">
        <v>45.63</v>
      </c>
      <c r="E39">
        <v>15.13</v>
      </c>
      <c r="F39">
        <v>0</v>
      </c>
      <c r="G39">
        <v>0</v>
      </c>
      <c r="H39">
        <v>0</v>
      </c>
      <c r="I39">
        <v>283.89999999999998</v>
      </c>
      <c r="J39">
        <v>3.99</v>
      </c>
      <c r="K39">
        <v>0.76</v>
      </c>
      <c r="L39">
        <f t="shared" si="0"/>
        <v>10.75</v>
      </c>
      <c r="M39">
        <f t="shared" si="1"/>
        <v>4.0617360820220707</v>
      </c>
      <c r="N39">
        <f t="shared" si="2"/>
        <v>259.21569302332301</v>
      </c>
      <c r="T39">
        <v>163</v>
      </c>
      <c r="AJ39">
        <f t="shared" si="7"/>
        <v>228.91690000000003</v>
      </c>
      <c r="AK39">
        <f t="shared" si="8"/>
        <v>2673.9241000000002</v>
      </c>
      <c r="AN39">
        <f t="shared" si="9"/>
        <v>115.5625</v>
      </c>
      <c r="AO39">
        <f t="shared" si="10"/>
        <v>1145.1456000000003</v>
      </c>
      <c r="AR39">
        <f t="shared" si="11"/>
        <v>16.497700000000002</v>
      </c>
      <c r="AS39">
        <f t="shared" si="12"/>
        <v>16.497700000000002</v>
      </c>
    </row>
    <row r="40" spans="1:45" x14ac:dyDescent="0.3">
      <c r="A40" t="s">
        <v>38</v>
      </c>
      <c r="B40" s="2">
        <v>43802.000002141205</v>
      </c>
      <c r="C40">
        <v>0</v>
      </c>
      <c r="D40">
        <v>36.85</v>
      </c>
      <c r="E40">
        <v>12.75</v>
      </c>
      <c r="F40">
        <v>0</v>
      </c>
      <c r="G40">
        <v>0</v>
      </c>
      <c r="H40">
        <v>0</v>
      </c>
      <c r="I40">
        <v>283.05</v>
      </c>
      <c r="J40">
        <v>3.98</v>
      </c>
      <c r="K40">
        <v>0.68</v>
      </c>
      <c r="L40">
        <f t="shared" si="0"/>
        <v>9.9000000000000341</v>
      </c>
      <c r="M40">
        <f t="shared" si="1"/>
        <v>4.0376725969300686</v>
      </c>
      <c r="N40">
        <f t="shared" si="2"/>
        <v>260.30438188707933</v>
      </c>
      <c r="T40">
        <v>172</v>
      </c>
      <c r="AJ40">
        <f t="shared" si="7"/>
        <v>162.5625</v>
      </c>
      <c r="AK40">
        <f t="shared" si="8"/>
        <v>2925.7281000000003</v>
      </c>
      <c r="AN40">
        <f t="shared" si="9"/>
        <v>98.010000000000673</v>
      </c>
      <c r="AO40">
        <f t="shared" si="10"/>
        <v>1203.3960999999979</v>
      </c>
      <c r="AR40">
        <f t="shared" si="11"/>
        <v>16.302800000000005</v>
      </c>
      <c r="AS40">
        <f t="shared" si="12"/>
        <v>16.302800000000005</v>
      </c>
    </row>
    <row r="41" spans="1:45" x14ac:dyDescent="0.3">
      <c r="A41" t="s">
        <v>39</v>
      </c>
      <c r="B41" s="2">
        <v>43802.041668865742</v>
      </c>
      <c r="C41">
        <v>0</v>
      </c>
      <c r="D41">
        <v>34.36</v>
      </c>
      <c r="E41">
        <v>11.77</v>
      </c>
      <c r="F41">
        <v>0</v>
      </c>
      <c r="G41">
        <v>0</v>
      </c>
      <c r="H41">
        <v>0</v>
      </c>
      <c r="I41">
        <v>282.41000000000003</v>
      </c>
      <c r="J41">
        <v>4.13</v>
      </c>
      <c r="K41">
        <v>0.89</v>
      </c>
      <c r="L41">
        <f t="shared" si="0"/>
        <v>9.2600000000000477</v>
      </c>
      <c r="M41">
        <f t="shared" si="1"/>
        <v>4.2248076879308956</v>
      </c>
      <c r="N41">
        <f t="shared" si="2"/>
        <v>257.83892908384217</v>
      </c>
      <c r="T41">
        <v>79</v>
      </c>
      <c r="AJ41">
        <f t="shared" si="7"/>
        <v>138.53289999999998</v>
      </c>
      <c r="AK41">
        <f t="shared" si="8"/>
        <v>3032.7049000000006</v>
      </c>
      <c r="AN41">
        <f t="shared" si="9"/>
        <v>85.747600000000887</v>
      </c>
      <c r="AO41">
        <f t="shared" si="10"/>
        <v>1248.2088999999969</v>
      </c>
      <c r="AR41">
        <f t="shared" si="11"/>
        <v>17.849</v>
      </c>
      <c r="AS41">
        <f t="shared" si="12"/>
        <v>17.849</v>
      </c>
    </row>
    <row r="42" spans="1:45" x14ac:dyDescent="0.3">
      <c r="A42" t="s">
        <v>40</v>
      </c>
      <c r="B42" s="2">
        <v>43802.08333559028</v>
      </c>
      <c r="C42">
        <v>0</v>
      </c>
      <c r="D42">
        <v>35.43</v>
      </c>
      <c r="E42">
        <v>11.97</v>
      </c>
      <c r="F42">
        <v>0</v>
      </c>
      <c r="G42">
        <v>0</v>
      </c>
      <c r="H42">
        <v>0</v>
      </c>
      <c r="I42">
        <v>281.49</v>
      </c>
      <c r="J42">
        <v>3.72</v>
      </c>
      <c r="K42">
        <v>1.27</v>
      </c>
      <c r="L42">
        <f t="shared" si="0"/>
        <v>8.3400000000000318</v>
      </c>
      <c r="M42">
        <f t="shared" si="1"/>
        <v>3.9308141650299371</v>
      </c>
      <c r="N42">
        <f t="shared" si="2"/>
        <v>251.1501897166134</v>
      </c>
      <c r="T42">
        <v>69</v>
      </c>
      <c r="AJ42">
        <f t="shared" si="7"/>
        <v>143.2809</v>
      </c>
      <c r="AK42">
        <f t="shared" si="8"/>
        <v>3010.7169000000004</v>
      </c>
      <c r="AN42">
        <f t="shared" si="9"/>
        <v>69.555600000000524</v>
      </c>
      <c r="AO42">
        <f t="shared" si="10"/>
        <v>1314.062499999998</v>
      </c>
      <c r="AR42">
        <f t="shared" si="11"/>
        <v>15.451300000000002</v>
      </c>
      <c r="AS42">
        <f t="shared" si="12"/>
        <v>15.451300000000002</v>
      </c>
    </row>
    <row r="43" spans="1:45" x14ac:dyDescent="0.3">
      <c r="A43" t="s">
        <v>41</v>
      </c>
      <c r="B43" s="2">
        <v>43802.125002314817</v>
      </c>
      <c r="C43">
        <v>0</v>
      </c>
      <c r="D43">
        <v>37.799999999999997</v>
      </c>
      <c r="E43">
        <v>12.45</v>
      </c>
      <c r="F43">
        <v>0</v>
      </c>
      <c r="G43">
        <v>0</v>
      </c>
      <c r="H43">
        <v>0</v>
      </c>
      <c r="I43">
        <v>280.38</v>
      </c>
      <c r="J43">
        <v>3.09</v>
      </c>
      <c r="K43">
        <v>0.99</v>
      </c>
      <c r="L43">
        <f t="shared" si="0"/>
        <v>7.2300000000000182</v>
      </c>
      <c r="M43">
        <f t="shared" si="1"/>
        <v>3.2447187859658961</v>
      </c>
      <c r="N43">
        <f t="shared" si="2"/>
        <v>252.2351316939602</v>
      </c>
      <c r="T43">
        <v>50</v>
      </c>
      <c r="AJ43">
        <f t="shared" si="7"/>
        <v>155.00249999999997</v>
      </c>
      <c r="AK43">
        <f t="shared" si="8"/>
        <v>2958.2721000000001</v>
      </c>
      <c r="AN43">
        <f t="shared" si="9"/>
        <v>52.272900000000263</v>
      </c>
      <c r="AO43">
        <f t="shared" si="10"/>
        <v>1395.7695999999989</v>
      </c>
      <c r="AR43">
        <f t="shared" si="11"/>
        <v>10.528199999999998</v>
      </c>
      <c r="AS43">
        <f t="shared" si="12"/>
        <v>10.528199999999998</v>
      </c>
    </row>
    <row r="44" spans="1:45" x14ac:dyDescent="0.3">
      <c r="A44" t="s">
        <v>42</v>
      </c>
      <c r="B44" s="2">
        <v>43802.166669039354</v>
      </c>
      <c r="C44">
        <v>0</v>
      </c>
      <c r="D44">
        <v>36.96</v>
      </c>
      <c r="E44">
        <v>12.28</v>
      </c>
      <c r="F44">
        <v>0</v>
      </c>
      <c r="G44">
        <v>0</v>
      </c>
      <c r="H44">
        <v>0</v>
      </c>
      <c r="I44">
        <v>279.62</v>
      </c>
      <c r="J44">
        <v>2.99</v>
      </c>
      <c r="K44">
        <v>0.7</v>
      </c>
      <c r="L44">
        <f t="shared" si="0"/>
        <v>6.4700000000000273</v>
      </c>
      <c r="M44">
        <f t="shared" si="1"/>
        <v>3.0708467887538773</v>
      </c>
      <c r="N44">
        <f t="shared" si="2"/>
        <v>256.82357011750219</v>
      </c>
      <c r="T44">
        <v>46</v>
      </c>
      <c r="AJ44">
        <f t="shared" si="7"/>
        <v>150.79839999999999</v>
      </c>
      <c r="AK44">
        <f t="shared" si="8"/>
        <v>2976.7936000000004</v>
      </c>
      <c r="AN44">
        <f t="shared" si="9"/>
        <v>41.860900000000356</v>
      </c>
      <c r="AO44">
        <f t="shared" si="10"/>
        <v>1453.1343999999981</v>
      </c>
      <c r="AR44">
        <f t="shared" si="11"/>
        <v>9.4300999999999995</v>
      </c>
      <c r="AS44">
        <f t="shared" si="12"/>
        <v>9.4300999999999995</v>
      </c>
    </row>
    <row r="45" spans="1:45" x14ac:dyDescent="0.3">
      <c r="A45" t="s">
        <v>43</v>
      </c>
      <c r="B45" s="2">
        <v>43802.208335763891</v>
      </c>
      <c r="C45">
        <v>0</v>
      </c>
      <c r="D45">
        <v>35.28</v>
      </c>
      <c r="E45">
        <v>12.03</v>
      </c>
      <c r="F45">
        <v>0</v>
      </c>
      <c r="G45">
        <v>0</v>
      </c>
      <c r="H45">
        <v>0</v>
      </c>
      <c r="I45">
        <v>279.18</v>
      </c>
      <c r="J45">
        <v>3.1</v>
      </c>
      <c r="K45">
        <v>0.5</v>
      </c>
      <c r="L45">
        <f t="shared" si="0"/>
        <v>6.0300000000000296</v>
      </c>
      <c r="M45">
        <f t="shared" si="1"/>
        <v>3.1400636936215167</v>
      </c>
      <c r="N45">
        <f t="shared" si="2"/>
        <v>260.83764521516827</v>
      </c>
      <c r="T45">
        <v>86</v>
      </c>
      <c r="AJ45">
        <f t="shared" si="7"/>
        <v>144.72089999999997</v>
      </c>
      <c r="AK45">
        <f t="shared" si="8"/>
        <v>3004.1361000000002</v>
      </c>
      <c r="AN45">
        <f t="shared" si="9"/>
        <v>36.360900000000356</v>
      </c>
      <c r="AO45">
        <f t="shared" si="10"/>
        <v>1486.8735999999981</v>
      </c>
      <c r="AR45">
        <f t="shared" si="11"/>
        <v>9.860000000000003</v>
      </c>
      <c r="AS45">
        <f t="shared" si="12"/>
        <v>9.860000000000003</v>
      </c>
    </row>
    <row r="46" spans="1:45" x14ac:dyDescent="0.3">
      <c r="A46" t="s">
        <v>44</v>
      </c>
      <c r="B46" s="2">
        <v>43802.250002488428</v>
      </c>
      <c r="C46">
        <v>0</v>
      </c>
      <c r="D46">
        <v>34.64</v>
      </c>
      <c r="E46">
        <v>12.11</v>
      </c>
      <c r="F46">
        <v>0</v>
      </c>
      <c r="G46">
        <v>0</v>
      </c>
      <c r="H46">
        <v>0</v>
      </c>
      <c r="I46">
        <v>282.02</v>
      </c>
      <c r="J46">
        <v>3.59</v>
      </c>
      <c r="K46">
        <v>1.1100000000000001</v>
      </c>
      <c r="L46">
        <f t="shared" si="0"/>
        <v>8.8700000000000045</v>
      </c>
      <c r="M46">
        <f t="shared" si="1"/>
        <v>3.7576854578317223</v>
      </c>
      <c r="N46">
        <f t="shared" si="2"/>
        <v>252.81878455502365</v>
      </c>
      <c r="T46">
        <v>104</v>
      </c>
      <c r="AJ46">
        <f t="shared" si="7"/>
        <v>146.65209999999999</v>
      </c>
      <c r="AK46">
        <f t="shared" si="8"/>
        <v>2995.3729000000003</v>
      </c>
      <c r="AN46">
        <f t="shared" si="9"/>
        <v>78.676900000000074</v>
      </c>
      <c r="AO46">
        <f t="shared" si="10"/>
        <v>1275.9184</v>
      </c>
      <c r="AR46">
        <f t="shared" si="11"/>
        <v>14.120200000000001</v>
      </c>
      <c r="AS46">
        <f t="shared" si="12"/>
        <v>14.120200000000001</v>
      </c>
    </row>
    <row r="47" spans="1:45" x14ac:dyDescent="0.3">
      <c r="A47" t="s">
        <v>45</v>
      </c>
      <c r="B47" s="2">
        <v>43802.291669212966</v>
      </c>
      <c r="C47">
        <v>0</v>
      </c>
      <c r="D47">
        <v>34.76</v>
      </c>
      <c r="E47">
        <v>12.29</v>
      </c>
      <c r="F47">
        <v>0</v>
      </c>
      <c r="G47">
        <v>0</v>
      </c>
      <c r="H47">
        <v>0</v>
      </c>
      <c r="I47">
        <v>284.02</v>
      </c>
      <c r="J47">
        <v>5.71</v>
      </c>
      <c r="K47">
        <v>2.06</v>
      </c>
      <c r="L47">
        <f t="shared" si="0"/>
        <v>10.870000000000005</v>
      </c>
      <c r="M47">
        <f t="shared" si="1"/>
        <v>6.0702306381224105</v>
      </c>
      <c r="N47">
        <f t="shared" si="2"/>
        <v>250.16203109533845</v>
      </c>
      <c r="T47">
        <v>217</v>
      </c>
      <c r="AJ47">
        <f t="shared" si="7"/>
        <v>151.04409999999999</v>
      </c>
      <c r="AK47">
        <f t="shared" si="8"/>
        <v>2975.7025000000003</v>
      </c>
      <c r="AN47">
        <f t="shared" si="9"/>
        <v>118.15690000000009</v>
      </c>
      <c r="AO47">
        <f t="shared" si="10"/>
        <v>1137.0383999999999</v>
      </c>
      <c r="AR47">
        <f t="shared" si="11"/>
        <v>36.847700000000003</v>
      </c>
      <c r="AS47">
        <f t="shared" si="12"/>
        <v>36.847700000000003</v>
      </c>
    </row>
    <row r="48" spans="1:45" x14ac:dyDescent="0.3">
      <c r="A48" t="s">
        <v>46</v>
      </c>
      <c r="B48" s="2">
        <v>43802.333335937503</v>
      </c>
      <c r="C48">
        <v>0</v>
      </c>
      <c r="D48">
        <v>33.56</v>
      </c>
      <c r="E48">
        <v>12.5</v>
      </c>
      <c r="F48">
        <v>0</v>
      </c>
      <c r="G48">
        <v>0</v>
      </c>
      <c r="H48">
        <v>0</v>
      </c>
      <c r="I48">
        <v>285.26</v>
      </c>
      <c r="J48">
        <v>7.1</v>
      </c>
      <c r="K48">
        <v>1.44</v>
      </c>
      <c r="L48">
        <f t="shared" si="0"/>
        <v>12.110000000000014</v>
      </c>
      <c r="M48">
        <f t="shared" si="1"/>
        <v>7.2445565771826228</v>
      </c>
      <c r="N48">
        <f t="shared" si="2"/>
        <v>258.53495324102306</v>
      </c>
      <c r="T48">
        <v>144</v>
      </c>
      <c r="AJ48">
        <f t="shared" si="7"/>
        <v>156.25</v>
      </c>
      <c r="AK48">
        <f t="shared" si="8"/>
        <v>2952.8356000000003</v>
      </c>
      <c r="AN48">
        <f t="shared" si="9"/>
        <v>146.65210000000033</v>
      </c>
      <c r="AO48">
        <f t="shared" si="10"/>
        <v>1054.9503999999993</v>
      </c>
      <c r="AR48">
        <f t="shared" si="11"/>
        <v>52.483600000000003</v>
      </c>
      <c r="AS48">
        <f t="shared" si="12"/>
        <v>52.483600000000003</v>
      </c>
    </row>
    <row r="49" spans="1:45" x14ac:dyDescent="0.3">
      <c r="A49" t="s">
        <v>47</v>
      </c>
      <c r="B49" s="2">
        <v>43802.37500266204</v>
      </c>
      <c r="C49">
        <v>0</v>
      </c>
      <c r="D49">
        <v>41.09</v>
      </c>
      <c r="E49">
        <v>17.13</v>
      </c>
      <c r="F49">
        <v>0</v>
      </c>
      <c r="G49">
        <v>0</v>
      </c>
      <c r="H49">
        <v>0</v>
      </c>
      <c r="I49">
        <v>286.45999999999998</v>
      </c>
      <c r="J49">
        <v>7.17</v>
      </c>
      <c r="K49">
        <v>1.72</v>
      </c>
      <c r="L49">
        <f t="shared" si="0"/>
        <v>13.310000000000002</v>
      </c>
      <c r="M49">
        <f t="shared" si="1"/>
        <v>7.3734184744933602</v>
      </c>
      <c r="N49">
        <f t="shared" si="2"/>
        <v>256.51030013997627</v>
      </c>
      <c r="T49">
        <v>75</v>
      </c>
      <c r="AJ49">
        <f t="shared" si="7"/>
        <v>293.43689999999998</v>
      </c>
      <c r="AK49">
        <f t="shared" si="8"/>
        <v>2471.0841000000009</v>
      </c>
      <c r="AN49">
        <f t="shared" si="9"/>
        <v>177.15610000000007</v>
      </c>
      <c r="AO49">
        <f t="shared" si="10"/>
        <v>978.43840000000012</v>
      </c>
      <c r="AR49">
        <f t="shared" si="11"/>
        <v>54.367299999999993</v>
      </c>
      <c r="AS49">
        <f t="shared" si="12"/>
        <v>54.367299999999993</v>
      </c>
    </row>
    <row r="50" spans="1:45" x14ac:dyDescent="0.3">
      <c r="A50" t="s">
        <v>48</v>
      </c>
      <c r="B50" s="2">
        <v>43802.416669386577</v>
      </c>
      <c r="C50">
        <v>0</v>
      </c>
      <c r="D50">
        <v>40.299999999999997</v>
      </c>
      <c r="E50">
        <v>17.350000000000001</v>
      </c>
      <c r="F50">
        <v>0</v>
      </c>
      <c r="G50">
        <v>0</v>
      </c>
      <c r="H50">
        <v>0</v>
      </c>
      <c r="I50">
        <v>288.01</v>
      </c>
      <c r="J50">
        <v>7.52</v>
      </c>
      <c r="K50">
        <v>1.25</v>
      </c>
      <c r="L50">
        <f t="shared" si="0"/>
        <v>14.860000000000014</v>
      </c>
      <c r="M50">
        <f t="shared" si="1"/>
        <v>7.6231817504241626</v>
      </c>
      <c r="N50">
        <f t="shared" si="2"/>
        <v>260.56238225338109</v>
      </c>
      <c r="T50">
        <v>80</v>
      </c>
      <c r="AJ50">
        <f t="shared" si="7"/>
        <v>301.02250000000004</v>
      </c>
      <c r="AK50">
        <f t="shared" si="8"/>
        <v>2449.2601000000004</v>
      </c>
      <c r="AN50">
        <f t="shared" si="9"/>
        <v>220.81960000000041</v>
      </c>
      <c r="AO50">
        <f t="shared" si="10"/>
        <v>883.87289999999939</v>
      </c>
      <c r="AR50">
        <f t="shared" si="11"/>
        <v>58.112899999999996</v>
      </c>
      <c r="AS50">
        <f t="shared" si="12"/>
        <v>58.112899999999996</v>
      </c>
    </row>
    <row r="51" spans="1:45" x14ac:dyDescent="0.3">
      <c r="A51" t="s">
        <v>49</v>
      </c>
      <c r="B51" s="2">
        <v>43802.458336111114</v>
      </c>
      <c r="C51">
        <v>0</v>
      </c>
      <c r="D51">
        <v>33.15</v>
      </c>
      <c r="E51">
        <v>14.43</v>
      </c>
      <c r="F51">
        <v>0</v>
      </c>
      <c r="G51">
        <v>0</v>
      </c>
      <c r="H51">
        <v>0</v>
      </c>
      <c r="I51">
        <v>289.61</v>
      </c>
      <c r="J51">
        <v>7.75</v>
      </c>
      <c r="K51">
        <v>1.18</v>
      </c>
      <c r="L51">
        <f t="shared" si="0"/>
        <v>16.460000000000036</v>
      </c>
      <c r="M51">
        <f t="shared" si="1"/>
        <v>7.8393175723400823</v>
      </c>
      <c r="N51">
        <f t="shared" si="2"/>
        <v>261.34273855574287</v>
      </c>
      <c r="T51">
        <v>84</v>
      </c>
      <c r="AJ51">
        <f t="shared" si="7"/>
        <v>208.22489999999999</v>
      </c>
      <c r="AK51">
        <f t="shared" si="8"/>
        <v>2746.8081000000002</v>
      </c>
      <c r="AN51">
        <f t="shared" si="9"/>
        <v>270.9316000000012</v>
      </c>
      <c r="AO51">
        <f t="shared" si="10"/>
        <v>791.29689999999812</v>
      </c>
      <c r="AR51">
        <f t="shared" si="11"/>
        <v>61.454900000000002</v>
      </c>
      <c r="AS51">
        <f t="shared" si="12"/>
        <v>61.454900000000002</v>
      </c>
    </row>
    <row r="52" spans="1:45" x14ac:dyDescent="0.3">
      <c r="A52" t="s">
        <v>50</v>
      </c>
      <c r="B52" s="2">
        <v>43802.500002835652</v>
      </c>
      <c r="C52">
        <v>0</v>
      </c>
      <c r="D52">
        <v>27.01</v>
      </c>
      <c r="E52">
        <v>12.03</v>
      </c>
      <c r="F52">
        <v>0</v>
      </c>
      <c r="G52">
        <v>0</v>
      </c>
      <c r="H52">
        <v>0</v>
      </c>
      <c r="I52">
        <v>291.23</v>
      </c>
      <c r="J52">
        <v>7.86</v>
      </c>
      <c r="K52">
        <v>1.1100000000000001</v>
      </c>
      <c r="L52">
        <f t="shared" si="0"/>
        <v>18.080000000000041</v>
      </c>
      <c r="M52">
        <f t="shared" si="1"/>
        <v>7.9379909297000335</v>
      </c>
      <c r="N52">
        <f t="shared" si="2"/>
        <v>261.96176001242475</v>
      </c>
      <c r="T52">
        <v>112</v>
      </c>
      <c r="AJ52">
        <f t="shared" si="7"/>
        <v>144.72089999999997</v>
      </c>
      <c r="AK52">
        <f t="shared" si="8"/>
        <v>3004.1361000000002</v>
      </c>
      <c r="AN52">
        <f t="shared" si="9"/>
        <v>326.88640000000146</v>
      </c>
      <c r="AO52">
        <f t="shared" si="10"/>
        <v>702.78009999999801</v>
      </c>
      <c r="AR52">
        <f t="shared" si="11"/>
        <v>63.011700000000005</v>
      </c>
      <c r="AS52">
        <f t="shared" si="12"/>
        <v>63.011700000000005</v>
      </c>
    </row>
    <row r="53" spans="1:45" x14ac:dyDescent="0.3">
      <c r="A53" t="s">
        <v>51</v>
      </c>
      <c r="B53" s="2">
        <v>43802.541669560182</v>
      </c>
      <c r="C53">
        <v>0</v>
      </c>
      <c r="D53">
        <v>23.88</v>
      </c>
      <c r="E53">
        <v>10.62</v>
      </c>
      <c r="F53">
        <v>0</v>
      </c>
      <c r="G53">
        <v>0</v>
      </c>
      <c r="H53">
        <v>0</v>
      </c>
      <c r="I53">
        <v>292.89</v>
      </c>
      <c r="J53">
        <v>8.27</v>
      </c>
      <c r="K53">
        <v>1.26</v>
      </c>
      <c r="L53">
        <f t="shared" si="0"/>
        <v>19.740000000000009</v>
      </c>
      <c r="M53">
        <f t="shared" si="1"/>
        <v>8.3654348362771902</v>
      </c>
      <c r="N53">
        <f t="shared" si="2"/>
        <v>261.33714695446849</v>
      </c>
      <c r="T53">
        <v>200</v>
      </c>
      <c r="AJ53">
        <f t="shared" si="7"/>
        <v>112.78439999999998</v>
      </c>
      <c r="AK53">
        <f t="shared" si="8"/>
        <v>3160.6884000000005</v>
      </c>
      <c r="AN53">
        <f t="shared" si="9"/>
        <v>389.66760000000033</v>
      </c>
      <c r="AO53">
        <f t="shared" si="10"/>
        <v>617.5224999999997</v>
      </c>
      <c r="AR53">
        <f t="shared" si="11"/>
        <v>69.980499999999978</v>
      </c>
      <c r="AS53">
        <f t="shared" si="12"/>
        <v>69.980499999999978</v>
      </c>
    </row>
    <row r="54" spans="1:45" x14ac:dyDescent="0.3">
      <c r="A54" t="s">
        <v>52</v>
      </c>
      <c r="B54" s="2">
        <v>43802.583336284719</v>
      </c>
      <c r="C54">
        <v>0</v>
      </c>
      <c r="D54">
        <v>23.04</v>
      </c>
      <c r="E54">
        <v>10.17</v>
      </c>
      <c r="F54">
        <v>0</v>
      </c>
      <c r="G54">
        <v>0</v>
      </c>
      <c r="H54">
        <v>0</v>
      </c>
      <c r="I54">
        <v>294.14999999999998</v>
      </c>
      <c r="J54">
        <v>8.85</v>
      </c>
      <c r="K54">
        <v>1.29</v>
      </c>
      <c r="L54">
        <f t="shared" si="0"/>
        <v>21</v>
      </c>
      <c r="M54">
        <f t="shared" si="1"/>
        <v>8.9435227958562269</v>
      </c>
      <c r="N54">
        <f t="shared" si="2"/>
        <v>261.706810114924</v>
      </c>
      <c r="T54">
        <v>127</v>
      </c>
      <c r="AJ54">
        <f t="shared" si="7"/>
        <v>103.4289</v>
      </c>
      <c r="AK54">
        <f t="shared" si="8"/>
        <v>3211.4889000000003</v>
      </c>
      <c r="AN54">
        <f t="shared" si="9"/>
        <v>441</v>
      </c>
      <c r="AO54">
        <f t="shared" si="10"/>
        <v>556.48810000000014</v>
      </c>
      <c r="AR54">
        <f t="shared" si="11"/>
        <v>79.986599999999981</v>
      </c>
      <c r="AS54">
        <f t="shared" si="12"/>
        <v>79.986599999999981</v>
      </c>
    </row>
    <row r="55" spans="1:45" x14ac:dyDescent="0.3">
      <c r="A55" t="s">
        <v>53</v>
      </c>
      <c r="B55" s="2">
        <v>43802.625003009256</v>
      </c>
      <c r="C55">
        <v>0</v>
      </c>
      <c r="D55">
        <v>26.46</v>
      </c>
      <c r="E55">
        <v>11.34</v>
      </c>
      <c r="F55">
        <v>0</v>
      </c>
      <c r="G55">
        <v>0</v>
      </c>
      <c r="H55">
        <v>0</v>
      </c>
      <c r="I55">
        <v>295.14999999999998</v>
      </c>
      <c r="J55">
        <v>9.24</v>
      </c>
      <c r="K55">
        <v>1.01</v>
      </c>
      <c r="L55">
        <f t="shared" si="0"/>
        <v>22</v>
      </c>
      <c r="M55">
        <f t="shared" si="1"/>
        <v>9.2950363097730815</v>
      </c>
      <c r="N55">
        <f t="shared" si="2"/>
        <v>263.76191012327678</v>
      </c>
      <c r="T55">
        <v>288</v>
      </c>
      <c r="AJ55">
        <f t="shared" si="7"/>
        <v>128.59559999999999</v>
      </c>
      <c r="AK55">
        <f t="shared" si="8"/>
        <v>3080.25</v>
      </c>
      <c r="AN55">
        <f t="shared" si="9"/>
        <v>484</v>
      </c>
      <c r="AO55">
        <f t="shared" si="10"/>
        <v>510.30810000000014</v>
      </c>
      <c r="AR55">
        <f t="shared" si="11"/>
        <v>86.397699999999986</v>
      </c>
      <c r="AS55">
        <f t="shared" si="12"/>
        <v>86.397699999999986</v>
      </c>
    </row>
    <row r="56" spans="1:45" x14ac:dyDescent="0.3">
      <c r="A56" t="s">
        <v>54</v>
      </c>
      <c r="B56" s="2">
        <v>43802.666669733793</v>
      </c>
      <c r="C56">
        <v>0</v>
      </c>
      <c r="D56">
        <v>24.94</v>
      </c>
      <c r="E56">
        <v>10.58</v>
      </c>
      <c r="F56">
        <v>0</v>
      </c>
      <c r="G56">
        <v>0</v>
      </c>
      <c r="H56">
        <v>0</v>
      </c>
      <c r="I56">
        <v>295.97000000000003</v>
      </c>
      <c r="J56">
        <v>9.59</v>
      </c>
      <c r="K56">
        <v>0.97</v>
      </c>
      <c r="L56">
        <f t="shared" si="0"/>
        <v>22.82000000000005</v>
      </c>
      <c r="M56">
        <f t="shared" si="1"/>
        <v>9.6389314760506508</v>
      </c>
      <c r="N56">
        <f t="shared" si="2"/>
        <v>264.22434022043444</v>
      </c>
      <c r="T56">
        <v>152</v>
      </c>
      <c r="AJ56">
        <f t="shared" si="7"/>
        <v>111.93640000000001</v>
      </c>
      <c r="AK56">
        <f t="shared" si="8"/>
        <v>3165.1876000000007</v>
      </c>
      <c r="AN56">
        <f t="shared" si="9"/>
        <v>520.75240000000224</v>
      </c>
      <c r="AO56">
        <f t="shared" si="10"/>
        <v>520.75240000000224</v>
      </c>
      <c r="AR56">
        <f t="shared" si="11"/>
        <v>92.908999999999978</v>
      </c>
      <c r="AS56">
        <f t="shared" si="12"/>
        <v>92.908999999999978</v>
      </c>
    </row>
    <row r="57" spans="1:45" x14ac:dyDescent="0.3">
      <c r="A57" t="s">
        <v>55</v>
      </c>
      <c r="B57" s="2">
        <v>43802.70833645833</v>
      </c>
      <c r="C57">
        <v>0</v>
      </c>
      <c r="D57">
        <v>21.37</v>
      </c>
      <c r="E57">
        <v>9.2200000000000006</v>
      </c>
      <c r="F57">
        <v>0</v>
      </c>
      <c r="G57">
        <v>0</v>
      </c>
      <c r="H57">
        <v>0</v>
      </c>
      <c r="I57">
        <v>296.37</v>
      </c>
      <c r="J57">
        <v>9.92</v>
      </c>
      <c r="K57">
        <v>1.31</v>
      </c>
      <c r="L57">
        <f t="shared" si="0"/>
        <v>23.220000000000027</v>
      </c>
      <c r="M57">
        <f t="shared" si="1"/>
        <v>10.006123125366788</v>
      </c>
      <c r="N57">
        <f t="shared" si="2"/>
        <v>262.47724429645365</v>
      </c>
      <c r="T57">
        <v>49</v>
      </c>
      <c r="AJ57">
        <f t="shared" si="7"/>
        <v>85.008400000000009</v>
      </c>
      <c r="AK57">
        <f t="shared" si="8"/>
        <v>3320.0644000000007</v>
      </c>
      <c r="AN57">
        <f t="shared" si="9"/>
        <v>539.16840000000127</v>
      </c>
      <c r="AO57">
        <f t="shared" si="10"/>
        <v>539.16840000000127</v>
      </c>
      <c r="AR57">
        <f t="shared" si="11"/>
        <v>100.12250000000002</v>
      </c>
      <c r="AS57">
        <f t="shared" si="12"/>
        <v>100.12250000000002</v>
      </c>
    </row>
    <row r="58" spans="1:45" x14ac:dyDescent="0.3">
      <c r="A58" t="s">
        <v>56</v>
      </c>
      <c r="B58" s="2">
        <v>43802.750003182868</v>
      </c>
      <c r="C58">
        <v>0</v>
      </c>
      <c r="D58">
        <v>22.7</v>
      </c>
      <c r="E58">
        <v>9.7799999999999994</v>
      </c>
      <c r="F58">
        <v>0</v>
      </c>
      <c r="G58">
        <v>0</v>
      </c>
      <c r="H58">
        <v>0</v>
      </c>
      <c r="I58">
        <v>296.02</v>
      </c>
      <c r="J58">
        <v>9.9600000000000009</v>
      </c>
      <c r="K58">
        <v>1.48</v>
      </c>
      <c r="L58">
        <f t="shared" si="0"/>
        <v>22.870000000000005</v>
      </c>
      <c r="M58">
        <f t="shared" si="1"/>
        <v>10.069359463242932</v>
      </c>
      <c r="N58">
        <f t="shared" si="2"/>
        <v>261.54800749135262</v>
      </c>
      <c r="T58">
        <v>179</v>
      </c>
      <c r="AJ58">
        <f t="shared" si="7"/>
        <v>95.648399999999981</v>
      </c>
      <c r="AK58">
        <f t="shared" si="8"/>
        <v>3255.8436000000002</v>
      </c>
      <c r="AN58">
        <f t="shared" si="9"/>
        <v>523.03690000000017</v>
      </c>
      <c r="AO58">
        <f t="shared" si="10"/>
        <v>523.03690000000017</v>
      </c>
      <c r="AR58">
        <f t="shared" si="11"/>
        <v>101.392</v>
      </c>
      <c r="AS58">
        <f t="shared" si="12"/>
        <v>101.392</v>
      </c>
    </row>
    <row r="59" spans="1:45" x14ac:dyDescent="0.3">
      <c r="A59" t="s">
        <v>57</v>
      </c>
      <c r="B59" s="2">
        <v>43802.791669907405</v>
      </c>
      <c r="C59">
        <v>0</v>
      </c>
      <c r="D59">
        <v>24.11</v>
      </c>
      <c r="E59">
        <v>10.43</v>
      </c>
      <c r="F59">
        <v>0</v>
      </c>
      <c r="G59">
        <v>0</v>
      </c>
      <c r="H59">
        <v>0</v>
      </c>
      <c r="I59">
        <v>294.91000000000003</v>
      </c>
      <c r="J59">
        <v>7.87</v>
      </c>
      <c r="K59">
        <v>1.1399999999999999</v>
      </c>
      <c r="L59">
        <f t="shared" si="0"/>
        <v>21.760000000000048</v>
      </c>
      <c r="M59">
        <f t="shared" si="1"/>
        <v>7.9521380772720489</v>
      </c>
      <c r="N59">
        <f t="shared" si="2"/>
        <v>261.75780589458304</v>
      </c>
      <c r="T59">
        <v>271</v>
      </c>
      <c r="AJ59">
        <f t="shared" si="7"/>
        <v>108.78489999999999</v>
      </c>
      <c r="AK59">
        <f t="shared" si="8"/>
        <v>3182.0881000000004</v>
      </c>
      <c r="AN59">
        <f t="shared" si="9"/>
        <v>473.49760000000208</v>
      </c>
      <c r="AO59">
        <f t="shared" si="10"/>
        <v>521.20889999999793</v>
      </c>
      <c r="AR59">
        <f t="shared" si="11"/>
        <v>63.236499999999999</v>
      </c>
      <c r="AS59">
        <f t="shared" si="12"/>
        <v>63.236499999999999</v>
      </c>
    </row>
    <row r="60" spans="1:45" x14ac:dyDescent="0.3">
      <c r="A60" t="s">
        <v>58</v>
      </c>
      <c r="B60" s="2">
        <v>43802.833336631942</v>
      </c>
      <c r="C60">
        <v>0</v>
      </c>
      <c r="D60">
        <v>25.59</v>
      </c>
      <c r="E60">
        <v>10.92</v>
      </c>
      <c r="F60">
        <v>0</v>
      </c>
      <c r="G60">
        <v>0</v>
      </c>
      <c r="H60">
        <v>0</v>
      </c>
      <c r="I60">
        <v>293.25</v>
      </c>
      <c r="J60">
        <v>5.77</v>
      </c>
      <c r="K60">
        <v>0.86</v>
      </c>
      <c r="L60">
        <f t="shared" si="0"/>
        <v>20.100000000000023</v>
      </c>
      <c r="M60">
        <f t="shared" si="1"/>
        <v>5.8337380811963095</v>
      </c>
      <c r="N60">
        <f t="shared" si="2"/>
        <v>261.52264758824498</v>
      </c>
      <c r="T60">
        <v>64</v>
      </c>
      <c r="AJ60">
        <f t="shared" si="7"/>
        <v>119.24639999999999</v>
      </c>
      <c r="AK60">
        <f t="shared" si="8"/>
        <v>3127.0464000000002</v>
      </c>
      <c r="AN60">
        <f t="shared" si="9"/>
        <v>404.0100000000009</v>
      </c>
      <c r="AO60">
        <f t="shared" si="10"/>
        <v>599.76009999999906</v>
      </c>
      <c r="AR60">
        <f t="shared" si="11"/>
        <v>34.032499999999999</v>
      </c>
      <c r="AS60">
        <f t="shared" si="12"/>
        <v>34.032499999999999</v>
      </c>
    </row>
    <row r="61" spans="1:45" x14ac:dyDescent="0.3">
      <c r="A61" t="s">
        <v>59</v>
      </c>
      <c r="B61" s="2">
        <v>43802.875003356479</v>
      </c>
      <c r="C61">
        <v>0</v>
      </c>
      <c r="D61">
        <v>22.01</v>
      </c>
      <c r="E61">
        <v>9.3000000000000007</v>
      </c>
      <c r="F61">
        <v>0</v>
      </c>
      <c r="G61">
        <v>0</v>
      </c>
      <c r="H61">
        <v>0</v>
      </c>
      <c r="I61">
        <v>291.82</v>
      </c>
      <c r="J61">
        <v>4.99</v>
      </c>
      <c r="K61">
        <v>0.8</v>
      </c>
      <c r="L61">
        <f t="shared" si="0"/>
        <v>18.670000000000016</v>
      </c>
      <c r="M61">
        <f t="shared" si="1"/>
        <v>5.0537214011063174</v>
      </c>
      <c r="N61">
        <f t="shared" si="2"/>
        <v>260.89180345845205</v>
      </c>
      <c r="T61">
        <v>50</v>
      </c>
      <c r="AJ61">
        <f t="shared" si="7"/>
        <v>86.490000000000009</v>
      </c>
      <c r="AK61">
        <f t="shared" si="8"/>
        <v>3310.8516000000009</v>
      </c>
      <c r="AN61">
        <f t="shared" si="9"/>
        <v>348.56890000000061</v>
      </c>
      <c r="AO61">
        <f t="shared" si="10"/>
        <v>671.84639999999933</v>
      </c>
      <c r="AR61">
        <f t="shared" si="11"/>
        <v>25.540099999999999</v>
      </c>
      <c r="AS61">
        <f t="shared" si="12"/>
        <v>25.540099999999999</v>
      </c>
    </row>
    <row r="62" spans="1:45" x14ac:dyDescent="0.3">
      <c r="A62" t="s">
        <v>60</v>
      </c>
      <c r="B62" s="2">
        <v>43802.916670081016</v>
      </c>
      <c r="C62">
        <v>0</v>
      </c>
      <c r="D62">
        <v>21.03</v>
      </c>
      <c r="E62">
        <v>8.65</v>
      </c>
      <c r="F62">
        <v>0</v>
      </c>
      <c r="G62">
        <v>0</v>
      </c>
      <c r="H62">
        <v>0</v>
      </c>
      <c r="I62">
        <v>290.88</v>
      </c>
      <c r="J62">
        <v>5.44</v>
      </c>
      <c r="K62">
        <v>0.88</v>
      </c>
      <c r="L62">
        <f t="shared" si="0"/>
        <v>17.730000000000018</v>
      </c>
      <c r="M62">
        <f t="shared" si="1"/>
        <v>5.5107168317742481</v>
      </c>
      <c r="N62">
        <f t="shared" si="2"/>
        <v>260.81115616115687</v>
      </c>
      <c r="T62">
        <v>38</v>
      </c>
      <c r="AJ62">
        <f t="shared" si="7"/>
        <v>74.822500000000005</v>
      </c>
      <c r="AK62">
        <f t="shared" si="8"/>
        <v>3386.0761000000007</v>
      </c>
      <c r="AN62">
        <f t="shared" si="9"/>
        <v>314.35290000000066</v>
      </c>
      <c r="AO62">
        <f t="shared" si="10"/>
        <v>721.45959999999923</v>
      </c>
      <c r="AR62">
        <f t="shared" si="11"/>
        <v>30.368000000000006</v>
      </c>
      <c r="AS62">
        <f t="shared" si="12"/>
        <v>30.368000000000006</v>
      </c>
    </row>
    <row r="63" spans="1:45" x14ac:dyDescent="0.3">
      <c r="A63" t="s">
        <v>61</v>
      </c>
      <c r="B63" s="2">
        <v>43802.958336805554</v>
      </c>
      <c r="C63">
        <v>0</v>
      </c>
      <c r="D63">
        <v>24.87</v>
      </c>
      <c r="E63">
        <v>10.23</v>
      </c>
      <c r="F63">
        <v>0</v>
      </c>
      <c r="G63">
        <v>0</v>
      </c>
      <c r="H63">
        <v>0</v>
      </c>
      <c r="I63">
        <v>289.89</v>
      </c>
      <c r="J63">
        <v>5.41</v>
      </c>
      <c r="K63">
        <v>1.47</v>
      </c>
      <c r="L63">
        <f t="shared" si="0"/>
        <v>16.740000000000009</v>
      </c>
      <c r="M63">
        <f t="shared" si="1"/>
        <v>5.6061573292229321</v>
      </c>
      <c r="N63">
        <f t="shared" si="2"/>
        <v>254.79865046193521</v>
      </c>
      <c r="T63">
        <v>61</v>
      </c>
      <c r="AJ63">
        <f t="shared" si="7"/>
        <v>104.6529</v>
      </c>
      <c r="AK63">
        <f t="shared" si="8"/>
        <v>3204.6920999999998</v>
      </c>
      <c r="AN63">
        <f t="shared" si="9"/>
        <v>280.22760000000028</v>
      </c>
      <c r="AO63">
        <f t="shared" si="10"/>
        <v>775.62249999999972</v>
      </c>
      <c r="AR63">
        <f t="shared" si="11"/>
        <v>31.428999999999998</v>
      </c>
      <c r="AS63">
        <f t="shared" si="12"/>
        <v>31.428999999999998</v>
      </c>
    </row>
    <row r="64" spans="1:45" x14ac:dyDescent="0.3">
      <c r="A64" t="s">
        <v>62</v>
      </c>
      <c r="B64" s="2">
        <v>43803.000003530091</v>
      </c>
      <c r="C64">
        <v>0</v>
      </c>
      <c r="D64">
        <v>25.24</v>
      </c>
      <c r="E64">
        <v>10.31</v>
      </c>
      <c r="F64">
        <v>0</v>
      </c>
      <c r="G64">
        <v>0</v>
      </c>
      <c r="H64">
        <v>0</v>
      </c>
      <c r="I64">
        <v>288.77</v>
      </c>
      <c r="J64">
        <v>5.34</v>
      </c>
      <c r="K64">
        <v>1.83</v>
      </c>
      <c r="L64">
        <f t="shared" si="0"/>
        <v>15.620000000000005</v>
      </c>
      <c r="M64">
        <f t="shared" si="1"/>
        <v>5.6448649230960344</v>
      </c>
      <c r="N64">
        <f t="shared" si="2"/>
        <v>251.08356939321425</v>
      </c>
      <c r="T64">
        <v>85</v>
      </c>
      <c r="AJ64">
        <f t="shared" si="7"/>
        <v>106.29610000000001</v>
      </c>
      <c r="AK64">
        <f t="shared" si="8"/>
        <v>3195.6409000000003</v>
      </c>
      <c r="AN64">
        <f t="shared" si="9"/>
        <v>243.98440000000014</v>
      </c>
      <c r="AO64">
        <f t="shared" si="10"/>
        <v>839.26089999999988</v>
      </c>
      <c r="AR64">
        <f t="shared" si="11"/>
        <v>31.8645</v>
      </c>
      <c r="AS64">
        <f t="shared" si="12"/>
        <v>31.8645</v>
      </c>
    </row>
    <row r="65" spans="1:45" x14ac:dyDescent="0.3">
      <c r="A65" t="s">
        <v>63</v>
      </c>
      <c r="B65" s="2">
        <v>43803.041670254628</v>
      </c>
      <c r="C65">
        <v>0</v>
      </c>
      <c r="D65">
        <v>26.6</v>
      </c>
      <c r="E65">
        <v>10.62</v>
      </c>
      <c r="F65">
        <v>0</v>
      </c>
      <c r="G65">
        <v>0</v>
      </c>
      <c r="H65">
        <v>0</v>
      </c>
      <c r="I65">
        <v>287.2</v>
      </c>
      <c r="J65">
        <v>4.21</v>
      </c>
      <c r="K65">
        <v>2.63</v>
      </c>
      <c r="L65">
        <f t="shared" si="0"/>
        <v>14.050000000000011</v>
      </c>
      <c r="M65">
        <f t="shared" si="1"/>
        <v>4.9639701852448708</v>
      </c>
      <c r="N65">
        <f t="shared" si="2"/>
        <v>238.0068246133321</v>
      </c>
      <c r="T65">
        <v>60</v>
      </c>
      <c r="AJ65">
        <f t="shared" si="7"/>
        <v>112.78439999999998</v>
      </c>
      <c r="AK65">
        <f t="shared" si="8"/>
        <v>3160.6884000000005</v>
      </c>
      <c r="AN65">
        <f t="shared" si="9"/>
        <v>197.40250000000032</v>
      </c>
      <c r="AO65">
        <f t="shared" si="10"/>
        <v>932.69159999999954</v>
      </c>
      <c r="AR65">
        <f t="shared" si="11"/>
        <v>24.640999999999998</v>
      </c>
      <c r="AS65">
        <f t="shared" si="12"/>
        <v>24.640999999999998</v>
      </c>
    </row>
    <row r="66" spans="1:45" x14ac:dyDescent="0.3">
      <c r="A66" t="s">
        <v>64</v>
      </c>
      <c r="B66" s="2">
        <v>43803.083336979165</v>
      </c>
      <c r="C66">
        <v>0</v>
      </c>
      <c r="D66">
        <v>30.42</v>
      </c>
      <c r="E66">
        <v>12.06</v>
      </c>
      <c r="F66">
        <v>0</v>
      </c>
      <c r="G66">
        <v>0</v>
      </c>
      <c r="H66">
        <v>0</v>
      </c>
      <c r="I66">
        <v>285.73</v>
      </c>
      <c r="J66">
        <v>3.7</v>
      </c>
      <c r="K66">
        <v>2.59</v>
      </c>
      <c r="L66">
        <f t="shared" si="0"/>
        <v>12.580000000000041</v>
      </c>
      <c r="M66">
        <f t="shared" si="1"/>
        <v>4.5164255778214697</v>
      </c>
      <c r="N66">
        <f t="shared" si="2"/>
        <v>235.00795024492135</v>
      </c>
      <c r="T66">
        <v>60</v>
      </c>
      <c r="AJ66">
        <f t="shared" si="7"/>
        <v>145.4436</v>
      </c>
      <c r="AK66">
        <f t="shared" si="8"/>
        <v>3000.8484000000003</v>
      </c>
      <c r="AN66">
        <f t="shared" si="9"/>
        <v>158.25640000000104</v>
      </c>
      <c r="AO66">
        <f t="shared" si="10"/>
        <v>1024.6400999999976</v>
      </c>
      <c r="AR66">
        <f t="shared" si="11"/>
        <v>20.398099999999996</v>
      </c>
      <c r="AS66">
        <f t="shared" si="12"/>
        <v>20.398099999999996</v>
      </c>
    </row>
    <row r="67" spans="1:45" x14ac:dyDescent="0.3">
      <c r="A67" t="s">
        <v>65</v>
      </c>
      <c r="B67" s="2">
        <v>43803.125003703703</v>
      </c>
      <c r="C67">
        <v>0</v>
      </c>
      <c r="D67">
        <v>31.42</v>
      </c>
      <c r="E67">
        <v>12.76</v>
      </c>
      <c r="F67">
        <v>0</v>
      </c>
      <c r="G67">
        <v>0</v>
      </c>
      <c r="H67">
        <v>0</v>
      </c>
      <c r="I67">
        <v>284.45999999999998</v>
      </c>
      <c r="J67">
        <v>3.91</v>
      </c>
      <c r="K67">
        <v>1.85</v>
      </c>
      <c r="L67">
        <f t="shared" ref="L67:L130" si="13">I67-273.15</f>
        <v>11.310000000000002</v>
      </c>
      <c r="M67">
        <f t="shared" ref="M67:M130" si="14">SQRT(J67^2+K67^2)</f>
        <v>4.3255751062719972</v>
      </c>
      <c r="N67">
        <f t="shared" ref="N67:N130" si="15">MOD((270-ATAN2(J67,K67)*180/3.14159),360)</f>
        <v>244.67900424314837</v>
      </c>
      <c r="T67">
        <v>59</v>
      </c>
      <c r="AJ67">
        <f t="shared" ref="AJ67:AJ130" si="16">(E67-O67)^2</f>
        <v>162.8176</v>
      </c>
      <c r="AK67">
        <f t="shared" ref="AK67:AK130" si="17">(ABS(E67-33.42)+ABS(O67-33.42))^2</f>
        <v>2924.6464000000005</v>
      </c>
      <c r="AN67">
        <f t="shared" ref="AN67:AN130" si="18">(L67-P67)^2</f>
        <v>127.91610000000006</v>
      </c>
      <c r="AO67">
        <f t="shared" ref="AO67:AO130" si="19">(ABS(L67-22.295)+ABS(P67-22.295))^2</f>
        <v>1107.5584000000001</v>
      </c>
      <c r="AR67">
        <f t="shared" ref="AR67:AR130" si="20">(M67-Q67)^2</f>
        <v>18.710599999999999</v>
      </c>
      <c r="AS67">
        <f t="shared" ref="AS67:AS130" si="21">(ABS(M67-2.058)+ABS(Q67-2.058))^2</f>
        <v>18.710599999999999</v>
      </c>
    </row>
    <row r="68" spans="1:45" x14ac:dyDescent="0.3">
      <c r="A68" t="s">
        <v>66</v>
      </c>
      <c r="B68" s="2">
        <v>43803.16667042824</v>
      </c>
      <c r="C68">
        <v>0</v>
      </c>
      <c r="D68">
        <v>27.93</v>
      </c>
      <c r="E68">
        <v>11.83</v>
      </c>
      <c r="F68">
        <v>0</v>
      </c>
      <c r="G68">
        <v>0</v>
      </c>
      <c r="H68">
        <v>0</v>
      </c>
      <c r="I68">
        <v>283.3</v>
      </c>
      <c r="J68">
        <v>3.91</v>
      </c>
      <c r="K68">
        <v>1.78</v>
      </c>
      <c r="L68">
        <f t="shared" si="13"/>
        <v>10.150000000000034</v>
      </c>
      <c r="M68">
        <f t="shared" si="14"/>
        <v>4.2961028851739576</v>
      </c>
      <c r="N68">
        <f t="shared" si="15"/>
        <v>245.5229119807336</v>
      </c>
      <c r="T68">
        <v>54</v>
      </c>
      <c r="AJ68">
        <f t="shared" si="16"/>
        <v>139.94890000000001</v>
      </c>
      <c r="AK68">
        <f t="shared" si="17"/>
        <v>3026.1001000000006</v>
      </c>
      <c r="AN68">
        <f t="shared" si="18"/>
        <v>103.02250000000069</v>
      </c>
      <c r="AO68">
        <f t="shared" si="19"/>
        <v>1186.1135999999979</v>
      </c>
      <c r="AR68">
        <f t="shared" si="20"/>
        <v>18.456500000000002</v>
      </c>
      <c r="AS68">
        <f t="shared" si="21"/>
        <v>18.456500000000002</v>
      </c>
    </row>
    <row r="69" spans="1:45" x14ac:dyDescent="0.3">
      <c r="A69" t="s">
        <v>67</v>
      </c>
      <c r="B69" s="2">
        <v>43803.208337152777</v>
      </c>
      <c r="C69">
        <v>0</v>
      </c>
      <c r="D69">
        <v>25.24</v>
      </c>
      <c r="E69">
        <v>10.69</v>
      </c>
      <c r="F69">
        <v>0</v>
      </c>
      <c r="G69">
        <v>0</v>
      </c>
      <c r="H69">
        <v>0</v>
      </c>
      <c r="I69">
        <v>282.22000000000003</v>
      </c>
      <c r="J69">
        <v>3.69</v>
      </c>
      <c r="K69">
        <v>1.58</v>
      </c>
      <c r="L69">
        <f t="shared" si="13"/>
        <v>9.07000000000005</v>
      </c>
      <c r="M69">
        <f t="shared" si="14"/>
        <v>4.0140378672852606</v>
      </c>
      <c r="N69">
        <f t="shared" si="15"/>
        <v>246.82013239242494</v>
      </c>
      <c r="T69">
        <v>64</v>
      </c>
      <c r="AJ69">
        <f t="shared" si="16"/>
        <v>114.27609999999999</v>
      </c>
      <c r="AK69">
        <f t="shared" si="17"/>
        <v>3152.8225000000007</v>
      </c>
      <c r="AN69">
        <f t="shared" si="18"/>
        <v>82.264900000000907</v>
      </c>
      <c r="AO69">
        <f t="shared" si="19"/>
        <v>1261.6703999999968</v>
      </c>
      <c r="AR69">
        <f t="shared" si="20"/>
        <v>16.112500000000004</v>
      </c>
      <c r="AS69">
        <f t="shared" si="21"/>
        <v>16.112500000000004</v>
      </c>
    </row>
    <row r="70" spans="1:45" x14ac:dyDescent="0.3">
      <c r="A70" t="s">
        <v>68</v>
      </c>
      <c r="B70" s="2">
        <v>43803.250003877314</v>
      </c>
      <c r="C70">
        <v>0</v>
      </c>
      <c r="D70">
        <v>30.94</v>
      </c>
      <c r="E70">
        <v>12.64</v>
      </c>
      <c r="F70">
        <v>0</v>
      </c>
      <c r="G70">
        <v>0</v>
      </c>
      <c r="H70">
        <v>0</v>
      </c>
      <c r="I70">
        <v>283.57</v>
      </c>
      <c r="J70">
        <v>4.25</v>
      </c>
      <c r="K70">
        <v>2.82</v>
      </c>
      <c r="L70">
        <f t="shared" si="13"/>
        <v>10.420000000000016</v>
      </c>
      <c r="M70">
        <f t="shared" si="14"/>
        <v>5.1004803695338339</v>
      </c>
      <c r="N70">
        <f t="shared" si="15"/>
        <v>236.4345276986769</v>
      </c>
      <c r="T70">
        <v>165</v>
      </c>
      <c r="AJ70">
        <f t="shared" si="16"/>
        <v>159.76960000000003</v>
      </c>
      <c r="AK70">
        <f t="shared" si="17"/>
        <v>2937.6400000000003</v>
      </c>
      <c r="AN70">
        <f t="shared" si="18"/>
        <v>108.57640000000033</v>
      </c>
      <c r="AO70">
        <f t="shared" si="19"/>
        <v>1167.5888999999991</v>
      </c>
      <c r="AR70">
        <f t="shared" si="20"/>
        <v>26.014899999999994</v>
      </c>
      <c r="AS70">
        <f t="shared" si="21"/>
        <v>26.014899999999994</v>
      </c>
    </row>
    <row r="71" spans="1:45" x14ac:dyDescent="0.3">
      <c r="A71" t="s">
        <v>69</v>
      </c>
      <c r="B71" s="2">
        <v>43803.291670601851</v>
      </c>
      <c r="C71">
        <v>0</v>
      </c>
      <c r="D71">
        <v>44.67</v>
      </c>
      <c r="E71">
        <v>17.93</v>
      </c>
      <c r="F71">
        <v>0</v>
      </c>
      <c r="G71">
        <v>0</v>
      </c>
      <c r="H71">
        <v>0</v>
      </c>
      <c r="I71">
        <v>285.13</v>
      </c>
      <c r="J71">
        <v>4.6100000000000003</v>
      </c>
      <c r="K71">
        <v>3.46</v>
      </c>
      <c r="L71">
        <f t="shared" si="13"/>
        <v>11.980000000000018</v>
      </c>
      <c r="M71">
        <f t="shared" si="14"/>
        <v>5.7640003469812529</v>
      </c>
      <c r="N71">
        <f t="shared" si="15"/>
        <v>233.11019063352416</v>
      </c>
      <c r="T71">
        <v>125</v>
      </c>
      <c r="AJ71">
        <f t="shared" si="16"/>
        <v>321.48489999999998</v>
      </c>
      <c r="AK71">
        <f t="shared" si="17"/>
        <v>2392.1881000000003</v>
      </c>
      <c r="AN71">
        <f t="shared" si="18"/>
        <v>143.52040000000045</v>
      </c>
      <c r="AO71">
        <f t="shared" si="19"/>
        <v>1063.4120999999991</v>
      </c>
      <c r="AR71">
        <f t="shared" si="20"/>
        <v>33.223700000000001</v>
      </c>
      <c r="AS71">
        <f t="shared" si="21"/>
        <v>33.223700000000001</v>
      </c>
    </row>
    <row r="72" spans="1:45" x14ac:dyDescent="0.3">
      <c r="A72" t="s">
        <v>70</v>
      </c>
      <c r="B72" s="2">
        <v>43803.333337326389</v>
      </c>
      <c r="C72">
        <v>0</v>
      </c>
      <c r="D72">
        <v>41.78</v>
      </c>
      <c r="E72">
        <v>16.940000000000001</v>
      </c>
      <c r="F72">
        <v>0</v>
      </c>
      <c r="G72">
        <v>0</v>
      </c>
      <c r="H72">
        <v>0</v>
      </c>
      <c r="I72">
        <v>286.36</v>
      </c>
      <c r="J72">
        <v>5.22</v>
      </c>
      <c r="K72">
        <v>2.4700000000000002</v>
      </c>
      <c r="L72">
        <f t="shared" si="13"/>
        <v>13.210000000000036</v>
      </c>
      <c r="M72">
        <f t="shared" si="14"/>
        <v>5.7748852802458339</v>
      </c>
      <c r="N72">
        <f t="shared" si="15"/>
        <v>244.67739865623076</v>
      </c>
      <c r="T72">
        <v>56</v>
      </c>
      <c r="AJ72">
        <f t="shared" si="16"/>
        <v>286.96360000000004</v>
      </c>
      <c r="AK72">
        <f t="shared" si="17"/>
        <v>2490.0100000000007</v>
      </c>
      <c r="AN72">
        <f t="shared" si="18"/>
        <v>174.50410000000096</v>
      </c>
      <c r="AO72">
        <f t="shared" si="19"/>
        <v>984.70439999999792</v>
      </c>
      <c r="AR72">
        <f t="shared" si="20"/>
        <v>33.349300000000007</v>
      </c>
      <c r="AS72">
        <f t="shared" si="21"/>
        <v>33.349300000000007</v>
      </c>
    </row>
    <row r="73" spans="1:45" x14ac:dyDescent="0.3">
      <c r="A73" t="s">
        <v>71</v>
      </c>
      <c r="B73" s="2">
        <v>43803.375004050926</v>
      </c>
      <c r="C73">
        <v>0</v>
      </c>
      <c r="D73">
        <v>32.53</v>
      </c>
      <c r="E73">
        <v>13.98</v>
      </c>
      <c r="F73">
        <v>0</v>
      </c>
      <c r="G73">
        <v>0</v>
      </c>
      <c r="H73">
        <v>0</v>
      </c>
      <c r="I73">
        <v>287.72000000000003</v>
      </c>
      <c r="J73">
        <v>5.58</v>
      </c>
      <c r="K73">
        <v>2.72</v>
      </c>
      <c r="L73">
        <f t="shared" si="13"/>
        <v>14.57000000000005</v>
      </c>
      <c r="M73">
        <f t="shared" si="14"/>
        <v>6.2076404535056637</v>
      </c>
      <c r="N73">
        <f t="shared" si="15"/>
        <v>244.01281859618163</v>
      </c>
      <c r="T73">
        <v>63</v>
      </c>
      <c r="AJ73">
        <f t="shared" si="16"/>
        <v>195.44040000000001</v>
      </c>
      <c r="AK73">
        <f t="shared" si="17"/>
        <v>2794.1795999999999</v>
      </c>
      <c r="AN73">
        <f t="shared" si="18"/>
        <v>212.28490000000147</v>
      </c>
      <c r="AO73">
        <f t="shared" si="19"/>
        <v>901.20039999999722</v>
      </c>
      <c r="AR73">
        <f t="shared" si="20"/>
        <v>38.534800000000004</v>
      </c>
      <c r="AS73">
        <f t="shared" si="21"/>
        <v>38.534800000000004</v>
      </c>
    </row>
    <row r="74" spans="1:45" x14ac:dyDescent="0.3">
      <c r="A74" t="s">
        <v>72</v>
      </c>
      <c r="B74" s="2">
        <v>43803.416670775463</v>
      </c>
      <c r="C74">
        <v>0</v>
      </c>
      <c r="D74">
        <v>32.43</v>
      </c>
      <c r="E74">
        <v>14.27</v>
      </c>
      <c r="F74">
        <v>0</v>
      </c>
      <c r="G74">
        <v>0</v>
      </c>
      <c r="H74">
        <v>0</v>
      </c>
      <c r="I74">
        <v>289</v>
      </c>
      <c r="J74">
        <v>5.76</v>
      </c>
      <c r="K74">
        <v>2.89</v>
      </c>
      <c r="L74">
        <f t="shared" si="13"/>
        <v>15.850000000000023</v>
      </c>
      <c r="M74">
        <f t="shared" si="14"/>
        <v>6.4443541181409323</v>
      </c>
      <c r="N74">
        <f t="shared" si="15"/>
        <v>243.35540412049403</v>
      </c>
      <c r="T74">
        <v>55</v>
      </c>
      <c r="AJ74">
        <f t="shared" si="16"/>
        <v>203.63289999999998</v>
      </c>
      <c r="AK74">
        <f t="shared" si="17"/>
        <v>2763.6049000000007</v>
      </c>
      <c r="AN74">
        <f t="shared" si="18"/>
        <v>251.22250000000071</v>
      </c>
      <c r="AO74">
        <f t="shared" si="19"/>
        <v>825.98759999999891</v>
      </c>
      <c r="AR74">
        <f t="shared" si="20"/>
        <v>41.529699999999991</v>
      </c>
      <c r="AS74">
        <f t="shared" si="21"/>
        <v>41.529699999999991</v>
      </c>
    </row>
    <row r="75" spans="1:45" x14ac:dyDescent="0.3">
      <c r="A75" t="s">
        <v>73</v>
      </c>
      <c r="B75" s="2">
        <v>43803.4583375</v>
      </c>
      <c r="C75">
        <v>0</v>
      </c>
      <c r="D75">
        <v>29.64</v>
      </c>
      <c r="E75">
        <v>13.36</v>
      </c>
      <c r="F75">
        <v>0</v>
      </c>
      <c r="G75">
        <v>0</v>
      </c>
      <c r="H75">
        <v>0</v>
      </c>
      <c r="I75">
        <v>290.38</v>
      </c>
      <c r="J75">
        <v>6.16</v>
      </c>
      <c r="K75">
        <v>2.64</v>
      </c>
      <c r="L75">
        <f t="shared" si="13"/>
        <v>17.230000000000018</v>
      </c>
      <c r="M75">
        <f t="shared" si="14"/>
        <v>6.701880333160239</v>
      </c>
      <c r="N75">
        <f t="shared" si="15"/>
        <v>246.80138989132413</v>
      </c>
      <c r="T75">
        <v>57</v>
      </c>
      <c r="AJ75">
        <f t="shared" si="16"/>
        <v>178.4896</v>
      </c>
      <c r="AK75">
        <f t="shared" si="17"/>
        <v>2860.1104000000005</v>
      </c>
      <c r="AN75">
        <f t="shared" si="18"/>
        <v>296.87290000000064</v>
      </c>
      <c r="AO75">
        <f t="shared" si="19"/>
        <v>748.56959999999924</v>
      </c>
      <c r="AR75">
        <f t="shared" si="20"/>
        <v>44.915199999999999</v>
      </c>
      <c r="AS75">
        <f t="shared" si="21"/>
        <v>44.915199999999999</v>
      </c>
    </row>
    <row r="76" spans="1:45" x14ac:dyDescent="0.3">
      <c r="A76" t="s">
        <v>74</v>
      </c>
      <c r="B76" s="2">
        <v>43803.500004224537</v>
      </c>
      <c r="C76">
        <v>0</v>
      </c>
      <c r="D76">
        <v>26.13</v>
      </c>
      <c r="E76">
        <v>11.64</v>
      </c>
      <c r="F76">
        <v>0</v>
      </c>
      <c r="G76">
        <v>0</v>
      </c>
      <c r="H76">
        <v>0</v>
      </c>
      <c r="I76">
        <v>291.85000000000002</v>
      </c>
      <c r="J76">
        <v>6.61</v>
      </c>
      <c r="K76">
        <v>1.93</v>
      </c>
      <c r="L76">
        <f t="shared" si="13"/>
        <v>18.700000000000045</v>
      </c>
      <c r="M76">
        <f t="shared" si="14"/>
        <v>6.8860002904443736</v>
      </c>
      <c r="N76">
        <f t="shared" si="15"/>
        <v>253.72314030652913</v>
      </c>
      <c r="T76">
        <v>53</v>
      </c>
      <c r="AJ76">
        <f t="shared" si="16"/>
        <v>135.48960000000002</v>
      </c>
      <c r="AK76">
        <f t="shared" si="17"/>
        <v>3047.0400000000004</v>
      </c>
      <c r="AN76">
        <f t="shared" si="18"/>
        <v>349.6900000000017</v>
      </c>
      <c r="AO76">
        <f t="shared" si="19"/>
        <v>670.29209999999784</v>
      </c>
      <c r="AR76">
        <f t="shared" si="20"/>
        <v>47.416999999999994</v>
      </c>
      <c r="AS76">
        <f t="shared" si="21"/>
        <v>47.416999999999994</v>
      </c>
    </row>
    <row r="77" spans="1:45" x14ac:dyDescent="0.3">
      <c r="A77" t="s">
        <v>75</v>
      </c>
      <c r="B77" s="2">
        <v>43803.541670949075</v>
      </c>
      <c r="C77">
        <v>0</v>
      </c>
      <c r="D77">
        <v>19.87</v>
      </c>
      <c r="E77">
        <v>8.64</v>
      </c>
      <c r="F77">
        <v>0</v>
      </c>
      <c r="G77">
        <v>0</v>
      </c>
      <c r="H77">
        <v>0</v>
      </c>
      <c r="I77">
        <v>293.45999999999998</v>
      </c>
      <c r="J77">
        <v>7.31</v>
      </c>
      <c r="K77">
        <v>1.99</v>
      </c>
      <c r="L77">
        <f t="shared" si="13"/>
        <v>20.310000000000002</v>
      </c>
      <c r="M77">
        <f t="shared" si="14"/>
        <v>7.5760279830528603</v>
      </c>
      <c r="N77">
        <f t="shared" si="15"/>
        <v>254.77140039750532</v>
      </c>
      <c r="T77">
        <v>61</v>
      </c>
      <c r="AJ77">
        <f t="shared" si="16"/>
        <v>74.649600000000007</v>
      </c>
      <c r="AK77">
        <f t="shared" si="17"/>
        <v>3387.2400000000002</v>
      </c>
      <c r="AN77">
        <f t="shared" si="18"/>
        <v>412.49610000000007</v>
      </c>
      <c r="AO77">
        <f t="shared" si="19"/>
        <v>589.51840000000004</v>
      </c>
      <c r="AR77">
        <f t="shared" si="20"/>
        <v>57.396199999999993</v>
      </c>
      <c r="AS77">
        <f t="shared" si="21"/>
        <v>57.396199999999993</v>
      </c>
    </row>
    <row r="78" spans="1:45" x14ac:dyDescent="0.3">
      <c r="A78" t="s">
        <v>76</v>
      </c>
      <c r="B78" s="2">
        <v>43803.583337673612</v>
      </c>
      <c r="C78">
        <v>0</v>
      </c>
      <c r="D78">
        <v>17.12</v>
      </c>
      <c r="E78">
        <v>7.82</v>
      </c>
      <c r="F78">
        <v>0</v>
      </c>
      <c r="G78">
        <v>0</v>
      </c>
      <c r="H78">
        <v>0</v>
      </c>
      <c r="I78">
        <v>294.51</v>
      </c>
      <c r="J78">
        <v>7.46</v>
      </c>
      <c r="K78">
        <v>2.2000000000000002</v>
      </c>
      <c r="L78">
        <f t="shared" si="13"/>
        <v>21.360000000000014</v>
      </c>
      <c r="M78">
        <f t="shared" si="14"/>
        <v>7.7776346018567883</v>
      </c>
      <c r="N78">
        <f t="shared" si="15"/>
        <v>253.56887288814497</v>
      </c>
      <c r="T78">
        <v>91</v>
      </c>
      <c r="AJ78">
        <f t="shared" si="16"/>
        <v>61.152400000000007</v>
      </c>
      <c r="AK78">
        <f t="shared" si="17"/>
        <v>3483.3604000000005</v>
      </c>
      <c r="AN78">
        <f t="shared" si="18"/>
        <v>456.24960000000056</v>
      </c>
      <c r="AO78">
        <f t="shared" si="19"/>
        <v>539.63289999999949</v>
      </c>
      <c r="AR78">
        <f t="shared" si="20"/>
        <v>60.491600000000005</v>
      </c>
      <c r="AS78">
        <f t="shared" si="21"/>
        <v>60.491600000000005</v>
      </c>
    </row>
    <row r="79" spans="1:45" x14ac:dyDescent="0.3">
      <c r="A79" t="s">
        <v>77</v>
      </c>
      <c r="B79" s="2">
        <v>43803.625004398149</v>
      </c>
      <c r="C79">
        <v>0</v>
      </c>
      <c r="D79">
        <v>17.68</v>
      </c>
      <c r="E79">
        <v>7.74</v>
      </c>
      <c r="F79">
        <v>0</v>
      </c>
      <c r="G79">
        <v>0</v>
      </c>
      <c r="H79">
        <v>0</v>
      </c>
      <c r="I79">
        <v>295.44</v>
      </c>
      <c r="J79">
        <v>7.5</v>
      </c>
      <c r="K79">
        <v>1.98</v>
      </c>
      <c r="L79">
        <f t="shared" si="13"/>
        <v>22.29000000000002</v>
      </c>
      <c r="M79">
        <f t="shared" si="14"/>
        <v>7.7569581667042655</v>
      </c>
      <c r="N79">
        <f t="shared" si="15"/>
        <v>255.21130989436267</v>
      </c>
      <c r="T79">
        <v>150</v>
      </c>
      <c r="AJ79">
        <f t="shared" si="16"/>
        <v>59.907600000000002</v>
      </c>
      <c r="AK79">
        <f t="shared" si="17"/>
        <v>3492.81</v>
      </c>
      <c r="AN79">
        <f t="shared" si="18"/>
        <v>496.84410000000094</v>
      </c>
      <c r="AO79">
        <f t="shared" si="19"/>
        <v>497.28999999999922</v>
      </c>
      <c r="AR79">
        <f t="shared" si="20"/>
        <v>60.170400000000001</v>
      </c>
      <c r="AS79">
        <f t="shared" si="21"/>
        <v>60.170400000000001</v>
      </c>
    </row>
    <row r="80" spans="1:45" x14ac:dyDescent="0.3">
      <c r="A80" t="s">
        <v>78</v>
      </c>
      <c r="B80" s="2">
        <v>43803.666671122686</v>
      </c>
      <c r="C80">
        <v>0</v>
      </c>
      <c r="D80">
        <v>17.329999999999998</v>
      </c>
      <c r="E80">
        <v>7.42</v>
      </c>
      <c r="F80">
        <v>0</v>
      </c>
      <c r="G80">
        <v>0</v>
      </c>
      <c r="H80">
        <v>0</v>
      </c>
      <c r="I80">
        <v>295.99</v>
      </c>
      <c r="J80">
        <v>7.54</v>
      </c>
      <c r="K80">
        <v>1.78</v>
      </c>
      <c r="L80">
        <f t="shared" si="13"/>
        <v>22.840000000000032</v>
      </c>
      <c r="M80">
        <f t="shared" si="14"/>
        <v>7.7472575792986254</v>
      </c>
      <c r="N80">
        <f t="shared" si="15"/>
        <v>256.71712165971684</v>
      </c>
      <c r="T80">
        <v>111</v>
      </c>
      <c r="AJ80">
        <f t="shared" si="16"/>
        <v>55.056399999999996</v>
      </c>
      <c r="AK80">
        <f t="shared" si="17"/>
        <v>3530.7364000000002</v>
      </c>
      <c r="AN80">
        <f t="shared" si="18"/>
        <v>521.6656000000014</v>
      </c>
      <c r="AO80">
        <f t="shared" si="19"/>
        <v>521.6656000000014</v>
      </c>
      <c r="AR80">
        <f t="shared" si="20"/>
        <v>60.019999999999996</v>
      </c>
      <c r="AS80">
        <f t="shared" si="21"/>
        <v>60.019999999999996</v>
      </c>
    </row>
    <row r="81" spans="1:45" x14ac:dyDescent="0.3">
      <c r="A81" t="s">
        <v>79</v>
      </c>
      <c r="B81" s="2">
        <v>43803.708337847223</v>
      </c>
      <c r="C81">
        <v>0</v>
      </c>
      <c r="D81">
        <v>19.46</v>
      </c>
      <c r="E81">
        <v>8.11</v>
      </c>
      <c r="F81">
        <v>0</v>
      </c>
      <c r="G81">
        <v>0</v>
      </c>
      <c r="H81">
        <v>0</v>
      </c>
      <c r="I81">
        <v>296.18</v>
      </c>
      <c r="J81">
        <v>7.61</v>
      </c>
      <c r="K81">
        <v>1.76</v>
      </c>
      <c r="L81">
        <f t="shared" si="13"/>
        <v>23.03000000000003</v>
      </c>
      <c r="M81">
        <f t="shared" si="14"/>
        <v>7.8108706300898367</v>
      </c>
      <c r="N81">
        <f t="shared" si="15"/>
        <v>256.97788167277781</v>
      </c>
      <c r="T81">
        <v>98</v>
      </c>
      <c r="AJ81">
        <f t="shared" si="16"/>
        <v>65.772099999999995</v>
      </c>
      <c r="AK81">
        <f t="shared" si="17"/>
        <v>3449.2129000000004</v>
      </c>
      <c r="AN81">
        <f t="shared" si="18"/>
        <v>530.38090000000136</v>
      </c>
      <c r="AO81">
        <f t="shared" si="19"/>
        <v>530.38090000000136</v>
      </c>
      <c r="AR81">
        <f t="shared" si="20"/>
        <v>61.009700000000002</v>
      </c>
      <c r="AS81">
        <f t="shared" si="21"/>
        <v>61.009700000000002</v>
      </c>
    </row>
    <row r="82" spans="1:45" x14ac:dyDescent="0.3">
      <c r="A82" t="s">
        <v>80</v>
      </c>
      <c r="B82" s="2">
        <v>43803.750004571761</v>
      </c>
      <c r="C82">
        <v>0</v>
      </c>
      <c r="D82">
        <v>20.68</v>
      </c>
      <c r="E82">
        <v>8.66</v>
      </c>
      <c r="F82">
        <v>0</v>
      </c>
      <c r="G82">
        <v>0</v>
      </c>
      <c r="H82">
        <v>0</v>
      </c>
      <c r="I82">
        <v>295.87</v>
      </c>
      <c r="J82">
        <v>7.36</v>
      </c>
      <c r="K82">
        <v>1.71</v>
      </c>
      <c r="L82">
        <f t="shared" si="13"/>
        <v>22.720000000000027</v>
      </c>
      <c r="M82">
        <f t="shared" si="14"/>
        <v>7.5560373212418694</v>
      </c>
      <c r="N82">
        <f t="shared" si="15"/>
        <v>256.92011910389147</v>
      </c>
      <c r="T82">
        <v>75</v>
      </c>
      <c r="AJ82">
        <f t="shared" si="16"/>
        <v>74.995599999999996</v>
      </c>
      <c r="AK82">
        <f t="shared" si="17"/>
        <v>3384.9124000000006</v>
      </c>
      <c r="AN82">
        <f t="shared" si="18"/>
        <v>516.19840000000124</v>
      </c>
      <c r="AO82">
        <f t="shared" si="19"/>
        <v>516.19840000000124</v>
      </c>
      <c r="AR82">
        <f t="shared" si="20"/>
        <v>57.093700000000005</v>
      </c>
      <c r="AS82">
        <f t="shared" si="21"/>
        <v>57.093700000000005</v>
      </c>
    </row>
    <row r="83" spans="1:45" x14ac:dyDescent="0.3">
      <c r="A83" t="s">
        <v>81</v>
      </c>
      <c r="B83" s="2">
        <v>43803.791671296298</v>
      </c>
      <c r="C83">
        <v>0</v>
      </c>
      <c r="D83">
        <v>16.920000000000002</v>
      </c>
      <c r="E83">
        <v>7.32</v>
      </c>
      <c r="F83">
        <v>0</v>
      </c>
      <c r="G83">
        <v>0</v>
      </c>
      <c r="H83">
        <v>0</v>
      </c>
      <c r="I83">
        <v>294.77999999999997</v>
      </c>
      <c r="J83">
        <v>5.21</v>
      </c>
      <c r="K83">
        <v>1.0900000000000001</v>
      </c>
      <c r="L83">
        <f t="shared" si="13"/>
        <v>21.629999999999995</v>
      </c>
      <c r="M83">
        <f t="shared" si="14"/>
        <v>5.3228000150296833</v>
      </c>
      <c r="N83">
        <f t="shared" si="15"/>
        <v>258.18340210421815</v>
      </c>
      <c r="T83">
        <v>56</v>
      </c>
      <c r="AJ83">
        <f t="shared" si="16"/>
        <v>53.582400000000007</v>
      </c>
      <c r="AK83">
        <f t="shared" si="17"/>
        <v>3542.6304000000005</v>
      </c>
      <c r="AN83">
        <f t="shared" si="18"/>
        <v>467.85689999999983</v>
      </c>
      <c r="AO83">
        <f t="shared" si="19"/>
        <v>527.16160000000036</v>
      </c>
      <c r="AR83">
        <f t="shared" si="20"/>
        <v>28.332199999999997</v>
      </c>
      <c r="AS83">
        <f t="shared" si="21"/>
        <v>28.332199999999997</v>
      </c>
    </row>
    <row r="84" spans="1:45" x14ac:dyDescent="0.3">
      <c r="A84" t="s">
        <v>82</v>
      </c>
      <c r="B84" s="2">
        <v>43803.833338020835</v>
      </c>
      <c r="C84">
        <v>0</v>
      </c>
      <c r="D84">
        <v>12.33</v>
      </c>
      <c r="E84">
        <v>5.47</v>
      </c>
      <c r="F84">
        <v>0</v>
      </c>
      <c r="G84">
        <v>0</v>
      </c>
      <c r="H84">
        <v>0</v>
      </c>
      <c r="I84">
        <v>292.47000000000003</v>
      </c>
      <c r="J84">
        <v>3.59</v>
      </c>
      <c r="K84">
        <v>0.22</v>
      </c>
      <c r="L84">
        <f t="shared" si="13"/>
        <v>19.32000000000005</v>
      </c>
      <c r="M84">
        <f t="shared" si="14"/>
        <v>3.5967346301888883</v>
      </c>
      <c r="N84">
        <f t="shared" si="15"/>
        <v>266.49322046030881</v>
      </c>
      <c r="T84">
        <v>59</v>
      </c>
      <c r="AJ84">
        <f t="shared" si="16"/>
        <v>29.920899999999996</v>
      </c>
      <c r="AK84">
        <f t="shared" si="17"/>
        <v>3766.2769000000008</v>
      </c>
      <c r="AN84">
        <f t="shared" si="18"/>
        <v>373.26240000000195</v>
      </c>
      <c r="AO84">
        <f t="shared" si="19"/>
        <v>638.57289999999762</v>
      </c>
      <c r="AR84">
        <f t="shared" si="20"/>
        <v>12.936499999999999</v>
      </c>
      <c r="AS84">
        <f t="shared" si="21"/>
        <v>12.936499999999999</v>
      </c>
    </row>
    <row r="85" spans="1:45" x14ac:dyDescent="0.3">
      <c r="A85" t="s">
        <v>83</v>
      </c>
      <c r="B85" s="2">
        <v>43803.875004745372</v>
      </c>
      <c r="C85">
        <v>0</v>
      </c>
      <c r="D85">
        <v>11.46</v>
      </c>
      <c r="E85">
        <v>5.1100000000000003</v>
      </c>
      <c r="F85">
        <v>0</v>
      </c>
      <c r="G85">
        <v>0</v>
      </c>
      <c r="H85">
        <v>0</v>
      </c>
      <c r="I85">
        <v>291.10000000000002</v>
      </c>
      <c r="J85">
        <v>3.28</v>
      </c>
      <c r="K85">
        <v>-0.5</v>
      </c>
      <c r="L85">
        <f t="shared" si="13"/>
        <v>17.950000000000045</v>
      </c>
      <c r="M85">
        <f t="shared" si="14"/>
        <v>3.3178908963376115</v>
      </c>
      <c r="N85">
        <f t="shared" si="15"/>
        <v>278.66739450099044</v>
      </c>
      <c r="T85">
        <v>61</v>
      </c>
      <c r="AJ85">
        <f t="shared" si="16"/>
        <v>26.112100000000002</v>
      </c>
      <c r="AK85">
        <f t="shared" si="17"/>
        <v>3810.5929000000006</v>
      </c>
      <c r="AN85">
        <f t="shared" si="18"/>
        <v>322.20250000000163</v>
      </c>
      <c r="AO85">
        <f t="shared" si="19"/>
        <v>709.68959999999777</v>
      </c>
      <c r="AR85">
        <f t="shared" si="20"/>
        <v>11.008399999999998</v>
      </c>
      <c r="AS85">
        <f t="shared" si="21"/>
        <v>11.008399999999998</v>
      </c>
    </row>
    <row r="86" spans="1:45" x14ac:dyDescent="0.3">
      <c r="A86" t="s">
        <v>84</v>
      </c>
      <c r="B86" s="2">
        <v>43803.916671469909</v>
      </c>
      <c r="C86">
        <v>0</v>
      </c>
      <c r="D86">
        <v>13.72</v>
      </c>
      <c r="E86">
        <v>5.86</v>
      </c>
      <c r="F86">
        <v>0</v>
      </c>
      <c r="G86">
        <v>0</v>
      </c>
      <c r="H86">
        <v>0</v>
      </c>
      <c r="I86">
        <v>290.25</v>
      </c>
      <c r="J86">
        <v>3.39</v>
      </c>
      <c r="K86">
        <v>-0.92</v>
      </c>
      <c r="L86">
        <f t="shared" si="13"/>
        <v>17.100000000000023</v>
      </c>
      <c r="M86">
        <f t="shared" si="14"/>
        <v>3.5126201047081649</v>
      </c>
      <c r="N86">
        <f t="shared" si="15"/>
        <v>285.1836012537575</v>
      </c>
      <c r="T86">
        <v>66</v>
      </c>
      <c r="AJ86">
        <f t="shared" si="16"/>
        <v>34.339600000000004</v>
      </c>
      <c r="AK86">
        <f t="shared" si="17"/>
        <v>3718.5604000000003</v>
      </c>
      <c r="AN86">
        <f t="shared" si="18"/>
        <v>292.41000000000076</v>
      </c>
      <c r="AO86">
        <f t="shared" si="19"/>
        <v>755.70009999999888</v>
      </c>
      <c r="AR86">
        <f t="shared" si="20"/>
        <v>12.3385</v>
      </c>
      <c r="AS86">
        <f t="shared" si="21"/>
        <v>12.3385</v>
      </c>
    </row>
    <row r="87" spans="1:45" x14ac:dyDescent="0.3">
      <c r="A87" t="s">
        <v>85</v>
      </c>
      <c r="B87" s="2">
        <v>43803.958338194447</v>
      </c>
      <c r="C87">
        <v>0</v>
      </c>
      <c r="D87">
        <v>16.329999999999998</v>
      </c>
      <c r="E87">
        <v>6.68</v>
      </c>
      <c r="F87">
        <v>0</v>
      </c>
      <c r="G87">
        <v>0</v>
      </c>
      <c r="H87">
        <v>0</v>
      </c>
      <c r="I87">
        <v>289.56</v>
      </c>
      <c r="J87">
        <v>3.55</v>
      </c>
      <c r="K87">
        <v>-1.1000000000000001</v>
      </c>
      <c r="L87">
        <f t="shared" si="13"/>
        <v>16.410000000000025</v>
      </c>
      <c r="M87">
        <f t="shared" si="14"/>
        <v>3.7165171868296265</v>
      </c>
      <c r="N87">
        <f t="shared" si="15"/>
        <v>287.21608812959823</v>
      </c>
      <c r="T87">
        <v>68</v>
      </c>
      <c r="AJ87">
        <f t="shared" si="16"/>
        <v>44.622399999999999</v>
      </c>
      <c r="AK87">
        <f t="shared" si="17"/>
        <v>3619.2256000000007</v>
      </c>
      <c r="AN87">
        <f t="shared" si="18"/>
        <v>269.28810000000084</v>
      </c>
      <c r="AO87">
        <f t="shared" si="19"/>
        <v>794.11239999999873</v>
      </c>
      <c r="AR87">
        <f t="shared" si="20"/>
        <v>13.812500000000002</v>
      </c>
      <c r="AS87">
        <f t="shared" si="21"/>
        <v>13.812500000000002</v>
      </c>
    </row>
    <row r="88" spans="1:45" x14ac:dyDescent="0.3">
      <c r="A88" t="s">
        <v>86</v>
      </c>
      <c r="B88" s="2">
        <v>43804.000004918984</v>
      </c>
      <c r="C88">
        <v>0</v>
      </c>
      <c r="D88">
        <v>17.190000000000001</v>
      </c>
      <c r="E88">
        <v>7.01</v>
      </c>
      <c r="F88">
        <v>0</v>
      </c>
      <c r="G88">
        <v>0</v>
      </c>
      <c r="H88">
        <v>0</v>
      </c>
      <c r="I88">
        <v>288.86</v>
      </c>
      <c r="J88">
        <v>3.44</v>
      </c>
      <c r="K88">
        <v>-1.68</v>
      </c>
      <c r="L88">
        <f t="shared" si="13"/>
        <v>15.710000000000036</v>
      </c>
      <c r="M88">
        <f t="shared" si="14"/>
        <v>3.8283155564817273</v>
      </c>
      <c r="N88">
        <f t="shared" si="15"/>
        <v>296.02961417778795</v>
      </c>
      <c r="T88">
        <v>86</v>
      </c>
      <c r="AJ88">
        <f t="shared" si="16"/>
        <v>49.140099999999997</v>
      </c>
      <c r="AK88">
        <f t="shared" si="17"/>
        <v>3579.6289000000006</v>
      </c>
      <c r="AN88">
        <f t="shared" si="18"/>
        <v>246.80410000000114</v>
      </c>
      <c r="AO88">
        <f t="shared" si="19"/>
        <v>834.05439999999805</v>
      </c>
      <c r="AR88">
        <f t="shared" si="20"/>
        <v>14.655999999999997</v>
      </c>
      <c r="AS88">
        <f t="shared" si="21"/>
        <v>14.655999999999997</v>
      </c>
    </row>
    <row r="89" spans="1:45" x14ac:dyDescent="0.3">
      <c r="A89" t="s">
        <v>87</v>
      </c>
      <c r="B89" s="2">
        <v>43804.041671643521</v>
      </c>
      <c r="C89">
        <v>0</v>
      </c>
      <c r="D89">
        <v>16.2</v>
      </c>
      <c r="E89">
        <v>6.82</v>
      </c>
      <c r="F89">
        <v>0</v>
      </c>
      <c r="G89">
        <v>0</v>
      </c>
      <c r="H89">
        <v>0</v>
      </c>
      <c r="I89">
        <v>288.77999999999997</v>
      </c>
      <c r="J89">
        <v>4.45</v>
      </c>
      <c r="K89">
        <v>-1.04</v>
      </c>
      <c r="L89">
        <f t="shared" si="13"/>
        <v>15.629999999999995</v>
      </c>
      <c r="M89">
        <f t="shared" si="14"/>
        <v>4.5699124718094986</v>
      </c>
      <c r="N89">
        <f t="shared" si="15"/>
        <v>283.15438281972393</v>
      </c>
      <c r="T89">
        <v>73</v>
      </c>
      <c r="AJ89">
        <f t="shared" si="16"/>
        <v>46.512400000000007</v>
      </c>
      <c r="AK89">
        <f t="shared" si="17"/>
        <v>3602.4004000000004</v>
      </c>
      <c r="AN89">
        <f t="shared" si="18"/>
        <v>244.29689999999985</v>
      </c>
      <c r="AO89">
        <f t="shared" si="19"/>
        <v>838.68160000000046</v>
      </c>
      <c r="AR89">
        <f t="shared" si="20"/>
        <v>20.8841</v>
      </c>
      <c r="AS89">
        <f t="shared" si="21"/>
        <v>20.8841</v>
      </c>
    </row>
    <row r="90" spans="1:45" x14ac:dyDescent="0.3">
      <c r="A90" t="s">
        <v>88</v>
      </c>
      <c r="B90" s="2">
        <v>43804.083338368058</v>
      </c>
      <c r="C90">
        <v>0</v>
      </c>
      <c r="D90">
        <v>16.38</v>
      </c>
      <c r="E90">
        <v>6.96</v>
      </c>
      <c r="F90">
        <v>0</v>
      </c>
      <c r="G90">
        <v>0</v>
      </c>
      <c r="H90">
        <v>0</v>
      </c>
      <c r="I90">
        <v>287.85000000000002</v>
      </c>
      <c r="J90">
        <v>4.09</v>
      </c>
      <c r="K90">
        <v>-0.31</v>
      </c>
      <c r="L90">
        <f t="shared" si="13"/>
        <v>14.700000000000045</v>
      </c>
      <c r="M90">
        <f t="shared" si="14"/>
        <v>4.10173134176289</v>
      </c>
      <c r="N90">
        <f t="shared" si="15"/>
        <v>274.33442806384102</v>
      </c>
      <c r="T90">
        <v>64</v>
      </c>
      <c r="AJ90">
        <f t="shared" si="16"/>
        <v>48.441600000000001</v>
      </c>
      <c r="AK90">
        <f t="shared" si="17"/>
        <v>3585.6144000000004</v>
      </c>
      <c r="AN90">
        <f t="shared" si="18"/>
        <v>216.09000000000134</v>
      </c>
      <c r="AO90">
        <f t="shared" si="19"/>
        <v>893.41209999999751</v>
      </c>
      <c r="AR90">
        <f t="shared" si="20"/>
        <v>16.824199999999998</v>
      </c>
      <c r="AS90">
        <f t="shared" si="21"/>
        <v>16.824199999999998</v>
      </c>
    </row>
    <row r="91" spans="1:45" x14ac:dyDescent="0.3">
      <c r="A91" t="s">
        <v>89</v>
      </c>
      <c r="B91" s="2">
        <v>43804.125005092596</v>
      </c>
      <c r="C91">
        <v>0</v>
      </c>
      <c r="D91">
        <v>15.87</v>
      </c>
      <c r="E91">
        <v>6.74</v>
      </c>
      <c r="F91">
        <v>0</v>
      </c>
      <c r="G91">
        <v>0</v>
      </c>
      <c r="H91">
        <v>0</v>
      </c>
      <c r="I91">
        <v>286.95</v>
      </c>
      <c r="J91">
        <v>3.77</v>
      </c>
      <c r="K91">
        <v>-0.59</v>
      </c>
      <c r="L91">
        <f t="shared" si="13"/>
        <v>13.800000000000011</v>
      </c>
      <c r="M91">
        <f t="shared" si="14"/>
        <v>3.8158878390225257</v>
      </c>
      <c r="N91">
        <f t="shared" si="15"/>
        <v>278.89457453100511</v>
      </c>
      <c r="T91">
        <v>54</v>
      </c>
      <c r="AJ91">
        <f t="shared" si="16"/>
        <v>45.427600000000005</v>
      </c>
      <c r="AK91">
        <f t="shared" si="17"/>
        <v>3612.01</v>
      </c>
      <c r="AN91">
        <f t="shared" si="18"/>
        <v>190.44000000000031</v>
      </c>
      <c r="AO91">
        <f t="shared" si="19"/>
        <v>948.02409999999952</v>
      </c>
      <c r="AR91">
        <f t="shared" si="20"/>
        <v>14.561000000000002</v>
      </c>
      <c r="AS91">
        <f t="shared" si="21"/>
        <v>14.561000000000002</v>
      </c>
    </row>
    <row r="92" spans="1:45" x14ac:dyDescent="0.3">
      <c r="A92" t="s">
        <v>90</v>
      </c>
      <c r="B92" s="2">
        <v>43804.166671817133</v>
      </c>
      <c r="C92">
        <v>0</v>
      </c>
      <c r="D92">
        <v>15.29</v>
      </c>
      <c r="E92">
        <v>6.52</v>
      </c>
      <c r="F92">
        <v>0</v>
      </c>
      <c r="G92">
        <v>0</v>
      </c>
      <c r="H92">
        <v>0</v>
      </c>
      <c r="I92">
        <v>286.23</v>
      </c>
      <c r="J92">
        <v>3.67</v>
      </c>
      <c r="K92">
        <v>-0.86</v>
      </c>
      <c r="L92">
        <f t="shared" si="13"/>
        <v>13.080000000000041</v>
      </c>
      <c r="M92">
        <f t="shared" si="14"/>
        <v>3.7694164004524624</v>
      </c>
      <c r="N92">
        <f t="shared" si="15"/>
        <v>283.18830948691499</v>
      </c>
      <c r="T92">
        <v>63</v>
      </c>
      <c r="AJ92">
        <f t="shared" si="16"/>
        <v>42.510399999999997</v>
      </c>
      <c r="AK92">
        <f t="shared" si="17"/>
        <v>3638.5024000000008</v>
      </c>
      <c r="AN92">
        <f t="shared" si="18"/>
        <v>171.08640000000108</v>
      </c>
      <c r="AO92">
        <f t="shared" si="19"/>
        <v>992.88009999999758</v>
      </c>
      <c r="AR92">
        <f t="shared" si="20"/>
        <v>14.208499999999999</v>
      </c>
      <c r="AS92">
        <f t="shared" si="21"/>
        <v>14.208499999999999</v>
      </c>
    </row>
    <row r="93" spans="1:45" x14ac:dyDescent="0.3">
      <c r="A93" t="s">
        <v>91</v>
      </c>
      <c r="B93" s="2">
        <v>43804.20833854167</v>
      </c>
      <c r="C93">
        <v>0</v>
      </c>
      <c r="D93">
        <v>14.84</v>
      </c>
      <c r="E93">
        <v>6.45</v>
      </c>
      <c r="F93">
        <v>0</v>
      </c>
      <c r="G93">
        <v>0</v>
      </c>
      <c r="H93">
        <v>0</v>
      </c>
      <c r="I93">
        <v>285.38</v>
      </c>
      <c r="J93">
        <v>3.41</v>
      </c>
      <c r="K93">
        <v>-1.08</v>
      </c>
      <c r="L93">
        <f t="shared" si="13"/>
        <v>12.230000000000018</v>
      </c>
      <c r="M93">
        <f t="shared" si="14"/>
        <v>3.576940033045005</v>
      </c>
      <c r="N93">
        <f t="shared" si="15"/>
        <v>287.57381874398163</v>
      </c>
      <c r="T93">
        <v>130</v>
      </c>
      <c r="AJ93">
        <f t="shared" si="16"/>
        <v>41.602499999999999</v>
      </c>
      <c r="AK93">
        <f t="shared" si="17"/>
        <v>3646.9521</v>
      </c>
      <c r="AN93">
        <f t="shared" si="18"/>
        <v>149.57290000000046</v>
      </c>
      <c r="AO93">
        <f t="shared" si="19"/>
        <v>1047.169599999999</v>
      </c>
      <c r="AR93">
        <f t="shared" si="20"/>
        <v>12.794500000000001</v>
      </c>
      <c r="AS93">
        <f t="shared" si="21"/>
        <v>12.794500000000001</v>
      </c>
    </row>
    <row r="94" spans="1:45" x14ac:dyDescent="0.3">
      <c r="A94" t="s">
        <v>92</v>
      </c>
      <c r="B94" s="2">
        <v>43804.250005266207</v>
      </c>
      <c r="C94">
        <v>0</v>
      </c>
      <c r="D94">
        <v>14.5</v>
      </c>
      <c r="E94">
        <v>6.46</v>
      </c>
      <c r="F94">
        <v>0</v>
      </c>
      <c r="G94">
        <v>0</v>
      </c>
      <c r="H94">
        <v>0</v>
      </c>
      <c r="I94">
        <v>288.17</v>
      </c>
      <c r="J94">
        <v>3.27</v>
      </c>
      <c r="K94">
        <v>-0.34</v>
      </c>
      <c r="L94">
        <f t="shared" si="13"/>
        <v>15.020000000000039</v>
      </c>
      <c r="M94">
        <f t="shared" si="14"/>
        <v>3.2876283244916844</v>
      </c>
      <c r="N94">
        <f t="shared" si="15"/>
        <v>275.93603437723704</v>
      </c>
      <c r="T94">
        <v>342</v>
      </c>
      <c r="AJ94">
        <f t="shared" si="16"/>
        <v>41.7316</v>
      </c>
      <c r="AK94">
        <f t="shared" si="17"/>
        <v>3645.7444000000005</v>
      </c>
      <c r="AN94">
        <f t="shared" si="18"/>
        <v>225.60040000000117</v>
      </c>
      <c r="AO94">
        <f t="shared" si="19"/>
        <v>874.38489999999797</v>
      </c>
      <c r="AR94">
        <f t="shared" si="20"/>
        <v>10.8085</v>
      </c>
      <c r="AS94">
        <f t="shared" si="21"/>
        <v>10.8085</v>
      </c>
    </row>
    <row r="95" spans="1:45" x14ac:dyDescent="0.3">
      <c r="A95" t="s">
        <v>93</v>
      </c>
      <c r="B95" s="2">
        <v>43804.291671990744</v>
      </c>
      <c r="C95">
        <v>0</v>
      </c>
      <c r="D95">
        <v>14.04</v>
      </c>
      <c r="E95">
        <v>6.4</v>
      </c>
      <c r="F95">
        <v>0</v>
      </c>
      <c r="G95">
        <v>0</v>
      </c>
      <c r="H95">
        <v>0</v>
      </c>
      <c r="I95">
        <v>290.38</v>
      </c>
      <c r="J95">
        <v>3.59</v>
      </c>
      <c r="K95">
        <v>0.32</v>
      </c>
      <c r="L95">
        <f t="shared" si="13"/>
        <v>17.230000000000018</v>
      </c>
      <c r="M95">
        <f t="shared" si="14"/>
        <v>3.6042336217287581</v>
      </c>
      <c r="N95">
        <f t="shared" si="15"/>
        <v>264.90631284438314</v>
      </c>
      <c r="T95">
        <v>783</v>
      </c>
      <c r="AJ95">
        <f t="shared" si="16"/>
        <v>40.960000000000008</v>
      </c>
      <c r="AK95">
        <f t="shared" si="17"/>
        <v>3652.9936000000007</v>
      </c>
      <c r="AN95">
        <f t="shared" si="18"/>
        <v>296.87290000000064</v>
      </c>
      <c r="AO95">
        <f t="shared" si="19"/>
        <v>748.56959999999924</v>
      </c>
      <c r="AR95">
        <f t="shared" si="20"/>
        <v>12.990500000000001</v>
      </c>
      <c r="AS95">
        <f t="shared" si="21"/>
        <v>12.990500000000001</v>
      </c>
    </row>
    <row r="96" spans="1:45" x14ac:dyDescent="0.3">
      <c r="A96" t="s">
        <v>94</v>
      </c>
      <c r="B96" s="2">
        <v>43804.333338715274</v>
      </c>
      <c r="C96">
        <v>0</v>
      </c>
      <c r="D96">
        <v>12.86</v>
      </c>
      <c r="E96">
        <v>5.97</v>
      </c>
      <c r="F96">
        <v>0</v>
      </c>
      <c r="G96">
        <v>0</v>
      </c>
      <c r="H96">
        <v>0</v>
      </c>
      <c r="I96">
        <v>292.02</v>
      </c>
      <c r="J96">
        <v>4.38</v>
      </c>
      <c r="K96">
        <v>-0.28000000000000003</v>
      </c>
      <c r="L96">
        <f t="shared" si="13"/>
        <v>18.870000000000005</v>
      </c>
      <c r="M96">
        <f t="shared" si="14"/>
        <v>4.3889406466709024</v>
      </c>
      <c r="N96">
        <f t="shared" si="15"/>
        <v>273.65776972856031</v>
      </c>
      <c r="T96">
        <v>670</v>
      </c>
      <c r="AJ96">
        <f t="shared" si="16"/>
        <v>35.640899999999995</v>
      </c>
      <c r="AK96">
        <f t="shared" si="17"/>
        <v>3705.1569000000004</v>
      </c>
      <c r="AN96">
        <f t="shared" si="18"/>
        <v>356.07690000000019</v>
      </c>
      <c r="AO96">
        <f t="shared" si="19"/>
        <v>661.51839999999993</v>
      </c>
      <c r="AR96">
        <f t="shared" si="20"/>
        <v>19.262799999999999</v>
      </c>
      <c r="AS96">
        <f t="shared" si="21"/>
        <v>19.262799999999999</v>
      </c>
    </row>
    <row r="97" spans="1:45" x14ac:dyDescent="0.3">
      <c r="A97" t="s">
        <v>95</v>
      </c>
      <c r="B97" s="2">
        <v>43804.375005439812</v>
      </c>
      <c r="C97">
        <v>0</v>
      </c>
      <c r="D97">
        <v>9.94</v>
      </c>
      <c r="E97">
        <v>4.68</v>
      </c>
      <c r="F97">
        <v>0</v>
      </c>
      <c r="G97">
        <v>0</v>
      </c>
      <c r="H97">
        <v>0</v>
      </c>
      <c r="I97">
        <v>293.88</v>
      </c>
      <c r="J97">
        <v>5.64</v>
      </c>
      <c r="K97">
        <v>-0.64</v>
      </c>
      <c r="L97">
        <f t="shared" si="13"/>
        <v>20.730000000000018</v>
      </c>
      <c r="M97">
        <f t="shared" si="14"/>
        <v>5.6761959092335772</v>
      </c>
      <c r="N97">
        <f t="shared" si="15"/>
        <v>276.47396143699359</v>
      </c>
      <c r="T97">
        <v>490</v>
      </c>
      <c r="AJ97">
        <f t="shared" si="16"/>
        <v>21.902399999999997</v>
      </c>
      <c r="AK97">
        <f t="shared" si="17"/>
        <v>3863.8656000000005</v>
      </c>
      <c r="AN97">
        <f t="shared" si="18"/>
        <v>429.73290000000077</v>
      </c>
      <c r="AO97">
        <f t="shared" si="19"/>
        <v>569.29959999999926</v>
      </c>
      <c r="AR97">
        <f t="shared" si="20"/>
        <v>32.219199999999994</v>
      </c>
      <c r="AS97">
        <f t="shared" si="21"/>
        <v>32.219199999999994</v>
      </c>
    </row>
    <row r="98" spans="1:45" x14ac:dyDescent="0.3">
      <c r="A98" t="s">
        <v>96</v>
      </c>
      <c r="B98" s="2">
        <v>43804.416672164349</v>
      </c>
      <c r="C98">
        <v>0</v>
      </c>
      <c r="D98">
        <v>6.27</v>
      </c>
      <c r="E98">
        <v>3.09</v>
      </c>
      <c r="F98">
        <v>0</v>
      </c>
      <c r="G98">
        <v>0</v>
      </c>
      <c r="H98">
        <v>0</v>
      </c>
      <c r="I98">
        <v>295.58999999999997</v>
      </c>
      <c r="J98">
        <v>6.93</v>
      </c>
      <c r="K98">
        <v>-0.33</v>
      </c>
      <c r="L98">
        <f t="shared" si="13"/>
        <v>22.439999999999998</v>
      </c>
      <c r="M98">
        <f t="shared" si="14"/>
        <v>6.9378526937374501</v>
      </c>
      <c r="N98">
        <f t="shared" si="15"/>
        <v>272.72631329672458</v>
      </c>
      <c r="T98">
        <v>287</v>
      </c>
      <c r="AJ98">
        <f t="shared" si="16"/>
        <v>9.5480999999999998</v>
      </c>
      <c r="AK98">
        <f t="shared" si="17"/>
        <v>4064.0625</v>
      </c>
      <c r="AN98">
        <f t="shared" si="18"/>
        <v>503.5535999999999</v>
      </c>
      <c r="AO98">
        <f t="shared" si="19"/>
        <v>503.5535999999999</v>
      </c>
      <c r="AR98">
        <f t="shared" si="20"/>
        <v>48.133799999999994</v>
      </c>
      <c r="AS98">
        <f t="shared" si="21"/>
        <v>48.133799999999994</v>
      </c>
    </row>
    <row r="99" spans="1:45" x14ac:dyDescent="0.3">
      <c r="A99" t="s">
        <v>97</v>
      </c>
      <c r="B99" s="2">
        <v>43804.458338888886</v>
      </c>
      <c r="C99">
        <v>0.01</v>
      </c>
      <c r="D99">
        <v>2.5499999999999998</v>
      </c>
      <c r="E99">
        <v>1.41</v>
      </c>
      <c r="F99">
        <v>0</v>
      </c>
      <c r="G99">
        <v>0</v>
      </c>
      <c r="H99">
        <v>0</v>
      </c>
      <c r="I99">
        <v>296.94</v>
      </c>
      <c r="J99">
        <v>8.1</v>
      </c>
      <c r="K99">
        <v>-0.05</v>
      </c>
      <c r="L99">
        <f t="shared" si="13"/>
        <v>23.79000000000002</v>
      </c>
      <c r="M99">
        <f t="shared" si="14"/>
        <v>8.1001543195176229</v>
      </c>
      <c r="N99">
        <f t="shared" si="15"/>
        <v>270.35367345798164</v>
      </c>
      <c r="T99">
        <v>416</v>
      </c>
      <c r="AJ99">
        <f t="shared" si="16"/>
        <v>1.9880999999999998</v>
      </c>
      <c r="AK99">
        <f t="shared" si="17"/>
        <v>4281.0849000000007</v>
      </c>
      <c r="AN99">
        <f t="shared" si="18"/>
        <v>565.96410000000094</v>
      </c>
      <c r="AO99">
        <f t="shared" si="19"/>
        <v>565.96410000000094</v>
      </c>
      <c r="AR99">
        <f t="shared" si="20"/>
        <v>65.612499999999997</v>
      </c>
      <c r="AS99">
        <f t="shared" si="21"/>
        <v>65.612499999999997</v>
      </c>
    </row>
    <row r="100" spans="1:45" x14ac:dyDescent="0.3">
      <c r="A100" t="s">
        <v>98</v>
      </c>
      <c r="B100" s="2">
        <v>43804.500005613423</v>
      </c>
      <c r="C100">
        <v>0.01</v>
      </c>
      <c r="D100">
        <v>2.4700000000000002</v>
      </c>
      <c r="E100">
        <v>1.34</v>
      </c>
      <c r="F100">
        <v>0</v>
      </c>
      <c r="G100">
        <v>0</v>
      </c>
      <c r="H100">
        <v>0</v>
      </c>
      <c r="I100">
        <v>298.06</v>
      </c>
      <c r="J100">
        <v>8.51</v>
      </c>
      <c r="K100">
        <v>-0.18</v>
      </c>
      <c r="L100">
        <f t="shared" si="13"/>
        <v>24.910000000000025</v>
      </c>
      <c r="M100">
        <f t="shared" si="14"/>
        <v>8.5119034299033256</v>
      </c>
      <c r="N100">
        <f t="shared" si="15"/>
        <v>271.21171697095588</v>
      </c>
      <c r="T100">
        <v>481</v>
      </c>
      <c r="AJ100">
        <f t="shared" si="16"/>
        <v>1.7956000000000003</v>
      </c>
      <c r="AK100">
        <f t="shared" si="17"/>
        <v>4290.25</v>
      </c>
      <c r="AN100">
        <f t="shared" si="18"/>
        <v>620.50810000000126</v>
      </c>
      <c r="AO100">
        <f t="shared" si="19"/>
        <v>620.50810000000126</v>
      </c>
      <c r="AR100">
        <f t="shared" si="20"/>
        <v>72.452500000000001</v>
      </c>
      <c r="AS100">
        <f t="shared" si="21"/>
        <v>72.452500000000001</v>
      </c>
    </row>
    <row r="101" spans="1:45" x14ac:dyDescent="0.3">
      <c r="A101" t="s">
        <v>99</v>
      </c>
      <c r="B101" s="2">
        <v>43804.54167233796</v>
      </c>
      <c r="C101">
        <v>0.02</v>
      </c>
      <c r="D101">
        <v>1.73</v>
      </c>
      <c r="E101">
        <v>0.96</v>
      </c>
      <c r="F101">
        <v>0</v>
      </c>
      <c r="G101">
        <v>0</v>
      </c>
      <c r="H101">
        <v>0</v>
      </c>
      <c r="I101">
        <v>299.11</v>
      </c>
      <c r="J101">
        <v>8.83</v>
      </c>
      <c r="K101">
        <v>0.12</v>
      </c>
      <c r="L101">
        <f t="shared" si="13"/>
        <v>25.960000000000036</v>
      </c>
      <c r="M101">
        <f t="shared" si="14"/>
        <v>8.8308153643930289</v>
      </c>
      <c r="N101">
        <f t="shared" si="15"/>
        <v>269.22139568295199</v>
      </c>
      <c r="T101">
        <v>738</v>
      </c>
      <c r="AJ101">
        <f t="shared" si="16"/>
        <v>0.92159999999999997</v>
      </c>
      <c r="AK101">
        <f t="shared" si="17"/>
        <v>4340.174399999999</v>
      </c>
      <c r="AN101">
        <f t="shared" si="18"/>
        <v>673.92160000000194</v>
      </c>
      <c r="AO101">
        <f t="shared" si="19"/>
        <v>673.92160000000194</v>
      </c>
      <c r="AR101">
        <f t="shared" si="20"/>
        <v>77.983299999999986</v>
      </c>
      <c r="AS101">
        <f t="shared" si="21"/>
        <v>77.983299999999986</v>
      </c>
    </row>
    <row r="102" spans="1:45" x14ac:dyDescent="0.3">
      <c r="A102" t="s">
        <v>100</v>
      </c>
      <c r="B102" s="2">
        <v>43804.583339062498</v>
      </c>
      <c r="C102">
        <v>0.02</v>
      </c>
      <c r="D102">
        <v>1.59</v>
      </c>
      <c r="E102">
        <v>0.89</v>
      </c>
      <c r="F102">
        <v>0</v>
      </c>
      <c r="G102">
        <v>0</v>
      </c>
      <c r="H102">
        <v>0</v>
      </c>
      <c r="I102">
        <v>299.81</v>
      </c>
      <c r="J102">
        <v>8.6999999999999993</v>
      </c>
      <c r="K102">
        <v>0.45</v>
      </c>
      <c r="L102">
        <f t="shared" si="13"/>
        <v>26.660000000000025</v>
      </c>
      <c r="M102">
        <f t="shared" si="14"/>
        <v>8.711630157438961</v>
      </c>
      <c r="N102">
        <f t="shared" si="15"/>
        <v>267.0390613648384</v>
      </c>
      <c r="T102">
        <v>1011</v>
      </c>
      <c r="AJ102">
        <f t="shared" si="16"/>
        <v>0.79210000000000003</v>
      </c>
      <c r="AK102">
        <f t="shared" si="17"/>
        <v>4349.4025000000001</v>
      </c>
      <c r="AN102">
        <f t="shared" si="18"/>
        <v>710.75560000000132</v>
      </c>
      <c r="AO102">
        <f t="shared" si="19"/>
        <v>710.75560000000132</v>
      </c>
      <c r="AR102">
        <f t="shared" si="20"/>
        <v>75.89249999999997</v>
      </c>
      <c r="AS102">
        <f t="shared" si="21"/>
        <v>75.89249999999997</v>
      </c>
    </row>
    <row r="103" spans="1:45" x14ac:dyDescent="0.3">
      <c r="A103" t="s">
        <v>101</v>
      </c>
      <c r="B103" s="2">
        <v>43804.625005787035</v>
      </c>
      <c r="C103">
        <v>0.02</v>
      </c>
      <c r="D103">
        <v>1.78</v>
      </c>
      <c r="E103">
        <v>0.98</v>
      </c>
      <c r="F103">
        <v>0</v>
      </c>
      <c r="G103">
        <v>0</v>
      </c>
      <c r="H103">
        <v>0</v>
      </c>
      <c r="I103">
        <v>300.33</v>
      </c>
      <c r="J103">
        <v>8.5399999999999991</v>
      </c>
      <c r="K103">
        <v>0.42</v>
      </c>
      <c r="L103">
        <f t="shared" si="13"/>
        <v>27.180000000000007</v>
      </c>
      <c r="M103">
        <f t="shared" si="14"/>
        <v>8.5503216313773827</v>
      </c>
      <c r="N103">
        <f t="shared" si="15"/>
        <v>267.18444093758779</v>
      </c>
      <c r="T103">
        <v>1156</v>
      </c>
      <c r="AJ103">
        <f t="shared" si="16"/>
        <v>0.96039999999999992</v>
      </c>
      <c r="AK103">
        <f t="shared" si="17"/>
        <v>4337.5396000000019</v>
      </c>
      <c r="AN103">
        <f t="shared" si="18"/>
        <v>738.75240000000042</v>
      </c>
      <c r="AO103">
        <f t="shared" si="19"/>
        <v>738.75240000000042</v>
      </c>
      <c r="AR103">
        <f t="shared" si="20"/>
        <v>73.10799999999999</v>
      </c>
      <c r="AS103">
        <f t="shared" si="21"/>
        <v>73.10799999999999</v>
      </c>
    </row>
    <row r="104" spans="1:45" x14ac:dyDescent="0.3">
      <c r="A104" t="s">
        <v>102</v>
      </c>
      <c r="B104" s="2">
        <v>43804.666672511572</v>
      </c>
      <c r="C104">
        <v>0.02</v>
      </c>
      <c r="D104">
        <v>1.99</v>
      </c>
      <c r="E104">
        <v>1.08</v>
      </c>
      <c r="F104">
        <v>0</v>
      </c>
      <c r="G104">
        <v>0</v>
      </c>
      <c r="H104">
        <v>0</v>
      </c>
      <c r="I104">
        <v>300.63</v>
      </c>
      <c r="J104">
        <v>8.3800000000000008</v>
      </c>
      <c r="K104">
        <v>0.34</v>
      </c>
      <c r="L104">
        <f t="shared" si="13"/>
        <v>27.480000000000018</v>
      </c>
      <c r="M104">
        <f t="shared" si="14"/>
        <v>8.3868945385047038</v>
      </c>
      <c r="N104">
        <f t="shared" si="15"/>
        <v>267.67662258890266</v>
      </c>
      <c r="T104">
        <v>1068</v>
      </c>
      <c r="AJ104">
        <f t="shared" si="16"/>
        <v>1.1664000000000001</v>
      </c>
      <c r="AK104">
        <f t="shared" si="17"/>
        <v>4324.3776000000007</v>
      </c>
      <c r="AN104">
        <f t="shared" si="18"/>
        <v>755.15040000000101</v>
      </c>
      <c r="AO104">
        <f t="shared" si="19"/>
        <v>755.15040000000101</v>
      </c>
      <c r="AR104">
        <f t="shared" si="20"/>
        <v>70.340000000000032</v>
      </c>
      <c r="AS104">
        <f t="shared" si="21"/>
        <v>70.340000000000032</v>
      </c>
    </row>
    <row r="105" spans="1:45" x14ac:dyDescent="0.3">
      <c r="A105" t="s">
        <v>103</v>
      </c>
      <c r="B105" s="2">
        <v>43804.708339236109</v>
      </c>
      <c r="C105">
        <v>0.02</v>
      </c>
      <c r="D105">
        <v>2.1800000000000002</v>
      </c>
      <c r="E105">
        <v>1.18</v>
      </c>
      <c r="F105">
        <v>0</v>
      </c>
      <c r="G105">
        <v>0</v>
      </c>
      <c r="H105">
        <v>0</v>
      </c>
      <c r="I105">
        <v>300.63</v>
      </c>
      <c r="J105">
        <v>8.07</v>
      </c>
      <c r="K105">
        <v>0.47</v>
      </c>
      <c r="L105">
        <f t="shared" si="13"/>
        <v>27.480000000000018</v>
      </c>
      <c r="M105">
        <f t="shared" si="14"/>
        <v>8.0836749068724938</v>
      </c>
      <c r="N105">
        <f t="shared" si="15"/>
        <v>266.66683349810114</v>
      </c>
      <c r="T105">
        <v>234</v>
      </c>
      <c r="AJ105">
        <f t="shared" si="16"/>
        <v>1.3923999999999999</v>
      </c>
      <c r="AK105">
        <f t="shared" si="17"/>
        <v>4311.2356</v>
      </c>
      <c r="AN105">
        <f t="shared" si="18"/>
        <v>755.15040000000101</v>
      </c>
      <c r="AO105">
        <f t="shared" si="19"/>
        <v>755.15040000000101</v>
      </c>
      <c r="AR105">
        <f t="shared" si="20"/>
        <v>65.345800000000025</v>
      </c>
      <c r="AS105">
        <f t="shared" si="21"/>
        <v>65.345800000000025</v>
      </c>
    </row>
    <row r="106" spans="1:45" x14ac:dyDescent="0.3">
      <c r="A106" t="s">
        <v>104</v>
      </c>
      <c r="B106" s="2">
        <v>43804.750005960646</v>
      </c>
      <c r="C106">
        <v>0.02</v>
      </c>
      <c r="D106">
        <v>2.2599999999999998</v>
      </c>
      <c r="E106">
        <v>1.24</v>
      </c>
      <c r="F106">
        <v>0</v>
      </c>
      <c r="G106">
        <v>0</v>
      </c>
      <c r="H106">
        <v>0</v>
      </c>
      <c r="I106">
        <v>300.19</v>
      </c>
      <c r="J106">
        <v>7.73</v>
      </c>
      <c r="K106">
        <v>0.72</v>
      </c>
      <c r="L106">
        <f t="shared" si="13"/>
        <v>27.04000000000002</v>
      </c>
      <c r="M106">
        <f t="shared" si="14"/>
        <v>7.7634592805011868</v>
      </c>
      <c r="N106">
        <f t="shared" si="15"/>
        <v>264.67861405763199</v>
      </c>
      <c r="T106">
        <v>106</v>
      </c>
      <c r="AJ106">
        <f t="shared" si="16"/>
        <v>1.5376000000000001</v>
      </c>
      <c r="AK106">
        <f t="shared" si="17"/>
        <v>4303.3599999999997</v>
      </c>
      <c r="AN106">
        <f t="shared" si="18"/>
        <v>731.16160000000116</v>
      </c>
      <c r="AO106">
        <f t="shared" si="19"/>
        <v>731.16160000000116</v>
      </c>
      <c r="AR106">
        <f t="shared" si="20"/>
        <v>60.271300000000004</v>
      </c>
      <c r="AS106">
        <f t="shared" si="21"/>
        <v>60.271300000000004</v>
      </c>
    </row>
    <row r="107" spans="1:45" x14ac:dyDescent="0.3">
      <c r="A107" t="s">
        <v>105</v>
      </c>
      <c r="B107" s="2">
        <v>43804.791672685184</v>
      </c>
      <c r="C107">
        <v>0.02</v>
      </c>
      <c r="D107">
        <v>2.3199999999999998</v>
      </c>
      <c r="E107">
        <v>1.3</v>
      </c>
      <c r="F107">
        <v>0</v>
      </c>
      <c r="G107">
        <v>0</v>
      </c>
      <c r="H107">
        <v>0</v>
      </c>
      <c r="I107">
        <v>298.67</v>
      </c>
      <c r="J107">
        <v>5.0999999999999996</v>
      </c>
      <c r="K107">
        <v>0.38</v>
      </c>
      <c r="L107">
        <f t="shared" si="13"/>
        <v>25.520000000000039</v>
      </c>
      <c r="M107">
        <f t="shared" si="14"/>
        <v>5.1141372683963029</v>
      </c>
      <c r="N107">
        <f t="shared" si="15"/>
        <v>265.73877315619694</v>
      </c>
      <c r="T107">
        <v>93</v>
      </c>
      <c r="AJ107">
        <f t="shared" si="16"/>
        <v>1.6900000000000002</v>
      </c>
      <c r="AK107">
        <f t="shared" si="17"/>
        <v>4295.4916000000012</v>
      </c>
      <c r="AN107">
        <f t="shared" si="18"/>
        <v>651.27040000000193</v>
      </c>
      <c r="AO107">
        <f t="shared" si="19"/>
        <v>651.27040000000193</v>
      </c>
      <c r="AR107">
        <f t="shared" si="20"/>
        <v>26.154399999999999</v>
      </c>
      <c r="AS107">
        <f t="shared" si="21"/>
        <v>26.154399999999999</v>
      </c>
    </row>
    <row r="108" spans="1:45" x14ac:dyDescent="0.3">
      <c r="A108" t="s">
        <v>106</v>
      </c>
      <c r="B108" s="2">
        <v>43804.833339409721</v>
      </c>
      <c r="C108">
        <v>0.02</v>
      </c>
      <c r="D108">
        <v>2.34</v>
      </c>
      <c r="E108">
        <v>1.32</v>
      </c>
      <c r="F108">
        <v>0</v>
      </c>
      <c r="G108">
        <v>0</v>
      </c>
      <c r="H108">
        <v>0</v>
      </c>
      <c r="I108">
        <v>295.66000000000003</v>
      </c>
      <c r="J108">
        <v>3.37</v>
      </c>
      <c r="K108">
        <v>-0.41</v>
      </c>
      <c r="L108">
        <f t="shared" si="13"/>
        <v>22.510000000000048</v>
      </c>
      <c r="M108">
        <f t="shared" si="14"/>
        <v>3.3948490393535913</v>
      </c>
      <c r="N108">
        <f t="shared" si="15"/>
        <v>276.93661878928521</v>
      </c>
      <c r="T108">
        <v>103</v>
      </c>
      <c r="AJ108">
        <f t="shared" si="16"/>
        <v>1.7424000000000002</v>
      </c>
      <c r="AK108">
        <f t="shared" si="17"/>
        <v>4292.8704000000016</v>
      </c>
      <c r="AN108">
        <f t="shared" si="18"/>
        <v>506.70010000000212</v>
      </c>
      <c r="AO108">
        <f t="shared" si="19"/>
        <v>506.70010000000212</v>
      </c>
      <c r="AR108">
        <f t="shared" si="20"/>
        <v>11.525000000000002</v>
      </c>
      <c r="AS108">
        <f t="shared" si="21"/>
        <v>11.525000000000002</v>
      </c>
    </row>
    <row r="109" spans="1:45" x14ac:dyDescent="0.3">
      <c r="A109" t="s">
        <v>107</v>
      </c>
      <c r="B109" s="2">
        <v>43804.875006134258</v>
      </c>
      <c r="C109">
        <v>0.02</v>
      </c>
      <c r="D109">
        <v>2.35</v>
      </c>
      <c r="E109">
        <v>1.32</v>
      </c>
      <c r="F109">
        <v>0</v>
      </c>
      <c r="G109">
        <v>0</v>
      </c>
      <c r="H109">
        <v>0</v>
      </c>
      <c r="I109">
        <v>294.31</v>
      </c>
      <c r="J109">
        <v>3.31</v>
      </c>
      <c r="K109">
        <v>-1.1200000000000001</v>
      </c>
      <c r="L109">
        <f t="shared" si="13"/>
        <v>21.160000000000025</v>
      </c>
      <c r="M109">
        <f t="shared" si="14"/>
        <v>3.4943525866746765</v>
      </c>
      <c r="N109">
        <f t="shared" si="15"/>
        <v>288.6942197647553</v>
      </c>
      <c r="T109">
        <v>121</v>
      </c>
      <c r="AJ109">
        <f t="shared" si="16"/>
        <v>1.7424000000000002</v>
      </c>
      <c r="AK109">
        <f t="shared" si="17"/>
        <v>4292.8704000000016</v>
      </c>
      <c r="AN109">
        <f t="shared" si="18"/>
        <v>447.74560000000105</v>
      </c>
      <c r="AO109">
        <f t="shared" si="19"/>
        <v>548.96489999999903</v>
      </c>
      <c r="AR109">
        <f t="shared" si="20"/>
        <v>12.210500000000003</v>
      </c>
      <c r="AS109">
        <f t="shared" si="21"/>
        <v>12.210500000000003</v>
      </c>
    </row>
    <row r="110" spans="1:45" x14ac:dyDescent="0.3">
      <c r="A110" t="s">
        <v>108</v>
      </c>
      <c r="B110" s="2">
        <v>43804.916672858795</v>
      </c>
      <c r="C110">
        <v>0.01</v>
      </c>
      <c r="D110">
        <v>2.39</v>
      </c>
      <c r="E110">
        <v>1.34</v>
      </c>
      <c r="F110">
        <v>0</v>
      </c>
      <c r="G110">
        <v>0</v>
      </c>
      <c r="H110">
        <v>0</v>
      </c>
      <c r="I110">
        <v>293.7</v>
      </c>
      <c r="J110">
        <v>3.81</v>
      </c>
      <c r="K110">
        <v>-1.33</v>
      </c>
      <c r="L110">
        <f t="shared" si="13"/>
        <v>20.550000000000011</v>
      </c>
      <c r="M110">
        <f t="shared" si="14"/>
        <v>4.0354677547962146</v>
      </c>
      <c r="N110">
        <f t="shared" si="15"/>
        <v>289.24315914410545</v>
      </c>
      <c r="T110">
        <v>116</v>
      </c>
      <c r="AJ110">
        <f t="shared" si="16"/>
        <v>1.7956000000000003</v>
      </c>
      <c r="AK110">
        <f t="shared" si="17"/>
        <v>4290.25</v>
      </c>
      <c r="AN110">
        <f t="shared" si="18"/>
        <v>422.30250000000046</v>
      </c>
      <c r="AO110">
        <f t="shared" si="19"/>
        <v>577.92159999999967</v>
      </c>
      <c r="AR110">
        <f t="shared" si="20"/>
        <v>16.285</v>
      </c>
      <c r="AS110">
        <f t="shared" si="21"/>
        <v>16.285</v>
      </c>
    </row>
    <row r="111" spans="1:45" x14ac:dyDescent="0.3">
      <c r="A111" t="s">
        <v>109</v>
      </c>
      <c r="B111" s="2">
        <v>43804.958339583332</v>
      </c>
      <c r="C111">
        <v>0.01</v>
      </c>
      <c r="D111">
        <v>2.4500000000000002</v>
      </c>
      <c r="E111">
        <v>1.35</v>
      </c>
      <c r="F111">
        <v>0</v>
      </c>
      <c r="G111">
        <v>0</v>
      </c>
      <c r="H111">
        <v>0</v>
      </c>
      <c r="I111">
        <v>292.86</v>
      </c>
      <c r="J111">
        <v>3.98</v>
      </c>
      <c r="K111">
        <v>-1.26</v>
      </c>
      <c r="L111">
        <f t="shared" si="13"/>
        <v>19.710000000000036</v>
      </c>
      <c r="M111">
        <f t="shared" si="14"/>
        <v>4.1746856169057809</v>
      </c>
      <c r="N111">
        <f t="shared" si="15"/>
        <v>287.56691221131246</v>
      </c>
      <c r="T111">
        <v>86</v>
      </c>
      <c r="AJ111">
        <f t="shared" si="16"/>
        <v>1.8225000000000002</v>
      </c>
      <c r="AK111">
        <f t="shared" si="17"/>
        <v>4288.9401000000016</v>
      </c>
      <c r="AN111">
        <f t="shared" si="18"/>
        <v>388.48410000000143</v>
      </c>
      <c r="AO111">
        <f t="shared" si="19"/>
        <v>619.01439999999832</v>
      </c>
      <c r="AR111">
        <f t="shared" si="20"/>
        <v>17.428000000000001</v>
      </c>
      <c r="AS111">
        <f t="shared" si="21"/>
        <v>17.428000000000001</v>
      </c>
    </row>
    <row r="112" spans="1:45" x14ac:dyDescent="0.3">
      <c r="A112" t="s">
        <v>110</v>
      </c>
      <c r="B112" s="2">
        <v>43805.00000630787</v>
      </c>
      <c r="C112">
        <v>0</v>
      </c>
      <c r="D112">
        <v>2.62</v>
      </c>
      <c r="E112">
        <v>1.36</v>
      </c>
      <c r="F112">
        <v>0</v>
      </c>
      <c r="G112">
        <v>0</v>
      </c>
      <c r="H112">
        <v>0</v>
      </c>
      <c r="I112">
        <v>291.66000000000003</v>
      </c>
      <c r="J112">
        <v>3.41</v>
      </c>
      <c r="K112">
        <v>-1.72</v>
      </c>
      <c r="L112">
        <f t="shared" si="13"/>
        <v>18.510000000000048</v>
      </c>
      <c r="M112">
        <f t="shared" si="14"/>
        <v>3.8192276706161419</v>
      </c>
      <c r="N112">
        <f t="shared" si="15"/>
        <v>296.76634618786318</v>
      </c>
      <c r="T112">
        <v>327</v>
      </c>
      <c r="AJ112">
        <f t="shared" si="16"/>
        <v>1.8496000000000004</v>
      </c>
      <c r="AK112">
        <f t="shared" si="17"/>
        <v>4287.6304000000009</v>
      </c>
      <c r="AN112">
        <f t="shared" si="18"/>
        <v>342.62010000000174</v>
      </c>
      <c r="AO112">
        <f t="shared" si="19"/>
        <v>680.16639999999768</v>
      </c>
      <c r="AR112">
        <f t="shared" si="20"/>
        <v>14.586500000000001</v>
      </c>
      <c r="AS112">
        <f t="shared" si="21"/>
        <v>14.586500000000001</v>
      </c>
    </row>
    <row r="113" spans="1:45" x14ac:dyDescent="0.3">
      <c r="A113" t="s">
        <v>111</v>
      </c>
      <c r="B113" s="2">
        <v>43805.041673032407</v>
      </c>
      <c r="C113">
        <v>0</v>
      </c>
      <c r="D113">
        <v>2.85</v>
      </c>
      <c r="E113">
        <v>1.4</v>
      </c>
      <c r="F113">
        <v>0</v>
      </c>
      <c r="G113">
        <v>0</v>
      </c>
      <c r="H113">
        <v>0</v>
      </c>
      <c r="I113">
        <v>291.25</v>
      </c>
      <c r="J113">
        <v>3.9</v>
      </c>
      <c r="K113">
        <v>-1.8</v>
      </c>
      <c r="L113">
        <f t="shared" si="13"/>
        <v>18.100000000000023</v>
      </c>
      <c r="M113">
        <f t="shared" si="14"/>
        <v>4.2953463189829062</v>
      </c>
      <c r="N113">
        <f t="shared" si="15"/>
        <v>294.77516149551559</v>
      </c>
      <c r="AJ113">
        <f t="shared" si="16"/>
        <v>1.9599999999999997</v>
      </c>
      <c r="AK113">
        <f t="shared" si="17"/>
        <v>4282.3935999999994</v>
      </c>
      <c r="AN113">
        <f t="shared" si="18"/>
        <v>327.61000000000081</v>
      </c>
      <c r="AO113">
        <f t="shared" si="19"/>
        <v>701.72009999999898</v>
      </c>
      <c r="AR113">
        <f t="shared" si="20"/>
        <v>18.450000000000003</v>
      </c>
      <c r="AS113">
        <f t="shared" si="21"/>
        <v>18.450000000000003</v>
      </c>
    </row>
    <row r="114" spans="1:45" x14ac:dyDescent="0.3">
      <c r="A114" t="s">
        <v>112</v>
      </c>
      <c r="B114" s="2">
        <v>43805.083339756944</v>
      </c>
      <c r="C114">
        <v>0</v>
      </c>
      <c r="D114">
        <v>3.53</v>
      </c>
      <c r="E114">
        <v>1.54</v>
      </c>
      <c r="F114">
        <v>0</v>
      </c>
      <c r="G114">
        <v>0</v>
      </c>
      <c r="H114">
        <v>0</v>
      </c>
      <c r="I114">
        <v>290.41000000000003</v>
      </c>
      <c r="J114">
        <v>4.09</v>
      </c>
      <c r="K114">
        <v>-1.44</v>
      </c>
      <c r="L114">
        <f t="shared" si="13"/>
        <v>17.260000000000048</v>
      </c>
      <c r="M114">
        <f t="shared" si="14"/>
        <v>4.3360927111859588</v>
      </c>
      <c r="N114">
        <f t="shared" si="15"/>
        <v>289.39607339253752</v>
      </c>
      <c r="AJ114">
        <f t="shared" si="16"/>
        <v>2.3715999999999999</v>
      </c>
      <c r="AK114">
        <f t="shared" si="17"/>
        <v>4264.0900000000011</v>
      </c>
      <c r="AN114">
        <f t="shared" si="18"/>
        <v>297.90760000000165</v>
      </c>
      <c r="AO114">
        <f t="shared" si="19"/>
        <v>746.92889999999761</v>
      </c>
      <c r="AR114">
        <f t="shared" si="20"/>
        <v>18.8017</v>
      </c>
      <c r="AS114">
        <f t="shared" si="21"/>
        <v>18.8017</v>
      </c>
    </row>
    <row r="115" spans="1:45" x14ac:dyDescent="0.3">
      <c r="A115" t="s">
        <v>113</v>
      </c>
      <c r="B115" s="2">
        <v>43805.125006481481</v>
      </c>
      <c r="C115">
        <v>0</v>
      </c>
      <c r="D115">
        <v>4.7699999999999996</v>
      </c>
      <c r="E115">
        <v>1.95</v>
      </c>
      <c r="F115">
        <v>0</v>
      </c>
      <c r="G115">
        <v>0</v>
      </c>
      <c r="H115">
        <v>0</v>
      </c>
      <c r="I115">
        <v>289.16000000000003</v>
      </c>
      <c r="J115">
        <v>3.72</v>
      </c>
      <c r="K115">
        <v>-1.31</v>
      </c>
      <c r="L115">
        <f t="shared" si="13"/>
        <v>16.010000000000048</v>
      </c>
      <c r="M115">
        <f t="shared" si="14"/>
        <v>3.9439193703725741</v>
      </c>
      <c r="N115">
        <f t="shared" si="15"/>
        <v>289.39975883043735</v>
      </c>
      <c r="AJ115">
        <f t="shared" si="16"/>
        <v>3.8024999999999998</v>
      </c>
      <c r="AK115">
        <f t="shared" si="17"/>
        <v>4210.7120999999997</v>
      </c>
      <c r="AN115">
        <f t="shared" si="18"/>
        <v>256.3201000000015</v>
      </c>
      <c r="AO115">
        <f t="shared" si="19"/>
        <v>816.81639999999743</v>
      </c>
      <c r="AR115">
        <f t="shared" si="20"/>
        <v>15.554500000000001</v>
      </c>
      <c r="AS115">
        <f t="shared" si="21"/>
        <v>15.554500000000001</v>
      </c>
    </row>
    <row r="116" spans="1:45" x14ac:dyDescent="0.3">
      <c r="A116" t="s">
        <v>114</v>
      </c>
      <c r="B116" s="2">
        <v>43805.166673206018</v>
      </c>
      <c r="C116">
        <v>0</v>
      </c>
      <c r="D116">
        <v>5.84</v>
      </c>
      <c r="E116">
        <v>2.29</v>
      </c>
      <c r="F116">
        <v>0</v>
      </c>
      <c r="G116">
        <v>0</v>
      </c>
      <c r="H116">
        <v>0</v>
      </c>
      <c r="I116">
        <v>288.23</v>
      </c>
      <c r="J116">
        <v>3.62</v>
      </c>
      <c r="K116">
        <v>-1.43</v>
      </c>
      <c r="L116">
        <f t="shared" si="13"/>
        <v>15.080000000000041</v>
      </c>
      <c r="M116">
        <f t="shared" si="14"/>
        <v>3.8922101690427766</v>
      </c>
      <c r="N116">
        <f t="shared" si="15"/>
        <v>291.55540725140401</v>
      </c>
      <c r="AJ116">
        <f t="shared" si="16"/>
        <v>5.2441000000000004</v>
      </c>
      <c r="AK116">
        <f t="shared" si="17"/>
        <v>4166.7025000000012</v>
      </c>
      <c r="AN116">
        <f t="shared" si="18"/>
        <v>227.40640000000124</v>
      </c>
      <c r="AO116">
        <f t="shared" si="19"/>
        <v>870.84009999999773</v>
      </c>
      <c r="AR116">
        <f t="shared" si="20"/>
        <v>15.1493</v>
      </c>
      <c r="AS116">
        <f t="shared" si="21"/>
        <v>15.1493</v>
      </c>
    </row>
    <row r="117" spans="1:45" x14ac:dyDescent="0.3">
      <c r="A117" t="s">
        <v>115</v>
      </c>
      <c r="B117" s="2">
        <v>43805.208339930556</v>
      </c>
      <c r="C117">
        <v>0</v>
      </c>
      <c r="D117">
        <v>7.22</v>
      </c>
      <c r="E117">
        <v>2.7</v>
      </c>
      <c r="F117">
        <v>0</v>
      </c>
      <c r="G117">
        <v>0</v>
      </c>
      <c r="H117">
        <v>0</v>
      </c>
      <c r="I117">
        <v>287.33999999999997</v>
      </c>
      <c r="J117">
        <v>3.48</v>
      </c>
      <c r="K117">
        <v>-1.42</v>
      </c>
      <c r="L117">
        <f t="shared" si="13"/>
        <v>14.189999999999998</v>
      </c>
      <c r="M117">
        <f t="shared" si="14"/>
        <v>3.7585635554025156</v>
      </c>
      <c r="N117">
        <f t="shared" si="15"/>
        <v>292.19773659604897</v>
      </c>
      <c r="T117">
        <v>68</v>
      </c>
      <c r="AJ117">
        <f t="shared" si="16"/>
        <v>7.2900000000000009</v>
      </c>
      <c r="AK117">
        <f t="shared" si="17"/>
        <v>4113.9395999999997</v>
      </c>
      <c r="AN117">
        <f t="shared" si="18"/>
        <v>201.35609999999994</v>
      </c>
      <c r="AO117">
        <f t="shared" si="19"/>
        <v>924.16000000000031</v>
      </c>
      <c r="AR117">
        <f t="shared" si="20"/>
        <v>14.126799999999999</v>
      </c>
      <c r="AS117">
        <f t="shared" si="21"/>
        <v>14.126799999999999</v>
      </c>
    </row>
    <row r="118" spans="1:45" x14ac:dyDescent="0.3">
      <c r="A118" t="s">
        <v>116</v>
      </c>
      <c r="B118" s="2">
        <v>43805.250006655093</v>
      </c>
      <c r="C118">
        <v>0</v>
      </c>
      <c r="D118">
        <v>8.49</v>
      </c>
      <c r="E118">
        <v>3.11</v>
      </c>
      <c r="F118">
        <v>0</v>
      </c>
      <c r="G118">
        <v>0</v>
      </c>
      <c r="H118">
        <v>0</v>
      </c>
      <c r="I118">
        <v>290</v>
      </c>
      <c r="J118">
        <v>3.81</v>
      </c>
      <c r="K118">
        <v>-0.78</v>
      </c>
      <c r="L118">
        <f t="shared" si="13"/>
        <v>16.850000000000023</v>
      </c>
      <c r="M118">
        <f t="shared" si="14"/>
        <v>3.8890230135600894</v>
      </c>
      <c r="N118">
        <f t="shared" si="15"/>
        <v>281.56998182064757</v>
      </c>
      <c r="T118">
        <v>124</v>
      </c>
      <c r="AJ118">
        <f t="shared" si="16"/>
        <v>9.6720999999999986</v>
      </c>
      <c r="AK118">
        <f t="shared" si="17"/>
        <v>4061.5129000000006</v>
      </c>
      <c r="AN118">
        <f t="shared" si="18"/>
        <v>283.92250000000075</v>
      </c>
      <c r="AO118">
        <f t="shared" si="19"/>
        <v>769.50759999999889</v>
      </c>
      <c r="AR118">
        <f t="shared" si="20"/>
        <v>15.124499999999999</v>
      </c>
      <c r="AS118">
        <f t="shared" si="21"/>
        <v>15.124499999999999</v>
      </c>
    </row>
    <row r="119" spans="1:45" x14ac:dyDescent="0.3">
      <c r="A119" t="s">
        <v>117</v>
      </c>
      <c r="B119" s="2">
        <v>43805.29167337963</v>
      </c>
      <c r="C119">
        <v>0</v>
      </c>
      <c r="D119">
        <v>9.43</v>
      </c>
      <c r="E119">
        <v>3.72</v>
      </c>
      <c r="F119">
        <v>0</v>
      </c>
      <c r="G119">
        <v>0</v>
      </c>
      <c r="H119">
        <v>0</v>
      </c>
      <c r="I119">
        <v>292.33</v>
      </c>
      <c r="J119">
        <v>4.71</v>
      </c>
      <c r="K119">
        <v>-0.52</v>
      </c>
      <c r="L119">
        <f t="shared" si="13"/>
        <v>19.180000000000007</v>
      </c>
      <c r="M119">
        <f t="shared" si="14"/>
        <v>4.7386179419742209</v>
      </c>
      <c r="N119">
        <f t="shared" si="15"/>
        <v>276.30013943270171</v>
      </c>
      <c r="T119">
        <v>236</v>
      </c>
      <c r="AJ119">
        <f t="shared" si="16"/>
        <v>13.838400000000002</v>
      </c>
      <c r="AK119">
        <f t="shared" si="17"/>
        <v>3984.1344000000004</v>
      </c>
      <c r="AN119">
        <f t="shared" si="18"/>
        <v>367.87240000000025</v>
      </c>
      <c r="AO119">
        <f t="shared" si="19"/>
        <v>645.66809999999987</v>
      </c>
      <c r="AR119">
        <f t="shared" si="20"/>
        <v>22.454499999999999</v>
      </c>
      <c r="AS119">
        <f t="shared" si="21"/>
        <v>22.454499999999999</v>
      </c>
    </row>
    <row r="120" spans="1:45" x14ac:dyDescent="0.3">
      <c r="A120" t="s">
        <v>118</v>
      </c>
      <c r="B120" s="2">
        <v>43805.333340104167</v>
      </c>
      <c r="C120">
        <v>0</v>
      </c>
      <c r="D120">
        <v>6.98</v>
      </c>
      <c r="E120">
        <v>2.99</v>
      </c>
      <c r="F120">
        <v>0</v>
      </c>
      <c r="G120">
        <v>0</v>
      </c>
      <c r="H120">
        <v>0</v>
      </c>
      <c r="I120">
        <v>294.14</v>
      </c>
      <c r="J120">
        <v>5.74</v>
      </c>
      <c r="K120">
        <v>0.01</v>
      </c>
      <c r="L120">
        <f t="shared" si="13"/>
        <v>20.990000000000009</v>
      </c>
      <c r="M120">
        <f t="shared" si="14"/>
        <v>5.7400087107947844</v>
      </c>
      <c r="N120">
        <f t="shared" si="15"/>
        <v>269.90018158546638</v>
      </c>
      <c r="T120">
        <v>322</v>
      </c>
      <c r="AJ120">
        <f t="shared" si="16"/>
        <v>8.940100000000001</v>
      </c>
      <c r="AK120">
        <f t="shared" si="17"/>
        <v>4076.8225000000002</v>
      </c>
      <c r="AN120">
        <f t="shared" si="18"/>
        <v>440.58010000000036</v>
      </c>
      <c r="AO120">
        <f t="shared" si="19"/>
        <v>556.9599999999997</v>
      </c>
      <c r="AR120">
        <f t="shared" si="20"/>
        <v>32.947700000000005</v>
      </c>
      <c r="AS120">
        <f t="shared" si="21"/>
        <v>32.947700000000005</v>
      </c>
    </row>
    <row r="121" spans="1:45" x14ac:dyDescent="0.3">
      <c r="A121" t="s">
        <v>119</v>
      </c>
      <c r="B121" s="2">
        <v>43805.375006828704</v>
      </c>
      <c r="C121">
        <v>0</v>
      </c>
      <c r="D121">
        <v>5.55</v>
      </c>
      <c r="E121">
        <v>2.39</v>
      </c>
      <c r="F121">
        <v>0</v>
      </c>
      <c r="G121">
        <v>0</v>
      </c>
      <c r="H121">
        <v>0</v>
      </c>
      <c r="I121">
        <v>295.75</v>
      </c>
      <c r="J121">
        <v>6.24</v>
      </c>
      <c r="K121">
        <v>0.42</v>
      </c>
      <c r="L121">
        <f t="shared" si="13"/>
        <v>22.600000000000023</v>
      </c>
      <c r="M121">
        <f t="shared" si="14"/>
        <v>6.2541186429424256</v>
      </c>
      <c r="N121">
        <f t="shared" si="15"/>
        <v>266.14935792359103</v>
      </c>
      <c r="T121">
        <v>428</v>
      </c>
      <c r="AJ121">
        <f t="shared" si="16"/>
        <v>5.7121000000000004</v>
      </c>
      <c r="AK121">
        <f t="shared" si="17"/>
        <v>4153.8025000000007</v>
      </c>
      <c r="AN121">
        <f t="shared" si="18"/>
        <v>510.76000000000101</v>
      </c>
      <c r="AO121">
        <f t="shared" si="19"/>
        <v>510.76000000000101</v>
      </c>
      <c r="AR121">
        <f t="shared" si="20"/>
        <v>39.114000000000004</v>
      </c>
      <c r="AS121">
        <f t="shared" si="21"/>
        <v>39.114000000000004</v>
      </c>
    </row>
    <row r="122" spans="1:45" x14ac:dyDescent="0.3">
      <c r="A122" t="s">
        <v>120</v>
      </c>
      <c r="B122" s="2">
        <v>43805.416673553242</v>
      </c>
      <c r="C122">
        <v>0</v>
      </c>
      <c r="D122">
        <v>4.91</v>
      </c>
      <c r="E122">
        <v>2.1</v>
      </c>
      <c r="F122">
        <v>0</v>
      </c>
      <c r="G122">
        <v>0</v>
      </c>
      <c r="H122">
        <v>0</v>
      </c>
      <c r="I122">
        <v>297.29000000000002</v>
      </c>
      <c r="J122">
        <v>6.75</v>
      </c>
      <c r="K122">
        <v>0.64</v>
      </c>
      <c r="L122">
        <f t="shared" si="13"/>
        <v>24.140000000000043</v>
      </c>
      <c r="M122">
        <f t="shared" si="14"/>
        <v>6.7802728558664951</v>
      </c>
      <c r="N122">
        <f t="shared" si="15"/>
        <v>264.58369853750071</v>
      </c>
      <c r="T122">
        <v>330</v>
      </c>
      <c r="AJ122">
        <f t="shared" si="16"/>
        <v>4.41</v>
      </c>
      <c r="AK122">
        <f t="shared" si="17"/>
        <v>4191.267600000001</v>
      </c>
      <c r="AN122">
        <f t="shared" si="18"/>
        <v>582.73960000000204</v>
      </c>
      <c r="AO122">
        <f t="shared" si="19"/>
        <v>582.73960000000204</v>
      </c>
      <c r="AR122">
        <f t="shared" si="20"/>
        <v>45.972099999999998</v>
      </c>
      <c r="AS122">
        <f t="shared" si="21"/>
        <v>45.972099999999998</v>
      </c>
    </row>
    <row r="123" spans="1:45" x14ac:dyDescent="0.3">
      <c r="A123" t="s">
        <v>121</v>
      </c>
      <c r="B123" s="2">
        <v>43805.458340277779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297.44</v>
      </c>
      <c r="J123">
        <v>4.1399999999999997</v>
      </c>
      <c r="K123">
        <v>0.79</v>
      </c>
      <c r="L123">
        <f t="shared" si="13"/>
        <v>24.29000000000002</v>
      </c>
      <c r="M123">
        <f t="shared" si="14"/>
        <v>4.2147004638526804</v>
      </c>
      <c r="N123">
        <f t="shared" si="15"/>
        <v>259.19661561184972</v>
      </c>
      <c r="T123">
        <v>181</v>
      </c>
      <c r="AJ123">
        <f t="shared" si="16"/>
        <v>0</v>
      </c>
      <c r="AK123">
        <f t="shared" si="17"/>
        <v>4467.5856000000003</v>
      </c>
      <c r="AN123">
        <f t="shared" si="18"/>
        <v>590.00410000000102</v>
      </c>
      <c r="AO123">
        <f t="shared" si="19"/>
        <v>590.00410000000102</v>
      </c>
      <c r="AR123">
        <f t="shared" si="20"/>
        <v>17.7637</v>
      </c>
      <c r="AS123">
        <f t="shared" si="21"/>
        <v>17.7637</v>
      </c>
    </row>
    <row r="124" spans="1:45" x14ac:dyDescent="0.3">
      <c r="A124" t="s">
        <v>122</v>
      </c>
      <c r="B124" s="2">
        <v>43805.500007002316</v>
      </c>
      <c r="C124">
        <v>0</v>
      </c>
      <c r="D124">
        <v>0.01</v>
      </c>
      <c r="E124">
        <v>0</v>
      </c>
      <c r="F124">
        <v>0</v>
      </c>
      <c r="G124">
        <v>0</v>
      </c>
      <c r="H124">
        <v>0</v>
      </c>
      <c r="I124">
        <v>298.75</v>
      </c>
      <c r="J124">
        <v>4.5</v>
      </c>
      <c r="K124">
        <v>1.42</v>
      </c>
      <c r="L124">
        <f t="shared" si="13"/>
        <v>25.600000000000023</v>
      </c>
      <c r="M124">
        <f t="shared" si="14"/>
        <v>4.7187286423357726</v>
      </c>
      <c r="N124">
        <f t="shared" si="15"/>
        <v>252.48660483135589</v>
      </c>
      <c r="T124">
        <v>130</v>
      </c>
      <c r="AJ124">
        <f t="shared" si="16"/>
        <v>0</v>
      </c>
      <c r="AK124">
        <f t="shared" si="17"/>
        <v>4467.5856000000003</v>
      </c>
      <c r="AN124">
        <f t="shared" si="18"/>
        <v>655.36000000000115</v>
      </c>
      <c r="AO124">
        <f t="shared" si="19"/>
        <v>655.36000000000115</v>
      </c>
      <c r="AR124">
        <f t="shared" si="20"/>
        <v>22.266400000000004</v>
      </c>
      <c r="AS124">
        <f t="shared" si="21"/>
        <v>22.266400000000004</v>
      </c>
    </row>
    <row r="125" spans="1:45" x14ac:dyDescent="0.3">
      <c r="A125" t="s">
        <v>123</v>
      </c>
      <c r="B125" s="2">
        <v>43805.541673726853</v>
      </c>
      <c r="C125">
        <v>0</v>
      </c>
      <c r="D125">
        <v>0.01</v>
      </c>
      <c r="E125">
        <v>0</v>
      </c>
      <c r="F125">
        <v>0</v>
      </c>
      <c r="G125">
        <v>0</v>
      </c>
      <c r="H125">
        <v>0</v>
      </c>
      <c r="I125">
        <v>299.95999999999998</v>
      </c>
      <c r="J125">
        <v>4.8600000000000003</v>
      </c>
      <c r="K125">
        <v>2.1800000000000002</v>
      </c>
      <c r="L125">
        <f t="shared" si="13"/>
        <v>26.810000000000002</v>
      </c>
      <c r="M125">
        <f t="shared" si="14"/>
        <v>5.3265373367695457</v>
      </c>
      <c r="N125">
        <f t="shared" si="15"/>
        <v>245.84089893324762</v>
      </c>
      <c r="T125">
        <v>222</v>
      </c>
      <c r="AJ125">
        <f t="shared" si="16"/>
        <v>0</v>
      </c>
      <c r="AK125">
        <f t="shared" si="17"/>
        <v>4467.5856000000003</v>
      </c>
      <c r="AN125">
        <f t="shared" si="18"/>
        <v>718.77610000000016</v>
      </c>
      <c r="AO125">
        <f t="shared" si="19"/>
        <v>718.77610000000016</v>
      </c>
      <c r="AR125">
        <f t="shared" si="20"/>
        <v>28.372000000000003</v>
      </c>
      <c r="AS125">
        <f t="shared" si="21"/>
        <v>28.372000000000003</v>
      </c>
    </row>
    <row r="126" spans="1:45" x14ac:dyDescent="0.3">
      <c r="A126" t="s">
        <v>124</v>
      </c>
      <c r="B126" s="2">
        <v>43805.583340451391</v>
      </c>
      <c r="C126">
        <v>0</v>
      </c>
      <c r="D126">
        <v>0.01</v>
      </c>
      <c r="E126">
        <v>0</v>
      </c>
      <c r="F126">
        <v>0</v>
      </c>
      <c r="G126">
        <v>0</v>
      </c>
      <c r="H126">
        <v>0</v>
      </c>
      <c r="I126">
        <v>300.91000000000003</v>
      </c>
      <c r="J126">
        <v>4.9000000000000004</v>
      </c>
      <c r="K126">
        <v>2.4500000000000002</v>
      </c>
      <c r="L126">
        <f t="shared" si="13"/>
        <v>27.760000000000048</v>
      </c>
      <c r="M126">
        <f t="shared" si="14"/>
        <v>5.4783665448744854</v>
      </c>
      <c r="N126">
        <f t="shared" si="15"/>
        <v>243.43492638436425</v>
      </c>
      <c r="T126">
        <v>255</v>
      </c>
      <c r="AJ126">
        <f t="shared" si="16"/>
        <v>0</v>
      </c>
      <c r="AK126">
        <f t="shared" si="17"/>
        <v>4467.5856000000003</v>
      </c>
      <c r="AN126">
        <f t="shared" si="18"/>
        <v>770.61760000000265</v>
      </c>
      <c r="AO126">
        <f t="shared" si="19"/>
        <v>770.61760000000265</v>
      </c>
      <c r="AR126">
        <f t="shared" si="20"/>
        <v>30.012500000000006</v>
      </c>
      <c r="AS126">
        <f t="shared" si="21"/>
        <v>30.012500000000006</v>
      </c>
    </row>
    <row r="127" spans="1:45" x14ac:dyDescent="0.3">
      <c r="A127" t="s">
        <v>125</v>
      </c>
      <c r="B127" s="2">
        <v>43805.625007175928</v>
      </c>
      <c r="C127">
        <v>0</v>
      </c>
      <c r="D127">
        <v>0.01</v>
      </c>
      <c r="E127">
        <v>0</v>
      </c>
      <c r="F127">
        <v>0</v>
      </c>
      <c r="G127">
        <v>0</v>
      </c>
      <c r="H127">
        <v>0</v>
      </c>
      <c r="I127">
        <v>301.64</v>
      </c>
      <c r="J127">
        <v>4.2699999999999996</v>
      </c>
      <c r="K127">
        <v>2.59</v>
      </c>
      <c r="L127">
        <f t="shared" si="13"/>
        <v>28.490000000000009</v>
      </c>
      <c r="M127">
        <f t="shared" si="14"/>
        <v>4.9940965148863512</v>
      </c>
      <c r="N127">
        <f t="shared" si="15"/>
        <v>238.76075872513297</v>
      </c>
      <c r="T127">
        <v>386</v>
      </c>
      <c r="AJ127">
        <f t="shared" si="16"/>
        <v>0</v>
      </c>
      <c r="AK127">
        <f t="shared" si="17"/>
        <v>4467.5856000000003</v>
      </c>
      <c r="AN127">
        <f t="shared" si="18"/>
        <v>811.68010000000049</v>
      </c>
      <c r="AO127">
        <f t="shared" si="19"/>
        <v>811.68010000000049</v>
      </c>
      <c r="AR127">
        <f t="shared" si="20"/>
        <v>24.940999999999999</v>
      </c>
      <c r="AS127">
        <f t="shared" si="21"/>
        <v>24.940999999999999</v>
      </c>
    </row>
    <row r="128" spans="1:45" x14ac:dyDescent="0.3">
      <c r="A128" t="s">
        <v>126</v>
      </c>
      <c r="B128" s="2">
        <v>43805.666673900465</v>
      </c>
      <c r="C128">
        <v>0</v>
      </c>
      <c r="D128">
        <v>0.01</v>
      </c>
      <c r="E128">
        <v>0</v>
      </c>
      <c r="F128">
        <v>0</v>
      </c>
      <c r="G128">
        <v>0</v>
      </c>
      <c r="H128">
        <v>0</v>
      </c>
      <c r="I128">
        <v>302.2</v>
      </c>
      <c r="J128">
        <v>4.16</v>
      </c>
      <c r="K128">
        <v>2.82</v>
      </c>
      <c r="L128">
        <f t="shared" si="13"/>
        <v>29.050000000000011</v>
      </c>
      <c r="M128">
        <f t="shared" si="14"/>
        <v>5.0257337772707382</v>
      </c>
      <c r="N128">
        <f t="shared" si="15"/>
        <v>235.86722982849909</v>
      </c>
      <c r="T128">
        <v>362</v>
      </c>
      <c r="AJ128">
        <f t="shared" si="16"/>
        <v>0</v>
      </c>
      <c r="AK128">
        <f t="shared" si="17"/>
        <v>4467.5856000000003</v>
      </c>
      <c r="AN128">
        <f t="shared" si="18"/>
        <v>843.90250000000071</v>
      </c>
      <c r="AO128">
        <f t="shared" si="19"/>
        <v>843.90250000000071</v>
      </c>
      <c r="AR128">
        <f t="shared" si="20"/>
        <v>25.258000000000003</v>
      </c>
      <c r="AS128">
        <f t="shared" si="21"/>
        <v>25.258000000000003</v>
      </c>
    </row>
    <row r="129" spans="1:45" x14ac:dyDescent="0.3">
      <c r="A129" t="s">
        <v>127</v>
      </c>
      <c r="B129" s="2">
        <v>43805.708340625002</v>
      </c>
      <c r="C129">
        <v>0</v>
      </c>
      <c r="D129">
        <v>0.01</v>
      </c>
      <c r="E129">
        <v>0</v>
      </c>
      <c r="F129">
        <v>0</v>
      </c>
      <c r="G129">
        <v>0</v>
      </c>
      <c r="H129">
        <v>0</v>
      </c>
      <c r="I129">
        <v>302.33999999999997</v>
      </c>
      <c r="J129">
        <v>3.77</v>
      </c>
      <c r="K129">
        <v>3.1</v>
      </c>
      <c r="L129">
        <f t="shared" si="13"/>
        <v>29.189999999999998</v>
      </c>
      <c r="M129">
        <f t="shared" si="14"/>
        <v>4.8808708239411542</v>
      </c>
      <c r="N129">
        <f t="shared" si="15"/>
        <v>230.57014952521195</v>
      </c>
      <c r="T129">
        <v>239</v>
      </c>
      <c r="AJ129">
        <f t="shared" si="16"/>
        <v>0</v>
      </c>
      <c r="AK129">
        <f t="shared" si="17"/>
        <v>4467.5856000000003</v>
      </c>
      <c r="AN129">
        <f t="shared" si="18"/>
        <v>852.0560999999999</v>
      </c>
      <c r="AO129">
        <f t="shared" si="19"/>
        <v>852.0560999999999</v>
      </c>
      <c r="AR129">
        <f t="shared" si="20"/>
        <v>23.822900000000001</v>
      </c>
      <c r="AS129">
        <f t="shared" si="21"/>
        <v>23.822900000000001</v>
      </c>
    </row>
    <row r="130" spans="1:45" x14ac:dyDescent="0.3">
      <c r="A130" t="s">
        <v>128</v>
      </c>
      <c r="B130" s="2">
        <v>43805.750007349539</v>
      </c>
      <c r="C130">
        <v>0</v>
      </c>
      <c r="D130">
        <v>0.01</v>
      </c>
      <c r="E130">
        <v>0</v>
      </c>
      <c r="F130">
        <v>0</v>
      </c>
      <c r="G130">
        <v>0</v>
      </c>
      <c r="H130">
        <v>0</v>
      </c>
      <c r="I130">
        <v>302.02999999999997</v>
      </c>
      <c r="J130">
        <v>3.24</v>
      </c>
      <c r="K130">
        <v>3.1</v>
      </c>
      <c r="L130">
        <f t="shared" si="13"/>
        <v>28.879999999999995</v>
      </c>
      <c r="M130">
        <f t="shared" si="14"/>
        <v>4.4841498636865387</v>
      </c>
      <c r="N130">
        <f t="shared" si="15"/>
        <v>226.26496396162045</v>
      </c>
      <c r="T130">
        <v>162</v>
      </c>
      <c r="AJ130">
        <f t="shared" si="16"/>
        <v>0</v>
      </c>
      <c r="AK130">
        <f t="shared" si="17"/>
        <v>4467.5856000000003</v>
      </c>
      <c r="AN130">
        <f t="shared" si="18"/>
        <v>834.05439999999976</v>
      </c>
      <c r="AO130">
        <f t="shared" si="19"/>
        <v>834.05439999999976</v>
      </c>
      <c r="AR130">
        <f t="shared" si="20"/>
        <v>20.107600000000005</v>
      </c>
      <c r="AS130">
        <f t="shared" si="21"/>
        <v>20.107600000000005</v>
      </c>
    </row>
    <row r="131" spans="1:45" x14ac:dyDescent="0.3">
      <c r="A131" t="s">
        <v>129</v>
      </c>
      <c r="B131" s="2">
        <v>43805.791674074077</v>
      </c>
      <c r="C131">
        <v>0</v>
      </c>
      <c r="D131">
        <v>0.03</v>
      </c>
      <c r="E131">
        <v>0</v>
      </c>
      <c r="F131">
        <v>0</v>
      </c>
      <c r="G131">
        <v>0</v>
      </c>
      <c r="H131">
        <v>0</v>
      </c>
      <c r="I131">
        <v>300.04000000000002</v>
      </c>
      <c r="J131">
        <v>1.79</v>
      </c>
      <c r="K131">
        <v>2.14</v>
      </c>
      <c r="L131">
        <f t="shared" ref="L131:L194" si="22">I131-273.15</f>
        <v>26.890000000000043</v>
      </c>
      <c r="M131">
        <f t="shared" ref="M131:M194" si="23">SQRT(J131^2+K131^2)</f>
        <v>2.7899283144912523</v>
      </c>
      <c r="N131">
        <f t="shared" ref="N131:N194" si="24">MOD((270-ATAN2(J131,K131)*180/3.14159),360)</f>
        <v>219.91070678301509</v>
      </c>
      <c r="T131">
        <v>96</v>
      </c>
      <c r="AJ131">
        <f t="shared" ref="AJ131:AJ194" si="25">(E131-O131)^2</f>
        <v>0</v>
      </c>
      <c r="AK131">
        <f t="shared" ref="AK131:AK194" si="26">(ABS(E131-33.42)+ABS(O131-33.42))^2</f>
        <v>4467.5856000000003</v>
      </c>
      <c r="AN131">
        <f t="shared" ref="AN131:AN194" si="27">(L131-P131)^2</f>
        <v>723.07210000000237</v>
      </c>
      <c r="AO131">
        <f t="shared" ref="AO131:AO194" si="28">(ABS(L131-22.295)+ABS(P131-22.295))^2</f>
        <v>723.07210000000237</v>
      </c>
      <c r="AR131">
        <f t="shared" ref="AR131:AR194" si="29">(M131-Q131)^2</f>
        <v>7.7837000000000005</v>
      </c>
      <c r="AS131">
        <f t="shared" ref="AS131:AS194" si="30">(ABS(M131-2.058)+ABS(Q131-2.058))^2</f>
        <v>7.7837000000000005</v>
      </c>
    </row>
    <row r="132" spans="1:45" x14ac:dyDescent="0.3">
      <c r="A132" t="s">
        <v>130</v>
      </c>
      <c r="B132" s="2">
        <v>43805.833340798614</v>
      </c>
      <c r="C132">
        <v>0</v>
      </c>
      <c r="D132">
        <v>7.0000000000000007E-2</v>
      </c>
      <c r="E132">
        <v>0</v>
      </c>
      <c r="F132">
        <v>0</v>
      </c>
      <c r="G132">
        <v>0</v>
      </c>
      <c r="H132">
        <v>0</v>
      </c>
      <c r="I132">
        <v>297.04000000000002</v>
      </c>
      <c r="J132">
        <v>1.05</v>
      </c>
      <c r="K132">
        <v>2.4700000000000002</v>
      </c>
      <c r="L132">
        <f t="shared" si="22"/>
        <v>23.890000000000043</v>
      </c>
      <c r="M132">
        <f t="shared" si="23"/>
        <v>2.6839150508166241</v>
      </c>
      <c r="N132">
        <f t="shared" si="24"/>
        <v>203.03034721016684</v>
      </c>
      <c r="T132">
        <v>74</v>
      </c>
      <c r="AJ132">
        <f t="shared" si="25"/>
        <v>0</v>
      </c>
      <c r="AK132">
        <f t="shared" si="26"/>
        <v>4467.5856000000003</v>
      </c>
      <c r="AN132">
        <f t="shared" si="27"/>
        <v>570.73210000000211</v>
      </c>
      <c r="AO132">
        <f t="shared" si="28"/>
        <v>570.73210000000211</v>
      </c>
      <c r="AR132">
        <f t="shared" si="29"/>
        <v>7.203400000000002</v>
      </c>
      <c r="AS132">
        <f t="shared" si="30"/>
        <v>7.203400000000002</v>
      </c>
    </row>
    <row r="133" spans="1:45" x14ac:dyDescent="0.3">
      <c r="A133" t="s">
        <v>131</v>
      </c>
      <c r="B133" s="2">
        <v>43805.875007523151</v>
      </c>
      <c r="C133">
        <v>0</v>
      </c>
      <c r="D133">
        <v>7.0000000000000007E-2</v>
      </c>
      <c r="E133">
        <v>0</v>
      </c>
      <c r="F133">
        <v>0</v>
      </c>
      <c r="G133">
        <v>0</v>
      </c>
      <c r="H133">
        <v>0</v>
      </c>
      <c r="I133">
        <v>295.69</v>
      </c>
      <c r="J133">
        <v>-0.22</v>
      </c>
      <c r="K133">
        <v>2.48</v>
      </c>
      <c r="L133">
        <f t="shared" si="22"/>
        <v>22.54000000000002</v>
      </c>
      <c r="M133">
        <f t="shared" si="23"/>
        <v>2.4897389421383118</v>
      </c>
      <c r="N133">
        <f t="shared" si="24"/>
        <v>174.93049956561583</v>
      </c>
      <c r="T133">
        <v>64</v>
      </c>
      <c r="AJ133">
        <f t="shared" si="25"/>
        <v>0</v>
      </c>
      <c r="AK133">
        <f t="shared" si="26"/>
        <v>4467.5856000000003</v>
      </c>
      <c r="AN133">
        <f t="shared" si="27"/>
        <v>508.05160000000092</v>
      </c>
      <c r="AO133">
        <f t="shared" si="28"/>
        <v>508.05160000000092</v>
      </c>
      <c r="AR133">
        <f t="shared" si="29"/>
        <v>6.1988000000000003</v>
      </c>
      <c r="AS133">
        <f t="shared" si="30"/>
        <v>6.1988000000000003</v>
      </c>
    </row>
    <row r="134" spans="1:45" x14ac:dyDescent="0.3">
      <c r="A134" t="s">
        <v>132</v>
      </c>
      <c r="B134" s="2">
        <v>43805.916674247688</v>
      </c>
      <c r="C134">
        <v>0</v>
      </c>
      <c r="D134">
        <v>0.03</v>
      </c>
      <c r="E134">
        <v>0</v>
      </c>
      <c r="F134">
        <v>0</v>
      </c>
      <c r="G134">
        <v>0</v>
      </c>
      <c r="H134">
        <v>0</v>
      </c>
      <c r="I134">
        <v>294.24</v>
      </c>
      <c r="J134">
        <v>-2.2000000000000002</v>
      </c>
      <c r="K134">
        <v>1.55</v>
      </c>
      <c r="L134">
        <f t="shared" si="22"/>
        <v>21.090000000000032</v>
      </c>
      <c r="M134">
        <f t="shared" si="23"/>
        <v>2.6911893281595782</v>
      </c>
      <c r="N134">
        <f t="shared" si="24"/>
        <v>125.16631370001164</v>
      </c>
      <c r="T134">
        <v>63</v>
      </c>
      <c r="AJ134">
        <f t="shared" si="25"/>
        <v>0</v>
      </c>
      <c r="AK134">
        <f t="shared" si="26"/>
        <v>4467.5856000000003</v>
      </c>
      <c r="AN134">
        <f t="shared" si="27"/>
        <v>444.78810000000135</v>
      </c>
      <c r="AO134">
        <f t="shared" si="28"/>
        <v>552.24999999999864</v>
      </c>
      <c r="AR134">
        <f t="shared" si="29"/>
        <v>7.2425000000000024</v>
      </c>
      <c r="AS134">
        <f t="shared" si="30"/>
        <v>7.2425000000000024</v>
      </c>
    </row>
    <row r="135" spans="1:45" x14ac:dyDescent="0.3">
      <c r="A135" t="s">
        <v>133</v>
      </c>
      <c r="B135" s="2">
        <v>43805.958340972225</v>
      </c>
      <c r="C135">
        <v>0</v>
      </c>
      <c r="D135">
        <v>0.03</v>
      </c>
      <c r="E135">
        <v>0.01</v>
      </c>
      <c r="F135">
        <v>0</v>
      </c>
      <c r="G135">
        <v>0</v>
      </c>
      <c r="H135">
        <v>0</v>
      </c>
      <c r="I135">
        <v>292.85000000000002</v>
      </c>
      <c r="J135">
        <v>-3.24</v>
      </c>
      <c r="K135">
        <v>-0.2</v>
      </c>
      <c r="L135">
        <f t="shared" si="22"/>
        <v>19.700000000000045</v>
      </c>
      <c r="M135">
        <f t="shared" si="23"/>
        <v>3.2461669704437575</v>
      </c>
      <c r="N135">
        <f t="shared" si="24"/>
        <v>86.467854472129147</v>
      </c>
      <c r="T135">
        <v>57</v>
      </c>
      <c r="AJ135">
        <f t="shared" si="25"/>
        <v>1E-4</v>
      </c>
      <c r="AK135">
        <f t="shared" si="26"/>
        <v>4466.2489000000014</v>
      </c>
      <c r="AN135">
        <f t="shared" si="27"/>
        <v>388.09000000000179</v>
      </c>
      <c r="AO135">
        <f t="shared" si="28"/>
        <v>619.51209999999787</v>
      </c>
      <c r="AR135">
        <f t="shared" si="29"/>
        <v>10.537600000000003</v>
      </c>
      <c r="AS135">
        <f t="shared" si="30"/>
        <v>10.537600000000003</v>
      </c>
    </row>
    <row r="136" spans="1:45" x14ac:dyDescent="0.3">
      <c r="A136" t="s">
        <v>134</v>
      </c>
      <c r="B136" s="2">
        <v>43806.000007696763</v>
      </c>
      <c r="C136">
        <v>0</v>
      </c>
      <c r="D136">
        <v>0.19</v>
      </c>
      <c r="E136">
        <v>0.15</v>
      </c>
      <c r="F136">
        <v>0.01</v>
      </c>
      <c r="G136">
        <v>0</v>
      </c>
      <c r="H136">
        <v>0</v>
      </c>
      <c r="I136">
        <v>292.14999999999998</v>
      </c>
      <c r="J136">
        <v>-3.92</v>
      </c>
      <c r="K136">
        <v>-0.91</v>
      </c>
      <c r="L136">
        <f t="shared" si="22"/>
        <v>19</v>
      </c>
      <c r="M136">
        <f t="shared" si="23"/>
        <v>4.0242390585053469</v>
      </c>
      <c r="N136">
        <f t="shared" si="24"/>
        <v>76.930823104152068</v>
      </c>
      <c r="T136">
        <v>66</v>
      </c>
      <c r="AJ136">
        <f t="shared" si="25"/>
        <v>2.2499999999999999E-2</v>
      </c>
      <c r="AK136">
        <f t="shared" si="26"/>
        <v>4447.5560999999998</v>
      </c>
      <c r="AN136">
        <f t="shared" si="27"/>
        <v>361</v>
      </c>
      <c r="AO136">
        <f t="shared" si="28"/>
        <v>654.84810000000016</v>
      </c>
      <c r="AR136">
        <f t="shared" si="29"/>
        <v>16.194500000000001</v>
      </c>
      <c r="AS136">
        <f t="shared" si="30"/>
        <v>16.194500000000001</v>
      </c>
    </row>
    <row r="137" spans="1:45" x14ac:dyDescent="0.3">
      <c r="A137" t="s">
        <v>135</v>
      </c>
      <c r="B137" s="2">
        <v>43806.0416744213</v>
      </c>
      <c r="C137">
        <v>0</v>
      </c>
      <c r="D137">
        <v>13.24</v>
      </c>
      <c r="E137">
        <v>11.21</v>
      </c>
      <c r="F137">
        <v>0.59</v>
      </c>
      <c r="G137">
        <v>0</v>
      </c>
      <c r="H137">
        <v>0</v>
      </c>
      <c r="I137">
        <v>290.85000000000002</v>
      </c>
      <c r="J137">
        <v>-4.45</v>
      </c>
      <c r="K137">
        <v>-2.75</v>
      </c>
      <c r="L137">
        <f t="shared" si="22"/>
        <v>17.700000000000045</v>
      </c>
      <c r="M137">
        <f t="shared" si="23"/>
        <v>5.2311566598602264</v>
      </c>
      <c r="N137">
        <f t="shared" si="24"/>
        <v>58.284991735876474</v>
      </c>
      <c r="T137">
        <v>77</v>
      </c>
      <c r="AJ137">
        <f t="shared" si="25"/>
        <v>125.66410000000002</v>
      </c>
      <c r="AK137">
        <f t="shared" si="26"/>
        <v>3094.6969000000004</v>
      </c>
      <c r="AN137">
        <f t="shared" si="27"/>
        <v>313.29000000000161</v>
      </c>
      <c r="AO137">
        <f t="shared" si="28"/>
        <v>723.0720999999977</v>
      </c>
      <c r="AR137">
        <f t="shared" si="29"/>
        <v>27.364999999999998</v>
      </c>
      <c r="AS137">
        <f t="shared" si="30"/>
        <v>27.364999999999998</v>
      </c>
    </row>
    <row r="138" spans="1:45" x14ac:dyDescent="0.3">
      <c r="A138" t="s">
        <v>136</v>
      </c>
      <c r="B138" s="2">
        <v>43806.08334114583</v>
      </c>
      <c r="C138">
        <v>0</v>
      </c>
      <c r="D138">
        <v>15.11</v>
      </c>
      <c r="E138">
        <v>12.64</v>
      </c>
      <c r="F138">
        <v>0.65</v>
      </c>
      <c r="G138">
        <v>0</v>
      </c>
      <c r="H138">
        <v>0</v>
      </c>
      <c r="I138">
        <v>289.72000000000003</v>
      </c>
      <c r="J138">
        <v>-3.98</v>
      </c>
      <c r="K138">
        <v>-2.81</v>
      </c>
      <c r="L138">
        <f t="shared" si="22"/>
        <v>16.57000000000005</v>
      </c>
      <c r="M138">
        <f t="shared" si="23"/>
        <v>4.8720119047473602</v>
      </c>
      <c r="N138">
        <f t="shared" si="24"/>
        <v>54.776877733559104</v>
      </c>
      <c r="T138">
        <v>80</v>
      </c>
      <c r="AJ138">
        <f t="shared" si="25"/>
        <v>159.76960000000003</v>
      </c>
      <c r="AK138">
        <f t="shared" si="26"/>
        <v>2937.6400000000003</v>
      </c>
      <c r="AN138">
        <f t="shared" si="27"/>
        <v>274.56490000000167</v>
      </c>
      <c r="AO138">
        <f t="shared" si="28"/>
        <v>785.1203999999974</v>
      </c>
      <c r="AR138">
        <f t="shared" si="29"/>
        <v>23.736499999999999</v>
      </c>
      <c r="AS138">
        <f t="shared" si="30"/>
        <v>23.736499999999999</v>
      </c>
    </row>
    <row r="139" spans="1:45" x14ac:dyDescent="0.3">
      <c r="A139" t="s">
        <v>137</v>
      </c>
      <c r="B139" s="2">
        <v>43806.125007870367</v>
      </c>
      <c r="C139">
        <v>0</v>
      </c>
      <c r="D139">
        <v>19.37</v>
      </c>
      <c r="E139">
        <v>16.47</v>
      </c>
      <c r="F139">
        <v>0.84</v>
      </c>
      <c r="G139">
        <v>0</v>
      </c>
      <c r="H139">
        <v>0</v>
      </c>
      <c r="I139">
        <v>288.83</v>
      </c>
      <c r="J139">
        <v>-3.76</v>
      </c>
      <c r="K139">
        <v>-2.76</v>
      </c>
      <c r="L139">
        <f t="shared" si="22"/>
        <v>15.680000000000007</v>
      </c>
      <c r="M139">
        <f t="shared" si="23"/>
        <v>4.6642469917447551</v>
      </c>
      <c r="N139">
        <f t="shared" si="24"/>
        <v>53.719867901216389</v>
      </c>
      <c r="T139">
        <v>68</v>
      </c>
      <c r="AJ139">
        <f t="shared" si="25"/>
        <v>271.26089999999994</v>
      </c>
      <c r="AK139">
        <f t="shared" si="26"/>
        <v>2537.1369000000004</v>
      </c>
      <c r="AN139">
        <f t="shared" si="27"/>
        <v>245.86240000000021</v>
      </c>
      <c r="AO139">
        <f t="shared" si="28"/>
        <v>835.78809999999976</v>
      </c>
      <c r="AR139">
        <f t="shared" si="29"/>
        <v>21.755199999999999</v>
      </c>
      <c r="AS139">
        <f t="shared" si="30"/>
        <v>21.755199999999999</v>
      </c>
    </row>
    <row r="140" spans="1:45" x14ac:dyDescent="0.3">
      <c r="A140" t="s">
        <v>138</v>
      </c>
      <c r="B140" s="2">
        <v>43806.166674594904</v>
      </c>
      <c r="C140">
        <v>0</v>
      </c>
      <c r="D140">
        <v>23.44</v>
      </c>
      <c r="E140">
        <v>20.27</v>
      </c>
      <c r="F140">
        <v>1.03</v>
      </c>
      <c r="G140">
        <v>0</v>
      </c>
      <c r="H140">
        <v>0</v>
      </c>
      <c r="I140">
        <v>288.08999999999997</v>
      </c>
      <c r="J140">
        <v>-3.57</v>
      </c>
      <c r="K140">
        <v>-2.9</v>
      </c>
      <c r="L140">
        <f t="shared" si="22"/>
        <v>14.939999999999998</v>
      </c>
      <c r="M140">
        <f t="shared" si="23"/>
        <v>4.5994456187675485</v>
      </c>
      <c r="N140">
        <f t="shared" si="24"/>
        <v>50.912302721070091</v>
      </c>
      <c r="T140">
        <v>107</v>
      </c>
      <c r="AJ140">
        <f t="shared" si="25"/>
        <v>410.87289999999996</v>
      </c>
      <c r="AK140">
        <f t="shared" si="26"/>
        <v>2168.7649000000006</v>
      </c>
      <c r="AN140">
        <f t="shared" si="27"/>
        <v>223.20359999999994</v>
      </c>
      <c r="AO140">
        <f t="shared" si="28"/>
        <v>879.12250000000029</v>
      </c>
      <c r="AR140">
        <f t="shared" si="29"/>
        <v>21.154899999999998</v>
      </c>
      <c r="AS140">
        <f t="shared" si="30"/>
        <v>21.154899999999998</v>
      </c>
    </row>
    <row r="141" spans="1:45" x14ac:dyDescent="0.3">
      <c r="A141" t="s">
        <v>139</v>
      </c>
      <c r="B141" s="2">
        <v>43806.208341319441</v>
      </c>
      <c r="C141">
        <v>0</v>
      </c>
      <c r="D141">
        <v>25.07</v>
      </c>
      <c r="E141">
        <v>21.97</v>
      </c>
      <c r="F141">
        <v>1.1200000000000001</v>
      </c>
      <c r="G141">
        <v>0</v>
      </c>
      <c r="H141">
        <v>0</v>
      </c>
      <c r="I141">
        <v>287.67</v>
      </c>
      <c r="J141">
        <v>-3.38</v>
      </c>
      <c r="K141">
        <v>-3.33</v>
      </c>
      <c r="L141">
        <f t="shared" si="22"/>
        <v>14.520000000000039</v>
      </c>
      <c r="M141">
        <f t="shared" si="23"/>
        <v>4.7448182262337513</v>
      </c>
      <c r="N141">
        <f t="shared" si="24"/>
        <v>45.427049703922364</v>
      </c>
      <c r="T141">
        <v>139</v>
      </c>
      <c r="AJ141">
        <f t="shared" si="25"/>
        <v>482.68089999999995</v>
      </c>
      <c r="AK141">
        <f t="shared" si="26"/>
        <v>2013.3169000000005</v>
      </c>
      <c r="AN141">
        <f t="shared" si="27"/>
        <v>210.83040000000113</v>
      </c>
      <c r="AO141">
        <f t="shared" si="28"/>
        <v>904.20489999999791</v>
      </c>
      <c r="AR141">
        <f t="shared" si="29"/>
        <v>22.513300000000001</v>
      </c>
      <c r="AS141">
        <f t="shared" si="30"/>
        <v>22.513300000000001</v>
      </c>
    </row>
    <row r="142" spans="1:45" x14ac:dyDescent="0.3">
      <c r="A142" t="s">
        <v>140</v>
      </c>
      <c r="B142" s="2">
        <v>43806.250008043979</v>
      </c>
      <c r="C142">
        <v>0</v>
      </c>
      <c r="D142">
        <v>24.4</v>
      </c>
      <c r="E142">
        <v>21.68</v>
      </c>
      <c r="F142">
        <v>1.1000000000000001</v>
      </c>
      <c r="G142">
        <v>0</v>
      </c>
      <c r="H142">
        <v>0</v>
      </c>
      <c r="I142">
        <v>290.39999999999998</v>
      </c>
      <c r="J142">
        <v>-3.31</v>
      </c>
      <c r="K142">
        <v>-3.78</v>
      </c>
      <c r="L142">
        <f t="shared" si="22"/>
        <v>17.25</v>
      </c>
      <c r="M142">
        <f t="shared" si="23"/>
        <v>5.0243905103007274</v>
      </c>
      <c r="N142">
        <f t="shared" si="24"/>
        <v>41.207491066579507</v>
      </c>
      <c r="T142">
        <v>223</v>
      </c>
      <c r="AJ142">
        <f t="shared" si="25"/>
        <v>470.0224</v>
      </c>
      <c r="AK142">
        <f t="shared" si="26"/>
        <v>2039.4256000000003</v>
      </c>
      <c r="AN142">
        <f t="shared" si="27"/>
        <v>297.5625</v>
      </c>
      <c r="AO142">
        <f t="shared" si="28"/>
        <v>747.47560000000021</v>
      </c>
      <c r="AR142">
        <f t="shared" si="29"/>
        <v>25.244500000000002</v>
      </c>
      <c r="AS142">
        <f t="shared" si="30"/>
        <v>25.244500000000002</v>
      </c>
    </row>
    <row r="143" spans="1:45" x14ac:dyDescent="0.3">
      <c r="A143" t="s">
        <v>141</v>
      </c>
      <c r="B143" s="2">
        <v>43806.291674768516</v>
      </c>
      <c r="C143">
        <v>0</v>
      </c>
      <c r="D143">
        <v>25.17</v>
      </c>
      <c r="E143">
        <v>22.61</v>
      </c>
      <c r="F143">
        <v>1.1499999999999999</v>
      </c>
      <c r="G143">
        <v>0</v>
      </c>
      <c r="H143">
        <v>0</v>
      </c>
      <c r="I143">
        <v>294.42</v>
      </c>
      <c r="J143">
        <v>-2.72</v>
      </c>
      <c r="K143">
        <v>-4.16</v>
      </c>
      <c r="L143">
        <f t="shared" si="22"/>
        <v>21.270000000000039</v>
      </c>
      <c r="M143">
        <f t="shared" si="23"/>
        <v>4.9703118614429016</v>
      </c>
      <c r="N143">
        <f t="shared" si="24"/>
        <v>33.178615703918354</v>
      </c>
      <c r="T143">
        <v>384</v>
      </c>
      <c r="AJ143">
        <f t="shared" si="25"/>
        <v>511.21209999999996</v>
      </c>
      <c r="AK143">
        <f t="shared" si="26"/>
        <v>1956.2929000000004</v>
      </c>
      <c r="AN143">
        <f t="shared" si="27"/>
        <v>452.41290000000163</v>
      </c>
      <c r="AO143">
        <f t="shared" si="28"/>
        <v>543.82239999999831</v>
      </c>
      <c r="AR143">
        <f t="shared" si="29"/>
        <v>24.704000000000001</v>
      </c>
      <c r="AS143">
        <f t="shared" si="30"/>
        <v>24.704000000000001</v>
      </c>
    </row>
    <row r="144" spans="1:45" x14ac:dyDescent="0.3">
      <c r="A144" t="s">
        <v>142</v>
      </c>
      <c r="B144" s="2">
        <v>43806.333341493053</v>
      </c>
      <c r="C144">
        <v>0</v>
      </c>
      <c r="D144">
        <v>17.28</v>
      </c>
      <c r="E144">
        <v>15.68</v>
      </c>
      <c r="F144">
        <v>0.8</v>
      </c>
      <c r="G144">
        <v>0</v>
      </c>
      <c r="H144">
        <v>0</v>
      </c>
      <c r="I144">
        <v>298.43</v>
      </c>
      <c r="J144">
        <v>-1.7</v>
      </c>
      <c r="K144">
        <v>-4.93</v>
      </c>
      <c r="L144">
        <f t="shared" si="22"/>
        <v>25.28000000000003</v>
      </c>
      <c r="M144">
        <f t="shared" si="23"/>
        <v>5.2148729610605082</v>
      </c>
      <c r="N144">
        <f t="shared" si="24"/>
        <v>19.025698127636247</v>
      </c>
      <c r="T144">
        <v>550</v>
      </c>
      <c r="AJ144">
        <f t="shared" si="25"/>
        <v>245.86239999999998</v>
      </c>
      <c r="AK144">
        <f t="shared" si="26"/>
        <v>2617.3456000000006</v>
      </c>
      <c r="AN144">
        <f t="shared" si="27"/>
        <v>639.07840000000147</v>
      </c>
      <c r="AO144">
        <f t="shared" si="28"/>
        <v>639.07840000000147</v>
      </c>
      <c r="AR144">
        <f t="shared" si="29"/>
        <v>27.194899999999993</v>
      </c>
      <c r="AS144">
        <f t="shared" si="30"/>
        <v>27.194899999999993</v>
      </c>
    </row>
    <row r="145" spans="1:45" x14ac:dyDescent="0.3">
      <c r="A145" t="s">
        <v>143</v>
      </c>
      <c r="B145" s="2">
        <v>43806.37500821759</v>
      </c>
      <c r="C145">
        <v>0</v>
      </c>
      <c r="D145">
        <v>4.74</v>
      </c>
      <c r="E145">
        <v>4.3</v>
      </c>
      <c r="F145">
        <v>0.22</v>
      </c>
      <c r="G145">
        <v>0</v>
      </c>
      <c r="H145">
        <v>0</v>
      </c>
      <c r="I145">
        <v>301.77999999999997</v>
      </c>
      <c r="J145">
        <v>0.45</v>
      </c>
      <c r="K145">
        <v>-5.1100000000000003</v>
      </c>
      <c r="L145">
        <f t="shared" si="22"/>
        <v>28.629999999999995</v>
      </c>
      <c r="M145">
        <f t="shared" si="23"/>
        <v>5.129775823561884</v>
      </c>
      <c r="N145">
        <f t="shared" si="24"/>
        <v>354.96743778450173</v>
      </c>
      <c r="T145">
        <v>531</v>
      </c>
      <c r="AJ145">
        <f t="shared" si="25"/>
        <v>18.489999999999998</v>
      </c>
      <c r="AK145">
        <f t="shared" si="26"/>
        <v>3911.251600000001</v>
      </c>
      <c r="AN145">
        <f t="shared" si="27"/>
        <v>819.6768999999997</v>
      </c>
      <c r="AO145">
        <f t="shared" si="28"/>
        <v>819.6768999999997</v>
      </c>
      <c r="AR145">
        <f t="shared" si="29"/>
        <v>26.314600000000006</v>
      </c>
      <c r="AS145">
        <f t="shared" si="30"/>
        <v>26.314600000000006</v>
      </c>
    </row>
    <row r="146" spans="1:45" x14ac:dyDescent="0.3">
      <c r="A146" t="s">
        <v>144</v>
      </c>
      <c r="B146" s="2">
        <v>43806.416674942127</v>
      </c>
      <c r="C146">
        <v>0</v>
      </c>
      <c r="D146">
        <v>1.65</v>
      </c>
      <c r="E146">
        <v>1.5</v>
      </c>
      <c r="F146">
        <v>0.08</v>
      </c>
      <c r="G146">
        <v>0</v>
      </c>
      <c r="H146">
        <v>0</v>
      </c>
      <c r="I146">
        <v>303.5</v>
      </c>
      <c r="J146">
        <v>1.61</v>
      </c>
      <c r="K146">
        <v>-4.22</v>
      </c>
      <c r="L146">
        <f t="shared" si="22"/>
        <v>30.350000000000023</v>
      </c>
      <c r="M146">
        <f t="shared" si="23"/>
        <v>4.516691266845676</v>
      </c>
      <c r="N146">
        <f t="shared" si="24"/>
        <v>339.11737582172685</v>
      </c>
      <c r="T146">
        <v>408</v>
      </c>
      <c r="AJ146">
        <f t="shared" si="25"/>
        <v>2.25</v>
      </c>
      <c r="AK146">
        <f t="shared" si="26"/>
        <v>4269.3156000000008</v>
      </c>
      <c r="AN146">
        <f t="shared" si="27"/>
        <v>921.12250000000142</v>
      </c>
      <c r="AO146">
        <f t="shared" si="28"/>
        <v>921.12250000000142</v>
      </c>
      <c r="AR146">
        <f t="shared" si="29"/>
        <v>20.400499999999997</v>
      </c>
      <c r="AS146">
        <f t="shared" si="30"/>
        <v>20.400499999999997</v>
      </c>
    </row>
    <row r="147" spans="1:45" x14ac:dyDescent="0.3">
      <c r="A147" t="s">
        <v>145</v>
      </c>
      <c r="B147" s="2">
        <v>43806.458341666665</v>
      </c>
      <c r="C147">
        <v>0</v>
      </c>
      <c r="D147">
        <v>0.56999999999999995</v>
      </c>
      <c r="E147">
        <v>0.52</v>
      </c>
      <c r="F147">
        <v>0.03</v>
      </c>
      <c r="G147">
        <v>0</v>
      </c>
      <c r="H147">
        <v>0</v>
      </c>
      <c r="I147">
        <v>304.75</v>
      </c>
      <c r="J147">
        <v>2.2799999999999998</v>
      </c>
      <c r="K147">
        <v>-3.54</v>
      </c>
      <c r="L147">
        <f t="shared" si="22"/>
        <v>31.600000000000023</v>
      </c>
      <c r="M147">
        <f t="shared" si="23"/>
        <v>4.2107006542854597</v>
      </c>
      <c r="N147">
        <f t="shared" si="24"/>
        <v>327.21576746222217</v>
      </c>
      <c r="T147">
        <v>310</v>
      </c>
      <c r="AJ147">
        <f t="shared" si="25"/>
        <v>0.27040000000000003</v>
      </c>
      <c r="AK147">
        <f t="shared" si="26"/>
        <v>4398.3423999999995</v>
      </c>
      <c r="AN147">
        <f t="shared" si="27"/>
        <v>998.56000000000142</v>
      </c>
      <c r="AO147">
        <f t="shared" si="28"/>
        <v>998.56000000000142</v>
      </c>
      <c r="AR147">
        <f t="shared" si="29"/>
        <v>17.729999999999997</v>
      </c>
      <c r="AS147">
        <f t="shared" si="30"/>
        <v>17.729999999999997</v>
      </c>
    </row>
    <row r="148" spans="1:45" x14ac:dyDescent="0.3">
      <c r="A148" t="s">
        <v>146</v>
      </c>
      <c r="B148" s="2">
        <v>43806.500008391202</v>
      </c>
      <c r="C148">
        <v>0</v>
      </c>
      <c r="D148">
        <v>0.15</v>
      </c>
      <c r="E148">
        <v>0.13</v>
      </c>
      <c r="F148">
        <v>0.01</v>
      </c>
      <c r="G148">
        <v>0</v>
      </c>
      <c r="H148">
        <v>0</v>
      </c>
      <c r="I148">
        <v>305.82</v>
      </c>
      <c r="J148">
        <v>2.99</v>
      </c>
      <c r="K148">
        <v>-2.5299999999999998</v>
      </c>
      <c r="L148">
        <f t="shared" si="22"/>
        <v>32.670000000000016</v>
      </c>
      <c r="M148">
        <f t="shared" si="23"/>
        <v>3.9167588641630724</v>
      </c>
      <c r="N148">
        <f t="shared" si="24"/>
        <v>310.23639229550042</v>
      </c>
      <c r="T148">
        <v>300</v>
      </c>
      <c r="AJ148">
        <f t="shared" si="25"/>
        <v>1.6900000000000002E-2</v>
      </c>
      <c r="AK148">
        <f t="shared" si="26"/>
        <v>4450.2241000000013</v>
      </c>
      <c r="AN148">
        <f t="shared" si="27"/>
        <v>1067.3289000000011</v>
      </c>
      <c r="AO148">
        <f t="shared" si="28"/>
        <v>1067.3289000000011</v>
      </c>
      <c r="AR148">
        <f t="shared" si="29"/>
        <v>15.341000000000001</v>
      </c>
      <c r="AS148">
        <f t="shared" si="30"/>
        <v>15.341000000000001</v>
      </c>
    </row>
    <row r="149" spans="1:45" x14ac:dyDescent="0.3">
      <c r="A149" t="s">
        <v>147</v>
      </c>
      <c r="B149" s="2">
        <v>43806.541675115739</v>
      </c>
      <c r="C149">
        <v>0</v>
      </c>
      <c r="D149">
        <v>0.04</v>
      </c>
      <c r="E149">
        <v>0.02</v>
      </c>
      <c r="F149">
        <v>0</v>
      </c>
      <c r="G149">
        <v>0</v>
      </c>
      <c r="H149">
        <v>0</v>
      </c>
      <c r="I149">
        <v>306.85000000000002</v>
      </c>
      <c r="J149">
        <v>3.39</v>
      </c>
      <c r="K149">
        <v>-1.61</v>
      </c>
      <c r="L149">
        <f t="shared" si="22"/>
        <v>33.700000000000045</v>
      </c>
      <c r="M149">
        <f t="shared" si="23"/>
        <v>3.7528922180099977</v>
      </c>
      <c r="N149">
        <f t="shared" si="24"/>
        <v>295.40429196011348</v>
      </c>
      <c r="T149">
        <v>341</v>
      </c>
      <c r="AJ149">
        <f t="shared" si="25"/>
        <v>4.0000000000000002E-4</v>
      </c>
      <c r="AK149">
        <f t="shared" si="26"/>
        <v>4464.9123999999993</v>
      </c>
      <c r="AN149">
        <f t="shared" si="27"/>
        <v>1135.690000000003</v>
      </c>
      <c r="AO149">
        <f t="shared" si="28"/>
        <v>1135.690000000003</v>
      </c>
      <c r="AR149">
        <f t="shared" si="29"/>
        <v>14.084200000000001</v>
      </c>
      <c r="AS149">
        <f t="shared" si="30"/>
        <v>14.084200000000001</v>
      </c>
    </row>
    <row r="150" spans="1:45" x14ac:dyDescent="0.3">
      <c r="A150" t="s">
        <v>148</v>
      </c>
      <c r="B150" s="2">
        <v>43806.583341840276</v>
      </c>
      <c r="C150">
        <v>0.01</v>
      </c>
      <c r="D150">
        <v>0.04</v>
      </c>
      <c r="E150">
        <v>0.01</v>
      </c>
      <c r="F150">
        <v>0</v>
      </c>
      <c r="G150">
        <v>0</v>
      </c>
      <c r="H150">
        <v>0</v>
      </c>
      <c r="I150">
        <v>307.70999999999998</v>
      </c>
      <c r="J150">
        <v>3.23</v>
      </c>
      <c r="K150">
        <v>-1.55</v>
      </c>
      <c r="L150">
        <f t="shared" si="22"/>
        <v>34.56</v>
      </c>
      <c r="M150">
        <f t="shared" si="23"/>
        <v>3.5826526485273451</v>
      </c>
      <c r="N150">
        <f t="shared" si="24"/>
        <v>295.63526041363644</v>
      </c>
      <c r="T150">
        <v>342</v>
      </c>
      <c r="AJ150">
        <f t="shared" si="25"/>
        <v>1E-4</v>
      </c>
      <c r="AK150">
        <f t="shared" si="26"/>
        <v>4466.2489000000014</v>
      </c>
      <c r="AN150">
        <f t="shared" si="27"/>
        <v>1194.3936000000001</v>
      </c>
      <c r="AO150">
        <f t="shared" si="28"/>
        <v>1194.3936000000001</v>
      </c>
      <c r="AR150">
        <f t="shared" si="29"/>
        <v>12.8354</v>
      </c>
      <c r="AS150">
        <f t="shared" si="30"/>
        <v>12.8354</v>
      </c>
    </row>
    <row r="151" spans="1:45" x14ac:dyDescent="0.3">
      <c r="A151" t="s">
        <v>149</v>
      </c>
      <c r="B151" s="2">
        <v>43806.625008564813</v>
      </c>
      <c r="C151">
        <v>0.01</v>
      </c>
      <c r="D151">
        <v>0.08</v>
      </c>
      <c r="E151">
        <v>0.02</v>
      </c>
      <c r="F151">
        <v>0</v>
      </c>
      <c r="G151">
        <v>0</v>
      </c>
      <c r="H151">
        <v>0</v>
      </c>
      <c r="I151">
        <v>308.42</v>
      </c>
      <c r="J151">
        <v>3.28</v>
      </c>
      <c r="K151">
        <v>-1.94</v>
      </c>
      <c r="L151">
        <f t="shared" si="22"/>
        <v>35.270000000000039</v>
      </c>
      <c r="M151">
        <f t="shared" si="23"/>
        <v>3.8107741995557802</v>
      </c>
      <c r="N151">
        <f t="shared" si="24"/>
        <v>300.60278764712399</v>
      </c>
      <c r="T151">
        <v>266</v>
      </c>
      <c r="AJ151">
        <f t="shared" si="25"/>
        <v>4.0000000000000002E-4</v>
      </c>
      <c r="AK151">
        <f t="shared" si="26"/>
        <v>4464.9123999999993</v>
      </c>
      <c r="AN151">
        <f t="shared" si="27"/>
        <v>1243.9729000000027</v>
      </c>
      <c r="AO151">
        <f t="shared" si="28"/>
        <v>1243.9729000000027</v>
      </c>
      <c r="AR151">
        <f t="shared" si="29"/>
        <v>14.521999999999997</v>
      </c>
      <c r="AS151">
        <f t="shared" si="30"/>
        <v>14.521999999999997</v>
      </c>
    </row>
    <row r="152" spans="1:45" x14ac:dyDescent="0.3">
      <c r="A152" t="s">
        <v>150</v>
      </c>
      <c r="B152" s="2">
        <v>43806.666675289351</v>
      </c>
      <c r="C152">
        <v>0.02</v>
      </c>
      <c r="D152">
        <v>0.11</v>
      </c>
      <c r="E152">
        <v>0.03</v>
      </c>
      <c r="F152">
        <v>0</v>
      </c>
      <c r="G152">
        <v>0</v>
      </c>
      <c r="H152">
        <v>0</v>
      </c>
      <c r="I152">
        <v>308.77</v>
      </c>
      <c r="J152">
        <v>3.59</v>
      </c>
      <c r="K152">
        <v>-1.99</v>
      </c>
      <c r="L152">
        <f t="shared" si="22"/>
        <v>35.620000000000005</v>
      </c>
      <c r="M152">
        <f t="shared" si="23"/>
        <v>4.1046558930073536</v>
      </c>
      <c r="N152">
        <f t="shared" si="24"/>
        <v>299.0003969217799</v>
      </c>
      <c r="T152">
        <v>185</v>
      </c>
      <c r="AJ152">
        <f t="shared" si="25"/>
        <v>8.9999999999999998E-4</v>
      </c>
      <c r="AK152">
        <f t="shared" si="26"/>
        <v>4463.5761000000002</v>
      </c>
      <c r="AN152">
        <f t="shared" si="27"/>
        <v>1268.7844000000002</v>
      </c>
      <c r="AO152">
        <f t="shared" si="28"/>
        <v>1268.7844000000002</v>
      </c>
      <c r="AR152">
        <f t="shared" si="29"/>
        <v>16.848199999999995</v>
      </c>
      <c r="AS152">
        <f t="shared" si="30"/>
        <v>16.848199999999995</v>
      </c>
    </row>
    <row r="153" spans="1:45" x14ac:dyDescent="0.3">
      <c r="A153" t="s">
        <v>151</v>
      </c>
      <c r="B153" s="2">
        <v>43806.708342013888</v>
      </c>
      <c r="C153">
        <v>0.02</v>
      </c>
      <c r="D153">
        <v>0.13</v>
      </c>
      <c r="E153">
        <v>0.03</v>
      </c>
      <c r="F153">
        <v>0</v>
      </c>
      <c r="G153">
        <v>0</v>
      </c>
      <c r="H153">
        <v>0</v>
      </c>
      <c r="I153">
        <v>308.83</v>
      </c>
      <c r="J153">
        <v>3.69</v>
      </c>
      <c r="K153">
        <v>-2.68</v>
      </c>
      <c r="L153">
        <f t="shared" si="22"/>
        <v>35.680000000000007</v>
      </c>
      <c r="M153">
        <f t="shared" si="23"/>
        <v>4.5605372490530103</v>
      </c>
      <c r="N153">
        <f t="shared" si="24"/>
        <v>305.99045664867145</v>
      </c>
      <c r="T153">
        <v>143</v>
      </c>
      <c r="AJ153">
        <f t="shared" si="25"/>
        <v>8.9999999999999998E-4</v>
      </c>
      <c r="AK153">
        <f t="shared" si="26"/>
        <v>4463.5761000000002</v>
      </c>
      <c r="AN153">
        <f t="shared" si="27"/>
        <v>1273.0624000000005</v>
      </c>
      <c r="AO153">
        <f t="shared" si="28"/>
        <v>1273.0624000000005</v>
      </c>
      <c r="AR153">
        <f t="shared" si="29"/>
        <v>20.798499999999997</v>
      </c>
      <c r="AS153">
        <f t="shared" si="30"/>
        <v>20.798499999999997</v>
      </c>
    </row>
    <row r="154" spans="1:45" x14ac:dyDescent="0.3">
      <c r="A154" t="s">
        <v>152</v>
      </c>
      <c r="B154" s="2">
        <v>43806.750008738425</v>
      </c>
      <c r="C154">
        <v>0.02</v>
      </c>
      <c r="D154">
        <v>0.14000000000000001</v>
      </c>
      <c r="E154">
        <v>0.03</v>
      </c>
      <c r="F154">
        <v>0</v>
      </c>
      <c r="G154">
        <v>0</v>
      </c>
      <c r="H154">
        <v>0</v>
      </c>
      <c r="I154">
        <v>308.36</v>
      </c>
      <c r="J154">
        <v>3.71</v>
      </c>
      <c r="K154">
        <v>-3.13</v>
      </c>
      <c r="L154">
        <f t="shared" si="22"/>
        <v>35.210000000000036</v>
      </c>
      <c r="M154">
        <f t="shared" si="23"/>
        <v>4.8539674494170226</v>
      </c>
      <c r="N154">
        <f t="shared" si="24"/>
        <v>310.15321428293117</v>
      </c>
      <c r="T154">
        <v>102</v>
      </c>
      <c r="AJ154">
        <f t="shared" si="25"/>
        <v>8.9999999999999998E-4</v>
      </c>
      <c r="AK154">
        <f t="shared" si="26"/>
        <v>4463.5761000000002</v>
      </c>
      <c r="AN154">
        <f t="shared" si="27"/>
        <v>1239.7441000000026</v>
      </c>
      <c r="AO154">
        <f t="shared" si="28"/>
        <v>1239.7441000000026</v>
      </c>
      <c r="AR154">
        <f t="shared" si="29"/>
        <v>23.560999999999996</v>
      </c>
      <c r="AS154">
        <f t="shared" si="30"/>
        <v>23.560999999999996</v>
      </c>
    </row>
    <row r="155" spans="1:45" x14ac:dyDescent="0.3">
      <c r="A155" t="s">
        <v>153</v>
      </c>
      <c r="B155" s="2">
        <v>43806.791675462962</v>
      </c>
      <c r="C155">
        <v>0.02</v>
      </c>
      <c r="D155">
        <v>0.14000000000000001</v>
      </c>
      <c r="E155">
        <v>0.03</v>
      </c>
      <c r="F155">
        <v>0</v>
      </c>
      <c r="G155">
        <v>0</v>
      </c>
      <c r="H155">
        <v>0</v>
      </c>
      <c r="I155">
        <v>306.32</v>
      </c>
      <c r="J155">
        <v>2.2200000000000002</v>
      </c>
      <c r="K155">
        <v>-3.09</v>
      </c>
      <c r="L155">
        <f t="shared" si="22"/>
        <v>33.170000000000016</v>
      </c>
      <c r="M155">
        <f t="shared" si="23"/>
        <v>3.8047996005046048</v>
      </c>
      <c r="N155">
        <f t="shared" si="24"/>
        <v>324.30481820996096</v>
      </c>
      <c r="T155">
        <v>110</v>
      </c>
      <c r="AJ155">
        <f t="shared" si="25"/>
        <v>8.9999999999999998E-4</v>
      </c>
      <c r="AK155">
        <f t="shared" si="26"/>
        <v>4463.5761000000002</v>
      </c>
      <c r="AN155">
        <f t="shared" si="27"/>
        <v>1100.248900000001</v>
      </c>
      <c r="AO155">
        <f t="shared" si="28"/>
        <v>1100.248900000001</v>
      </c>
      <c r="AR155">
        <f t="shared" si="29"/>
        <v>14.4765</v>
      </c>
      <c r="AS155">
        <f t="shared" si="30"/>
        <v>14.4765</v>
      </c>
    </row>
    <row r="156" spans="1:45" x14ac:dyDescent="0.3">
      <c r="A156" t="s">
        <v>154</v>
      </c>
      <c r="B156" s="2">
        <v>43806.8333421875</v>
      </c>
      <c r="C156">
        <v>0.02</v>
      </c>
      <c r="D156">
        <v>0.15</v>
      </c>
      <c r="E156">
        <v>0.03</v>
      </c>
      <c r="F156">
        <v>0</v>
      </c>
      <c r="G156">
        <v>0</v>
      </c>
      <c r="H156">
        <v>0</v>
      </c>
      <c r="I156">
        <v>303.18</v>
      </c>
      <c r="J156">
        <v>1.96</v>
      </c>
      <c r="K156">
        <v>-3.17</v>
      </c>
      <c r="L156">
        <f t="shared" si="22"/>
        <v>30.03000000000003</v>
      </c>
      <c r="M156">
        <f t="shared" si="23"/>
        <v>3.7269961094693942</v>
      </c>
      <c r="N156">
        <f t="shared" si="24"/>
        <v>328.27169122854042</v>
      </c>
      <c r="T156">
        <v>85</v>
      </c>
      <c r="AJ156">
        <f t="shared" si="25"/>
        <v>8.9999999999999998E-4</v>
      </c>
      <c r="AK156">
        <f t="shared" si="26"/>
        <v>4463.5761000000002</v>
      </c>
      <c r="AN156">
        <f t="shared" si="27"/>
        <v>901.80090000000177</v>
      </c>
      <c r="AO156">
        <f t="shared" si="28"/>
        <v>901.80090000000177</v>
      </c>
      <c r="AR156">
        <f t="shared" si="29"/>
        <v>13.890500000000001</v>
      </c>
      <c r="AS156">
        <f t="shared" si="30"/>
        <v>13.890500000000001</v>
      </c>
    </row>
    <row r="157" spans="1:45" x14ac:dyDescent="0.3">
      <c r="A157" t="s">
        <v>155</v>
      </c>
      <c r="B157" s="2">
        <v>43806.875008912037</v>
      </c>
      <c r="C157">
        <v>0.02</v>
      </c>
      <c r="D157">
        <v>0.15</v>
      </c>
      <c r="E157">
        <v>0.03</v>
      </c>
      <c r="F157">
        <v>0</v>
      </c>
      <c r="G157">
        <v>0</v>
      </c>
      <c r="H157">
        <v>0</v>
      </c>
      <c r="I157">
        <v>302.14999999999998</v>
      </c>
      <c r="J157">
        <v>1.86</v>
      </c>
      <c r="K157">
        <v>-4.05</v>
      </c>
      <c r="L157">
        <f t="shared" si="22"/>
        <v>29</v>
      </c>
      <c r="M157">
        <f t="shared" si="23"/>
        <v>4.4566915980354755</v>
      </c>
      <c r="N157">
        <f t="shared" si="24"/>
        <v>335.33266395610644</v>
      </c>
      <c r="T157">
        <v>79</v>
      </c>
      <c r="AJ157">
        <f t="shared" si="25"/>
        <v>8.9999999999999998E-4</v>
      </c>
      <c r="AK157">
        <f t="shared" si="26"/>
        <v>4463.5761000000002</v>
      </c>
      <c r="AN157">
        <f t="shared" si="27"/>
        <v>841</v>
      </c>
      <c r="AO157">
        <f t="shared" si="28"/>
        <v>841</v>
      </c>
      <c r="AR157">
        <f t="shared" si="29"/>
        <v>19.862100000000002</v>
      </c>
      <c r="AS157">
        <f t="shared" si="30"/>
        <v>19.862100000000002</v>
      </c>
    </row>
    <row r="158" spans="1:45" x14ac:dyDescent="0.3">
      <c r="A158" t="s">
        <v>156</v>
      </c>
      <c r="B158" s="2">
        <v>43806.916675636574</v>
      </c>
      <c r="C158">
        <v>0.02</v>
      </c>
      <c r="D158">
        <v>0.15</v>
      </c>
      <c r="E158">
        <v>0.03</v>
      </c>
      <c r="F158">
        <v>0</v>
      </c>
      <c r="G158">
        <v>0</v>
      </c>
      <c r="H158">
        <v>0</v>
      </c>
      <c r="I158">
        <v>301.25</v>
      </c>
      <c r="J158">
        <v>1.42</v>
      </c>
      <c r="K158">
        <v>-4.5599999999999996</v>
      </c>
      <c r="L158">
        <f t="shared" si="22"/>
        <v>28.100000000000023</v>
      </c>
      <c r="M158">
        <f t="shared" si="23"/>
        <v>4.7759815745038212</v>
      </c>
      <c r="N158">
        <f t="shared" si="24"/>
        <v>342.70328959440775</v>
      </c>
      <c r="T158">
        <v>72</v>
      </c>
      <c r="AJ158">
        <f t="shared" si="25"/>
        <v>8.9999999999999998E-4</v>
      </c>
      <c r="AK158">
        <f t="shared" si="26"/>
        <v>4463.5761000000002</v>
      </c>
      <c r="AN158">
        <f t="shared" si="27"/>
        <v>789.61000000000126</v>
      </c>
      <c r="AO158">
        <f t="shared" si="28"/>
        <v>789.61000000000126</v>
      </c>
      <c r="AR158">
        <f t="shared" si="29"/>
        <v>22.81</v>
      </c>
      <c r="AS158">
        <f t="shared" si="30"/>
        <v>22.81</v>
      </c>
    </row>
    <row r="159" spans="1:45" x14ac:dyDescent="0.3">
      <c r="A159" t="s">
        <v>157</v>
      </c>
      <c r="B159" s="2">
        <v>43806.958342361111</v>
      </c>
      <c r="C159">
        <v>0.02</v>
      </c>
      <c r="D159">
        <v>0.14000000000000001</v>
      </c>
      <c r="E159">
        <v>0.03</v>
      </c>
      <c r="F159">
        <v>0</v>
      </c>
      <c r="G159">
        <v>0</v>
      </c>
      <c r="H159">
        <v>0</v>
      </c>
      <c r="I159">
        <v>300.58</v>
      </c>
      <c r="J159">
        <v>0.93</v>
      </c>
      <c r="K159">
        <v>-4.88</v>
      </c>
      <c r="L159">
        <f t="shared" si="22"/>
        <v>27.430000000000007</v>
      </c>
      <c r="M159">
        <f t="shared" si="23"/>
        <v>4.9678264865029256</v>
      </c>
      <c r="N159">
        <f t="shared" si="24"/>
        <v>349.2103739557773</v>
      </c>
      <c r="T159">
        <v>67</v>
      </c>
      <c r="AJ159">
        <f t="shared" si="25"/>
        <v>8.9999999999999998E-4</v>
      </c>
      <c r="AK159">
        <f t="shared" si="26"/>
        <v>4463.5761000000002</v>
      </c>
      <c r="AN159">
        <f t="shared" si="27"/>
        <v>752.40490000000034</v>
      </c>
      <c r="AO159">
        <f t="shared" si="28"/>
        <v>752.40490000000034</v>
      </c>
      <c r="AR159">
        <f t="shared" si="29"/>
        <v>24.679300000000001</v>
      </c>
      <c r="AS159">
        <f t="shared" si="30"/>
        <v>24.679300000000001</v>
      </c>
    </row>
    <row r="160" spans="1:45" x14ac:dyDescent="0.3">
      <c r="A160" t="s">
        <v>158</v>
      </c>
      <c r="B160" s="2">
        <v>43807.000009085648</v>
      </c>
      <c r="C160">
        <v>0.02</v>
      </c>
      <c r="D160">
        <v>0.14000000000000001</v>
      </c>
      <c r="E160">
        <v>0.03</v>
      </c>
      <c r="F160">
        <v>0</v>
      </c>
      <c r="G160">
        <v>0</v>
      </c>
      <c r="H160">
        <v>0</v>
      </c>
      <c r="I160">
        <v>299.45</v>
      </c>
      <c r="J160">
        <v>0.87</v>
      </c>
      <c r="K160">
        <v>-4.8</v>
      </c>
      <c r="L160">
        <f t="shared" si="22"/>
        <v>26.300000000000011</v>
      </c>
      <c r="M160">
        <f t="shared" si="23"/>
        <v>4.8782066376897157</v>
      </c>
      <c r="N160">
        <f t="shared" si="24"/>
        <v>349.72673670066428</v>
      </c>
      <c r="T160">
        <v>57</v>
      </c>
      <c r="AJ160">
        <f t="shared" si="25"/>
        <v>8.9999999999999998E-4</v>
      </c>
      <c r="AK160">
        <f t="shared" si="26"/>
        <v>4463.5761000000002</v>
      </c>
      <c r="AN160">
        <f t="shared" si="27"/>
        <v>691.69000000000062</v>
      </c>
      <c r="AO160">
        <f t="shared" si="28"/>
        <v>691.69000000000062</v>
      </c>
      <c r="AR160">
        <f t="shared" si="29"/>
        <v>23.796900000000001</v>
      </c>
      <c r="AS160">
        <f t="shared" si="30"/>
        <v>23.796900000000001</v>
      </c>
    </row>
    <row r="161" spans="1:45" x14ac:dyDescent="0.3">
      <c r="A161" t="s">
        <v>159</v>
      </c>
      <c r="B161" s="2">
        <v>43807.041675810186</v>
      </c>
      <c r="C161">
        <v>0.02</v>
      </c>
      <c r="D161">
        <v>0.14000000000000001</v>
      </c>
      <c r="E161">
        <v>0.03</v>
      </c>
      <c r="F161">
        <v>0</v>
      </c>
      <c r="G161">
        <v>0</v>
      </c>
      <c r="H161">
        <v>0</v>
      </c>
      <c r="I161">
        <v>298.22000000000003</v>
      </c>
      <c r="J161">
        <v>0.54</v>
      </c>
      <c r="K161">
        <v>-4.72</v>
      </c>
      <c r="L161">
        <f t="shared" si="22"/>
        <v>25.07000000000005</v>
      </c>
      <c r="M161">
        <f t="shared" si="23"/>
        <v>4.750789408087881</v>
      </c>
      <c r="N161">
        <f t="shared" si="24"/>
        <v>353.47342174537857</v>
      </c>
      <c r="T161">
        <v>63</v>
      </c>
      <c r="AJ161">
        <f t="shared" si="25"/>
        <v>8.9999999999999998E-4</v>
      </c>
      <c r="AK161">
        <f t="shared" si="26"/>
        <v>4463.5761000000002</v>
      </c>
      <c r="AN161">
        <f t="shared" si="27"/>
        <v>628.50490000000252</v>
      </c>
      <c r="AO161">
        <f t="shared" si="28"/>
        <v>628.50490000000252</v>
      </c>
      <c r="AR161">
        <f t="shared" si="29"/>
        <v>22.569999999999997</v>
      </c>
      <c r="AS161">
        <f t="shared" si="30"/>
        <v>22.569999999999997</v>
      </c>
    </row>
    <row r="162" spans="1:45" x14ac:dyDescent="0.3">
      <c r="A162" t="s">
        <v>160</v>
      </c>
      <c r="B162" s="2">
        <v>43807.083342534723</v>
      </c>
      <c r="C162">
        <v>0.02</v>
      </c>
      <c r="D162">
        <v>0.16</v>
      </c>
      <c r="E162">
        <v>0.04</v>
      </c>
      <c r="F162">
        <v>0</v>
      </c>
      <c r="G162">
        <v>0</v>
      </c>
      <c r="H162">
        <v>0</v>
      </c>
      <c r="I162">
        <v>296.35000000000002</v>
      </c>
      <c r="J162">
        <v>-0.12</v>
      </c>
      <c r="K162">
        <v>-4.63</v>
      </c>
      <c r="L162">
        <f t="shared" si="22"/>
        <v>23.200000000000045</v>
      </c>
      <c r="M162">
        <f t="shared" si="23"/>
        <v>4.6315548145304293</v>
      </c>
      <c r="N162">
        <f t="shared" si="24"/>
        <v>1.4847327057196935</v>
      </c>
      <c r="T162">
        <v>65</v>
      </c>
      <c r="AJ162">
        <f t="shared" si="25"/>
        <v>1.6000000000000001E-3</v>
      </c>
      <c r="AK162">
        <f t="shared" si="26"/>
        <v>4462.2400000000016</v>
      </c>
      <c r="AN162">
        <f t="shared" si="27"/>
        <v>538.24000000000206</v>
      </c>
      <c r="AO162">
        <f t="shared" si="28"/>
        <v>538.24000000000206</v>
      </c>
      <c r="AR162">
        <f t="shared" si="29"/>
        <v>21.4513</v>
      </c>
      <c r="AS162">
        <f t="shared" si="30"/>
        <v>21.4513</v>
      </c>
    </row>
    <row r="163" spans="1:45" x14ac:dyDescent="0.3">
      <c r="A163" t="s">
        <v>161</v>
      </c>
      <c r="B163" s="2">
        <v>43807.12500925926</v>
      </c>
      <c r="C163">
        <v>0.02</v>
      </c>
      <c r="D163">
        <v>0.16</v>
      </c>
      <c r="E163">
        <v>0.04</v>
      </c>
      <c r="F163">
        <v>0</v>
      </c>
      <c r="G163">
        <v>0</v>
      </c>
      <c r="H163">
        <v>0</v>
      </c>
      <c r="I163">
        <v>295.77999999999997</v>
      </c>
      <c r="J163">
        <v>-0.22</v>
      </c>
      <c r="K163">
        <v>-5</v>
      </c>
      <c r="L163">
        <f t="shared" si="22"/>
        <v>22.629999999999995</v>
      </c>
      <c r="M163">
        <f t="shared" si="23"/>
        <v>5.0048376597048581</v>
      </c>
      <c r="N163">
        <f t="shared" si="24"/>
        <v>2.5194674390572231</v>
      </c>
      <c r="T163">
        <v>80</v>
      </c>
      <c r="AJ163">
        <f t="shared" si="25"/>
        <v>1.6000000000000001E-3</v>
      </c>
      <c r="AK163">
        <f t="shared" si="26"/>
        <v>4462.2400000000016</v>
      </c>
      <c r="AN163">
        <f t="shared" si="27"/>
        <v>512.11689999999976</v>
      </c>
      <c r="AO163">
        <f t="shared" si="28"/>
        <v>512.11689999999976</v>
      </c>
      <c r="AR163">
        <f t="shared" si="29"/>
        <v>25.048400000000001</v>
      </c>
      <c r="AS163">
        <f t="shared" si="30"/>
        <v>25.048400000000001</v>
      </c>
    </row>
    <row r="164" spans="1:45" x14ac:dyDescent="0.3">
      <c r="A164" t="s">
        <v>162</v>
      </c>
      <c r="B164" s="2">
        <v>43807.166675983797</v>
      </c>
      <c r="C164">
        <v>0.02</v>
      </c>
      <c r="D164">
        <v>0.18</v>
      </c>
      <c r="E164">
        <v>0.05</v>
      </c>
      <c r="F164">
        <v>0</v>
      </c>
      <c r="G164">
        <v>0</v>
      </c>
      <c r="H164">
        <v>0</v>
      </c>
      <c r="I164">
        <v>292.52</v>
      </c>
      <c r="J164">
        <v>2.23</v>
      </c>
      <c r="K164">
        <v>-1.36</v>
      </c>
      <c r="L164">
        <f t="shared" si="22"/>
        <v>19.370000000000005</v>
      </c>
      <c r="M164">
        <f t="shared" si="23"/>
        <v>2.6119915773217954</v>
      </c>
      <c r="N164">
        <f t="shared" si="24"/>
        <v>301.37759959224115</v>
      </c>
      <c r="T164">
        <v>99</v>
      </c>
      <c r="AJ164">
        <f t="shared" si="25"/>
        <v>2.5000000000000005E-3</v>
      </c>
      <c r="AK164">
        <f t="shared" si="26"/>
        <v>4460.9041000000007</v>
      </c>
      <c r="AN164">
        <f t="shared" si="27"/>
        <v>375.1969000000002</v>
      </c>
      <c r="AO164">
        <f t="shared" si="28"/>
        <v>636.0483999999999</v>
      </c>
      <c r="AR164">
        <f t="shared" si="29"/>
        <v>6.8225000000000007</v>
      </c>
      <c r="AS164">
        <f t="shared" si="30"/>
        <v>6.8225000000000007</v>
      </c>
    </row>
    <row r="165" spans="1:45" x14ac:dyDescent="0.3">
      <c r="A165" t="s">
        <v>163</v>
      </c>
      <c r="B165" s="2">
        <v>43807.208342708334</v>
      </c>
      <c r="C165">
        <v>0.02</v>
      </c>
      <c r="D165">
        <v>0.23</v>
      </c>
      <c r="E165">
        <v>0.11</v>
      </c>
      <c r="F165">
        <v>0</v>
      </c>
      <c r="G165">
        <v>0</v>
      </c>
      <c r="H165">
        <v>0</v>
      </c>
      <c r="I165">
        <v>292.27</v>
      </c>
      <c r="J165">
        <v>0.21</v>
      </c>
      <c r="K165">
        <v>-2.58</v>
      </c>
      <c r="L165">
        <f t="shared" si="22"/>
        <v>19.120000000000005</v>
      </c>
      <c r="M165">
        <f t="shared" si="23"/>
        <v>2.5885324027332555</v>
      </c>
      <c r="N165">
        <f t="shared" si="24"/>
        <v>355.34672050202244</v>
      </c>
      <c r="T165">
        <v>143</v>
      </c>
      <c r="AJ165">
        <f t="shared" si="25"/>
        <v>1.21E-2</v>
      </c>
      <c r="AK165">
        <f t="shared" si="26"/>
        <v>4452.8929000000007</v>
      </c>
      <c r="AN165">
        <f t="shared" si="27"/>
        <v>365.5744000000002</v>
      </c>
      <c r="AO165">
        <f t="shared" si="28"/>
        <v>648.72089999999992</v>
      </c>
      <c r="AR165">
        <f t="shared" si="29"/>
        <v>6.7005000000000008</v>
      </c>
      <c r="AS165">
        <f t="shared" si="30"/>
        <v>6.7005000000000008</v>
      </c>
    </row>
    <row r="166" spans="1:45" x14ac:dyDescent="0.3">
      <c r="A166" t="s">
        <v>164</v>
      </c>
      <c r="B166" s="2">
        <v>43807.250009432872</v>
      </c>
      <c r="C166">
        <v>0.02</v>
      </c>
      <c r="D166">
        <v>0.42</v>
      </c>
      <c r="E166">
        <v>0.28999999999999998</v>
      </c>
      <c r="F166">
        <v>0.01</v>
      </c>
      <c r="G166">
        <v>0</v>
      </c>
      <c r="H166">
        <v>0</v>
      </c>
      <c r="I166">
        <v>294.92</v>
      </c>
      <c r="J166">
        <v>-1.0900000000000001</v>
      </c>
      <c r="K166">
        <v>-2.92</v>
      </c>
      <c r="L166">
        <f t="shared" si="22"/>
        <v>21.770000000000039</v>
      </c>
      <c r="M166">
        <f t="shared" si="23"/>
        <v>3.1168092658999842</v>
      </c>
      <c r="N166">
        <f t="shared" si="24"/>
        <v>20.470076589863766</v>
      </c>
      <c r="T166">
        <v>140</v>
      </c>
      <c r="AJ166">
        <f t="shared" si="25"/>
        <v>8.4099999999999994E-2</v>
      </c>
      <c r="AK166">
        <f t="shared" si="26"/>
        <v>4428.902500000002</v>
      </c>
      <c r="AN166">
        <f t="shared" si="27"/>
        <v>473.93290000000167</v>
      </c>
      <c r="AO166">
        <f t="shared" si="28"/>
        <v>520.75239999999837</v>
      </c>
      <c r="AR166">
        <f t="shared" si="29"/>
        <v>9.7144999999999992</v>
      </c>
      <c r="AS166">
        <f t="shared" si="30"/>
        <v>9.7144999999999992</v>
      </c>
    </row>
    <row r="167" spans="1:45" x14ac:dyDescent="0.3">
      <c r="A167" t="s">
        <v>165</v>
      </c>
      <c r="B167" s="2">
        <v>43807.291676157409</v>
      </c>
      <c r="C167">
        <v>0.01</v>
      </c>
      <c r="D167">
        <v>0.99</v>
      </c>
      <c r="E167">
        <v>0.84</v>
      </c>
      <c r="F167">
        <v>0.04</v>
      </c>
      <c r="G167">
        <v>0</v>
      </c>
      <c r="H167">
        <v>0</v>
      </c>
      <c r="I167">
        <v>299.14</v>
      </c>
      <c r="J167">
        <v>-1.37</v>
      </c>
      <c r="K167">
        <v>-4.46</v>
      </c>
      <c r="L167">
        <f t="shared" si="22"/>
        <v>25.990000000000009</v>
      </c>
      <c r="M167">
        <f t="shared" si="23"/>
        <v>4.6656725131539183</v>
      </c>
      <c r="N167">
        <f t="shared" si="24"/>
        <v>17.075733479856297</v>
      </c>
      <c r="T167">
        <v>188</v>
      </c>
      <c r="AJ167">
        <f t="shared" si="25"/>
        <v>0.70559999999999989</v>
      </c>
      <c r="AK167">
        <f t="shared" si="26"/>
        <v>4356</v>
      </c>
      <c r="AN167">
        <f t="shared" si="27"/>
        <v>675.48010000000045</v>
      </c>
      <c r="AO167">
        <f t="shared" si="28"/>
        <v>675.48010000000045</v>
      </c>
      <c r="AR167">
        <f t="shared" si="29"/>
        <v>21.7685</v>
      </c>
      <c r="AS167">
        <f t="shared" si="30"/>
        <v>21.7685</v>
      </c>
    </row>
    <row r="168" spans="1:45" x14ac:dyDescent="0.3">
      <c r="A168" t="s">
        <v>166</v>
      </c>
      <c r="B168" s="2">
        <v>43807.333342881946</v>
      </c>
      <c r="C168">
        <v>0.01</v>
      </c>
      <c r="D168">
        <v>0.91</v>
      </c>
      <c r="E168">
        <v>0.77</v>
      </c>
      <c r="F168">
        <v>0.03</v>
      </c>
      <c r="G168">
        <v>0</v>
      </c>
      <c r="H168">
        <v>0</v>
      </c>
      <c r="I168">
        <v>302.19</v>
      </c>
      <c r="J168">
        <v>-0.43</v>
      </c>
      <c r="K168">
        <v>-3.68</v>
      </c>
      <c r="L168">
        <f t="shared" si="22"/>
        <v>29.04000000000002</v>
      </c>
      <c r="M168">
        <f t="shared" si="23"/>
        <v>3.7050371118249275</v>
      </c>
      <c r="N168">
        <f t="shared" si="24"/>
        <v>6.6647467700928473</v>
      </c>
      <c r="T168">
        <v>357</v>
      </c>
      <c r="AJ168">
        <f t="shared" si="25"/>
        <v>0.59289999999999998</v>
      </c>
      <c r="AK168">
        <f t="shared" si="26"/>
        <v>4365.2448999999988</v>
      </c>
      <c r="AN168">
        <f t="shared" si="27"/>
        <v>843.32160000000124</v>
      </c>
      <c r="AO168">
        <f t="shared" si="28"/>
        <v>843.32160000000124</v>
      </c>
      <c r="AR168">
        <f t="shared" si="29"/>
        <v>13.7273</v>
      </c>
      <c r="AS168">
        <f t="shared" si="30"/>
        <v>13.7273</v>
      </c>
    </row>
    <row r="169" spans="1:45" x14ac:dyDescent="0.3">
      <c r="A169" t="s">
        <v>167</v>
      </c>
      <c r="B169" s="2">
        <v>43807.375009606483</v>
      </c>
      <c r="C169">
        <v>0.01</v>
      </c>
      <c r="D169">
        <v>0.25</v>
      </c>
      <c r="E169">
        <v>0.18</v>
      </c>
      <c r="F169">
        <v>0.01</v>
      </c>
      <c r="G169">
        <v>0</v>
      </c>
      <c r="H169">
        <v>0</v>
      </c>
      <c r="I169">
        <v>305.41000000000003</v>
      </c>
      <c r="J169">
        <v>1.61</v>
      </c>
      <c r="K169">
        <v>-3.16</v>
      </c>
      <c r="L169">
        <f t="shared" si="22"/>
        <v>32.260000000000048</v>
      </c>
      <c r="M169">
        <f t="shared" si="23"/>
        <v>3.5465053221446041</v>
      </c>
      <c r="N169">
        <f t="shared" si="24"/>
        <v>333.00149873759585</v>
      </c>
      <c r="T169">
        <v>415</v>
      </c>
      <c r="AJ169">
        <f t="shared" si="25"/>
        <v>3.2399999999999998E-2</v>
      </c>
      <c r="AK169">
        <f t="shared" si="26"/>
        <v>4443.5555999999997</v>
      </c>
      <c r="AN169">
        <f t="shared" si="27"/>
        <v>1040.7076000000031</v>
      </c>
      <c r="AO169">
        <f t="shared" si="28"/>
        <v>1040.7076000000031</v>
      </c>
      <c r="AR169">
        <f t="shared" si="29"/>
        <v>12.577700000000002</v>
      </c>
      <c r="AS169">
        <f t="shared" si="30"/>
        <v>12.577700000000002</v>
      </c>
    </row>
    <row r="170" spans="1:45" x14ac:dyDescent="0.3">
      <c r="A170" t="s">
        <v>168</v>
      </c>
      <c r="B170" s="2">
        <v>43807.41667633102</v>
      </c>
      <c r="C170">
        <v>0.04</v>
      </c>
      <c r="D170">
        <v>0.31</v>
      </c>
      <c r="E170">
        <v>0.06</v>
      </c>
      <c r="F170">
        <v>0</v>
      </c>
      <c r="G170">
        <v>0</v>
      </c>
      <c r="H170">
        <v>0</v>
      </c>
      <c r="I170">
        <v>307.5</v>
      </c>
      <c r="J170">
        <v>3.26</v>
      </c>
      <c r="K170">
        <v>-2.2799999999999998</v>
      </c>
      <c r="L170">
        <f t="shared" si="22"/>
        <v>34.350000000000023</v>
      </c>
      <c r="M170">
        <f t="shared" si="23"/>
        <v>3.9781905434506273</v>
      </c>
      <c r="N170">
        <f t="shared" si="24"/>
        <v>304.96845180422645</v>
      </c>
      <c r="T170">
        <v>482</v>
      </c>
      <c r="AJ170">
        <f t="shared" si="25"/>
        <v>3.5999999999999999E-3</v>
      </c>
      <c r="AK170">
        <f t="shared" si="26"/>
        <v>4459.5684000000001</v>
      </c>
      <c r="AN170">
        <f t="shared" si="27"/>
        <v>1179.9225000000015</v>
      </c>
      <c r="AO170">
        <f t="shared" si="28"/>
        <v>1179.9225000000015</v>
      </c>
      <c r="AR170">
        <f t="shared" si="29"/>
        <v>15.825999999999997</v>
      </c>
      <c r="AS170">
        <f t="shared" si="30"/>
        <v>15.825999999999997</v>
      </c>
    </row>
    <row r="171" spans="1:45" x14ac:dyDescent="0.3">
      <c r="A171" t="s">
        <v>169</v>
      </c>
      <c r="B171" s="2">
        <v>43807.458343055558</v>
      </c>
      <c r="C171">
        <v>1.56</v>
      </c>
      <c r="D171">
        <v>12.46</v>
      </c>
      <c r="E171">
        <v>2.33</v>
      </c>
      <c r="F171">
        <v>0</v>
      </c>
      <c r="G171">
        <v>0</v>
      </c>
      <c r="H171">
        <v>0</v>
      </c>
      <c r="I171">
        <v>309.23</v>
      </c>
      <c r="J171">
        <v>4.7</v>
      </c>
      <c r="K171">
        <v>-0.87</v>
      </c>
      <c r="L171">
        <f t="shared" si="22"/>
        <v>36.080000000000041</v>
      </c>
      <c r="M171">
        <f t="shared" si="23"/>
        <v>4.7798430936590384</v>
      </c>
      <c r="N171">
        <f t="shared" si="24"/>
        <v>280.48712047770698</v>
      </c>
      <c r="T171">
        <v>533</v>
      </c>
      <c r="AJ171">
        <f t="shared" si="25"/>
        <v>5.4289000000000005</v>
      </c>
      <c r="AK171">
        <f t="shared" si="26"/>
        <v>4161.5401000000011</v>
      </c>
      <c r="AN171">
        <f t="shared" si="27"/>
        <v>1301.7664000000029</v>
      </c>
      <c r="AO171">
        <f t="shared" si="28"/>
        <v>1301.7664000000029</v>
      </c>
      <c r="AR171">
        <f t="shared" si="29"/>
        <v>22.846900000000005</v>
      </c>
      <c r="AS171">
        <f t="shared" si="30"/>
        <v>22.846900000000005</v>
      </c>
    </row>
    <row r="172" spans="1:45" x14ac:dyDescent="0.3">
      <c r="A172" t="s">
        <v>170</v>
      </c>
      <c r="B172" s="2">
        <v>43807.500009780095</v>
      </c>
      <c r="C172">
        <v>4.0199999999999996</v>
      </c>
      <c r="D172">
        <v>29.52</v>
      </c>
      <c r="E172">
        <v>5.94</v>
      </c>
      <c r="F172">
        <v>0</v>
      </c>
      <c r="G172">
        <v>0</v>
      </c>
      <c r="H172">
        <v>0</v>
      </c>
      <c r="I172">
        <v>309.99</v>
      </c>
      <c r="J172">
        <v>4.3600000000000003</v>
      </c>
      <c r="K172">
        <v>-0.6</v>
      </c>
      <c r="L172">
        <f t="shared" si="22"/>
        <v>36.840000000000032</v>
      </c>
      <c r="M172">
        <f t="shared" si="23"/>
        <v>4.4010907738877645</v>
      </c>
      <c r="N172">
        <f t="shared" si="24"/>
        <v>277.83553172487905</v>
      </c>
      <c r="T172">
        <v>401</v>
      </c>
      <c r="AJ172">
        <f t="shared" si="25"/>
        <v>35.283600000000007</v>
      </c>
      <c r="AK172">
        <f t="shared" si="26"/>
        <v>3708.8100000000009</v>
      </c>
      <c r="AN172">
        <f t="shared" si="27"/>
        <v>1357.1856000000023</v>
      </c>
      <c r="AO172">
        <f t="shared" si="28"/>
        <v>1357.1856000000023</v>
      </c>
      <c r="AR172">
        <f t="shared" si="29"/>
        <v>19.369600000000002</v>
      </c>
      <c r="AS172">
        <f t="shared" si="30"/>
        <v>19.369600000000002</v>
      </c>
    </row>
    <row r="173" spans="1:45" x14ac:dyDescent="0.3">
      <c r="A173" t="s">
        <v>171</v>
      </c>
      <c r="B173" s="2">
        <v>43807.541676504632</v>
      </c>
      <c r="C173">
        <v>4.3600000000000003</v>
      </c>
      <c r="D173">
        <v>31.65</v>
      </c>
      <c r="E173">
        <v>6.42</v>
      </c>
      <c r="F173">
        <v>0</v>
      </c>
      <c r="G173">
        <v>0</v>
      </c>
      <c r="H173">
        <v>0</v>
      </c>
      <c r="I173">
        <v>310.79000000000002</v>
      </c>
      <c r="J173">
        <v>4.67</v>
      </c>
      <c r="K173">
        <v>-1.83</v>
      </c>
      <c r="L173">
        <f t="shared" si="22"/>
        <v>37.640000000000043</v>
      </c>
      <c r="M173">
        <f t="shared" si="23"/>
        <v>5.0157551774383879</v>
      </c>
      <c r="N173">
        <f t="shared" si="24"/>
        <v>291.39839096133983</v>
      </c>
      <c r="T173">
        <v>362</v>
      </c>
      <c r="AJ173">
        <f t="shared" si="25"/>
        <v>41.2164</v>
      </c>
      <c r="AK173">
        <f t="shared" si="26"/>
        <v>3650.5764000000004</v>
      </c>
      <c r="AN173">
        <f t="shared" si="27"/>
        <v>1416.7696000000033</v>
      </c>
      <c r="AO173">
        <f t="shared" si="28"/>
        <v>1416.7696000000033</v>
      </c>
      <c r="AR173">
        <f t="shared" si="29"/>
        <v>25.157799999999995</v>
      </c>
      <c r="AS173">
        <f t="shared" si="30"/>
        <v>25.157799999999995</v>
      </c>
    </row>
    <row r="174" spans="1:45" x14ac:dyDescent="0.3">
      <c r="A174" t="s">
        <v>172</v>
      </c>
      <c r="B174" s="2">
        <v>43807.583343229169</v>
      </c>
      <c r="C174">
        <v>4.5</v>
      </c>
      <c r="D174">
        <v>32.950000000000003</v>
      </c>
      <c r="E174">
        <v>6.61</v>
      </c>
      <c r="F174">
        <v>0</v>
      </c>
      <c r="G174">
        <v>0</v>
      </c>
      <c r="H174">
        <v>0</v>
      </c>
      <c r="I174">
        <v>311.39999999999998</v>
      </c>
      <c r="J174">
        <v>5.62</v>
      </c>
      <c r="K174">
        <v>-1.4</v>
      </c>
      <c r="L174">
        <f t="shared" si="22"/>
        <v>38.25</v>
      </c>
      <c r="M174">
        <f t="shared" si="23"/>
        <v>5.7917527571539171</v>
      </c>
      <c r="N174">
        <f t="shared" si="24"/>
        <v>283.98826887952902</v>
      </c>
      <c r="T174">
        <v>417</v>
      </c>
      <c r="AJ174">
        <f t="shared" si="25"/>
        <v>43.692100000000003</v>
      </c>
      <c r="AK174">
        <f t="shared" si="26"/>
        <v>3627.6529000000005</v>
      </c>
      <c r="AN174">
        <f t="shared" si="27"/>
        <v>1463.0625</v>
      </c>
      <c r="AO174">
        <f t="shared" si="28"/>
        <v>1463.0625</v>
      </c>
      <c r="AR174">
        <f t="shared" si="29"/>
        <v>33.544400000000003</v>
      </c>
      <c r="AS174">
        <f t="shared" si="30"/>
        <v>33.544400000000003</v>
      </c>
    </row>
    <row r="175" spans="1:45" x14ac:dyDescent="0.3">
      <c r="A175" t="s">
        <v>173</v>
      </c>
      <c r="B175" s="2">
        <v>43807.625009953706</v>
      </c>
      <c r="C175">
        <v>4.3600000000000003</v>
      </c>
      <c r="D175">
        <v>32.06</v>
      </c>
      <c r="E175">
        <v>6.4</v>
      </c>
      <c r="F175">
        <v>0</v>
      </c>
      <c r="G175">
        <v>0</v>
      </c>
      <c r="H175">
        <v>0</v>
      </c>
      <c r="I175">
        <v>311.69</v>
      </c>
      <c r="J175">
        <v>5.69</v>
      </c>
      <c r="K175">
        <v>-0.15</v>
      </c>
      <c r="L175">
        <f t="shared" si="22"/>
        <v>38.54000000000002</v>
      </c>
      <c r="M175">
        <f t="shared" si="23"/>
        <v>5.6919768095100318</v>
      </c>
      <c r="N175">
        <f t="shared" si="24"/>
        <v>271.5100850806669</v>
      </c>
      <c r="T175">
        <v>500</v>
      </c>
      <c r="AJ175">
        <f t="shared" si="25"/>
        <v>40.960000000000008</v>
      </c>
      <c r="AK175">
        <f t="shared" si="26"/>
        <v>3652.9936000000007</v>
      </c>
      <c r="AN175">
        <f t="shared" si="27"/>
        <v>1485.3316000000016</v>
      </c>
      <c r="AO175">
        <f t="shared" si="28"/>
        <v>1485.3316000000016</v>
      </c>
      <c r="AR175">
        <f t="shared" si="29"/>
        <v>32.398600000000002</v>
      </c>
      <c r="AS175">
        <f t="shared" si="30"/>
        <v>32.398600000000002</v>
      </c>
    </row>
    <row r="176" spans="1:45" x14ac:dyDescent="0.3">
      <c r="A176" t="s">
        <v>174</v>
      </c>
      <c r="B176" s="2">
        <v>43807.666676678244</v>
      </c>
      <c r="C176">
        <v>4.67</v>
      </c>
      <c r="D176">
        <v>34.229999999999997</v>
      </c>
      <c r="E176">
        <v>6.85</v>
      </c>
      <c r="F176">
        <v>0</v>
      </c>
      <c r="G176">
        <v>0</v>
      </c>
      <c r="H176">
        <v>0</v>
      </c>
      <c r="I176">
        <v>311.64999999999998</v>
      </c>
      <c r="J176">
        <v>4.38</v>
      </c>
      <c r="K176">
        <v>-0.49</v>
      </c>
      <c r="L176">
        <f t="shared" si="22"/>
        <v>38.5</v>
      </c>
      <c r="M176">
        <f t="shared" si="23"/>
        <v>4.4073234508032195</v>
      </c>
      <c r="N176">
        <f t="shared" si="24"/>
        <v>276.38326586881033</v>
      </c>
      <c r="T176">
        <v>343</v>
      </c>
      <c r="AJ176">
        <f t="shared" si="25"/>
        <v>46.922499999999992</v>
      </c>
      <c r="AK176">
        <f t="shared" si="26"/>
        <v>3598.8001000000004</v>
      </c>
      <c r="AN176">
        <f t="shared" si="27"/>
        <v>1482.25</v>
      </c>
      <c r="AO176">
        <f t="shared" si="28"/>
        <v>1482.25</v>
      </c>
      <c r="AR176">
        <f t="shared" si="29"/>
        <v>19.424499999999998</v>
      </c>
      <c r="AS176">
        <f t="shared" si="30"/>
        <v>19.424499999999998</v>
      </c>
    </row>
    <row r="177" spans="1:45" x14ac:dyDescent="0.3">
      <c r="A177" t="s">
        <v>175</v>
      </c>
      <c r="B177" s="2">
        <v>43807.708343402781</v>
      </c>
      <c r="C177">
        <v>5.21</v>
      </c>
      <c r="D177">
        <v>38.36</v>
      </c>
      <c r="E177">
        <v>7.65</v>
      </c>
      <c r="F177">
        <v>0</v>
      </c>
      <c r="G177">
        <v>0</v>
      </c>
      <c r="H177">
        <v>0</v>
      </c>
      <c r="I177">
        <v>310.92</v>
      </c>
      <c r="J177">
        <v>3.68</v>
      </c>
      <c r="K177">
        <v>3.4</v>
      </c>
      <c r="L177">
        <f t="shared" si="22"/>
        <v>37.770000000000039</v>
      </c>
      <c r="M177">
        <f t="shared" si="23"/>
        <v>5.0102295356600184</v>
      </c>
      <c r="N177">
        <f t="shared" si="24"/>
        <v>227.26471845127534</v>
      </c>
      <c r="T177">
        <v>205</v>
      </c>
      <c r="AJ177">
        <f t="shared" si="25"/>
        <v>58.522500000000008</v>
      </c>
      <c r="AK177">
        <f t="shared" si="26"/>
        <v>3503.4561000000008</v>
      </c>
      <c r="AN177">
        <f t="shared" si="27"/>
        <v>1426.5729000000028</v>
      </c>
      <c r="AO177">
        <f t="shared" si="28"/>
        <v>1426.5729000000028</v>
      </c>
      <c r="AR177">
        <f t="shared" si="29"/>
        <v>25.102400000000003</v>
      </c>
      <c r="AS177">
        <f t="shared" si="30"/>
        <v>25.102400000000003</v>
      </c>
    </row>
    <row r="178" spans="1:45" x14ac:dyDescent="0.3">
      <c r="A178" t="s">
        <v>176</v>
      </c>
      <c r="B178" s="2">
        <v>43807.750010127318</v>
      </c>
      <c r="C178">
        <v>4.26</v>
      </c>
      <c r="D178">
        <v>32.01</v>
      </c>
      <c r="E178">
        <v>6.28</v>
      </c>
      <c r="F178">
        <v>0</v>
      </c>
      <c r="G178">
        <v>0</v>
      </c>
      <c r="H178">
        <v>0</v>
      </c>
      <c r="I178">
        <v>310.02999999999997</v>
      </c>
      <c r="J178">
        <v>2.89</v>
      </c>
      <c r="K178">
        <v>5.33</v>
      </c>
      <c r="L178">
        <f t="shared" si="22"/>
        <v>36.879999999999995</v>
      </c>
      <c r="M178">
        <f t="shared" si="23"/>
        <v>6.0630850233193989</v>
      </c>
      <c r="N178">
        <f t="shared" si="24"/>
        <v>208.4671119771279</v>
      </c>
      <c r="T178">
        <v>256</v>
      </c>
      <c r="AJ178">
        <f t="shared" si="25"/>
        <v>39.438400000000001</v>
      </c>
      <c r="AK178">
        <f t="shared" si="26"/>
        <v>3667.5136000000002</v>
      </c>
      <c r="AN178">
        <f t="shared" si="27"/>
        <v>1360.1343999999997</v>
      </c>
      <c r="AO178">
        <f t="shared" si="28"/>
        <v>1360.1343999999997</v>
      </c>
      <c r="AR178">
        <f t="shared" si="29"/>
        <v>36.760999999999996</v>
      </c>
      <c r="AS178">
        <f t="shared" si="30"/>
        <v>36.760999999999996</v>
      </c>
    </row>
    <row r="179" spans="1:45" x14ac:dyDescent="0.3">
      <c r="A179" t="s">
        <v>177</v>
      </c>
      <c r="B179" s="2">
        <v>43807.791676851855</v>
      </c>
      <c r="C179">
        <v>3.29</v>
      </c>
      <c r="D179">
        <v>25.33</v>
      </c>
      <c r="E179">
        <v>4.87</v>
      </c>
      <c r="F179">
        <v>0</v>
      </c>
      <c r="G179">
        <v>0</v>
      </c>
      <c r="H179">
        <v>0</v>
      </c>
      <c r="I179">
        <v>307.89</v>
      </c>
      <c r="J179">
        <v>1.37</v>
      </c>
      <c r="K179">
        <v>3.24</v>
      </c>
      <c r="L179">
        <f t="shared" si="22"/>
        <v>34.740000000000009</v>
      </c>
      <c r="M179">
        <f t="shared" si="23"/>
        <v>3.5177407522442588</v>
      </c>
      <c r="N179">
        <f t="shared" si="24"/>
        <v>202.92050500468093</v>
      </c>
      <c r="T179">
        <v>213</v>
      </c>
      <c r="AJ179">
        <f t="shared" si="25"/>
        <v>23.716900000000003</v>
      </c>
      <c r="AK179">
        <f t="shared" si="26"/>
        <v>3840.2808999999997</v>
      </c>
      <c r="AN179">
        <f t="shared" si="27"/>
        <v>1206.8676000000007</v>
      </c>
      <c r="AO179">
        <f t="shared" si="28"/>
        <v>1206.8676000000007</v>
      </c>
      <c r="AR179">
        <f t="shared" si="29"/>
        <v>12.374500000000003</v>
      </c>
      <c r="AS179">
        <f t="shared" si="30"/>
        <v>12.374500000000003</v>
      </c>
    </row>
    <row r="180" spans="1:45" x14ac:dyDescent="0.3">
      <c r="A180" t="s">
        <v>178</v>
      </c>
      <c r="B180" s="2">
        <v>43807.833343576393</v>
      </c>
      <c r="C180">
        <v>3.04</v>
      </c>
      <c r="D180">
        <v>23.57</v>
      </c>
      <c r="E180">
        <v>4.51</v>
      </c>
      <c r="F180">
        <v>0</v>
      </c>
      <c r="G180">
        <v>0</v>
      </c>
      <c r="H180">
        <v>0</v>
      </c>
      <c r="I180">
        <v>305.20999999999998</v>
      </c>
      <c r="J180">
        <v>-0.23</v>
      </c>
      <c r="K180">
        <v>2.41</v>
      </c>
      <c r="L180">
        <f t="shared" si="22"/>
        <v>32.06</v>
      </c>
      <c r="M180">
        <f t="shared" si="23"/>
        <v>2.4209502266672067</v>
      </c>
      <c r="N180">
        <f t="shared" si="24"/>
        <v>174.54836827674308</v>
      </c>
      <c r="T180">
        <v>485</v>
      </c>
      <c r="AJ180">
        <f t="shared" si="25"/>
        <v>20.3401</v>
      </c>
      <c r="AK180">
        <f t="shared" si="26"/>
        <v>3885.0289000000007</v>
      </c>
      <c r="AN180">
        <f t="shared" si="27"/>
        <v>1027.8436000000002</v>
      </c>
      <c r="AO180">
        <f t="shared" si="28"/>
        <v>1027.8436000000002</v>
      </c>
      <c r="AR180">
        <f t="shared" si="29"/>
        <v>5.8609999999999998</v>
      </c>
      <c r="AS180">
        <f t="shared" si="30"/>
        <v>5.8609999999999998</v>
      </c>
    </row>
    <row r="181" spans="1:45" x14ac:dyDescent="0.3">
      <c r="A181" t="s">
        <v>179</v>
      </c>
      <c r="B181" s="2">
        <v>43807.875010300922</v>
      </c>
      <c r="C181">
        <v>3.28</v>
      </c>
      <c r="D181">
        <v>25.13</v>
      </c>
      <c r="E181">
        <v>4.8899999999999997</v>
      </c>
      <c r="F181">
        <v>0</v>
      </c>
      <c r="G181">
        <v>0</v>
      </c>
      <c r="H181">
        <v>0</v>
      </c>
      <c r="I181">
        <v>302.7</v>
      </c>
      <c r="J181">
        <v>-2.83</v>
      </c>
      <c r="K181">
        <v>0.95</v>
      </c>
      <c r="L181">
        <f t="shared" si="22"/>
        <v>29.550000000000011</v>
      </c>
      <c r="M181">
        <f t="shared" si="23"/>
        <v>2.9851968109322375</v>
      </c>
      <c r="N181">
        <f t="shared" si="24"/>
        <v>108.55620163893008</v>
      </c>
      <c r="T181">
        <v>438</v>
      </c>
      <c r="AJ181">
        <f t="shared" si="25"/>
        <v>23.912099999999995</v>
      </c>
      <c r="AK181">
        <f t="shared" si="26"/>
        <v>3837.8025000000002</v>
      </c>
      <c r="AN181">
        <f t="shared" si="27"/>
        <v>873.20250000000067</v>
      </c>
      <c r="AO181">
        <f t="shared" si="28"/>
        <v>873.20250000000067</v>
      </c>
      <c r="AR181">
        <f t="shared" si="29"/>
        <v>8.9114000000000004</v>
      </c>
      <c r="AS181">
        <f t="shared" si="30"/>
        <v>8.9114000000000004</v>
      </c>
    </row>
    <row r="182" spans="1:45" x14ac:dyDescent="0.3">
      <c r="A182" t="s">
        <v>180</v>
      </c>
      <c r="B182" s="2">
        <v>43807.91667702546</v>
      </c>
      <c r="C182">
        <v>3.67</v>
      </c>
      <c r="D182">
        <v>27.55</v>
      </c>
      <c r="E182">
        <v>5.48</v>
      </c>
      <c r="F182">
        <v>0</v>
      </c>
      <c r="G182">
        <v>0</v>
      </c>
      <c r="H182">
        <v>0</v>
      </c>
      <c r="I182">
        <v>301.76</v>
      </c>
      <c r="J182">
        <v>-3.83</v>
      </c>
      <c r="K182">
        <v>-0.76</v>
      </c>
      <c r="L182">
        <f t="shared" si="22"/>
        <v>28.610000000000014</v>
      </c>
      <c r="M182">
        <f t="shared" si="23"/>
        <v>3.9046766831582871</v>
      </c>
      <c r="N182">
        <f t="shared" si="24"/>
        <v>78.776542184098162</v>
      </c>
      <c r="T182">
        <v>160</v>
      </c>
      <c r="AJ182">
        <f t="shared" si="25"/>
        <v>30.030400000000004</v>
      </c>
      <c r="AK182">
        <f t="shared" si="26"/>
        <v>3765.0495999999998</v>
      </c>
      <c r="AN182">
        <f t="shared" si="27"/>
        <v>818.53210000000081</v>
      </c>
      <c r="AO182">
        <f t="shared" si="28"/>
        <v>818.53210000000081</v>
      </c>
      <c r="AR182">
        <f t="shared" si="29"/>
        <v>15.246500000000003</v>
      </c>
      <c r="AS182">
        <f t="shared" si="30"/>
        <v>15.246500000000003</v>
      </c>
    </row>
    <row r="183" spans="1:45" x14ac:dyDescent="0.3">
      <c r="A183" t="s">
        <v>181</v>
      </c>
      <c r="B183" s="2">
        <v>43807.958343749997</v>
      </c>
      <c r="C183">
        <v>3.75</v>
      </c>
      <c r="D183">
        <v>29.45</v>
      </c>
      <c r="E183">
        <v>6.85</v>
      </c>
      <c r="F183">
        <v>7.0000000000000007E-2</v>
      </c>
      <c r="G183">
        <v>0</v>
      </c>
      <c r="H183">
        <v>0</v>
      </c>
      <c r="I183">
        <v>301.27999999999997</v>
      </c>
      <c r="J183">
        <v>-4.7300000000000004</v>
      </c>
      <c r="K183">
        <v>-0.1</v>
      </c>
      <c r="L183">
        <f t="shared" si="22"/>
        <v>28.129999999999995</v>
      </c>
      <c r="M183">
        <f t="shared" si="23"/>
        <v>4.7310569643579656</v>
      </c>
      <c r="N183">
        <f t="shared" si="24"/>
        <v>88.789004181169616</v>
      </c>
      <c r="T183">
        <v>85</v>
      </c>
      <c r="AJ183">
        <f t="shared" si="25"/>
        <v>46.922499999999992</v>
      </c>
      <c r="AK183">
        <f t="shared" si="26"/>
        <v>3598.8001000000004</v>
      </c>
      <c r="AN183">
        <f t="shared" si="27"/>
        <v>791.29689999999971</v>
      </c>
      <c r="AO183">
        <f t="shared" si="28"/>
        <v>791.29689999999971</v>
      </c>
      <c r="AR183">
        <f t="shared" si="29"/>
        <v>22.38290000000001</v>
      </c>
      <c r="AS183">
        <f t="shared" si="30"/>
        <v>22.38290000000001</v>
      </c>
    </row>
    <row r="184" spans="1:45" x14ac:dyDescent="0.3">
      <c r="A184" t="s">
        <v>182</v>
      </c>
      <c r="B184" s="2">
        <v>43808.000010474534</v>
      </c>
      <c r="C184">
        <v>2.84</v>
      </c>
      <c r="D184">
        <v>43.11</v>
      </c>
      <c r="E184">
        <v>22.85</v>
      </c>
      <c r="F184">
        <v>0.93</v>
      </c>
      <c r="G184">
        <v>0</v>
      </c>
      <c r="H184">
        <v>0</v>
      </c>
      <c r="I184">
        <v>300.33</v>
      </c>
      <c r="J184">
        <v>-4.1500000000000004</v>
      </c>
      <c r="K184">
        <v>-0.17</v>
      </c>
      <c r="L184">
        <f t="shared" si="22"/>
        <v>27.180000000000007</v>
      </c>
      <c r="M184">
        <f t="shared" si="23"/>
        <v>4.1534804682338402</v>
      </c>
      <c r="N184">
        <f t="shared" si="24"/>
        <v>87.654405525791333</v>
      </c>
      <c r="T184">
        <v>95</v>
      </c>
      <c r="AJ184">
        <f t="shared" si="25"/>
        <v>522.12250000000006</v>
      </c>
      <c r="AK184">
        <f t="shared" si="26"/>
        <v>1935.1201000000001</v>
      </c>
      <c r="AN184">
        <f t="shared" si="27"/>
        <v>738.75240000000042</v>
      </c>
      <c r="AO184">
        <f t="shared" si="28"/>
        <v>738.75240000000042</v>
      </c>
      <c r="AR184">
        <f t="shared" si="29"/>
        <v>17.2514</v>
      </c>
      <c r="AS184">
        <f t="shared" si="30"/>
        <v>17.2514</v>
      </c>
    </row>
    <row r="185" spans="1:45" x14ac:dyDescent="0.3">
      <c r="A185" t="s">
        <v>183</v>
      </c>
      <c r="B185" s="2">
        <v>43808.041677199071</v>
      </c>
      <c r="C185">
        <v>1.41</v>
      </c>
      <c r="D185">
        <v>43.58</v>
      </c>
      <c r="E185">
        <v>29.75</v>
      </c>
      <c r="F185">
        <v>1.28</v>
      </c>
      <c r="G185">
        <v>0</v>
      </c>
      <c r="H185">
        <v>0.01</v>
      </c>
      <c r="I185">
        <v>298.19</v>
      </c>
      <c r="J185">
        <v>-4.16</v>
      </c>
      <c r="K185">
        <v>-0.11</v>
      </c>
      <c r="L185">
        <f t="shared" si="22"/>
        <v>25.04000000000002</v>
      </c>
      <c r="M185">
        <f t="shared" si="23"/>
        <v>4.1614540727971514</v>
      </c>
      <c r="N185">
        <f t="shared" si="24"/>
        <v>88.485471082215554</v>
      </c>
      <c r="T185">
        <v>53</v>
      </c>
      <c r="AJ185">
        <f t="shared" si="25"/>
        <v>885.0625</v>
      </c>
      <c r="AK185">
        <f t="shared" si="26"/>
        <v>1375.6681000000003</v>
      </c>
      <c r="AN185">
        <f t="shared" si="27"/>
        <v>627.00160000000108</v>
      </c>
      <c r="AO185">
        <f t="shared" si="28"/>
        <v>627.00160000000108</v>
      </c>
      <c r="AR185">
        <f t="shared" si="29"/>
        <v>17.317699999999999</v>
      </c>
      <c r="AS185">
        <f t="shared" si="30"/>
        <v>17.317699999999999</v>
      </c>
    </row>
    <row r="186" spans="1:45" x14ac:dyDescent="0.3">
      <c r="A186" t="s">
        <v>184</v>
      </c>
      <c r="B186" s="2">
        <v>43808.083343923608</v>
      </c>
      <c r="C186">
        <v>0.87</v>
      </c>
      <c r="D186">
        <v>43.84</v>
      </c>
      <c r="E186">
        <v>32.619999999999997</v>
      </c>
      <c r="F186">
        <v>1.41</v>
      </c>
      <c r="G186">
        <v>0</v>
      </c>
      <c r="H186">
        <v>0.01</v>
      </c>
      <c r="I186">
        <v>297.7</v>
      </c>
      <c r="J186">
        <v>-4.1100000000000003</v>
      </c>
      <c r="K186">
        <v>-1.58</v>
      </c>
      <c r="L186">
        <f t="shared" si="22"/>
        <v>24.550000000000011</v>
      </c>
      <c r="M186">
        <f t="shared" si="23"/>
        <v>4.403237445334967</v>
      </c>
      <c r="N186">
        <f t="shared" si="24"/>
        <v>68.971965463280526</v>
      </c>
      <c r="T186">
        <v>67</v>
      </c>
      <c r="AJ186">
        <f t="shared" si="25"/>
        <v>1064.0643999999998</v>
      </c>
      <c r="AK186">
        <f t="shared" si="26"/>
        <v>1171.0084000000004</v>
      </c>
      <c r="AN186">
        <f t="shared" si="27"/>
        <v>602.70250000000055</v>
      </c>
      <c r="AO186">
        <f t="shared" si="28"/>
        <v>602.70250000000055</v>
      </c>
      <c r="AR186">
        <f t="shared" si="29"/>
        <v>19.388500000000008</v>
      </c>
      <c r="AS186">
        <f t="shared" si="30"/>
        <v>19.388500000000008</v>
      </c>
    </row>
    <row r="187" spans="1:45" x14ac:dyDescent="0.3">
      <c r="A187" t="s">
        <v>185</v>
      </c>
      <c r="B187" s="2">
        <v>43808.125010648146</v>
      </c>
      <c r="C187">
        <v>0.83</v>
      </c>
      <c r="D187">
        <v>46.45</v>
      </c>
      <c r="E187">
        <v>35.090000000000003</v>
      </c>
      <c r="F187">
        <v>1.54</v>
      </c>
      <c r="G187">
        <v>0</v>
      </c>
      <c r="H187">
        <v>0.01</v>
      </c>
      <c r="I187">
        <v>296.39</v>
      </c>
      <c r="J187">
        <v>-3.91</v>
      </c>
      <c r="K187">
        <v>-1.57</v>
      </c>
      <c r="L187">
        <f t="shared" si="22"/>
        <v>23.240000000000009</v>
      </c>
      <c r="M187">
        <f t="shared" si="23"/>
        <v>4.2134309060431976</v>
      </c>
      <c r="N187">
        <f t="shared" si="24"/>
        <v>68.122969451939184</v>
      </c>
      <c r="T187">
        <v>74</v>
      </c>
      <c r="AJ187">
        <f t="shared" si="25"/>
        <v>1231.3081000000002</v>
      </c>
      <c r="AK187">
        <f t="shared" si="26"/>
        <v>1231.3081000000002</v>
      </c>
      <c r="AN187">
        <f t="shared" si="27"/>
        <v>540.0976000000004</v>
      </c>
      <c r="AO187">
        <f t="shared" si="28"/>
        <v>540.0976000000004</v>
      </c>
      <c r="AR187">
        <f t="shared" si="29"/>
        <v>17.753</v>
      </c>
      <c r="AS187">
        <f t="shared" si="30"/>
        <v>17.753</v>
      </c>
    </row>
    <row r="188" spans="1:45" x14ac:dyDescent="0.3">
      <c r="A188" t="s">
        <v>186</v>
      </c>
      <c r="B188" s="2">
        <v>43808.166677372683</v>
      </c>
      <c r="C188">
        <v>0.92</v>
      </c>
      <c r="D188">
        <v>43.91</v>
      </c>
      <c r="E188">
        <v>32.15</v>
      </c>
      <c r="F188">
        <v>1.37</v>
      </c>
      <c r="G188">
        <v>0</v>
      </c>
      <c r="H188">
        <v>0.01</v>
      </c>
      <c r="I188">
        <v>295.67</v>
      </c>
      <c r="J188">
        <v>-4.45</v>
      </c>
      <c r="K188">
        <v>-2.37</v>
      </c>
      <c r="L188">
        <f t="shared" si="22"/>
        <v>22.520000000000039</v>
      </c>
      <c r="M188">
        <f t="shared" si="23"/>
        <v>5.0417655637683119</v>
      </c>
      <c r="N188">
        <f t="shared" si="24"/>
        <v>61.961065625636252</v>
      </c>
      <c r="T188">
        <v>87</v>
      </c>
      <c r="AJ188">
        <f t="shared" si="25"/>
        <v>1033.6224999999999</v>
      </c>
      <c r="AK188">
        <f t="shared" si="26"/>
        <v>1203.3961000000004</v>
      </c>
      <c r="AN188">
        <f t="shared" si="27"/>
        <v>507.15040000000175</v>
      </c>
      <c r="AO188">
        <f t="shared" si="28"/>
        <v>507.15040000000175</v>
      </c>
      <c r="AR188">
        <f t="shared" si="29"/>
        <v>25.419400000000003</v>
      </c>
      <c r="AS188">
        <f t="shared" si="30"/>
        <v>25.419400000000003</v>
      </c>
    </row>
    <row r="189" spans="1:45" x14ac:dyDescent="0.3">
      <c r="A189" t="s">
        <v>187</v>
      </c>
      <c r="B189" s="2">
        <v>43808.20834409722</v>
      </c>
      <c r="C189">
        <v>0.96</v>
      </c>
      <c r="D189">
        <v>41.04</v>
      </c>
      <c r="E189">
        <v>29.47</v>
      </c>
      <c r="F189">
        <v>1.22</v>
      </c>
      <c r="G189">
        <v>0</v>
      </c>
      <c r="H189">
        <v>0.01</v>
      </c>
      <c r="I189">
        <v>294.88</v>
      </c>
      <c r="J189">
        <v>-4.75</v>
      </c>
      <c r="K189">
        <v>-2.25</v>
      </c>
      <c r="L189">
        <f t="shared" si="22"/>
        <v>21.730000000000018</v>
      </c>
      <c r="M189">
        <f t="shared" si="23"/>
        <v>5.2559490104071598</v>
      </c>
      <c r="N189">
        <f t="shared" si="24"/>
        <v>64.653954688660406</v>
      </c>
      <c r="T189">
        <v>454</v>
      </c>
      <c r="AJ189">
        <f t="shared" si="25"/>
        <v>868.48089999999991</v>
      </c>
      <c r="AK189">
        <f t="shared" si="26"/>
        <v>1396.5169000000003</v>
      </c>
      <c r="AN189">
        <f t="shared" si="27"/>
        <v>472.1929000000008</v>
      </c>
      <c r="AO189">
        <f t="shared" si="28"/>
        <v>522.57959999999935</v>
      </c>
      <c r="AR189">
        <f t="shared" si="29"/>
        <v>27.625000000000004</v>
      </c>
      <c r="AS189">
        <f t="shared" si="30"/>
        <v>27.625000000000004</v>
      </c>
    </row>
    <row r="190" spans="1:45" x14ac:dyDescent="0.3">
      <c r="A190" t="s">
        <v>188</v>
      </c>
      <c r="B190" s="2">
        <v>43808.250010821757</v>
      </c>
      <c r="C190">
        <v>1.1000000000000001</v>
      </c>
      <c r="D190">
        <v>39.06</v>
      </c>
      <c r="E190">
        <v>27.22</v>
      </c>
      <c r="F190">
        <v>1.1100000000000001</v>
      </c>
      <c r="G190">
        <v>0</v>
      </c>
      <c r="H190">
        <v>0.01</v>
      </c>
      <c r="I190">
        <v>297.33999999999997</v>
      </c>
      <c r="J190">
        <v>-5.66</v>
      </c>
      <c r="K190">
        <v>-2.31</v>
      </c>
      <c r="L190">
        <f t="shared" si="22"/>
        <v>24.189999999999998</v>
      </c>
      <c r="M190">
        <f t="shared" si="23"/>
        <v>6.1132397302903154</v>
      </c>
      <c r="N190">
        <f t="shared" si="24"/>
        <v>67.798425657070993</v>
      </c>
      <c r="T190">
        <v>1072</v>
      </c>
      <c r="AJ190">
        <f t="shared" si="25"/>
        <v>740.9283999999999</v>
      </c>
      <c r="AK190">
        <f t="shared" si="26"/>
        <v>1569.7444000000003</v>
      </c>
      <c r="AN190">
        <f t="shared" si="27"/>
        <v>585.15609999999992</v>
      </c>
      <c r="AO190">
        <f t="shared" si="28"/>
        <v>585.15609999999992</v>
      </c>
      <c r="AR190">
        <f t="shared" si="29"/>
        <v>37.371700000000011</v>
      </c>
      <c r="AS190">
        <f t="shared" si="30"/>
        <v>37.371700000000011</v>
      </c>
    </row>
    <row r="191" spans="1:45" x14ac:dyDescent="0.3">
      <c r="A191" t="s">
        <v>189</v>
      </c>
      <c r="B191" s="2">
        <v>43808.291677546295</v>
      </c>
      <c r="C191">
        <v>1.23</v>
      </c>
      <c r="D191">
        <v>35.01</v>
      </c>
      <c r="E191">
        <v>23.51</v>
      </c>
      <c r="F191">
        <v>0.94</v>
      </c>
      <c r="G191">
        <v>0</v>
      </c>
      <c r="H191">
        <v>0</v>
      </c>
      <c r="I191">
        <v>299.69</v>
      </c>
      <c r="J191">
        <v>-4.08</v>
      </c>
      <c r="K191">
        <v>-2.16</v>
      </c>
      <c r="L191">
        <f t="shared" si="22"/>
        <v>26.54000000000002</v>
      </c>
      <c r="M191">
        <f t="shared" si="23"/>
        <v>4.6164921748011229</v>
      </c>
      <c r="N191">
        <f t="shared" si="24"/>
        <v>62.102857444839856</v>
      </c>
      <c r="T191">
        <v>901</v>
      </c>
      <c r="AJ191">
        <f t="shared" si="25"/>
        <v>552.72010000000012</v>
      </c>
      <c r="AK191">
        <f t="shared" si="26"/>
        <v>1877.4888999999998</v>
      </c>
      <c r="AN191">
        <f t="shared" si="27"/>
        <v>704.37160000000108</v>
      </c>
      <c r="AO191">
        <f t="shared" si="28"/>
        <v>704.37160000000108</v>
      </c>
      <c r="AR191">
        <f t="shared" si="29"/>
        <v>21.312000000000001</v>
      </c>
      <c r="AS191">
        <f t="shared" si="30"/>
        <v>21.312000000000001</v>
      </c>
    </row>
    <row r="192" spans="1:45" x14ac:dyDescent="0.3">
      <c r="A192" t="s">
        <v>190</v>
      </c>
      <c r="B192" s="2">
        <v>43808.333344270832</v>
      </c>
      <c r="C192">
        <v>1.1299999999999999</v>
      </c>
      <c r="D192">
        <v>21.65</v>
      </c>
      <c r="E192">
        <v>13.55</v>
      </c>
      <c r="F192">
        <v>0.52</v>
      </c>
      <c r="G192">
        <v>0</v>
      </c>
      <c r="H192">
        <v>0</v>
      </c>
      <c r="I192">
        <v>302.47000000000003</v>
      </c>
      <c r="J192">
        <v>-2.16</v>
      </c>
      <c r="K192">
        <v>-3.23</v>
      </c>
      <c r="L192">
        <f t="shared" si="22"/>
        <v>29.32000000000005</v>
      </c>
      <c r="M192">
        <f t="shared" si="23"/>
        <v>3.8856788338718888</v>
      </c>
      <c r="N192">
        <f t="shared" si="24"/>
        <v>33.771964706364031</v>
      </c>
      <c r="T192">
        <v>1238</v>
      </c>
      <c r="AJ192">
        <f t="shared" si="25"/>
        <v>183.60250000000002</v>
      </c>
      <c r="AK192">
        <f t="shared" si="26"/>
        <v>2839.8241000000007</v>
      </c>
      <c r="AN192">
        <f t="shared" si="27"/>
        <v>859.66240000000289</v>
      </c>
      <c r="AO192">
        <f t="shared" si="28"/>
        <v>859.66240000000289</v>
      </c>
      <c r="AR192">
        <f t="shared" si="29"/>
        <v>15.098500000000001</v>
      </c>
      <c r="AS192">
        <f t="shared" si="30"/>
        <v>15.098500000000001</v>
      </c>
    </row>
    <row r="193" spans="1:45" x14ac:dyDescent="0.3">
      <c r="A193" t="s">
        <v>191</v>
      </c>
      <c r="B193" s="2">
        <v>43808.375010995369</v>
      </c>
      <c r="C193">
        <v>0.57999999999999996</v>
      </c>
      <c r="D193">
        <v>6.82</v>
      </c>
      <c r="E193">
        <v>3.64</v>
      </c>
      <c r="F193">
        <v>0.12</v>
      </c>
      <c r="G193">
        <v>0</v>
      </c>
      <c r="H193">
        <v>0</v>
      </c>
      <c r="I193">
        <v>305.77</v>
      </c>
      <c r="J193">
        <v>0.49</v>
      </c>
      <c r="K193">
        <v>-3.73</v>
      </c>
      <c r="L193">
        <f t="shared" si="22"/>
        <v>32.620000000000005</v>
      </c>
      <c r="M193">
        <f t="shared" si="23"/>
        <v>3.7620473149602995</v>
      </c>
      <c r="N193">
        <f t="shared" si="24"/>
        <v>352.51613295027141</v>
      </c>
      <c r="T193">
        <v>787</v>
      </c>
      <c r="AJ193">
        <f t="shared" si="25"/>
        <v>13.249600000000001</v>
      </c>
      <c r="AK193">
        <f t="shared" si="26"/>
        <v>3994.2400000000002</v>
      </c>
      <c r="AN193">
        <f t="shared" si="27"/>
        <v>1064.0644000000002</v>
      </c>
      <c r="AO193">
        <f t="shared" si="28"/>
        <v>1064.0644000000002</v>
      </c>
      <c r="AR193">
        <f t="shared" si="29"/>
        <v>14.152999999999999</v>
      </c>
      <c r="AS193">
        <f t="shared" si="30"/>
        <v>14.152999999999999</v>
      </c>
    </row>
    <row r="194" spans="1:45" x14ac:dyDescent="0.3">
      <c r="A194" t="s">
        <v>192</v>
      </c>
      <c r="B194" s="2">
        <v>43808.416677719906</v>
      </c>
      <c r="C194">
        <v>0.28000000000000003</v>
      </c>
      <c r="D194">
        <v>2.4500000000000002</v>
      </c>
      <c r="E194">
        <v>1.1100000000000001</v>
      </c>
      <c r="F194">
        <v>0.03</v>
      </c>
      <c r="G194">
        <v>0</v>
      </c>
      <c r="H194">
        <v>0</v>
      </c>
      <c r="I194">
        <v>308.51</v>
      </c>
      <c r="J194">
        <v>2.5499999999999998</v>
      </c>
      <c r="K194">
        <v>-3.84</v>
      </c>
      <c r="L194">
        <f t="shared" si="22"/>
        <v>35.360000000000014</v>
      </c>
      <c r="M194">
        <f t="shared" si="23"/>
        <v>4.6095661401047279</v>
      </c>
      <c r="N194">
        <f t="shared" si="24"/>
        <v>326.41340199673937</v>
      </c>
      <c r="T194">
        <v>701</v>
      </c>
      <c r="AJ194">
        <f t="shared" si="25"/>
        <v>1.2321000000000002</v>
      </c>
      <c r="AK194">
        <f t="shared" si="26"/>
        <v>4320.4329000000007</v>
      </c>
      <c r="AN194">
        <f t="shared" si="27"/>
        <v>1250.3296000000009</v>
      </c>
      <c r="AO194">
        <f t="shared" si="28"/>
        <v>1250.3296000000009</v>
      </c>
      <c r="AR194">
        <f t="shared" si="29"/>
        <v>21.248100000000001</v>
      </c>
      <c r="AS194">
        <f t="shared" si="30"/>
        <v>21.248100000000001</v>
      </c>
    </row>
    <row r="195" spans="1:45" x14ac:dyDescent="0.3">
      <c r="A195" t="s">
        <v>193</v>
      </c>
      <c r="B195" s="2">
        <v>43808.458344386578</v>
      </c>
      <c r="C195">
        <v>0.12</v>
      </c>
      <c r="D195">
        <v>1.04</v>
      </c>
      <c r="E195">
        <v>0.41</v>
      </c>
      <c r="F195">
        <v>0.01</v>
      </c>
      <c r="G195">
        <v>0</v>
      </c>
      <c r="H195">
        <v>0</v>
      </c>
      <c r="I195">
        <v>310.72000000000003</v>
      </c>
      <c r="J195">
        <v>4.5199999999999996</v>
      </c>
      <c r="K195">
        <v>-4.1500000000000004</v>
      </c>
      <c r="L195">
        <f t="shared" ref="L195:L258" si="31">I195-273.15</f>
        <v>37.57000000000005</v>
      </c>
      <c r="M195">
        <f t="shared" ref="M195:M258" si="32">SQRT(J195^2+K195^2)</f>
        <v>6.1361958899630968</v>
      </c>
      <c r="N195">
        <f t="shared" ref="N195:N258" si="33">MOD((270-ATAN2(J195,K195)*180/3.14159),360)</f>
        <v>312.55637011343794</v>
      </c>
      <c r="T195">
        <v>649</v>
      </c>
      <c r="AJ195">
        <f t="shared" ref="AJ195:AJ258" si="34">(E195-O195)^2</f>
        <v>0.16809999999999997</v>
      </c>
      <c r="AK195">
        <f t="shared" ref="AK195:AK258" si="35">(ABS(E195-33.42)+ABS(O195-33.42))^2</f>
        <v>4412.9449000000013</v>
      </c>
      <c r="AN195">
        <f t="shared" ref="AN195:AN258" si="36">(L195-P195)^2</f>
        <v>1411.5049000000038</v>
      </c>
      <c r="AO195">
        <f t="shared" ref="AO195:AO258" si="37">(ABS(L195-22.295)+ABS(P195-22.295))^2</f>
        <v>1411.5049000000038</v>
      </c>
      <c r="AR195">
        <f t="shared" ref="AR195:AR258" si="38">(M195-Q195)^2</f>
        <v>37.652900000000002</v>
      </c>
      <c r="AS195">
        <f t="shared" ref="AS195:AS258" si="39">(ABS(M195-2.058)+ABS(Q195-2.058))^2</f>
        <v>37.652900000000002</v>
      </c>
    </row>
    <row r="196" spans="1:45" x14ac:dyDescent="0.3">
      <c r="A196" t="s">
        <v>194</v>
      </c>
      <c r="B196" s="2">
        <v>43808.500011111108</v>
      </c>
      <c r="C196">
        <v>0.23</v>
      </c>
      <c r="D196">
        <v>1.92</v>
      </c>
      <c r="E196">
        <v>0.53</v>
      </c>
      <c r="F196">
        <v>0.01</v>
      </c>
      <c r="G196">
        <v>0</v>
      </c>
      <c r="H196">
        <v>0</v>
      </c>
      <c r="I196">
        <v>312.27</v>
      </c>
      <c r="J196">
        <v>5.32</v>
      </c>
      <c r="K196">
        <v>-4.25</v>
      </c>
      <c r="L196">
        <f t="shared" si="31"/>
        <v>39.120000000000005</v>
      </c>
      <c r="M196">
        <f t="shared" si="32"/>
        <v>6.8091776302281914</v>
      </c>
      <c r="N196">
        <f t="shared" si="33"/>
        <v>308.62041718008277</v>
      </c>
      <c r="T196">
        <v>695</v>
      </c>
      <c r="AJ196">
        <f t="shared" si="34"/>
        <v>0.28090000000000004</v>
      </c>
      <c r="AK196">
        <f t="shared" si="35"/>
        <v>4397.0161000000007</v>
      </c>
      <c r="AN196">
        <f t="shared" si="36"/>
        <v>1530.3744000000004</v>
      </c>
      <c r="AO196">
        <f t="shared" si="37"/>
        <v>1530.3744000000004</v>
      </c>
      <c r="AR196">
        <f t="shared" si="38"/>
        <v>46.364900000000006</v>
      </c>
      <c r="AS196">
        <f t="shared" si="39"/>
        <v>46.364900000000006</v>
      </c>
    </row>
    <row r="197" spans="1:45" x14ac:dyDescent="0.3">
      <c r="A197" t="s">
        <v>195</v>
      </c>
      <c r="B197" s="2">
        <v>43808.541677835645</v>
      </c>
      <c r="C197">
        <v>0.66</v>
      </c>
      <c r="D197">
        <v>5.04</v>
      </c>
      <c r="E197">
        <v>1.1100000000000001</v>
      </c>
      <c r="F197">
        <v>0.01</v>
      </c>
      <c r="G197">
        <v>0</v>
      </c>
      <c r="H197">
        <v>0</v>
      </c>
      <c r="I197">
        <v>313.27999999999997</v>
      </c>
      <c r="J197">
        <v>6.7</v>
      </c>
      <c r="K197">
        <v>-3.56</v>
      </c>
      <c r="L197">
        <f t="shared" si="31"/>
        <v>40.129999999999995</v>
      </c>
      <c r="M197">
        <f t="shared" si="32"/>
        <v>7.5870679448651313</v>
      </c>
      <c r="N197">
        <f t="shared" si="33"/>
        <v>297.98366620360821</v>
      </c>
      <c r="T197">
        <v>1103</v>
      </c>
      <c r="AJ197">
        <f t="shared" si="34"/>
        <v>1.2321000000000002</v>
      </c>
      <c r="AK197">
        <f t="shared" si="35"/>
        <v>4320.4329000000007</v>
      </c>
      <c r="AN197">
        <f t="shared" si="36"/>
        <v>1610.4168999999997</v>
      </c>
      <c r="AO197">
        <f t="shared" si="37"/>
        <v>1610.4168999999997</v>
      </c>
      <c r="AR197">
        <f t="shared" si="38"/>
        <v>57.563600000000008</v>
      </c>
      <c r="AS197">
        <f t="shared" si="39"/>
        <v>57.563600000000008</v>
      </c>
    </row>
    <row r="198" spans="1:45" x14ac:dyDescent="0.3">
      <c r="A198" t="s">
        <v>196</v>
      </c>
      <c r="B198" s="2">
        <v>43808.583344560182</v>
      </c>
      <c r="C198">
        <v>1.1100000000000001</v>
      </c>
      <c r="D198">
        <v>8.4600000000000009</v>
      </c>
      <c r="E198">
        <v>1.76</v>
      </c>
      <c r="F198">
        <v>0.01</v>
      </c>
      <c r="G198">
        <v>0</v>
      </c>
      <c r="H198">
        <v>0</v>
      </c>
      <c r="I198">
        <v>313.77999999999997</v>
      </c>
      <c r="J198">
        <v>7.9</v>
      </c>
      <c r="K198">
        <v>-2.2000000000000002</v>
      </c>
      <c r="L198">
        <f t="shared" si="31"/>
        <v>40.629999999999995</v>
      </c>
      <c r="M198">
        <f t="shared" si="32"/>
        <v>8.2006097334283634</v>
      </c>
      <c r="N198">
        <f t="shared" si="33"/>
        <v>285.56152346958504</v>
      </c>
      <c r="T198">
        <v>1437</v>
      </c>
      <c r="AJ198">
        <f t="shared" si="34"/>
        <v>3.0975999999999999</v>
      </c>
      <c r="AK198">
        <f t="shared" si="35"/>
        <v>4235.4063999999998</v>
      </c>
      <c r="AN198">
        <f t="shared" si="36"/>
        <v>1650.7968999999996</v>
      </c>
      <c r="AO198">
        <f t="shared" si="37"/>
        <v>1650.7968999999996</v>
      </c>
      <c r="AR198">
        <f t="shared" si="38"/>
        <v>67.250000000000014</v>
      </c>
      <c r="AS198">
        <f t="shared" si="39"/>
        <v>67.250000000000014</v>
      </c>
    </row>
    <row r="199" spans="1:45" x14ac:dyDescent="0.3">
      <c r="A199" t="s">
        <v>197</v>
      </c>
      <c r="B199" s="2">
        <v>43808.625011284719</v>
      </c>
      <c r="C199">
        <v>2.09</v>
      </c>
      <c r="D199">
        <v>16.27</v>
      </c>
      <c r="E199">
        <v>3.55</v>
      </c>
      <c r="F199">
        <v>0.02</v>
      </c>
      <c r="G199">
        <v>0</v>
      </c>
      <c r="H199">
        <v>0</v>
      </c>
      <c r="I199">
        <v>313.92</v>
      </c>
      <c r="J199">
        <v>8.51</v>
      </c>
      <c r="K199">
        <v>-0.72</v>
      </c>
      <c r="L199">
        <f t="shared" si="31"/>
        <v>40.770000000000039</v>
      </c>
      <c r="M199">
        <f t="shared" si="32"/>
        <v>8.5404039717100027</v>
      </c>
      <c r="N199">
        <f t="shared" si="33"/>
        <v>274.83607330737266</v>
      </c>
      <c r="T199">
        <v>2745</v>
      </c>
      <c r="AJ199">
        <f t="shared" si="34"/>
        <v>12.602499999999999</v>
      </c>
      <c r="AK199">
        <f t="shared" si="35"/>
        <v>4005.6241000000009</v>
      </c>
      <c r="AN199">
        <f t="shared" si="36"/>
        <v>1662.1929000000032</v>
      </c>
      <c r="AO199">
        <f t="shared" si="37"/>
        <v>1662.1929000000032</v>
      </c>
      <c r="AR199">
        <f t="shared" si="38"/>
        <v>72.938499999999991</v>
      </c>
      <c r="AS199">
        <f t="shared" si="39"/>
        <v>72.938499999999991</v>
      </c>
    </row>
    <row r="200" spans="1:45" x14ac:dyDescent="0.3">
      <c r="A200" t="s">
        <v>198</v>
      </c>
      <c r="B200" s="2">
        <v>43808.666678009256</v>
      </c>
      <c r="C200">
        <v>3.13</v>
      </c>
      <c r="D200">
        <v>25.49</v>
      </c>
      <c r="E200">
        <v>5.74</v>
      </c>
      <c r="F200">
        <v>0.05</v>
      </c>
      <c r="G200">
        <v>0</v>
      </c>
      <c r="H200">
        <v>0</v>
      </c>
      <c r="I200">
        <v>313.83999999999997</v>
      </c>
      <c r="J200">
        <v>8.4499999999999993</v>
      </c>
      <c r="K200">
        <v>0.28999999999999998</v>
      </c>
      <c r="L200">
        <f t="shared" si="31"/>
        <v>40.69</v>
      </c>
      <c r="M200">
        <f t="shared" si="32"/>
        <v>8.4549748669052818</v>
      </c>
      <c r="N200">
        <f t="shared" si="33"/>
        <v>268.03440577810659</v>
      </c>
      <c r="T200">
        <v>3743</v>
      </c>
      <c r="AJ200">
        <f t="shared" si="34"/>
        <v>32.947600000000001</v>
      </c>
      <c r="AK200">
        <f t="shared" si="35"/>
        <v>3733.21</v>
      </c>
      <c r="AN200">
        <f t="shared" si="36"/>
        <v>1655.6760999999999</v>
      </c>
      <c r="AO200">
        <f t="shared" si="37"/>
        <v>1655.6760999999999</v>
      </c>
      <c r="AR200">
        <f t="shared" si="38"/>
        <v>71.486599999999981</v>
      </c>
      <c r="AS200">
        <f t="shared" si="39"/>
        <v>71.486599999999981</v>
      </c>
    </row>
    <row r="201" spans="1:45" x14ac:dyDescent="0.3">
      <c r="A201" t="s">
        <v>199</v>
      </c>
      <c r="B201" s="2">
        <v>43808.708344733794</v>
      </c>
      <c r="C201">
        <v>3.03</v>
      </c>
      <c r="D201">
        <v>27.29</v>
      </c>
      <c r="E201">
        <v>7.73</v>
      </c>
      <c r="F201">
        <v>0.14000000000000001</v>
      </c>
      <c r="G201">
        <v>0</v>
      </c>
      <c r="H201">
        <v>0</v>
      </c>
      <c r="I201">
        <v>312.99</v>
      </c>
      <c r="J201">
        <v>8.33</v>
      </c>
      <c r="K201">
        <v>2.33</v>
      </c>
      <c r="L201">
        <f t="shared" si="31"/>
        <v>39.840000000000032</v>
      </c>
      <c r="M201">
        <f t="shared" si="32"/>
        <v>8.6497283194329295</v>
      </c>
      <c r="N201">
        <f t="shared" si="33"/>
        <v>254.37304915467499</v>
      </c>
      <c r="T201">
        <v>4104</v>
      </c>
      <c r="AJ201">
        <f t="shared" si="34"/>
        <v>59.752900000000004</v>
      </c>
      <c r="AK201">
        <f t="shared" si="35"/>
        <v>3493.9920999999999</v>
      </c>
      <c r="AN201">
        <f t="shared" si="36"/>
        <v>1587.2256000000025</v>
      </c>
      <c r="AO201">
        <f t="shared" si="37"/>
        <v>1587.2256000000025</v>
      </c>
      <c r="AR201">
        <f t="shared" si="38"/>
        <v>74.817800000000005</v>
      </c>
      <c r="AS201">
        <f t="shared" si="39"/>
        <v>74.817800000000005</v>
      </c>
    </row>
    <row r="202" spans="1:45" x14ac:dyDescent="0.3">
      <c r="A202" t="s">
        <v>200</v>
      </c>
      <c r="B202" s="2">
        <v>43808.750011458331</v>
      </c>
      <c r="C202">
        <v>3.68</v>
      </c>
      <c r="D202">
        <v>33.119999999999997</v>
      </c>
      <c r="E202">
        <v>9.93</v>
      </c>
      <c r="F202">
        <v>0.2</v>
      </c>
      <c r="G202">
        <v>0</v>
      </c>
      <c r="H202">
        <v>0</v>
      </c>
      <c r="I202">
        <v>311.58</v>
      </c>
      <c r="J202">
        <v>6.64</v>
      </c>
      <c r="K202">
        <v>3.45</v>
      </c>
      <c r="L202">
        <f t="shared" si="31"/>
        <v>38.430000000000007</v>
      </c>
      <c r="M202">
        <f t="shared" si="32"/>
        <v>7.4827869139779732</v>
      </c>
      <c r="N202">
        <f t="shared" si="33"/>
        <v>242.54456678338829</v>
      </c>
      <c r="T202">
        <v>5804</v>
      </c>
      <c r="AJ202">
        <f t="shared" si="34"/>
        <v>98.604900000000001</v>
      </c>
      <c r="AK202">
        <f t="shared" si="35"/>
        <v>3238.7481000000002</v>
      </c>
      <c r="AN202">
        <f t="shared" si="36"/>
        <v>1476.8649000000005</v>
      </c>
      <c r="AO202">
        <f t="shared" si="37"/>
        <v>1476.8649000000005</v>
      </c>
      <c r="AR202">
        <f t="shared" si="38"/>
        <v>55.992100000000001</v>
      </c>
      <c r="AS202">
        <f t="shared" si="39"/>
        <v>55.992100000000001</v>
      </c>
    </row>
    <row r="203" spans="1:45" x14ac:dyDescent="0.3">
      <c r="A203" t="s">
        <v>201</v>
      </c>
      <c r="B203" s="2">
        <v>43808.791678182868</v>
      </c>
      <c r="C203">
        <v>4.2</v>
      </c>
      <c r="D203">
        <v>34.86</v>
      </c>
      <c r="E203">
        <v>8.59</v>
      </c>
      <c r="F203">
        <v>0.1</v>
      </c>
      <c r="G203">
        <v>0</v>
      </c>
      <c r="H203">
        <v>0</v>
      </c>
      <c r="I203">
        <v>309.61</v>
      </c>
      <c r="J203">
        <v>4.78</v>
      </c>
      <c r="K203">
        <v>4.32</v>
      </c>
      <c r="L203">
        <f t="shared" si="31"/>
        <v>36.460000000000036</v>
      </c>
      <c r="M203">
        <f t="shared" si="32"/>
        <v>6.4428875514011574</v>
      </c>
      <c r="N203">
        <f t="shared" si="33"/>
        <v>227.89377148762924</v>
      </c>
      <c r="T203">
        <v>8511</v>
      </c>
      <c r="AJ203">
        <f t="shared" si="34"/>
        <v>73.7881</v>
      </c>
      <c r="AK203">
        <f t="shared" si="35"/>
        <v>3393.0625</v>
      </c>
      <c r="AN203">
        <f t="shared" si="36"/>
        <v>1329.3316000000027</v>
      </c>
      <c r="AO203">
        <f t="shared" si="37"/>
        <v>1329.3316000000027</v>
      </c>
      <c r="AR203">
        <f t="shared" si="38"/>
        <v>41.510800000000003</v>
      </c>
      <c r="AS203">
        <f t="shared" si="39"/>
        <v>41.510800000000003</v>
      </c>
    </row>
    <row r="204" spans="1:45" x14ac:dyDescent="0.3">
      <c r="A204" t="s">
        <v>202</v>
      </c>
      <c r="B204" s="2">
        <v>43808.833344907405</v>
      </c>
      <c r="C204">
        <v>4.83</v>
      </c>
      <c r="D204">
        <v>35.549999999999997</v>
      </c>
      <c r="E204">
        <v>7.52</v>
      </c>
      <c r="F204">
        <v>0.02</v>
      </c>
      <c r="G204">
        <v>0</v>
      </c>
      <c r="H204">
        <v>0</v>
      </c>
      <c r="I204">
        <v>306.83</v>
      </c>
      <c r="J204">
        <v>2.25</v>
      </c>
      <c r="K204">
        <v>5.7</v>
      </c>
      <c r="L204">
        <f t="shared" si="31"/>
        <v>33.680000000000007</v>
      </c>
      <c r="M204">
        <f t="shared" si="32"/>
        <v>6.1280094647446495</v>
      </c>
      <c r="N204">
        <f t="shared" si="33"/>
        <v>201.54091809362572</v>
      </c>
      <c r="T204">
        <v>8060</v>
      </c>
      <c r="AJ204">
        <f t="shared" si="34"/>
        <v>56.550399999999996</v>
      </c>
      <c r="AK204">
        <f t="shared" si="35"/>
        <v>3518.8624000000009</v>
      </c>
      <c r="AN204">
        <f t="shared" si="36"/>
        <v>1134.3424000000005</v>
      </c>
      <c r="AO204">
        <f t="shared" si="37"/>
        <v>1134.3424000000005</v>
      </c>
      <c r="AR204">
        <f t="shared" si="38"/>
        <v>37.552500000000002</v>
      </c>
      <c r="AS204">
        <f t="shared" si="39"/>
        <v>37.552500000000002</v>
      </c>
    </row>
    <row r="205" spans="1:45" x14ac:dyDescent="0.3">
      <c r="A205" t="s">
        <v>203</v>
      </c>
      <c r="B205" s="2">
        <v>43808.875011631942</v>
      </c>
      <c r="C205">
        <v>5.31</v>
      </c>
      <c r="D205">
        <v>37.83</v>
      </c>
      <c r="E205">
        <v>8.0500000000000007</v>
      </c>
      <c r="F205">
        <v>0.01</v>
      </c>
      <c r="G205">
        <v>0</v>
      </c>
      <c r="H205">
        <v>0</v>
      </c>
      <c r="I205">
        <v>304.83999999999997</v>
      </c>
      <c r="J205">
        <v>-0.39</v>
      </c>
      <c r="K205">
        <v>3.67</v>
      </c>
      <c r="L205">
        <f t="shared" si="31"/>
        <v>31.689999999999998</v>
      </c>
      <c r="M205">
        <f t="shared" si="32"/>
        <v>3.6906638969161092</v>
      </c>
      <c r="N205">
        <f t="shared" si="33"/>
        <v>173.9340315595513</v>
      </c>
      <c r="T205">
        <v>4619</v>
      </c>
      <c r="AJ205">
        <f t="shared" si="34"/>
        <v>64.802500000000009</v>
      </c>
      <c r="AK205">
        <f t="shared" si="35"/>
        <v>3456.2641000000008</v>
      </c>
      <c r="AN205">
        <f t="shared" si="36"/>
        <v>1004.2560999999998</v>
      </c>
      <c r="AO205">
        <f t="shared" si="37"/>
        <v>1004.2560999999998</v>
      </c>
      <c r="AR205">
        <f t="shared" si="38"/>
        <v>13.621</v>
      </c>
      <c r="AS205">
        <f t="shared" si="39"/>
        <v>13.621</v>
      </c>
    </row>
    <row r="206" spans="1:45" x14ac:dyDescent="0.3">
      <c r="A206" t="s">
        <v>204</v>
      </c>
      <c r="B206" s="2">
        <v>43808.91667835648</v>
      </c>
      <c r="C206">
        <v>4.8</v>
      </c>
      <c r="D206">
        <v>34.799999999999997</v>
      </c>
      <c r="E206">
        <v>7.61</v>
      </c>
      <c r="F206">
        <v>0.02</v>
      </c>
      <c r="G206">
        <v>0</v>
      </c>
      <c r="H206">
        <v>0</v>
      </c>
      <c r="I206">
        <v>302.02</v>
      </c>
      <c r="J206">
        <v>0.86</v>
      </c>
      <c r="K206">
        <v>2.7</v>
      </c>
      <c r="L206">
        <f t="shared" si="31"/>
        <v>28.870000000000005</v>
      </c>
      <c r="M206">
        <f t="shared" si="32"/>
        <v>2.83365488371467</v>
      </c>
      <c r="N206">
        <f t="shared" si="33"/>
        <v>197.66757941125036</v>
      </c>
      <c r="AJ206">
        <f t="shared" si="34"/>
        <v>57.912100000000002</v>
      </c>
      <c r="AK206">
        <f t="shared" si="35"/>
        <v>3508.1929000000005</v>
      </c>
      <c r="AN206">
        <f t="shared" si="36"/>
        <v>833.47690000000023</v>
      </c>
      <c r="AO206">
        <f t="shared" si="37"/>
        <v>833.47690000000023</v>
      </c>
      <c r="AR206">
        <f t="shared" si="38"/>
        <v>8.0296000000000003</v>
      </c>
      <c r="AS206">
        <f t="shared" si="39"/>
        <v>8.0296000000000003</v>
      </c>
    </row>
    <row r="207" spans="1:45" x14ac:dyDescent="0.3">
      <c r="A207" t="s">
        <v>205</v>
      </c>
      <c r="B207" s="2">
        <v>43808.958345081017</v>
      </c>
      <c r="C207">
        <v>4.8600000000000003</v>
      </c>
      <c r="D207">
        <v>35.33</v>
      </c>
      <c r="E207">
        <v>7.76</v>
      </c>
      <c r="F207">
        <v>0.02</v>
      </c>
      <c r="G207">
        <v>0</v>
      </c>
      <c r="H207">
        <v>0</v>
      </c>
      <c r="I207">
        <v>300.8</v>
      </c>
      <c r="J207">
        <v>2.3199999999999998</v>
      </c>
      <c r="K207">
        <v>1.59</v>
      </c>
      <c r="L207">
        <f t="shared" si="31"/>
        <v>27.650000000000034</v>
      </c>
      <c r="M207">
        <f t="shared" si="32"/>
        <v>2.8125611104472021</v>
      </c>
      <c r="N207">
        <f t="shared" si="33"/>
        <v>235.57538236253481</v>
      </c>
      <c r="T207">
        <v>2115</v>
      </c>
      <c r="AJ207">
        <f t="shared" si="34"/>
        <v>60.217599999999997</v>
      </c>
      <c r="AK207">
        <f t="shared" si="35"/>
        <v>3490.4464000000007</v>
      </c>
      <c r="AN207">
        <f t="shared" si="36"/>
        <v>764.52250000000186</v>
      </c>
      <c r="AO207">
        <f t="shared" si="37"/>
        <v>764.52250000000186</v>
      </c>
      <c r="AR207">
        <f t="shared" si="38"/>
        <v>7.910499999999999</v>
      </c>
      <c r="AS207">
        <f t="shared" si="39"/>
        <v>7.910499999999999</v>
      </c>
    </row>
    <row r="208" spans="1:45" x14ac:dyDescent="0.3">
      <c r="A208" t="s">
        <v>206</v>
      </c>
      <c r="B208" s="2">
        <v>43809.000011805554</v>
      </c>
      <c r="C208">
        <v>4.66</v>
      </c>
      <c r="D208">
        <v>34.26</v>
      </c>
      <c r="E208">
        <v>7.68</v>
      </c>
      <c r="F208">
        <v>0.03</v>
      </c>
      <c r="G208">
        <v>0</v>
      </c>
      <c r="H208">
        <v>0</v>
      </c>
      <c r="I208">
        <v>301.02999999999997</v>
      </c>
      <c r="J208">
        <v>1.49</v>
      </c>
      <c r="K208">
        <v>1.46</v>
      </c>
      <c r="L208">
        <f t="shared" si="31"/>
        <v>27.879999999999995</v>
      </c>
      <c r="M208">
        <f t="shared" si="32"/>
        <v>2.0860728654579637</v>
      </c>
      <c r="N208">
        <f t="shared" si="33"/>
        <v>225.5826113414233</v>
      </c>
      <c r="T208">
        <v>2035</v>
      </c>
      <c r="AJ208">
        <f t="shared" si="34"/>
        <v>58.982399999999998</v>
      </c>
      <c r="AK208">
        <f t="shared" si="35"/>
        <v>3499.9056000000005</v>
      </c>
      <c r="AN208">
        <f t="shared" si="36"/>
        <v>777.29439999999977</v>
      </c>
      <c r="AO208">
        <f t="shared" si="37"/>
        <v>777.29439999999977</v>
      </c>
      <c r="AR208">
        <f t="shared" si="38"/>
        <v>4.3516999999999992</v>
      </c>
      <c r="AS208">
        <f t="shared" si="39"/>
        <v>4.3516999999999992</v>
      </c>
    </row>
    <row r="209" spans="1:45" x14ac:dyDescent="0.3">
      <c r="A209" t="s">
        <v>207</v>
      </c>
      <c r="B209" s="2">
        <v>43809.041678530091</v>
      </c>
      <c r="C209">
        <v>4.53</v>
      </c>
      <c r="D209">
        <v>33.479999999999997</v>
      </c>
      <c r="E209">
        <v>7.79</v>
      </c>
      <c r="F209">
        <v>0.05</v>
      </c>
      <c r="G209">
        <v>0</v>
      </c>
      <c r="H209">
        <v>0</v>
      </c>
      <c r="I209">
        <v>300.52999999999997</v>
      </c>
      <c r="J209">
        <v>1.53</v>
      </c>
      <c r="K209">
        <v>1.22</v>
      </c>
      <c r="L209">
        <f t="shared" si="31"/>
        <v>27.379999999999995</v>
      </c>
      <c r="M209">
        <f t="shared" si="32"/>
        <v>1.9568597292601224</v>
      </c>
      <c r="N209">
        <f t="shared" si="33"/>
        <v>231.43161284912102</v>
      </c>
      <c r="T209">
        <v>1946</v>
      </c>
      <c r="AJ209">
        <f t="shared" si="34"/>
        <v>60.684100000000001</v>
      </c>
      <c r="AK209">
        <f t="shared" si="35"/>
        <v>3486.9025000000006</v>
      </c>
      <c r="AN209">
        <f t="shared" si="36"/>
        <v>749.66439999999977</v>
      </c>
      <c r="AO209">
        <f t="shared" si="37"/>
        <v>749.66439999999977</v>
      </c>
      <c r="AR209">
        <f t="shared" si="38"/>
        <v>3.8292999999999995</v>
      </c>
      <c r="AS209">
        <f t="shared" si="39"/>
        <v>4.6618867087306715</v>
      </c>
    </row>
    <row r="210" spans="1:45" x14ac:dyDescent="0.3">
      <c r="A210" t="s">
        <v>208</v>
      </c>
      <c r="B210" s="2">
        <v>43809.083345254629</v>
      </c>
      <c r="C210">
        <v>4.6500000000000004</v>
      </c>
      <c r="D210">
        <v>33.33</v>
      </c>
      <c r="E210">
        <v>7.76</v>
      </c>
      <c r="F210">
        <v>0.04</v>
      </c>
      <c r="G210">
        <v>0</v>
      </c>
      <c r="H210">
        <v>0</v>
      </c>
      <c r="I210">
        <v>299.83999999999997</v>
      </c>
      <c r="J210">
        <v>2.2599999999999998</v>
      </c>
      <c r="K210">
        <v>0.12</v>
      </c>
      <c r="L210">
        <f t="shared" si="31"/>
        <v>26.689999999999998</v>
      </c>
      <c r="M210">
        <f t="shared" si="32"/>
        <v>2.2631835983852477</v>
      </c>
      <c r="N210">
        <f t="shared" si="33"/>
        <v>266.96059786379993</v>
      </c>
      <c r="T210">
        <v>2061</v>
      </c>
      <c r="AJ210">
        <f t="shared" si="34"/>
        <v>60.217599999999997</v>
      </c>
      <c r="AK210">
        <f t="shared" si="35"/>
        <v>3490.4464000000007</v>
      </c>
      <c r="AN210">
        <f t="shared" si="36"/>
        <v>712.35609999999986</v>
      </c>
      <c r="AO210">
        <f t="shared" si="37"/>
        <v>712.35609999999986</v>
      </c>
      <c r="AR210">
        <f t="shared" si="38"/>
        <v>5.1219999999999981</v>
      </c>
      <c r="AS210">
        <f t="shared" si="39"/>
        <v>5.1219999999999981</v>
      </c>
    </row>
    <row r="211" spans="1:45" x14ac:dyDescent="0.3">
      <c r="A211" t="s">
        <v>209</v>
      </c>
      <c r="B211" s="2">
        <v>43809.125011979166</v>
      </c>
      <c r="C211">
        <v>4.18</v>
      </c>
      <c r="D211">
        <v>30.7</v>
      </c>
      <c r="E211">
        <v>7.27</v>
      </c>
      <c r="F211">
        <v>0.04</v>
      </c>
      <c r="G211">
        <v>0</v>
      </c>
      <c r="H211">
        <v>0</v>
      </c>
      <c r="I211">
        <v>299.48</v>
      </c>
      <c r="J211">
        <v>3.56</v>
      </c>
      <c r="K211">
        <v>0.17</v>
      </c>
      <c r="L211">
        <f t="shared" si="31"/>
        <v>26.330000000000041</v>
      </c>
      <c r="M211">
        <f t="shared" si="32"/>
        <v>3.5640566774393476</v>
      </c>
      <c r="N211">
        <f t="shared" si="33"/>
        <v>267.26604012279114</v>
      </c>
      <c r="T211">
        <v>1861</v>
      </c>
      <c r="AJ211">
        <f t="shared" si="34"/>
        <v>52.852899999999991</v>
      </c>
      <c r="AK211">
        <f t="shared" si="35"/>
        <v>3548.5849000000007</v>
      </c>
      <c r="AN211">
        <f t="shared" si="36"/>
        <v>693.26890000000219</v>
      </c>
      <c r="AO211">
        <f t="shared" si="37"/>
        <v>693.26890000000219</v>
      </c>
      <c r="AR211">
        <f t="shared" si="38"/>
        <v>12.702500000000002</v>
      </c>
      <c r="AS211">
        <f t="shared" si="39"/>
        <v>12.702500000000002</v>
      </c>
    </row>
    <row r="212" spans="1:45" x14ac:dyDescent="0.3">
      <c r="A212" t="s">
        <v>210</v>
      </c>
      <c r="B212" s="2">
        <v>43809.166678703703</v>
      </c>
      <c r="C212">
        <v>3.53</v>
      </c>
      <c r="D212">
        <v>34.9</v>
      </c>
      <c r="E212">
        <v>12.42</v>
      </c>
      <c r="F212">
        <v>0.34</v>
      </c>
      <c r="G212">
        <v>0</v>
      </c>
      <c r="H212">
        <v>0</v>
      </c>
      <c r="I212">
        <v>298.23</v>
      </c>
      <c r="J212">
        <v>4.2699999999999996</v>
      </c>
      <c r="K212">
        <v>1.34</v>
      </c>
      <c r="L212">
        <f t="shared" si="31"/>
        <v>25.080000000000041</v>
      </c>
      <c r="M212">
        <f t="shared" si="32"/>
        <v>4.4753212175217101</v>
      </c>
      <c r="N212">
        <f t="shared" si="33"/>
        <v>252.57722407467119</v>
      </c>
      <c r="T212">
        <v>1942</v>
      </c>
      <c r="AJ212">
        <f t="shared" si="34"/>
        <v>154.25639999999999</v>
      </c>
      <c r="AK212">
        <f t="shared" si="35"/>
        <v>2961.5364000000004</v>
      </c>
      <c r="AN212">
        <f t="shared" si="36"/>
        <v>629.00640000000203</v>
      </c>
      <c r="AO212">
        <f t="shared" si="37"/>
        <v>629.00640000000203</v>
      </c>
      <c r="AR212">
        <f t="shared" si="38"/>
        <v>20.028500000000001</v>
      </c>
      <c r="AS212">
        <f t="shared" si="39"/>
        <v>20.028500000000001</v>
      </c>
    </row>
    <row r="213" spans="1:45" x14ac:dyDescent="0.3">
      <c r="A213" t="s">
        <v>211</v>
      </c>
      <c r="B213" s="2">
        <v>43809.20834542824</v>
      </c>
      <c r="C213">
        <v>3.86</v>
      </c>
      <c r="D213">
        <v>55.05</v>
      </c>
      <c r="E213">
        <v>30.17</v>
      </c>
      <c r="F213">
        <v>1.24</v>
      </c>
      <c r="G213">
        <v>0</v>
      </c>
      <c r="H213">
        <v>0</v>
      </c>
      <c r="I213">
        <v>296.99</v>
      </c>
      <c r="J213">
        <v>3.76</v>
      </c>
      <c r="K213">
        <v>1.68</v>
      </c>
      <c r="L213">
        <f t="shared" si="31"/>
        <v>23.840000000000032</v>
      </c>
      <c r="M213">
        <f t="shared" si="32"/>
        <v>4.1182520563948</v>
      </c>
      <c r="N213">
        <f t="shared" si="33"/>
        <v>245.92448140920058</v>
      </c>
      <c r="T213">
        <v>3079</v>
      </c>
      <c r="AJ213">
        <f t="shared" si="34"/>
        <v>910.22890000000007</v>
      </c>
      <c r="AK213">
        <f t="shared" si="35"/>
        <v>1344.6889000000001</v>
      </c>
      <c r="AN213">
        <f t="shared" si="36"/>
        <v>568.34560000000147</v>
      </c>
      <c r="AO213">
        <f t="shared" si="37"/>
        <v>568.34560000000147</v>
      </c>
      <c r="AR213">
        <f t="shared" si="38"/>
        <v>16.959999999999997</v>
      </c>
      <c r="AS213">
        <f t="shared" si="39"/>
        <v>16.959999999999997</v>
      </c>
    </row>
    <row r="214" spans="1:45" x14ac:dyDescent="0.3">
      <c r="A214" t="s">
        <v>212</v>
      </c>
      <c r="B214" s="2">
        <v>43809.250012152777</v>
      </c>
      <c r="C214">
        <v>4.03</v>
      </c>
      <c r="D214">
        <v>79.67</v>
      </c>
      <c r="E214">
        <v>52.25</v>
      </c>
      <c r="F214">
        <v>2.36</v>
      </c>
      <c r="G214">
        <v>0.01</v>
      </c>
      <c r="H214">
        <v>0</v>
      </c>
      <c r="I214">
        <v>297.04000000000002</v>
      </c>
      <c r="J214">
        <v>3.98</v>
      </c>
      <c r="K214">
        <v>1.95</v>
      </c>
      <c r="L214">
        <f t="shared" si="31"/>
        <v>23.890000000000043</v>
      </c>
      <c r="M214">
        <f t="shared" si="32"/>
        <v>4.4320311370747385</v>
      </c>
      <c r="N214">
        <f t="shared" si="33"/>
        <v>243.89744572518558</v>
      </c>
      <c r="T214">
        <v>2822</v>
      </c>
      <c r="AJ214">
        <f t="shared" si="34"/>
        <v>2730.0625</v>
      </c>
      <c r="AK214">
        <f t="shared" si="35"/>
        <v>2730.0625</v>
      </c>
      <c r="AN214">
        <f t="shared" si="36"/>
        <v>570.73210000000211</v>
      </c>
      <c r="AO214">
        <f t="shared" si="37"/>
        <v>570.73210000000211</v>
      </c>
      <c r="AR214">
        <f t="shared" si="38"/>
        <v>19.642900000000001</v>
      </c>
      <c r="AS214">
        <f t="shared" si="39"/>
        <v>19.642900000000001</v>
      </c>
    </row>
    <row r="215" spans="1:45" x14ac:dyDescent="0.3">
      <c r="A215" t="s">
        <v>213</v>
      </c>
      <c r="B215" s="2">
        <v>43809.291678877315</v>
      </c>
      <c r="C215">
        <v>3.97</v>
      </c>
      <c r="D215">
        <v>99.78</v>
      </c>
      <c r="E215">
        <v>70.58</v>
      </c>
      <c r="F215">
        <v>3.3</v>
      </c>
      <c r="G215">
        <v>0.01</v>
      </c>
      <c r="H215">
        <v>0.01</v>
      </c>
      <c r="I215">
        <v>298.58</v>
      </c>
      <c r="J215">
        <v>4.54</v>
      </c>
      <c r="K215">
        <v>2.21</v>
      </c>
      <c r="L215">
        <f t="shared" si="31"/>
        <v>25.430000000000007</v>
      </c>
      <c r="M215">
        <f t="shared" si="32"/>
        <v>5.0493266877871941</v>
      </c>
      <c r="N215">
        <f t="shared" si="33"/>
        <v>244.04389365197929</v>
      </c>
      <c r="T215">
        <v>2721</v>
      </c>
      <c r="AJ215">
        <f t="shared" si="34"/>
        <v>4981.5364</v>
      </c>
      <c r="AK215">
        <f t="shared" si="35"/>
        <v>4981.5364</v>
      </c>
      <c r="AN215">
        <f t="shared" si="36"/>
        <v>646.68490000000031</v>
      </c>
      <c r="AO215">
        <f t="shared" si="37"/>
        <v>646.68490000000031</v>
      </c>
      <c r="AR215">
        <f t="shared" si="38"/>
        <v>25.495699999999996</v>
      </c>
      <c r="AS215">
        <f t="shared" si="39"/>
        <v>25.495699999999996</v>
      </c>
    </row>
    <row r="216" spans="1:45" x14ac:dyDescent="0.3">
      <c r="A216" t="s">
        <v>214</v>
      </c>
      <c r="B216" s="2">
        <v>43809.333345601852</v>
      </c>
      <c r="C216">
        <v>3.36</v>
      </c>
      <c r="D216">
        <v>81.64</v>
      </c>
      <c r="E216">
        <v>57.74</v>
      </c>
      <c r="F216">
        <v>2.66</v>
      </c>
      <c r="G216">
        <v>0.01</v>
      </c>
      <c r="H216">
        <v>0</v>
      </c>
      <c r="I216">
        <v>300.61</v>
      </c>
      <c r="J216">
        <v>4.91</v>
      </c>
      <c r="K216">
        <v>2.93</v>
      </c>
      <c r="L216">
        <f t="shared" si="31"/>
        <v>27.460000000000036</v>
      </c>
      <c r="M216">
        <f t="shared" si="32"/>
        <v>5.7177792891996102</v>
      </c>
      <c r="N216">
        <f t="shared" si="33"/>
        <v>239.17369954056122</v>
      </c>
      <c r="T216">
        <v>2321</v>
      </c>
      <c r="AJ216">
        <f t="shared" si="34"/>
        <v>3333.9076000000005</v>
      </c>
      <c r="AK216">
        <f t="shared" si="35"/>
        <v>3333.9076000000005</v>
      </c>
      <c r="AN216">
        <f t="shared" si="36"/>
        <v>754.05160000000205</v>
      </c>
      <c r="AO216">
        <f t="shared" si="37"/>
        <v>754.05160000000205</v>
      </c>
      <c r="AR216">
        <f t="shared" si="38"/>
        <v>32.692999999999998</v>
      </c>
      <c r="AS216">
        <f t="shared" si="39"/>
        <v>32.692999999999998</v>
      </c>
    </row>
    <row r="217" spans="1:45" x14ac:dyDescent="0.3">
      <c r="A217" t="s">
        <v>215</v>
      </c>
      <c r="B217" s="2">
        <v>43809.375012326389</v>
      </c>
      <c r="C217">
        <v>2.48</v>
      </c>
      <c r="D217">
        <v>34.36</v>
      </c>
      <c r="E217">
        <v>18.11</v>
      </c>
      <c r="F217">
        <v>0.69</v>
      </c>
      <c r="G217">
        <v>0</v>
      </c>
      <c r="H217">
        <v>0</v>
      </c>
      <c r="I217">
        <v>302.08999999999997</v>
      </c>
      <c r="J217">
        <v>5.35</v>
      </c>
      <c r="K217">
        <v>2.99</v>
      </c>
      <c r="L217">
        <f t="shared" si="31"/>
        <v>28.939999999999998</v>
      </c>
      <c r="M217">
        <f t="shared" si="32"/>
        <v>6.1288334942303662</v>
      </c>
      <c r="N217">
        <f t="shared" si="33"/>
        <v>240.80008906446963</v>
      </c>
      <c r="T217">
        <v>2253</v>
      </c>
      <c r="AJ217">
        <f t="shared" si="34"/>
        <v>327.97209999999995</v>
      </c>
      <c r="AK217">
        <f t="shared" si="35"/>
        <v>2374.6129000000005</v>
      </c>
      <c r="AN217">
        <f t="shared" si="36"/>
        <v>837.52359999999987</v>
      </c>
      <c r="AO217">
        <f t="shared" si="37"/>
        <v>837.52359999999987</v>
      </c>
      <c r="AR217">
        <f t="shared" si="38"/>
        <v>37.562599999999996</v>
      </c>
      <c r="AS217">
        <f t="shared" si="39"/>
        <v>37.562599999999996</v>
      </c>
    </row>
    <row r="218" spans="1:45" x14ac:dyDescent="0.3">
      <c r="A218" t="s">
        <v>216</v>
      </c>
      <c r="B218" s="2">
        <v>43809.416679050926</v>
      </c>
      <c r="C218">
        <v>2.76</v>
      </c>
      <c r="D218">
        <v>21.68</v>
      </c>
      <c r="E218">
        <v>5.38</v>
      </c>
      <c r="F218">
        <v>0.03</v>
      </c>
      <c r="G218">
        <v>0</v>
      </c>
      <c r="H218">
        <v>0</v>
      </c>
      <c r="I218">
        <v>302.92</v>
      </c>
      <c r="J218">
        <v>5.88</v>
      </c>
      <c r="K218">
        <v>3.49</v>
      </c>
      <c r="L218">
        <f t="shared" si="31"/>
        <v>29.770000000000039</v>
      </c>
      <c r="M218">
        <f t="shared" si="32"/>
        <v>6.8377262302610511</v>
      </c>
      <c r="N218">
        <f t="shared" si="33"/>
        <v>239.30925781796773</v>
      </c>
      <c r="T218">
        <v>2317</v>
      </c>
      <c r="AJ218">
        <f t="shared" si="34"/>
        <v>28.944399999999998</v>
      </c>
      <c r="AK218">
        <f t="shared" si="35"/>
        <v>3777.3316000000009</v>
      </c>
      <c r="AN218">
        <f t="shared" si="36"/>
        <v>886.25290000000234</v>
      </c>
      <c r="AO218">
        <f t="shared" si="37"/>
        <v>886.25290000000234</v>
      </c>
      <c r="AR218">
        <f t="shared" si="38"/>
        <v>46.754500000000007</v>
      </c>
      <c r="AS218">
        <f t="shared" si="39"/>
        <v>46.754500000000007</v>
      </c>
    </row>
    <row r="219" spans="1:45" x14ac:dyDescent="0.3">
      <c r="A219" t="s">
        <v>217</v>
      </c>
      <c r="B219" s="2">
        <v>43809.458345775463</v>
      </c>
      <c r="C219">
        <v>2.2599999999999998</v>
      </c>
      <c r="D219">
        <v>16.600000000000001</v>
      </c>
      <c r="E219">
        <v>4.0999999999999996</v>
      </c>
      <c r="F219">
        <v>0.01</v>
      </c>
      <c r="G219">
        <v>0</v>
      </c>
      <c r="H219">
        <v>0</v>
      </c>
      <c r="I219">
        <v>303.62</v>
      </c>
      <c r="J219">
        <v>6.7</v>
      </c>
      <c r="K219">
        <v>3.24</v>
      </c>
      <c r="L219">
        <f t="shared" si="31"/>
        <v>30.470000000000027</v>
      </c>
      <c r="M219">
        <f t="shared" si="32"/>
        <v>7.442284595472012</v>
      </c>
      <c r="N219">
        <f t="shared" si="33"/>
        <v>244.19239920680531</v>
      </c>
      <c r="T219">
        <v>2430</v>
      </c>
      <c r="AJ219">
        <f t="shared" si="34"/>
        <v>16.809999999999999</v>
      </c>
      <c r="AK219">
        <f t="shared" si="35"/>
        <v>3936.3076000000001</v>
      </c>
      <c r="AN219">
        <f t="shared" si="36"/>
        <v>928.42090000000167</v>
      </c>
      <c r="AO219">
        <f t="shared" si="37"/>
        <v>928.42090000000167</v>
      </c>
      <c r="AR219">
        <f t="shared" si="38"/>
        <v>55.387600000000013</v>
      </c>
      <c r="AS219">
        <f t="shared" si="39"/>
        <v>55.387600000000013</v>
      </c>
    </row>
    <row r="220" spans="1:45" x14ac:dyDescent="0.3">
      <c r="A220" t="s">
        <v>218</v>
      </c>
      <c r="B220" s="2">
        <v>43809.500012500001</v>
      </c>
      <c r="C220">
        <v>0.72</v>
      </c>
      <c r="D220">
        <v>6.02</v>
      </c>
      <c r="E220">
        <v>1.53</v>
      </c>
      <c r="F220">
        <v>0</v>
      </c>
      <c r="G220">
        <v>0</v>
      </c>
      <c r="H220">
        <v>0</v>
      </c>
      <c r="I220">
        <v>304.31</v>
      </c>
      <c r="J220">
        <v>7.05</v>
      </c>
      <c r="K220">
        <v>3.26</v>
      </c>
      <c r="L220">
        <f t="shared" si="31"/>
        <v>31.160000000000025</v>
      </c>
      <c r="M220">
        <f t="shared" si="32"/>
        <v>7.7672453289438463</v>
      </c>
      <c r="N220">
        <f t="shared" si="33"/>
        <v>245.18362219801867</v>
      </c>
      <c r="T220">
        <v>2464</v>
      </c>
      <c r="AJ220">
        <f t="shared" si="34"/>
        <v>2.3409</v>
      </c>
      <c r="AK220">
        <f t="shared" si="35"/>
        <v>4265.3960999999999</v>
      </c>
      <c r="AN220">
        <f t="shared" si="36"/>
        <v>970.9456000000016</v>
      </c>
      <c r="AO220">
        <f t="shared" si="37"/>
        <v>970.9456000000016</v>
      </c>
      <c r="AR220">
        <f t="shared" si="38"/>
        <v>60.330100000000002</v>
      </c>
      <c r="AS220">
        <f t="shared" si="39"/>
        <v>60.330100000000002</v>
      </c>
    </row>
    <row r="221" spans="1:45" x14ac:dyDescent="0.3">
      <c r="A221" t="s">
        <v>219</v>
      </c>
      <c r="B221" s="2">
        <v>43809.541679224538</v>
      </c>
      <c r="C221">
        <v>0.11</v>
      </c>
      <c r="D221">
        <v>1.53</v>
      </c>
      <c r="E221">
        <v>0.49</v>
      </c>
      <c r="F221">
        <v>0</v>
      </c>
      <c r="G221">
        <v>0</v>
      </c>
      <c r="H221">
        <v>0</v>
      </c>
      <c r="I221">
        <v>304.92</v>
      </c>
      <c r="J221">
        <v>7.35</v>
      </c>
      <c r="K221">
        <v>3.37</v>
      </c>
      <c r="L221">
        <f t="shared" si="31"/>
        <v>31.770000000000039</v>
      </c>
      <c r="M221">
        <f t="shared" si="32"/>
        <v>8.0857529024822412</v>
      </c>
      <c r="N221">
        <f t="shared" si="33"/>
        <v>245.36836234779247</v>
      </c>
      <c r="T221">
        <v>2466</v>
      </c>
      <c r="AJ221">
        <f t="shared" si="34"/>
        <v>0.24009999999999998</v>
      </c>
      <c r="AK221">
        <f t="shared" si="35"/>
        <v>4402.3224999999993</v>
      </c>
      <c r="AN221">
        <f t="shared" si="36"/>
        <v>1009.3329000000025</v>
      </c>
      <c r="AO221">
        <f t="shared" si="37"/>
        <v>1009.3329000000025</v>
      </c>
      <c r="AR221">
        <f t="shared" si="38"/>
        <v>65.37939999999999</v>
      </c>
      <c r="AS221">
        <f t="shared" si="39"/>
        <v>65.37939999999999</v>
      </c>
    </row>
    <row r="222" spans="1:45" x14ac:dyDescent="0.3">
      <c r="A222" t="s">
        <v>220</v>
      </c>
      <c r="B222" s="2">
        <v>43809.583345949075</v>
      </c>
      <c r="C222">
        <v>0.01</v>
      </c>
      <c r="D222">
        <v>0.63</v>
      </c>
      <c r="E222">
        <v>0.32</v>
      </c>
      <c r="F222">
        <v>0</v>
      </c>
      <c r="G222">
        <v>0</v>
      </c>
      <c r="H222">
        <v>0</v>
      </c>
      <c r="I222">
        <v>305.44</v>
      </c>
      <c r="J222">
        <v>7.48</v>
      </c>
      <c r="K222">
        <v>3.62</v>
      </c>
      <c r="L222">
        <f t="shared" si="31"/>
        <v>32.29000000000002</v>
      </c>
      <c r="M222">
        <f t="shared" si="32"/>
        <v>8.3099217806186374</v>
      </c>
      <c r="N222">
        <f t="shared" si="33"/>
        <v>244.17498203460158</v>
      </c>
      <c r="T222">
        <v>2526</v>
      </c>
      <c r="AJ222">
        <f t="shared" si="34"/>
        <v>0.1024</v>
      </c>
      <c r="AK222">
        <f t="shared" si="35"/>
        <v>4424.9104000000016</v>
      </c>
      <c r="AN222">
        <f t="shared" si="36"/>
        <v>1042.6441000000013</v>
      </c>
      <c r="AO222">
        <f t="shared" si="37"/>
        <v>1042.6441000000013</v>
      </c>
      <c r="AR222">
        <f t="shared" si="38"/>
        <v>69.054800000000029</v>
      </c>
      <c r="AS222">
        <f t="shared" si="39"/>
        <v>69.054800000000029</v>
      </c>
    </row>
    <row r="223" spans="1:45" x14ac:dyDescent="0.3">
      <c r="A223" t="s">
        <v>221</v>
      </c>
      <c r="B223" s="2">
        <v>43809.625012673612</v>
      </c>
      <c r="C223">
        <v>0</v>
      </c>
      <c r="D223">
        <v>0.75</v>
      </c>
      <c r="E223">
        <v>0.38</v>
      </c>
      <c r="F223">
        <v>0</v>
      </c>
      <c r="G223">
        <v>0</v>
      </c>
      <c r="H223">
        <v>0</v>
      </c>
      <c r="I223">
        <v>305.75</v>
      </c>
      <c r="J223">
        <v>7.25</v>
      </c>
      <c r="K223">
        <v>3.79</v>
      </c>
      <c r="L223">
        <f t="shared" si="31"/>
        <v>32.600000000000023</v>
      </c>
      <c r="M223">
        <f t="shared" si="32"/>
        <v>8.1808679246153346</v>
      </c>
      <c r="N223">
        <f t="shared" si="33"/>
        <v>242.40127018427054</v>
      </c>
      <c r="T223">
        <v>3339</v>
      </c>
      <c r="AJ223">
        <f t="shared" si="34"/>
        <v>0.1444</v>
      </c>
      <c r="AK223">
        <f t="shared" si="35"/>
        <v>4416.9316000000008</v>
      </c>
      <c r="AN223">
        <f t="shared" si="36"/>
        <v>1062.7600000000016</v>
      </c>
      <c r="AO223">
        <f t="shared" si="37"/>
        <v>1062.7600000000016</v>
      </c>
      <c r="AR223">
        <f t="shared" si="38"/>
        <v>66.926600000000008</v>
      </c>
      <c r="AS223">
        <f t="shared" si="39"/>
        <v>66.926600000000008</v>
      </c>
    </row>
    <row r="224" spans="1:45" x14ac:dyDescent="0.3">
      <c r="A224" t="s">
        <v>222</v>
      </c>
      <c r="B224" s="2">
        <v>43809.666679398149</v>
      </c>
      <c r="C224">
        <v>0</v>
      </c>
      <c r="D224">
        <v>0.93</v>
      </c>
      <c r="E224">
        <v>0.46</v>
      </c>
      <c r="F224">
        <v>0</v>
      </c>
      <c r="G224">
        <v>0</v>
      </c>
      <c r="H224">
        <v>0</v>
      </c>
      <c r="I224">
        <v>305.69</v>
      </c>
      <c r="J224">
        <v>6.74</v>
      </c>
      <c r="K224">
        <v>4.08</v>
      </c>
      <c r="L224">
        <f t="shared" si="31"/>
        <v>32.54000000000002</v>
      </c>
      <c r="M224">
        <f t="shared" si="32"/>
        <v>7.8787054774245755</v>
      </c>
      <c r="N224">
        <f t="shared" si="33"/>
        <v>238.81172457889301</v>
      </c>
      <c r="T224">
        <v>2864</v>
      </c>
      <c r="AJ224">
        <f t="shared" si="34"/>
        <v>0.21160000000000001</v>
      </c>
      <c r="AK224">
        <f t="shared" si="35"/>
        <v>4406.3043999999991</v>
      </c>
      <c r="AN224">
        <f t="shared" si="36"/>
        <v>1058.8516000000013</v>
      </c>
      <c r="AO224">
        <f t="shared" si="37"/>
        <v>1058.8516000000013</v>
      </c>
      <c r="AR224">
        <f t="shared" si="38"/>
        <v>62.074000000000005</v>
      </c>
      <c r="AS224">
        <f t="shared" si="39"/>
        <v>62.074000000000005</v>
      </c>
    </row>
    <row r="225" spans="1:45" x14ac:dyDescent="0.3">
      <c r="A225" t="s">
        <v>223</v>
      </c>
      <c r="B225" s="2">
        <v>43809.708346122687</v>
      </c>
      <c r="C225">
        <v>0</v>
      </c>
      <c r="D225">
        <v>1.1399999999999999</v>
      </c>
      <c r="E225">
        <v>0.57999999999999996</v>
      </c>
      <c r="F225">
        <v>0</v>
      </c>
      <c r="G225">
        <v>0</v>
      </c>
      <c r="H225">
        <v>0</v>
      </c>
      <c r="I225">
        <v>305.27</v>
      </c>
      <c r="J225">
        <v>6.19</v>
      </c>
      <c r="K225">
        <v>4.2300000000000004</v>
      </c>
      <c r="L225">
        <f t="shared" si="31"/>
        <v>32.120000000000005</v>
      </c>
      <c r="M225">
        <f t="shared" si="32"/>
        <v>7.4972661684109898</v>
      </c>
      <c r="N225">
        <f t="shared" si="33"/>
        <v>235.65282196138142</v>
      </c>
      <c r="T225">
        <v>3100</v>
      </c>
      <c r="AJ225">
        <f t="shared" si="34"/>
        <v>0.33639999999999998</v>
      </c>
      <c r="AK225">
        <f t="shared" si="35"/>
        <v>4390.3876000000009</v>
      </c>
      <c r="AN225">
        <f t="shared" si="36"/>
        <v>1031.6944000000003</v>
      </c>
      <c r="AO225">
        <f t="shared" si="37"/>
        <v>1031.6944000000003</v>
      </c>
      <c r="AR225">
        <f t="shared" si="38"/>
        <v>56.209000000000003</v>
      </c>
      <c r="AS225">
        <f t="shared" si="39"/>
        <v>56.209000000000003</v>
      </c>
    </row>
    <row r="226" spans="1:45" x14ac:dyDescent="0.3">
      <c r="A226" t="s">
        <v>224</v>
      </c>
      <c r="B226" s="2">
        <v>43809.750012847224</v>
      </c>
      <c r="C226">
        <v>0</v>
      </c>
      <c r="D226">
        <v>1.83</v>
      </c>
      <c r="E226">
        <v>0.88</v>
      </c>
      <c r="F226">
        <v>0</v>
      </c>
      <c r="G226">
        <v>0</v>
      </c>
      <c r="H226">
        <v>0</v>
      </c>
      <c r="I226">
        <v>304.38</v>
      </c>
      <c r="J226">
        <v>5.75</v>
      </c>
      <c r="K226">
        <v>4.43</v>
      </c>
      <c r="L226">
        <f t="shared" si="31"/>
        <v>31.230000000000018</v>
      </c>
      <c r="M226">
        <f t="shared" si="32"/>
        <v>7.2586086821098155</v>
      </c>
      <c r="N226">
        <f t="shared" si="33"/>
        <v>232.38806146696174</v>
      </c>
      <c r="T226">
        <v>2312</v>
      </c>
      <c r="AJ226">
        <f t="shared" si="34"/>
        <v>0.77439999999999998</v>
      </c>
      <c r="AK226">
        <f t="shared" si="35"/>
        <v>4350.7216000000008</v>
      </c>
      <c r="AN226">
        <f t="shared" si="36"/>
        <v>975.31290000000115</v>
      </c>
      <c r="AO226">
        <f t="shared" si="37"/>
        <v>975.31290000000115</v>
      </c>
      <c r="AR226">
        <f t="shared" si="38"/>
        <v>52.68739999999999</v>
      </c>
      <c r="AS226">
        <f t="shared" si="39"/>
        <v>52.68739999999999</v>
      </c>
    </row>
    <row r="227" spans="1:45" x14ac:dyDescent="0.3">
      <c r="A227" t="s">
        <v>225</v>
      </c>
      <c r="B227" s="2">
        <v>43809.791679571761</v>
      </c>
      <c r="C227">
        <v>0</v>
      </c>
      <c r="D227">
        <v>2.79</v>
      </c>
      <c r="E227">
        <v>1.27</v>
      </c>
      <c r="F227">
        <v>0</v>
      </c>
      <c r="G227">
        <v>0</v>
      </c>
      <c r="H227">
        <v>0</v>
      </c>
      <c r="I227">
        <v>302.57</v>
      </c>
      <c r="J227">
        <v>4.82</v>
      </c>
      <c r="K227">
        <v>3.8</v>
      </c>
      <c r="L227">
        <f t="shared" si="31"/>
        <v>29.420000000000016</v>
      </c>
      <c r="M227">
        <f t="shared" si="32"/>
        <v>6.1377846166186059</v>
      </c>
      <c r="N227">
        <f t="shared" si="33"/>
        <v>231.74836673439711</v>
      </c>
      <c r="T227">
        <v>1449</v>
      </c>
      <c r="AJ227">
        <f t="shared" si="34"/>
        <v>1.6129</v>
      </c>
      <c r="AK227">
        <f t="shared" si="35"/>
        <v>4299.4248999999991</v>
      </c>
      <c r="AN227">
        <f t="shared" si="36"/>
        <v>865.53640000000098</v>
      </c>
      <c r="AO227">
        <f t="shared" si="37"/>
        <v>865.53640000000098</v>
      </c>
      <c r="AR227">
        <f t="shared" si="38"/>
        <v>37.672400000000003</v>
      </c>
      <c r="AS227">
        <f t="shared" si="39"/>
        <v>37.672400000000003</v>
      </c>
    </row>
    <row r="228" spans="1:45" x14ac:dyDescent="0.3">
      <c r="A228" t="s">
        <v>226</v>
      </c>
      <c r="B228" s="2">
        <v>43809.833346296298</v>
      </c>
      <c r="C228">
        <v>0</v>
      </c>
      <c r="D228">
        <v>3.53</v>
      </c>
      <c r="E228">
        <v>1.54</v>
      </c>
      <c r="F228">
        <v>0</v>
      </c>
      <c r="G228">
        <v>0</v>
      </c>
      <c r="H228">
        <v>0</v>
      </c>
      <c r="I228">
        <v>299.93</v>
      </c>
      <c r="J228">
        <v>4.17</v>
      </c>
      <c r="K228">
        <v>3.3</v>
      </c>
      <c r="L228">
        <f t="shared" si="31"/>
        <v>26.78000000000003</v>
      </c>
      <c r="M228">
        <f t="shared" si="32"/>
        <v>5.3177908947231085</v>
      </c>
      <c r="N228">
        <f t="shared" si="33"/>
        <v>231.64304170384457</v>
      </c>
      <c r="T228">
        <v>1069</v>
      </c>
      <c r="AJ228">
        <f t="shared" si="34"/>
        <v>2.3715999999999999</v>
      </c>
      <c r="AK228">
        <f t="shared" si="35"/>
        <v>4264.0900000000011</v>
      </c>
      <c r="AN228">
        <f t="shared" si="36"/>
        <v>717.16840000000161</v>
      </c>
      <c r="AO228">
        <f t="shared" si="37"/>
        <v>717.16840000000161</v>
      </c>
      <c r="AR228">
        <f t="shared" si="38"/>
        <v>28.2789</v>
      </c>
      <c r="AS228">
        <f t="shared" si="39"/>
        <v>28.2789</v>
      </c>
    </row>
    <row r="229" spans="1:45" x14ac:dyDescent="0.3">
      <c r="A229" t="s">
        <v>227</v>
      </c>
      <c r="B229" s="2">
        <v>43809.875013020835</v>
      </c>
      <c r="C229">
        <v>0</v>
      </c>
      <c r="D229">
        <v>3.5</v>
      </c>
      <c r="E229">
        <v>1.57</v>
      </c>
      <c r="F229">
        <v>0</v>
      </c>
      <c r="G229">
        <v>0</v>
      </c>
      <c r="H229">
        <v>0</v>
      </c>
      <c r="I229">
        <v>298.02</v>
      </c>
      <c r="J229">
        <v>4.07</v>
      </c>
      <c r="K229">
        <v>3.45</v>
      </c>
      <c r="L229">
        <f t="shared" si="31"/>
        <v>24.870000000000005</v>
      </c>
      <c r="M229">
        <f t="shared" si="32"/>
        <v>5.3354849826421598</v>
      </c>
      <c r="N229">
        <f t="shared" si="33"/>
        <v>229.71316014728814</v>
      </c>
      <c r="T229">
        <v>523</v>
      </c>
      <c r="AJ229">
        <f t="shared" si="34"/>
        <v>2.4649000000000001</v>
      </c>
      <c r="AK229">
        <f t="shared" si="35"/>
        <v>4260.1729000000014</v>
      </c>
      <c r="AN229">
        <f t="shared" si="36"/>
        <v>618.51690000000019</v>
      </c>
      <c r="AO229">
        <f t="shared" si="37"/>
        <v>618.51690000000019</v>
      </c>
      <c r="AR229">
        <f t="shared" si="38"/>
        <v>28.467400000000008</v>
      </c>
      <c r="AS229">
        <f t="shared" si="39"/>
        <v>28.467400000000008</v>
      </c>
    </row>
    <row r="230" spans="1:45" x14ac:dyDescent="0.3">
      <c r="A230" t="s">
        <v>228</v>
      </c>
      <c r="B230" s="2">
        <v>43809.916679745373</v>
      </c>
      <c r="C230">
        <v>0</v>
      </c>
      <c r="D230">
        <v>5.19</v>
      </c>
      <c r="E230">
        <v>2.4500000000000002</v>
      </c>
      <c r="F230">
        <v>0.01</v>
      </c>
      <c r="G230">
        <v>0</v>
      </c>
      <c r="H230">
        <v>0</v>
      </c>
      <c r="I230">
        <v>296.18</v>
      </c>
      <c r="J230">
        <v>3.38</v>
      </c>
      <c r="K230">
        <v>2.88</v>
      </c>
      <c r="L230">
        <f t="shared" si="31"/>
        <v>23.03000000000003</v>
      </c>
      <c r="M230">
        <f t="shared" si="32"/>
        <v>4.4405855469746331</v>
      </c>
      <c r="N230">
        <f t="shared" si="33"/>
        <v>229.56661145277639</v>
      </c>
      <c r="T230">
        <v>531</v>
      </c>
      <c r="AJ230">
        <f t="shared" si="34"/>
        <v>6.0025000000000013</v>
      </c>
      <c r="AK230">
        <f t="shared" si="35"/>
        <v>4146.0721000000003</v>
      </c>
      <c r="AN230">
        <f t="shared" si="36"/>
        <v>530.38090000000136</v>
      </c>
      <c r="AO230">
        <f t="shared" si="37"/>
        <v>530.38090000000136</v>
      </c>
      <c r="AR230">
        <f t="shared" si="38"/>
        <v>19.718800000000002</v>
      </c>
      <c r="AS230">
        <f t="shared" si="39"/>
        <v>19.718800000000002</v>
      </c>
    </row>
    <row r="231" spans="1:45" x14ac:dyDescent="0.3">
      <c r="A231" t="s">
        <v>229</v>
      </c>
      <c r="B231" s="2">
        <v>43809.95834646991</v>
      </c>
      <c r="C231">
        <v>0.05</v>
      </c>
      <c r="D231">
        <v>45.02</v>
      </c>
      <c r="E231">
        <v>33.74</v>
      </c>
      <c r="F231">
        <v>1.58</v>
      </c>
      <c r="G231">
        <v>0</v>
      </c>
      <c r="H231">
        <v>0</v>
      </c>
      <c r="I231">
        <v>293.87</v>
      </c>
      <c r="J231">
        <v>-3.88</v>
      </c>
      <c r="K231">
        <v>-1.67</v>
      </c>
      <c r="L231">
        <f t="shared" si="31"/>
        <v>20.720000000000027</v>
      </c>
      <c r="M231">
        <f t="shared" si="32"/>
        <v>4.2241330471470713</v>
      </c>
      <c r="N231">
        <f t="shared" si="33"/>
        <v>66.712490358407251</v>
      </c>
      <c r="T231">
        <v>404</v>
      </c>
      <c r="AJ231">
        <f t="shared" si="34"/>
        <v>1138.3876000000002</v>
      </c>
      <c r="AK231">
        <f t="shared" si="35"/>
        <v>1138.3876000000002</v>
      </c>
      <c r="AN231">
        <f t="shared" si="36"/>
        <v>429.31840000000113</v>
      </c>
      <c r="AO231">
        <f t="shared" si="37"/>
        <v>569.77689999999882</v>
      </c>
      <c r="AR231">
        <f t="shared" si="38"/>
        <v>17.843300000000003</v>
      </c>
      <c r="AS231">
        <f t="shared" si="39"/>
        <v>17.843300000000003</v>
      </c>
    </row>
    <row r="232" spans="1:45" x14ac:dyDescent="0.3">
      <c r="A232" t="s">
        <v>230</v>
      </c>
      <c r="B232" s="2">
        <v>43810.000013194447</v>
      </c>
      <c r="C232">
        <v>0.12</v>
      </c>
      <c r="D232">
        <v>85.58</v>
      </c>
      <c r="E232">
        <v>62.67</v>
      </c>
      <c r="F232">
        <v>2.86</v>
      </c>
      <c r="G232">
        <v>0.01</v>
      </c>
      <c r="H232">
        <v>0</v>
      </c>
      <c r="I232">
        <v>289.77</v>
      </c>
      <c r="J232">
        <v>-5.95</v>
      </c>
      <c r="K232">
        <v>-3.58</v>
      </c>
      <c r="L232">
        <f t="shared" si="31"/>
        <v>16.620000000000005</v>
      </c>
      <c r="M232">
        <f t="shared" si="32"/>
        <v>6.9439830068916502</v>
      </c>
      <c r="N232">
        <f t="shared" si="33"/>
        <v>58.965616329624027</v>
      </c>
      <c r="T232">
        <v>358</v>
      </c>
      <c r="AJ232">
        <f t="shared" si="34"/>
        <v>3927.5289000000002</v>
      </c>
      <c r="AK232">
        <f t="shared" si="35"/>
        <v>3927.5289000000002</v>
      </c>
      <c r="AN232">
        <f t="shared" si="36"/>
        <v>276.22440000000017</v>
      </c>
      <c r="AO232">
        <f t="shared" si="37"/>
        <v>782.32089999999994</v>
      </c>
      <c r="AR232">
        <f t="shared" si="38"/>
        <v>48.218900000000005</v>
      </c>
      <c r="AS232">
        <f t="shared" si="39"/>
        <v>48.218900000000005</v>
      </c>
    </row>
    <row r="233" spans="1:45" x14ac:dyDescent="0.3">
      <c r="A233" t="s">
        <v>231</v>
      </c>
      <c r="B233" s="2">
        <v>43810.041679918984</v>
      </c>
      <c r="C233">
        <v>0.08</v>
      </c>
      <c r="D233">
        <v>57.52</v>
      </c>
      <c r="E233">
        <v>38.93</v>
      </c>
      <c r="F233">
        <v>1.59</v>
      </c>
      <c r="G233">
        <v>0</v>
      </c>
      <c r="H233">
        <v>0</v>
      </c>
      <c r="I233">
        <v>288.55</v>
      </c>
      <c r="J233">
        <v>-6.43</v>
      </c>
      <c r="K233">
        <v>-3.67</v>
      </c>
      <c r="L233">
        <f t="shared" si="31"/>
        <v>15.400000000000034</v>
      </c>
      <c r="M233">
        <f t="shared" si="32"/>
        <v>7.4036342427216102</v>
      </c>
      <c r="N233">
        <f t="shared" si="33"/>
        <v>60.284042312697864</v>
      </c>
      <c r="T233">
        <v>326</v>
      </c>
      <c r="AJ233">
        <f t="shared" si="34"/>
        <v>1515.5448999999999</v>
      </c>
      <c r="AK233">
        <f t="shared" si="35"/>
        <v>1515.5448999999999</v>
      </c>
      <c r="AN233">
        <f t="shared" si="36"/>
        <v>237.16000000000105</v>
      </c>
      <c r="AO233">
        <f t="shared" si="37"/>
        <v>852.0560999999982</v>
      </c>
      <c r="AR233">
        <f t="shared" si="38"/>
        <v>54.813799999999993</v>
      </c>
      <c r="AS233">
        <f t="shared" si="39"/>
        <v>54.813799999999993</v>
      </c>
    </row>
    <row r="234" spans="1:45" x14ac:dyDescent="0.3">
      <c r="A234" t="s">
        <v>232</v>
      </c>
      <c r="B234" s="2">
        <v>43810.083346643522</v>
      </c>
      <c r="C234">
        <v>7.0000000000000007E-2</v>
      </c>
      <c r="D234">
        <v>34.729999999999997</v>
      </c>
      <c r="E234">
        <v>19.78</v>
      </c>
      <c r="F234">
        <v>0.57999999999999996</v>
      </c>
      <c r="G234">
        <v>0</v>
      </c>
      <c r="H234">
        <v>0</v>
      </c>
      <c r="I234">
        <v>288.01</v>
      </c>
      <c r="J234">
        <v>-7.26</v>
      </c>
      <c r="K234">
        <v>-3.84</v>
      </c>
      <c r="L234">
        <f t="shared" si="31"/>
        <v>14.860000000000014</v>
      </c>
      <c r="M234">
        <f t="shared" si="32"/>
        <v>8.2129897114266495</v>
      </c>
      <c r="N234">
        <f t="shared" si="33"/>
        <v>62.124618107640401</v>
      </c>
      <c r="T234">
        <v>330</v>
      </c>
      <c r="AJ234">
        <f t="shared" si="34"/>
        <v>391.24840000000006</v>
      </c>
      <c r="AK234">
        <f t="shared" si="35"/>
        <v>2214.6436000000003</v>
      </c>
      <c r="AN234">
        <f t="shared" si="36"/>
        <v>220.81960000000041</v>
      </c>
      <c r="AO234">
        <f t="shared" si="37"/>
        <v>883.87289999999939</v>
      </c>
      <c r="AR234">
        <f t="shared" si="38"/>
        <v>67.453199999999995</v>
      </c>
      <c r="AS234">
        <f t="shared" si="39"/>
        <v>67.453199999999995</v>
      </c>
    </row>
    <row r="235" spans="1:45" x14ac:dyDescent="0.3">
      <c r="A235" t="s">
        <v>233</v>
      </c>
      <c r="B235" s="2">
        <v>43810.125013368059</v>
      </c>
      <c r="C235">
        <v>0.06</v>
      </c>
      <c r="D235">
        <v>26.85</v>
      </c>
      <c r="E235">
        <v>13.8</v>
      </c>
      <c r="F235">
        <v>0.28000000000000003</v>
      </c>
      <c r="G235">
        <v>0</v>
      </c>
      <c r="H235">
        <v>0</v>
      </c>
      <c r="I235">
        <v>287.44</v>
      </c>
      <c r="J235">
        <v>-6.91</v>
      </c>
      <c r="K235">
        <v>-3.98</v>
      </c>
      <c r="L235">
        <f t="shared" si="31"/>
        <v>14.29000000000002</v>
      </c>
      <c r="M235">
        <f t="shared" si="32"/>
        <v>7.9742397756776793</v>
      </c>
      <c r="N235">
        <f t="shared" si="33"/>
        <v>60.059180399098182</v>
      </c>
      <c r="T235">
        <v>386</v>
      </c>
      <c r="AJ235">
        <f t="shared" si="34"/>
        <v>190.44000000000003</v>
      </c>
      <c r="AK235">
        <f t="shared" si="35"/>
        <v>2813.2416000000007</v>
      </c>
      <c r="AN235">
        <f t="shared" si="36"/>
        <v>204.20410000000058</v>
      </c>
      <c r="AO235">
        <f t="shared" si="37"/>
        <v>918.08999999999901</v>
      </c>
      <c r="AR235">
        <f t="shared" si="38"/>
        <v>63.588500000000003</v>
      </c>
      <c r="AS235">
        <f t="shared" si="39"/>
        <v>63.588500000000003</v>
      </c>
    </row>
    <row r="236" spans="1:45" x14ac:dyDescent="0.3">
      <c r="A236" t="s">
        <v>234</v>
      </c>
      <c r="B236" s="2">
        <v>43810.166680092596</v>
      </c>
      <c r="C236">
        <v>0.04</v>
      </c>
      <c r="D236">
        <v>23.39</v>
      </c>
      <c r="E236">
        <v>11.88</v>
      </c>
      <c r="F236">
        <v>0.2</v>
      </c>
      <c r="G236">
        <v>0</v>
      </c>
      <c r="H236">
        <v>0</v>
      </c>
      <c r="I236">
        <v>286.83</v>
      </c>
      <c r="J236">
        <v>-6.45</v>
      </c>
      <c r="K236">
        <v>-3.71</v>
      </c>
      <c r="L236">
        <f t="shared" si="31"/>
        <v>13.680000000000007</v>
      </c>
      <c r="M236">
        <f t="shared" si="32"/>
        <v>7.4408736046246613</v>
      </c>
      <c r="N236">
        <f t="shared" si="33"/>
        <v>60.092880812906174</v>
      </c>
      <c r="T236">
        <v>263</v>
      </c>
      <c r="AJ236">
        <f t="shared" si="34"/>
        <v>141.13440000000003</v>
      </c>
      <c r="AK236">
        <f t="shared" si="35"/>
        <v>3020.6016</v>
      </c>
      <c r="AN236">
        <f t="shared" si="36"/>
        <v>187.14240000000018</v>
      </c>
      <c r="AO236">
        <f t="shared" si="37"/>
        <v>955.42809999999974</v>
      </c>
      <c r="AR236">
        <f t="shared" si="38"/>
        <v>55.366599999999998</v>
      </c>
      <c r="AS236">
        <f t="shared" si="39"/>
        <v>55.366599999999998</v>
      </c>
    </row>
    <row r="237" spans="1:45" x14ac:dyDescent="0.3">
      <c r="A237" t="s">
        <v>235</v>
      </c>
      <c r="B237" s="2">
        <v>43810.208346817133</v>
      </c>
      <c r="C237">
        <v>0.03</v>
      </c>
      <c r="D237">
        <v>20.58</v>
      </c>
      <c r="E237">
        <v>10.64</v>
      </c>
      <c r="F237">
        <v>0.18</v>
      </c>
      <c r="G237">
        <v>0</v>
      </c>
      <c r="H237">
        <v>0</v>
      </c>
      <c r="I237">
        <v>286.35000000000002</v>
      </c>
      <c r="J237">
        <v>-6.34</v>
      </c>
      <c r="K237">
        <v>-3.29</v>
      </c>
      <c r="L237">
        <f t="shared" si="31"/>
        <v>13.200000000000045</v>
      </c>
      <c r="M237">
        <f t="shared" si="32"/>
        <v>7.1428075712565571</v>
      </c>
      <c r="N237">
        <f t="shared" si="33"/>
        <v>62.574091346023977</v>
      </c>
      <c r="T237">
        <v>342</v>
      </c>
      <c r="AJ237">
        <f t="shared" si="34"/>
        <v>113.20960000000001</v>
      </c>
      <c r="AK237">
        <f t="shared" si="35"/>
        <v>3158.4400000000005</v>
      </c>
      <c r="AN237">
        <f t="shared" si="36"/>
        <v>174.2400000000012</v>
      </c>
      <c r="AO237">
        <f t="shared" si="37"/>
        <v>985.33209999999735</v>
      </c>
      <c r="AR237">
        <f t="shared" si="38"/>
        <v>51.019699999999993</v>
      </c>
      <c r="AS237">
        <f t="shared" si="39"/>
        <v>51.019699999999993</v>
      </c>
    </row>
    <row r="238" spans="1:45" x14ac:dyDescent="0.3">
      <c r="A238" t="s">
        <v>236</v>
      </c>
      <c r="B238" s="2">
        <v>43810.250013541663</v>
      </c>
      <c r="C238">
        <v>0.03</v>
      </c>
      <c r="D238">
        <v>18.059999999999999</v>
      </c>
      <c r="E238">
        <v>9.6300000000000008</v>
      </c>
      <c r="F238">
        <v>0.17</v>
      </c>
      <c r="G238">
        <v>0</v>
      </c>
      <c r="H238">
        <v>0</v>
      </c>
      <c r="I238">
        <v>287.60000000000002</v>
      </c>
      <c r="J238">
        <v>-7.37</v>
      </c>
      <c r="K238">
        <v>-3.16</v>
      </c>
      <c r="L238">
        <f t="shared" si="31"/>
        <v>14.450000000000045</v>
      </c>
      <c r="M238">
        <f t="shared" si="32"/>
        <v>8.018883962248113</v>
      </c>
      <c r="N238">
        <f t="shared" si="33"/>
        <v>66.792159938579402</v>
      </c>
      <c r="T238">
        <v>271</v>
      </c>
      <c r="AJ238">
        <f t="shared" si="34"/>
        <v>92.73690000000002</v>
      </c>
      <c r="AK238">
        <f t="shared" si="35"/>
        <v>3272.9841000000001</v>
      </c>
      <c r="AN238">
        <f t="shared" si="36"/>
        <v>208.80250000000132</v>
      </c>
      <c r="AO238">
        <f t="shared" si="37"/>
        <v>908.41959999999744</v>
      </c>
      <c r="AR238">
        <f t="shared" si="38"/>
        <v>64.302499999999995</v>
      </c>
      <c r="AS238">
        <f t="shared" si="39"/>
        <v>64.302499999999995</v>
      </c>
    </row>
    <row r="239" spans="1:45" x14ac:dyDescent="0.3">
      <c r="A239" t="s">
        <v>237</v>
      </c>
      <c r="B239" s="2">
        <v>43810.2916802662</v>
      </c>
      <c r="C239">
        <v>0.03</v>
      </c>
      <c r="D239">
        <v>16.579999999999998</v>
      </c>
      <c r="E239">
        <v>9.02</v>
      </c>
      <c r="F239">
        <v>0.16</v>
      </c>
      <c r="G239">
        <v>0</v>
      </c>
      <c r="H239">
        <v>0</v>
      </c>
      <c r="I239">
        <v>289.58999999999997</v>
      </c>
      <c r="J239">
        <v>-6.88</v>
      </c>
      <c r="K239">
        <v>-3</v>
      </c>
      <c r="L239">
        <f t="shared" si="31"/>
        <v>16.439999999999998</v>
      </c>
      <c r="M239">
        <f t="shared" si="32"/>
        <v>7.5056245576234355</v>
      </c>
      <c r="N239">
        <f t="shared" si="33"/>
        <v>66.440691242901607</v>
      </c>
      <c r="T239">
        <v>215</v>
      </c>
      <c r="AJ239">
        <f t="shared" si="34"/>
        <v>81.360399999999998</v>
      </c>
      <c r="AK239">
        <f t="shared" si="35"/>
        <v>3343.1524000000009</v>
      </c>
      <c r="AN239">
        <f t="shared" si="36"/>
        <v>270.27359999999993</v>
      </c>
      <c r="AO239">
        <f t="shared" si="37"/>
        <v>792.42250000000035</v>
      </c>
      <c r="AR239">
        <f t="shared" si="38"/>
        <v>56.334399999999995</v>
      </c>
      <c r="AS239">
        <f t="shared" si="39"/>
        <v>56.334399999999995</v>
      </c>
    </row>
    <row r="240" spans="1:45" x14ac:dyDescent="0.3">
      <c r="A240" t="s">
        <v>238</v>
      </c>
      <c r="B240" s="2">
        <v>43810.333346990737</v>
      </c>
      <c r="C240">
        <v>0.04</v>
      </c>
      <c r="D240">
        <v>17.84</v>
      </c>
      <c r="E240">
        <v>10.1</v>
      </c>
      <c r="F240">
        <v>0.22</v>
      </c>
      <c r="G240">
        <v>0</v>
      </c>
      <c r="H240">
        <v>0</v>
      </c>
      <c r="I240">
        <v>292.06</v>
      </c>
      <c r="J240">
        <v>-5.77</v>
      </c>
      <c r="K240">
        <v>-3.22</v>
      </c>
      <c r="L240">
        <f t="shared" si="31"/>
        <v>18.910000000000025</v>
      </c>
      <c r="M240">
        <f t="shared" si="32"/>
        <v>6.6076697859381559</v>
      </c>
      <c r="N240">
        <f t="shared" si="33"/>
        <v>60.836035694288796</v>
      </c>
      <c r="T240">
        <v>193</v>
      </c>
      <c r="AJ240">
        <f t="shared" si="34"/>
        <v>102.00999999999999</v>
      </c>
      <c r="AK240">
        <f t="shared" si="35"/>
        <v>3219.4276000000004</v>
      </c>
      <c r="AN240">
        <f t="shared" si="36"/>
        <v>357.58810000000096</v>
      </c>
      <c r="AO240">
        <f t="shared" si="37"/>
        <v>659.46239999999887</v>
      </c>
      <c r="AR240">
        <f t="shared" si="38"/>
        <v>43.661299999999997</v>
      </c>
      <c r="AS240">
        <f t="shared" si="39"/>
        <v>43.661299999999997</v>
      </c>
    </row>
    <row r="241" spans="1:45" x14ac:dyDescent="0.3">
      <c r="A241" t="s">
        <v>239</v>
      </c>
      <c r="B241" s="2">
        <v>43810.375013715275</v>
      </c>
      <c r="C241">
        <v>0.09</v>
      </c>
      <c r="D241">
        <v>22.01</v>
      </c>
      <c r="E241">
        <v>13.3</v>
      </c>
      <c r="F241">
        <v>0.36</v>
      </c>
      <c r="G241">
        <v>0</v>
      </c>
      <c r="H241">
        <v>0</v>
      </c>
      <c r="I241">
        <v>294.19</v>
      </c>
      <c r="J241">
        <v>-3.48</v>
      </c>
      <c r="K241">
        <v>-2.97</v>
      </c>
      <c r="L241">
        <f t="shared" si="31"/>
        <v>21.04000000000002</v>
      </c>
      <c r="M241">
        <f t="shared" si="32"/>
        <v>4.5750737698970498</v>
      </c>
      <c r="N241">
        <f t="shared" si="33"/>
        <v>49.521075747992541</v>
      </c>
      <c r="T241">
        <v>221</v>
      </c>
      <c r="AJ241">
        <f t="shared" si="34"/>
        <v>176.89000000000001</v>
      </c>
      <c r="AK241">
        <f t="shared" si="35"/>
        <v>2866.5316000000007</v>
      </c>
      <c r="AN241">
        <f t="shared" si="36"/>
        <v>442.68160000000086</v>
      </c>
      <c r="AO241">
        <f t="shared" si="37"/>
        <v>554.60249999999917</v>
      </c>
      <c r="AR241">
        <f t="shared" si="38"/>
        <v>20.931300000000004</v>
      </c>
      <c r="AS241">
        <f t="shared" si="39"/>
        <v>20.931300000000004</v>
      </c>
    </row>
    <row r="242" spans="1:45" x14ac:dyDescent="0.3">
      <c r="A242" t="s">
        <v>240</v>
      </c>
      <c r="B242" s="2">
        <v>43810.416680439812</v>
      </c>
      <c r="C242">
        <v>0.13</v>
      </c>
      <c r="D242">
        <v>25.97</v>
      </c>
      <c r="E242">
        <v>17.03</v>
      </c>
      <c r="F242">
        <v>0.55000000000000004</v>
      </c>
      <c r="G242">
        <v>0</v>
      </c>
      <c r="H242">
        <v>0</v>
      </c>
      <c r="I242">
        <v>296.12</v>
      </c>
      <c r="J242">
        <v>-1.1499999999999999</v>
      </c>
      <c r="K242">
        <v>-2.29</v>
      </c>
      <c r="L242">
        <f t="shared" si="31"/>
        <v>22.970000000000027</v>
      </c>
      <c r="M242">
        <f t="shared" si="32"/>
        <v>2.5625378045991831</v>
      </c>
      <c r="N242">
        <f t="shared" si="33"/>
        <v>26.665142252794737</v>
      </c>
      <c r="T242">
        <v>213</v>
      </c>
      <c r="AJ242">
        <f t="shared" si="34"/>
        <v>290.02090000000004</v>
      </c>
      <c r="AK242">
        <f t="shared" si="35"/>
        <v>2481.0361000000003</v>
      </c>
      <c r="AN242">
        <f t="shared" si="36"/>
        <v>527.62090000000126</v>
      </c>
      <c r="AO242">
        <f t="shared" si="37"/>
        <v>527.62090000000126</v>
      </c>
      <c r="AR242">
        <f t="shared" si="38"/>
        <v>6.5666000000000011</v>
      </c>
      <c r="AS242">
        <f t="shared" si="39"/>
        <v>6.5666000000000011</v>
      </c>
    </row>
    <row r="243" spans="1:45" x14ac:dyDescent="0.3">
      <c r="A243" t="s">
        <v>241</v>
      </c>
      <c r="B243" s="2">
        <v>43810.458347164349</v>
      </c>
      <c r="C243">
        <v>0.12</v>
      </c>
      <c r="D243">
        <v>24.7</v>
      </c>
      <c r="E243">
        <v>16.8</v>
      </c>
      <c r="F243">
        <v>0.56999999999999995</v>
      </c>
      <c r="G243">
        <v>0</v>
      </c>
      <c r="H243">
        <v>0</v>
      </c>
      <c r="I243">
        <v>297.72000000000003</v>
      </c>
      <c r="J243">
        <v>0.47</v>
      </c>
      <c r="K243">
        <v>-1.35</v>
      </c>
      <c r="L243">
        <f t="shared" si="31"/>
        <v>24.57000000000005</v>
      </c>
      <c r="M243">
        <f t="shared" si="32"/>
        <v>1.4294754282603113</v>
      </c>
      <c r="N243">
        <f t="shared" si="33"/>
        <v>340.80459220602762</v>
      </c>
      <c r="T243">
        <v>206</v>
      </c>
      <c r="AJ243">
        <f t="shared" si="34"/>
        <v>282.24</v>
      </c>
      <c r="AK243">
        <f t="shared" si="35"/>
        <v>2504.0016000000005</v>
      </c>
      <c r="AN243">
        <f t="shared" si="36"/>
        <v>603.68490000000247</v>
      </c>
      <c r="AO243">
        <f t="shared" si="37"/>
        <v>603.68490000000247</v>
      </c>
      <c r="AR243">
        <f t="shared" si="38"/>
        <v>2.0434000000000001</v>
      </c>
      <c r="AS243">
        <f t="shared" si="39"/>
        <v>7.2174142745611158</v>
      </c>
    </row>
    <row r="244" spans="1:45" x14ac:dyDescent="0.3">
      <c r="A244" t="s">
        <v>242</v>
      </c>
      <c r="B244" s="2">
        <v>43810.500013888886</v>
      </c>
      <c r="C244">
        <v>0.1</v>
      </c>
      <c r="D244">
        <v>21.81</v>
      </c>
      <c r="E244">
        <v>15.1</v>
      </c>
      <c r="F244">
        <v>0.53</v>
      </c>
      <c r="G244">
        <v>0</v>
      </c>
      <c r="H244">
        <v>0</v>
      </c>
      <c r="I244">
        <v>299.36</v>
      </c>
      <c r="J244">
        <v>1.75</v>
      </c>
      <c r="K244">
        <v>-0.14000000000000001</v>
      </c>
      <c r="L244">
        <f t="shared" si="31"/>
        <v>26.210000000000036</v>
      </c>
      <c r="M244">
        <f t="shared" si="32"/>
        <v>1.7555910685578233</v>
      </c>
      <c r="N244">
        <f t="shared" si="33"/>
        <v>274.57392512333013</v>
      </c>
      <c r="T244">
        <v>244</v>
      </c>
      <c r="AJ244">
        <f t="shared" si="34"/>
        <v>228.01</v>
      </c>
      <c r="AK244">
        <f t="shared" si="35"/>
        <v>2677.0276000000003</v>
      </c>
      <c r="AN244">
        <f t="shared" si="36"/>
        <v>686.96410000000196</v>
      </c>
      <c r="AO244">
        <f t="shared" si="37"/>
        <v>686.96410000000196</v>
      </c>
      <c r="AR244">
        <f t="shared" si="38"/>
        <v>3.0821000000000001</v>
      </c>
      <c r="AS244">
        <f t="shared" si="39"/>
        <v>5.5715303236319969</v>
      </c>
    </row>
    <row r="245" spans="1:45" x14ac:dyDescent="0.3">
      <c r="A245" t="s">
        <v>243</v>
      </c>
      <c r="B245" s="2">
        <v>43810.541680613424</v>
      </c>
      <c r="C245">
        <v>0.08</v>
      </c>
      <c r="D245">
        <v>18.690000000000001</v>
      </c>
      <c r="E245">
        <v>13.02</v>
      </c>
      <c r="F245">
        <v>0.45</v>
      </c>
      <c r="G245">
        <v>0</v>
      </c>
      <c r="H245">
        <v>0</v>
      </c>
      <c r="I245">
        <v>300.86</v>
      </c>
      <c r="J245">
        <v>2.84</v>
      </c>
      <c r="K245">
        <v>0.99</v>
      </c>
      <c r="L245">
        <f t="shared" si="31"/>
        <v>27.710000000000036</v>
      </c>
      <c r="M245">
        <f t="shared" si="32"/>
        <v>3.0076070222022024</v>
      </c>
      <c r="N245">
        <f t="shared" si="33"/>
        <v>250.78186066034658</v>
      </c>
      <c r="T245">
        <v>255</v>
      </c>
      <c r="AJ245">
        <f t="shared" si="34"/>
        <v>169.5204</v>
      </c>
      <c r="AK245">
        <f t="shared" si="35"/>
        <v>2896.5924000000009</v>
      </c>
      <c r="AN245">
        <f t="shared" si="36"/>
        <v>767.84410000000207</v>
      </c>
      <c r="AO245">
        <f t="shared" si="37"/>
        <v>767.84410000000207</v>
      </c>
      <c r="AR245">
        <f t="shared" si="38"/>
        <v>9.0457000000000001</v>
      </c>
      <c r="AS245">
        <f t="shared" si="39"/>
        <v>9.0457000000000001</v>
      </c>
    </row>
    <row r="246" spans="1:45" x14ac:dyDescent="0.3">
      <c r="A246" t="s">
        <v>244</v>
      </c>
      <c r="B246" s="2">
        <v>43810.583347337961</v>
      </c>
      <c r="C246">
        <v>0.05</v>
      </c>
      <c r="D246">
        <v>15.32</v>
      </c>
      <c r="E246">
        <v>10.75</v>
      </c>
      <c r="F246">
        <v>0.37</v>
      </c>
      <c r="G246">
        <v>0</v>
      </c>
      <c r="H246">
        <v>0</v>
      </c>
      <c r="I246">
        <v>301.95999999999998</v>
      </c>
      <c r="J246">
        <v>3.8</v>
      </c>
      <c r="K246">
        <v>1.67</v>
      </c>
      <c r="L246">
        <f t="shared" si="31"/>
        <v>28.810000000000002</v>
      </c>
      <c r="M246">
        <f t="shared" si="32"/>
        <v>4.1507710127155892</v>
      </c>
      <c r="N246">
        <f t="shared" si="33"/>
        <v>246.27575484088158</v>
      </c>
      <c r="T246">
        <v>340</v>
      </c>
      <c r="AJ246">
        <f t="shared" si="34"/>
        <v>115.5625</v>
      </c>
      <c r="AK246">
        <f t="shared" si="35"/>
        <v>3146.0881000000004</v>
      </c>
      <c r="AN246">
        <f t="shared" si="36"/>
        <v>830.01610000000016</v>
      </c>
      <c r="AO246">
        <f t="shared" si="37"/>
        <v>830.01610000000016</v>
      </c>
      <c r="AR246">
        <f t="shared" si="38"/>
        <v>17.228899999999999</v>
      </c>
      <c r="AS246">
        <f t="shared" si="39"/>
        <v>17.228899999999999</v>
      </c>
    </row>
    <row r="247" spans="1:45" x14ac:dyDescent="0.3">
      <c r="A247" t="s">
        <v>245</v>
      </c>
      <c r="B247" s="2">
        <v>43810.625014062498</v>
      </c>
      <c r="C247">
        <v>0.03</v>
      </c>
      <c r="D247">
        <v>13.68</v>
      </c>
      <c r="E247">
        <v>9.74</v>
      </c>
      <c r="F247">
        <v>0.34</v>
      </c>
      <c r="G247">
        <v>0</v>
      </c>
      <c r="H247">
        <v>0</v>
      </c>
      <c r="I247">
        <v>302.66000000000003</v>
      </c>
      <c r="J247">
        <v>4.5199999999999996</v>
      </c>
      <c r="K247">
        <v>2.1</v>
      </c>
      <c r="L247">
        <f t="shared" si="31"/>
        <v>29.510000000000048</v>
      </c>
      <c r="M247">
        <f t="shared" si="32"/>
        <v>4.9840144462069924</v>
      </c>
      <c r="N247">
        <f t="shared" si="33"/>
        <v>245.08031458140977</v>
      </c>
      <c r="T247">
        <v>543</v>
      </c>
      <c r="AJ247">
        <f t="shared" si="34"/>
        <v>94.86760000000001</v>
      </c>
      <c r="AK247">
        <f t="shared" si="35"/>
        <v>3260.4100000000003</v>
      </c>
      <c r="AN247">
        <f t="shared" si="36"/>
        <v>870.84010000000285</v>
      </c>
      <c r="AO247">
        <f t="shared" si="37"/>
        <v>870.84010000000285</v>
      </c>
      <c r="AR247">
        <f t="shared" si="38"/>
        <v>24.840399999999992</v>
      </c>
      <c r="AS247">
        <f t="shared" si="39"/>
        <v>24.840399999999992</v>
      </c>
    </row>
    <row r="248" spans="1:45" x14ac:dyDescent="0.3">
      <c r="A248" t="s">
        <v>246</v>
      </c>
      <c r="B248" s="2">
        <v>43810.666680787035</v>
      </c>
      <c r="C248">
        <v>0.02</v>
      </c>
      <c r="D248">
        <v>12.79</v>
      </c>
      <c r="E248">
        <v>9.2200000000000006</v>
      </c>
      <c r="F248">
        <v>0.32</v>
      </c>
      <c r="G248">
        <v>0</v>
      </c>
      <c r="H248">
        <v>0</v>
      </c>
      <c r="I248">
        <v>302.95</v>
      </c>
      <c r="J248">
        <v>4.66</v>
      </c>
      <c r="K248">
        <v>2.2999999999999998</v>
      </c>
      <c r="L248">
        <f t="shared" si="31"/>
        <v>29.800000000000011</v>
      </c>
      <c r="M248">
        <f t="shared" si="32"/>
        <v>5.1966912550198705</v>
      </c>
      <c r="N248">
        <f t="shared" si="33"/>
        <v>243.73077140353499</v>
      </c>
      <c r="T248">
        <v>472</v>
      </c>
      <c r="AJ248">
        <f t="shared" si="34"/>
        <v>85.008400000000009</v>
      </c>
      <c r="AK248">
        <f t="shared" si="35"/>
        <v>3320.0644000000007</v>
      </c>
      <c r="AN248">
        <f t="shared" si="36"/>
        <v>888.04000000000065</v>
      </c>
      <c r="AO248">
        <f t="shared" si="37"/>
        <v>888.04000000000065</v>
      </c>
      <c r="AR248">
        <f t="shared" si="38"/>
        <v>27.005599999999998</v>
      </c>
      <c r="AS248">
        <f t="shared" si="39"/>
        <v>27.005599999999998</v>
      </c>
    </row>
    <row r="249" spans="1:45" x14ac:dyDescent="0.3">
      <c r="A249" t="s">
        <v>247</v>
      </c>
      <c r="B249" s="2">
        <v>43810.708347511572</v>
      </c>
      <c r="C249">
        <v>0.02</v>
      </c>
      <c r="D249">
        <v>12.58</v>
      </c>
      <c r="E249">
        <v>9.1300000000000008</v>
      </c>
      <c r="F249">
        <v>0.32</v>
      </c>
      <c r="G249">
        <v>0</v>
      </c>
      <c r="H249">
        <v>0</v>
      </c>
      <c r="I249">
        <v>302.93</v>
      </c>
      <c r="J249">
        <v>4.6900000000000004</v>
      </c>
      <c r="K249">
        <v>2.89</v>
      </c>
      <c r="L249">
        <f t="shared" si="31"/>
        <v>29.78000000000003</v>
      </c>
      <c r="M249">
        <f t="shared" si="32"/>
        <v>5.508920039354356</v>
      </c>
      <c r="N249">
        <f t="shared" si="33"/>
        <v>238.35840290215668</v>
      </c>
      <c r="T249">
        <v>578</v>
      </c>
      <c r="AJ249">
        <f t="shared" si="34"/>
        <v>83.35690000000001</v>
      </c>
      <c r="AK249">
        <f t="shared" si="35"/>
        <v>3330.4441000000002</v>
      </c>
      <c r="AN249">
        <f t="shared" si="36"/>
        <v>886.84840000000179</v>
      </c>
      <c r="AO249">
        <f t="shared" si="37"/>
        <v>886.84840000000179</v>
      </c>
      <c r="AR249">
        <f t="shared" si="38"/>
        <v>30.348199999999999</v>
      </c>
      <c r="AS249">
        <f t="shared" si="39"/>
        <v>30.348199999999999</v>
      </c>
    </row>
    <row r="250" spans="1:45" x14ac:dyDescent="0.3">
      <c r="A250" t="s">
        <v>248</v>
      </c>
      <c r="B250" s="2">
        <v>43810.75001423611</v>
      </c>
      <c r="C250">
        <v>0.02</v>
      </c>
      <c r="D250">
        <v>13.9</v>
      </c>
      <c r="E250">
        <v>10.31</v>
      </c>
      <c r="F250">
        <v>0.37</v>
      </c>
      <c r="G250">
        <v>0</v>
      </c>
      <c r="H250">
        <v>0</v>
      </c>
      <c r="I250">
        <v>302.43</v>
      </c>
      <c r="J250">
        <v>4.53</v>
      </c>
      <c r="K250">
        <v>3.12</v>
      </c>
      <c r="L250">
        <f t="shared" si="31"/>
        <v>29.28000000000003</v>
      </c>
      <c r="M250">
        <f t="shared" si="32"/>
        <v>5.5004817970792343</v>
      </c>
      <c r="N250">
        <f t="shared" si="33"/>
        <v>235.44316487458701</v>
      </c>
      <c r="T250">
        <v>1224</v>
      </c>
      <c r="AJ250">
        <f t="shared" si="34"/>
        <v>106.29610000000001</v>
      </c>
      <c r="AK250">
        <f t="shared" si="35"/>
        <v>3195.6409000000003</v>
      </c>
      <c r="AN250">
        <f t="shared" si="36"/>
        <v>857.3184000000017</v>
      </c>
      <c r="AO250">
        <f t="shared" si="37"/>
        <v>857.3184000000017</v>
      </c>
      <c r="AR250">
        <f t="shared" si="38"/>
        <v>30.255300000000002</v>
      </c>
      <c r="AS250">
        <f t="shared" si="39"/>
        <v>30.255300000000002</v>
      </c>
    </row>
    <row r="251" spans="1:45" x14ac:dyDescent="0.3">
      <c r="A251" t="s">
        <v>249</v>
      </c>
      <c r="B251" s="2">
        <v>43810.791680960647</v>
      </c>
      <c r="C251">
        <v>0.02</v>
      </c>
      <c r="D251">
        <v>16.05</v>
      </c>
      <c r="E251">
        <v>12.16</v>
      </c>
      <c r="F251">
        <v>0.45</v>
      </c>
      <c r="G251">
        <v>0</v>
      </c>
      <c r="H251">
        <v>0</v>
      </c>
      <c r="I251">
        <v>301.3</v>
      </c>
      <c r="J251">
        <v>3.81</v>
      </c>
      <c r="K251">
        <v>2.88</v>
      </c>
      <c r="L251">
        <f t="shared" si="31"/>
        <v>28.150000000000034</v>
      </c>
      <c r="M251">
        <f t="shared" si="32"/>
        <v>4.7760339194775403</v>
      </c>
      <c r="N251">
        <f t="shared" si="33"/>
        <v>232.91413318395604</v>
      </c>
      <c r="T251">
        <v>1656</v>
      </c>
      <c r="AJ251">
        <f t="shared" si="34"/>
        <v>147.8656</v>
      </c>
      <c r="AK251">
        <f t="shared" si="35"/>
        <v>2989.9024000000009</v>
      </c>
      <c r="AN251">
        <f t="shared" si="36"/>
        <v>792.42250000000195</v>
      </c>
      <c r="AO251">
        <f t="shared" si="37"/>
        <v>792.42250000000195</v>
      </c>
      <c r="AR251">
        <f t="shared" si="38"/>
        <v>22.810499999999998</v>
      </c>
      <c r="AS251">
        <f t="shared" si="39"/>
        <v>22.810499999999998</v>
      </c>
    </row>
    <row r="252" spans="1:45" x14ac:dyDescent="0.3">
      <c r="A252" t="s">
        <v>250</v>
      </c>
      <c r="B252" s="2">
        <v>43810.833347685184</v>
      </c>
      <c r="C252">
        <v>0.02</v>
      </c>
      <c r="D252">
        <v>16.670000000000002</v>
      </c>
      <c r="E252">
        <v>12.61</v>
      </c>
      <c r="F252">
        <v>0.46</v>
      </c>
      <c r="G252">
        <v>0</v>
      </c>
      <c r="H252">
        <v>0</v>
      </c>
      <c r="I252">
        <v>299.08</v>
      </c>
      <c r="J252">
        <v>3.22</v>
      </c>
      <c r="K252">
        <v>2.4500000000000002</v>
      </c>
      <c r="L252">
        <f t="shared" si="31"/>
        <v>25.930000000000007</v>
      </c>
      <c r="M252">
        <f t="shared" si="32"/>
        <v>4.0460968846531591</v>
      </c>
      <c r="N252">
        <f t="shared" si="33"/>
        <v>232.73356662141322</v>
      </c>
      <c r="T252">
        <v>1442</v>
      </c>
      <c r="AJ252">
        <f t="shared" si="34"/>
        <v>159.01209999999998</v>
      </c>
      <c r="AK252">
        <f t="shared" si="35"/>
        <v>2940.8929000000003</v>
      </c>
      <c r="AN252">
        <f t="shared" si="36"/>
        <v>672.36490000000038</v>
      </c>
      <c r="AO252">
        <f t="shared" si="37"/>
        <v>672.36490000000038</v>
      </c>
      <c r="AR252">
        <f t="shared" si="38"/>
        <v>16.370899999999999</v>
      </c>
      <c r="AS252">
        <f t="shared" si="39"/>
        <v>16.370899999999999</v>
      </c>
    </row>
    <row r="253" spans="1:45" x14ac:dyDescent="0.3">
      <c r="A253" t="s">
        <v>251</v>
      </c>
      <c r="B253" s="2">
        <v>43810.875014409721</v>
      </c>
      <c r="C253">
        <v>0.01</v>
      </c>
      <c r="D253">
        <v>14.7</v>
      </c>
      <c r="E253">
        <v>11.27</v>
      </c>
      <c r="F253">
        <v>0.42</v>
      </c>
      <c r="G253">
        <v>0</v>
      </c>
      <c r="H253">
        <v>0</v>
      </c>
      <c r="I253">
        <v>297.58</v>
      </c>
      <c r="J253">
        <v>3.24</v>
      </c>
      <c r="K253">
        <v>2.65</v>
      </c>
      <c r="L253">
        <f t="shared" si="31"/>
        <v>24.430000000000007</v>
      </c>
      <c r="M253">
        <f t="shared" si="32"/>
        <v>4.1857018527362895</v>
      </c>
      <c r="N253">
        <f t="shared" si="33"/>
        <v>230.72019112063165</v>
      </c>
      <c r="T253">
        <v>838</v>
      </c>
      <c r="AJ253">
        <f t="shared" si="34"/>
        <v>127.01289999999999</v>
      </c>
      <c r="AK253">
        <f t="shared" si="35"/>
        <v>3088.0249000000008</v>
      </c>
      <c r="AN253">
        <f t="shared" si="36"/>
        <v>596.8249000000003</v>
      </c>
      <c r="AO253">
        <f t="shared" si="37"/>
        <v>596.8249000000003</v>
      </c>
      <c r="AR253">
        <f t="shared" si="38"/>
        <v>17.520100000000006</v>
      </c>
      <c r="AS253">
        <f t="shared" si="39"/>
        <v>17.520100000000006</v>
      </c>
    </row>
    <row r="254" spans="1:45" x14ac:dyDescent="0.3">
      <c r="A254" t="s">
        <v>252</v>
      </c>
      <c r="B254" s="2">
        <v>43810.916681134258</v>
      </c>
      <c r="C254">
        <v>0.01</v>
      </c>
      <c r="D254">
        <v>9.8800000000000008</v>
      </c>
      <c r="E254">
        <v>6.6</v>
      </c>
      <c r="F254">
        <v>0.2</v>
      </c>
      <c r="G254">
        <v>0</v>
      </c>
      <c r="H254">
        <v>0</v>
      </c>
      <c r="I254">
        <v>294.83999999999997</v>
      </c>
      <c r="J254">
        <v>-0.76</v>
      </c>
      <c r="K254">
        <v>1.9</v>
      </c>
      <c r="L254">
        <f t="shared" si="31"/>
        <v>21.689999999999998</v>
      </c>
      <c r="M254">
        <f t="shared" si="32"/>
        <v>2.0463626267111117</v>
      </c>
      <c r="N254">
        <f t="shared" si="33"/>
        <v>158.19849607895776</v>
      </c>
      <c r="T254">
        <v>198</v>
      </c>
      <c r="AJ254">
        <f t="shared" si="34"/>
        <v>43.559999999999995</v>
      </c>
      <c r="AK254">
        <f t="shared" si="35"/>
        <v>3628.8576000000003</v>
      </c>
      <c r="AN254">
        <f t="shared" si="36"/>
        <v>470.45609999999988</v>
      </c>
      <c r="AO254">
        <f t="shared" si="37"/>
        <v>524.41000000000031</v>
      </c>
      <c r="AR254">
        <f t="shared" si="38"/>
        <v>4.1876000000000007</v>
      </c>
      <c r="AS254">
        <f t="shared" si="39"/>
        <v>4.2833988569141281</v>
      </c>
    </row>
    <row r="255" spans="1:45" x14ac:dyDescent="0.3">
      <c r="A255" t="s">
        <v>253</v>
      </c>
      <c r="B255" s="2">
        <v>43810.958347858796</v>
      </c>
      <c r="C255">
        <v>0.01</v>
      </c>
      <c r="D255">
        <v>19.8</v>
      </c>
      <c r="E255">
        <v>8.94</v>
      </c>
      <c r="F255">
        <v>0.1</v>
      </c>
      <c r="G255">
        <v>0</v>
      </c>
      <c r="H255">
        <v>0</v>
      </c>
      <c r="I255">
        <v>291.83999999999997</v>
      </c>
      <c r="J255">
        <v>-6.3</v>
      </c>
      <c r="K255">
        <v>-3</v>
      </c>
      <c r="L255">
        <f t="shared" si="31"/>
        <v>18.689999999999998</v>
      </c>
      <c r="M255">
        <f t="shared" si="32"/>
        <v>6.9778220097678041</v>
      </c>
      <c r="N255">
        <f t="shared" si="33"/>
        <v>64.536785469766869</v>
      </c>
      <c r="T255">
        <v>112</v>
      </c>
      <c r="AJ255">
        <f t="shared" si="34"/>
        <v>79.923599999999993</v>
      </c>
      <c r="AK255">
        <f t="shared" si="35"/>
        <v>3352.4100000000008</v>
      </c>
      <c r="AN255">
        <f t="shared" si="36"/>
        <v>349.31609999999989</v>
      </c>
      <c r="AO255">
        <f t="shared" si="37"/>
        <v>670.81000000000029</v>
      </c>
      <c r="AR255">
        <f t="shared" si="38"/>
        <v>48.69</v>
      </c>
      <c r="AS255">
        <f t="shared" si="39"/>
        <v>48.69</v>
      </c>
    </row>
    <row r="256" spans="1:45" x14ac:dyDescent="0.3">
      <c r="A256" t="s">
        <v>254</v>
      </c>
      <c r="B256" s="2">
        <v>43811.000014583333</v>
      </c>
      <c r="C256">
        <v>0.01</v>
      </c>
      <c r="D256">
        <v>21.11</v>
      </c>
      <c r="E256">
        <v>9.49</v>
      </c>
      <c r="F256">
        <v>0.11</v>
      </c>
      <c r="G256">
        <v>0</v>
      </c>
      <c r="H256">
        <v>0</v>
      </c>
      <c r="I256">
        <v>289.95</v>
      </c>
      <c r="J256">
        <v>-6.06</v>
      </c>
      <c r="K256">
        <v>-1.85</v>
      </c>
      <c r="L256">
        <f t="shared" si="31"/>
        <v>16.800000000000011</v>
      </c>
      <c r="M256">
        <f t="shared" si="32"/>
        <v>6.3360950119138835</v>
      </c>
      <c r="N256">
        <f t="shared" si="33"/>
        <v>73.023727836207172</v>
      </c>
      <c r="T256">
        <v>96</v>
      </c>
      <c r="AJ256">
        <f t="shared" si="34"/>
        <v>90.060100000000006</v>
      </c>
      <c r="AK256">
        <f t="shared" si="35"/>
        <v>3289.0225</v>
      </c>
      <c r="AN256">
        <f t="shared" si="36"/>
        <v>282.24000000000041</v>
      </c>
      <c r="AO256">
        <f t="shared" si="37"/>
        <v>772.28409999999951</v>
      </c>
      <c r="AR256">
        <f t="shared" si="38"/>
        <v>40.146099999999997</v>
      </c>
      <c r="AS256">
        <f t="shared" si="39"/>
        <v>40.146099999999997</v>
      </c>
    </row>
    <row r="257" spans="1:45" x14ac:dyDescent="0.3">
      <c r="A257" t="s">
        <v>255</v>
      </c>
      <c r="B257" s="2">
        <v>43811.04168130787</v>
      </c>
      <c r="C257">
        <v>0.01</v>
      </c>
      <c r="D257">
        <v>22.26</v>
      </c>
      <c r="E257">
        <v>10.34</v>
      </c>
      <c r="F257">
        <v>0.13</v>
      </c>
      <c r="G257">
        <v>0</v>
      </c>
      <c r="H257">
        <v>0</v>
      </c>
      <c r="I257">
        <v>289.19</v>
      </c>
      <c r="J257">
        <v>-6.76</v>
      </c>
      <c r="K257">
        <v>-2.2000000000000002</v>
      </c>
      <c r="L257">
        <f t="shared" si="31"/>
        <v>16.04000000000002</v>
      </c>
      <c r="M257">
        <f t="shared" si="32"/>
        <v>7.1089802362926848</v>
      </c>
      <c r="N257">
        <f t="shared" si="33"/>
        <v>71.972980246367285</v>
      </c>
      <c r="T257">
        <v>73</v>
      </c>
      <c r="AJ257">
        <f t="shared" si="34"/>
        <v>106.9156</v>
      </c>
      <c r="AK257">
        <f t="shared" si="35"/>
        <v>3192.25</v>
      </c>
      <c r="AN257">
        <f t="shared" si="36"/>
        <v>257.28160000000065</v>
      </c>
      <c r="AO257">
        <f t="shared" si="37"/>
        <v>815.10249999999905</v>
      </c>
      <c r="AR257">
        <f t="shared" si="38"/>
        <v>50.537599999999998</v>
      </c>
      <c r="AS257">
        <f t="shared" si="39"/>
        <v>50.537599999999998</v>
      </c>
    </row>
    <row r="258" spans="1:45" x14ac:dyDescent="0.3">
      <c r="A258" t="s">
        <v>256</v>
      </c>
      <c r="B258" s="2">
        <v>43811.083348032407</v>
      </c>
      <c r="C258">
        <v>0.01</v>
      </c>
      <c r="D258">
        <v>22.32</v>
      </c>
      <c r="E258">
        <v>10.45</v>
      </c>
      <c r="F258">
        <v>0.13</v>
      </c>
      <c r="G258">
        <v>0</v>
      </c>
      <c r="H258">
        <v>0</v>
      </c>
      <c r="I258">
        <v>288.60000000000002</v>
      </c>
      <c r="J258">
        <v>-5.77</v>
      </c>
      <c r="K258">
        <v>-1.43</v>
      </c>
      <c r="L258">
        <f t="shared" si="31"/>
        <v>15.450000000000045</v>
      </c>
      <c r="M258">
        <f t="shared" si="32"/>
        <v>5.9445605388455753</v>
      </c>
      <c r="N258">
        <f t="shared" si="33"/>
        <v>76.080779107517003</v>
      </c>
      <c r="T258">
        <v>77</v>
      </c>
      <c r="AJ258">
        <f t="shared" si="34"/>
        <v>109.20249999999999</v>
      </c>
      <c r="AK258">
        <f t="shared" si="35"/>
        <v>3179.8321000000001</v>
      </c>
      <c r="AN258">
        <f t="shared" si="36"/>
        <v>238.70250000000141</v>
      </c>
      <c r="AO258">
        <f t="shared" si="37"/>
        <v>849.13959999999759</v>
      </c>
      <c r="AR258">
        <f t="shared" si="38"/>
        <v>35.337799999999994</v>
      </c>
      <c r="AS258">
        <f t="shared" si="39"/>
        <v>35.337799999999994</v>
      </c>
    </row>
    <row r="259" spans="1:45" x14ac:dyDescent="0.3">
      <c r="A259" t="s">
        <v>257</v>
      </c>
      <c r="B259" s="2">
        <v>43811.125014756944</v>
      </c>
      <c r="C259">
        <v>0.02</v>
      </c>
      <c r="D259">
        <v>22.28</v>
      </c>
      <c r="E259">
        <v>10.46</v>
      </c>
      <c r="F259">
        <v>0.12</v>
      </c>
      <c r="G259">
        <v>0</v>
      </c>
      <c r="H259">
        <v>0</v>
      </c>
      <c r="I259">
        <v>287.87</v>
      </c>
      <c r="J259">
        <v>-3.56</v>
      </c>
      <c r="K259">
        <v>0.56999999999999995</v>
      </c>
      <c r="L259">
        <f t="shared" ref="L259:L322" si="40">I259-273.15</f>
        <v>14.720000000000027</v>
      </c>
      <c r="M259">
        <f t="shared" ref="M259:M322" si="41">SQRT(J259^2+K259^2)</f>
        <v>3.6053432568896961</v>
      </c>
      <c r="N259">
        <f t="shared" ref="N259:N322" si="42">MOD((270-ATAN2(J259,K259)*180/3.14159),360)</f>
        <v>99.096409490598717</v>
      </c>
      <c r="T259">
        <v>83</v>
      </c>
      <c r="AJ259">
        <f t="shared" ref="AJ259:AJ322" si="43">(E259-O259)^2</f>
        <v>109.41160000000002</v>
      </c>
      <c r="AK259">
        <f t="shared" ref="AK259:AK322" si="44">(ABS(E259-33.42)+ABS(O259-33.42))^2</f>
        <v>3178.7044000000001</v>
      </c>
      <c r="AN259">
        <f t="shared" ref="AN259:AN322" si="45">(L259-P259)^2</f>
        <v>216.67840000000081</v>
      </c>
      <c r="AO259">
        <f t="shared" ref="AO259:AO322" si="46">(ABS(L259-22.295)+ABS(P259-22.295))^2</f>
        <v>892.21689999999853</v>
      </c>
      <c r="AR259">
        <f t="shared" ref="AR259:AR322" si="47">(M259-Q259)^2</f>
        <v>12.998500000000002</v>
      </c>
      <c r="AS259">
        <f t="shared" ref="AS259:AS322" si="48">(ABS(M259-2.058)+ABS(Q259-2.058))^2</f>
        <v>12.998500000000002</v>
      </c>
    </row>
    <row r="260" spans="1:45" x14ac:dyDescent="0.3">
      <c r="A260" t="s">
        <v>258</v>
      </c>
      <c r="B260" s="2">
        <v>43811.166681481482</v>
      </c>
      <c r="C260">
        <v>0.02</v>
      </c>
      <c r="D260">
        <v>21.87</v>
      </c>
      <c r="E260">
        <v>10.46</v>
      </c>
      <c r="F260">
        <v>0.13</v>
      </c>
      <c r="G260">
        <v>0</v>
      </c>
      <c r="H260">
        <v>0</v>
      </c>
      <c r="I260">
        <v>287.08999999999997</v>
      </c>
      <c r="J260">
        <v>-1.43</v>
      </c>
      <c r="K260">
        <v>2.36</v>
      </c>
      <c r="L260">
        <f t="shared" si="40"/>
        <v>13.939999999999998</v>
      </c>
      <c r="M260">
        <f t="shared" si="41"/>
        <v>2.7594383486499567</v>
      </c>
      <c r="N260">
        <f t="shared" si="42"/>
        <v>148.78687574718896</v>
      </c>
      <c r="T260">
        <v>95</v>
      </c>
      <c r="AJ260">
        <f t="shared" si="43"/>
        <v>109.41160000000002</v>
      </c>
      <c r="AK260">
        <f t="shared" si="44"/>
        <v>3178.7044000000001</v>
      </c>
      <c r="AN260">
        <f t="shared" si="45"/>
        <v>194.32359999999994</v>
      </c>
      <c r="AO260">
        <f t="shared" si="46"/>
        <v>939.42250000000035</v>
      </c>
      <c r="AR260">
        <f t="shared" si="47"/>
        <v>7.6145000000000005</v>
      </c>
      <c r="AS260">
        <f t="shared" si="48"/>
        <v>7.6145000000000005</v>
      </c>
    </row>
    <row r="261" spans="1:45" x14ac:dyDescent="0.3">
      <c r="A261" t="s">
        <v>259</v>
      </c>
      <c r="B261" s="2">
        <v>43811.208348206019</v>
      </c>
      <c r="C261">
        <v>0.02</v>
      </c>
      <c r="D261">
        <v>21.12</v>
      </c>
      <c r="E261">
        <v>10.43</v>
      </c>
      <c r="F261">
        <v>0.14000000000000001</v>
      </c>
      <c r="G261">
        <v>0</v>
      </c>
      <c r="H261">
        <v>0</v>
      </c>
      <c r="I261">
        <v>286.43</v>
      </c>
      <c r="J261">
        <v>-0.91</v>
      </c>
      <c r="K261">
        <v>2.6</v>
      </c>
      <c r="L261">
        <f t="shared" si="40"/>
        <v>13.28000000000003</v>
      </c>
      <c r="M261">
        <f t="shared" si="41"/>
        <v>2.7546506130542219</v>
      </c>
      <c r="N261">
        <f t="shared" si="42"/>
        <v>160.70986146738045</v>
      </c>
      <c r="T261">
        <v>126</v>
      </c>
      <c r="AJ261">
        <f t="shared" si="43"/>
        <v>108.78489999999999</v>
      </c>
      <c r="AK261">
        <f t="shared" si="44"/>
        <v>3182.0881000000004</v>
      </c>
      <c r="AN261">
        <f t="shared" si="45"/>
        <v>176.35840000000078</v>
      </c>
      <c r="AO261">
        <f t="shared" si="46"/>
        <v>980.31609999999841</v>
      </c>
      <c r="AR261">
        <f t="shared" si="47"/>
        <v>7.5881000000000007</v>
      </c>
      <c r="AS261">
        <f t="shared" si="48"/>
        <v>7.5881000000000007</v>
      </c>
    </row>
    <row r="262" spans="1:45" x14ac:dyDescent="0.3">
      <c r="A262" t="s">
        <v>260</v>
      </c>
      <c r="B262" s="2">
        <v>43811.250014930556</v>
      </c>
      <c r="C262">
        <v>0.02</v>
      </c>
      <c r="D262">
        <v>20.77</v>
      </c>
      <c r="E262">
        <v>10.44</v>
      </c>
      <c r="F262">
        <v>0.15</v>
      </c>
      <c r="G262">
        <v>0</v>
      </c>
      <c r="H262">
        <v>0</v>
      </c>
      <c r="I262">
        <v>288.33</v>
      </c>
      <c r="J262">
        <v>-2.57</v>
      </c>
      <c r="K262">
        <v>1.86</v>
      </c>
      <c r="L262">
        <f t="shared" si="40"/>
        <v>15.180000000000007</v>
      </c>
      <c r="M262">
        <f t="shared" si="41"/>
        <v>3.1724596136121259</v>
      </c>
      <c r="N262">
        <f t="shared" si="42"/>
        <v>125.8944690990414</v>
      </c>
      <c r="T262">
        <v>192</v>
      </c>
      <c r="AJ262">
        <f t="shared" si="43"/>
        <v>108.99359999999999</v>
      </c>
      <c r="AK262">
        <f t="shared" si="44"/>
        <v>3180.9600000000005</v>
      </c>
      <c r="AN262">
        <f t="shared" si="45"/>
        <v>230.4324000000002</v>
      </c>
      <c r="AO262">
        <f t="shared" si="46"/>
        <v>864.94809999999984</v>
      </c>
      <c r="AR262">
        <f t="shared" si="47"/>
        <v>10.064499999999999</v>
      </c>
      <c r="AS262">
        <f t="shared" si="48"/>
        <v>10.064499999999999</v>
      </c>
    </row>
    <row r="263" spans="1:45" x14ac:dyDescent="0.3">
      <c r="A263" t="s">
        <v>261</v>
      </c>
      <c r="B263" s="2">
        <v>43811.291681655093</v>
      </c>
      <c r="C263">
        <v>0.02</v>
      </c>
      <c r="D263">
        <v>21.26</v>
      </c>
      <c r="E263">
        <v>10.83</v>
      </c>
      <c r="F263">
        <v>0.16</v>
      </c>
      <c r="G263">
        <v>0</v>
      </c>
      <c r="H263">
        <v>0</v>
      </c>
      <c r="I263">
        <v>289.66000000000003</v>
      </c>
      <c r="J263">
        <v>-3.02</v>
      </c>
      <c r="K263">
        <v>0.51</v>
      </c>
      <c r="L263">
        <f t="shared" si="40"/>
        <v>16.510000000000048</v>
      </c>
      <c r="M263">
        <f t="shared" si="41"/>
        <v>3.0627601930285042</v>
      </c>
      <c r="N263">
        <f t="shared" si="42"/>
        <v>99.585196389265207</v>
      </c>
      <c r="T263">
        <v>188</v>
      </c>
      <c r="AJ263">
        <f t="shared" si="43"/>
        <v>117.2889</v>
      </c>
      <c r="AK263">
        <f t="shared" si="44"/>
        <v>3137.1201000000005</v>
      </c>
      <c r="AN263">
        <f t="shared" si="45"/>
        <v>272.58010000000155</v>
      </c>
      <c r="AO263">
        <f t="shared" si="46"/>
        <v>788.4863999999975</v>
      </c>
      <c r="AR263">
        <f t="shared" si="47"/>
        <v>9.3804999999999996</v>
      </c>
      <c r="AS263">
        <f t="shared" si="48"/>
        <v>9.3804999999999996</v>
      </c>
    </row>
    <row r="264" spans="1:45" x14ac:dyDescent="0.3">
      <c r="A264" t="s">
        <v>262</v>
      </c>
      <c r="B264" s="2">
        <v>43811.33334837963</v>
      </c>
      <c r="C264">
        <v>0.02</v>
      </c>
      <c r="D264">
        <v>21.85</v>
      </c>
      <c r="E264">
        <v>11.48</v>
      </c>
      <c r="F264">
        <v>0.19</v>
      </c>
      <c r="G264">
        <v>0</v>
      </c>
      <c r="H264">
        <v>0</v>
      </c>
      <c r="I264">
        <v>291.52999999999997</v>
      </c>
      <c r="J264">
        <v>-1.55</v>
      </c>
      <c r="K264">
        <v>1.1499999999999999</v>
      </c>
      <c r="L264">
        <f t="shared" si="40"/>
        <v>18.379999999999995</v>
      </c>
      <c r="M264">
        <f t="shared" si="41"/>
        <v>1.9300259065618783</v>
      </c>
      <c r="N264">
        <f t="shared" si="42"/>
        <v>126.57290983083897</v>
      </c>
      <c r="T264">
        <v>172</v>
      </c>
      <c r="AJ264">
        <f t="shared" si="43"/>
        <v>131.79040000000001</v>
      </c>
      <c r="AK264">
        <f t="shared" si="44"/>
        <v>3064.7296000000001</v>
      </c>
      <c r="AN264">
        <f t="shared" si="45"/>
        <v>337.82439999999986</v>
      </c>
      <c r="AO264">
        <f t="shared" si="46"/>
        <v>686.96410000000037</v>
      </c>
      <c r="AR264">
        <f t="shared" si="47"/>
        <v>3.7250000000000005</v>
      </c>
      <c r="AS264">
        <f t="shared" si="48"/>
        <v>4.7784827371826157</v>
      </c>
    </row>
    <row r="265" spans="1:45" x14ac:dyDescent="0.3">
      <c r="A265" t="s">
        <v>263</v>
      </c>
      <c r="B265" s="2">
        <v>43811.375015104168</v>
      </c>
      <c r="C265">
        <v>0.02</v>
      </c>
      <c r="D265">
        <v>22.13</v>
      </c>
      <c r="E265">
        <v>12.26</v>
      </c>
      <c r="F265">
        <v>0.24</v>
      </c>
      <c r="G265">
        <v>0</v>
      </c>
      <c r="H265">
        <v>0</v>
      </c>
      <c r="I265">
        <v>293.48</v>
      </c>
      <c r="J265">
        <v>0.35</v>
      </c>
      <c r="K265">
        <v>2.17</v>
      </c>
      <c r="L265">
        <f t="shared" si="40"/>
        <v>20.330000000000041</v>
      </c>
      <c r="M265">
        <f t="shared" si="41"/>
        <v>2.1980445855350612</v>
      </c>
      <c r="N265">
        <f t="shared" si="42"/>
        <v>189.16227876501964</v>
      </c>
      <c r="T265">
        <v>212</v>
      </c>
      <c r="AJ265">
        <f t="shared" si="43"/>
        <v>150.30760000000001</v>
      </c>
      <c r="AK265">
        <f t="shared" si="44"/>
        <v>2978.9764000000005</v>
      </c>
      <c r="AN265">
        <f t="shared" si="45"/>
        <v>413.30890000000164</v>
      </c>
      <c r="AO265">
        <f t="shared" si="46"/>
        <v>588.54759999999817</v>
      </c>
      <c r="AR265">
        <f t="shared" si="47"/>
        <v>4.8313999999999986</v>
      </c>
      <c r="AS265">
        <f t="shared" si="48"/>
        <v>4.8313999999999986</v>
      </c>
    </row>
    <row r="266" spans="1:45" x14ac:dyDescent="0.3">
      <c r="A266" t="s">
        <v>264</v>
      </c>
      <c r="B266" s="2">
        <v>43811.416681828705</v>
      </c>
      <c r="C266">
        <v>0.02</v>
      </c>
      <c r="D266">
        <v>18.73</v>
      </c>
      <c r="E266">
        <v>10.57</v>
      </c>
      <c r="F266">
        <v>0.21</v>
      </c>
      <c r="G266">
        <v>0</v>
      </c>
      <c r="H266">
        <v>0</v>
      </c>
      <c r="I266">
        <v>295.37</v>
      </c>
      <c r="J266">
        <v>2.4300000000000002</v>
      </c>
      <c r="K266">
        <v>3.29</v>
      </c>
      <c r="L266">
        <f t="shared" si="40"/>
        <v>22.220000000000027</v>
      </c>
      <c r="M266">
        <f t="shared" si="41"/>
        <v>4.090110022970042</v>
      </c>
      <c r="N266">
        <f t="shared" si="42"/>
        <v>216.44959750903732</v>
      </c>
      <c r="T266">
        <v>231</v>
      </c>
      <c r="AJ266">
        <f t="shared" si="43"/>
        <v>111.72490000000001</v>
      </c>
      <c r="AK266">
        <f t="shared" si="44"/>
        <v>3166.3129000000004</v>
      </c>
      <c r="AN266">
        <f t="shared" si="45"/>
        <v>493.72840000000122</v>
      </c>
      <c r="AO266">
        <f t="shared" si="46"/>
        <v>500.41689999999892</v>
      </c>
      <c r="AR266">
        <f t="shared" si="47"/>
        <v>16.728999999999999</v>
      </c>
      <c r="AS266">
        <f t="shared" si="48"/>
        <v>16.728999999999999</v>
      </c>
    </row>
    <row r="267" spans="1:45" x14ac:dyDescent="0.3">
      <c r="A267" t="s">
        <v>265</v>
      </c>
      <c r="B267" s="2">
        <v>43811.458348553242</v>
      </c>
      <c r="C267">
        <v>0.01</v>
      </c>
      <c r="D267">
        <v>12.08</v>
      </c>
      <c r="E267">
        <v>6.7</v>
      </c>
      <c r="F267">
        <v>0.12</v>
      </c>
      <c r="G267">
        <v>0</v>
      </c>
      <c r="H267">
        <v>0</v>
      </c>
      <c r="I267">
        <v>297</v>
      </c>
      <c r="J267">
        <v>4.33</v>
      </c>
      <c r="K267">
        <v>3.62</v>
      </c>
      <c r="L267">
        <f t="shared" si="40"/>
        <v>23.850000000000023</v>
      </c>
      <c r="M267">
        <f t="shared" si="41"/>
        <v>5.6438727838249507</v>
      </c>
      <c r="N267">
        <f t="shared" si="42"/>
        <v>230.10340833932167</v>
      </c>
      <c r="T267">
        <v>320</v>
      </c>
      <c r="AJ267">
        <f t="shared" si="43"/>
        <v>44.89</v>
      </c>
      <c r="AK267">
        <f t="shared" si="44"/>
        <v>3616.8196000000003</v>
      </c>
      <c r="AN267">
        <f t="shared" si="45"/>
        <v>568.82250000000113</v>
      </c>
      <c r="AO267">
        <f t="shared" si="46"/>
        <v>568.82250000000113</v>
      </c>
      <c r="AR267">
        <f t="shared" si="47"/>
        <v>31.853299999999997</v>
      </c>
      <c r="AS267">
        <f t="shared" si="48"/>
        <v>31.853299999999997</v>
      </c>
    </row>
    <row r="268" spans="1:45" x14ac:dyDescent="0.3">
      <c r="A268" t="s">
        <v>266</v>
      </c>
      <c r="B268" s="2">
        <v>43811.500015277779</v>
      </c>
      <c r="C268">
        <v>0</v>
      </c>
      <c r="D268">
        <v>4.7</v>
      </c>
      <c r="E268">
        <v>2.58</v>
      </c>
      <c r="F268">
        <v>0.04</v>
      </c>
      <c r="G268">
        <v>0</v>
      </c>
      <c r="H268">
        <v>0</v>
      </c>
      <c r="I268">
        <v>298.3</v>
      </c>
      <c r="J268">
        <v>5.3</v>
      </c>
      <c r="K268">
        <v>4.67</v>
      </c>
      <c r="L268">
        <f t="shared" si="40"/>
        <v>25.150000000000034</v>
      </c>
      <c r="M268">
        <f t="shared" si="41"/>
        <v>7.0639153449061096</v>
      </c>
      <c r="N268">
        <f t="shared" si="42"/>
        <v>228.61565336702978</v>
      </c>
      <c r="T268">
        <v>328</v>
      </c>
      <c r="AJ268">
        <f t="shared" si="43"/>
        <v>6.6564000000000005</v>
      </c>
      <c r="AK268">
        <f t="shared" si="44"/>
        <v>4129.347600000001</v>
      </c>
      <c r="AN268">
        <f t="shared" si="45"/>
        <v>632.52250000000174</v>
      </c>
      <c r="AO268">
        <f t="shared" si="46"/>
        <v>632.52250000000174</v>
      </c>
      <c r="AR268">
        <f t="shared" si="47"/>
        <v>49.898900000000005</v>
      </c>
      <c r="AS268">
        <f t="shared" si="48"/>
        <v>49.898900000000005</v>
      </c>
    </row>
    <row r="269" spans="1:45" x14ac:dyDescent="0.3">
      <c r="A269" t="s">
        <v>267</v>
      </c>
      <c r="B269" s="2">
        <v>43811.541682002317</v>
      </c>
      <c r="C269">
        <v>0</v>
      </c>
      <c r="D269">
        <v>1.53</v>
      </c>
      <c r="E269">
        <v>0.83</v>
      </c>
      <c r="F269">
        <v>0.01</v>
      </c>
      <c r="G269">
        <v>0</v>
      </c>
      <c r="H269">
        <v>0</v>
      </c>
      <c r="I269">
        <v>299.23</v>
      </c>
      <c r="J269">
        <v>5.69</v>
      </c>
      <c r="K269">
        <v>5.59</v>
      </c>
      <c r="L269">
        <f t="shared" si="40"/>
        <v>26.080000000000041</v>
      </c>
      <c r="M269">
        <f t="shared" si="41"/>
        <v>7.9764779194830098</v>
      </c>
      <c r="N269">
        <f t="shared" si="42"/>
        <v>225.50789042067655</v>
      </c>
      <c r="T269">
        <v>500</v>
      </c>
      <c r="AJ269">
        <f t="shared" si="43"/>
        <v>0.68889999999999996</v>
      </c>
      <c r="AK269">
        <f t="shared" si="44"/>
        <v>4357.3201000000008</v>
      </c>
      <c r="AN269">
        <f t="shared" si="45"/>
        <v>680.16640000000211</v>
      </c>
      <c r="AO269">
        <f t="shared" si="46"/>
        <v>680.16640000000211</v>
      </c>
      <c r="AR269">
        <f t="shared" si="47"/>
        <v>63.624200000000002</v>
      </c>
      <c r="AS269">
        <f t="shared" si="48"/>
        <v>63.624200000000002</v>
      </c>
    </row>
    <row r="270" spans="1:45" x14ac:dyDescent="0.3">
      <c r="A270" t="s">
        <v>268</v>
      </c>
      <c r="B270" s="2">
        <v>43811.583348726854</v>
      </c>
      <c r="C270">
        <v>0</v>
      </c>
      <c r="D270">
        <v>0.28000000000000003</v>
      </c>
      <c r="E270">
        <v>0.15</v>
      </c>
      <c r="F270">
        <v>0</v>
      </c>
      <c r="G270">
        <v>0</v>
      </c>
      <c r="H270">
        <v>0</v>
      </c>
      <c r="I270">
        <v>299.81</v>
      </c>
      <c r="J270">
        <v>5.85</v>
      </c>
      <c r="K270">
        <v>5.89</v>
      </c>
      <c r="L270">
        <f t="shared" si="40"/>
        <v>26.660000000000025</v>
      </c>
      <c r="M270">
        <f t="shared" si="41"/>
        <v>8.3014817954386917</v>
      </c>
      <c r="N270">
        <f t="shared" si="42"/>
        <v>224.80474697748676</v>
      </c>
      <c r="T270">
        <v>458</v>
      </c>
      <c r="AJ270">
        <f t="shared" si="43"/>
        <v>2.2499999999999999E-2</v>
      </c>
      <c r="AK270">
        <f t="shared" si="44"/>
        <v>4447.5560999999998</v>
      </c>
      <c r="AN270">
        <f t="shared" si="45"/>
        <v>710.75560000000132</v>
      </c>
      <c r="AO270">
        <f t="shared" si="46"/>
        <v>710.75560000000132</v>
      </c>
      <c r="AR270">
        <f t="shared" si="47"/>
        <v>68.914600000000007</v>
      </c>
      <c r="AS270">
        <f t="shared" si="48"/>
        <v>68.914600000000007</v>
      </c>
    </row>
    <row r="271" spans="1:45" x14ac:dyDescent="0.3">
      <c r="A271" t="s">
        <v>269</v>
      </c>
      <c r="B271" s="2">
        <v>43811.625015451391</v>
      </c>
      <c r="C271">
        <v>0</v>
      </c>
      <c r="D271">
        <v>0.2</v>
      </c>
      <c r="E271">
        <v>0.11</v>
      </c>
      <c r="F271">
        <v>0</v>
      </c>
      <c r="G271">
        <v>0</v>
      </c>
      <c r="H271">
        <v>0</v>
      </c>
      <c r="I271">
        <v>300.14</v>
      </c>
      <c r="J271">
        <v>5.91</v>
      </c>
      <c r="K271">
        <v>5.72</v>
      </c>
      <c r="L271">
        <f t="shared" si="40"/>
        <v>26.990000000000009</v>
      </c>
      <c r="M271">
        <f t="shared" si="41"/>
        <v>8.2247492362989405</v>
      </c>
      <c r="N271">
        <f t="shared" si="42"/>
        <v>225.93592406661583</v>
      </c>
      <c r="T271">
        <v>529</v>
      </c>
      <c r="AJ271">
        <f t="shared" si="43"/>
        <v>1.21E-2</v>
      </c>
      <c r="AK271">
        <f t="shared" si="44"/>
        <v>4452.8929000000007</v>
      </c>
      <c r="AN271">
        <f t="shared" si="45"/>
        <v>728.46010000000047</v>
      </c>
      <c r="AO271">
        <f t="shared" si="46"/>
        <v>728.46010000000047</v>
      </c>
      <c r="AR271">
        <f t="shared" si="47"/>
        <v>67.646500000000003</v>
      </c>
      <c r="AS271">
        <f t="shared" si="48"/>
        <v>67.646500000000003</v>
      </c>
    </row>
    <row r="272" spans="1:45" x14ac:dyDescent="0.3">
      <c r="A272" t="s">
        <v>270</v>
      </c>
      <c r="B272" s="2">
        <v>43811.666682175928</v>
      </c>
      <c r="C272">
        <v>0</v>
      </c>
      <c r="D272">
        <v>0.56000000000000005</v>
      </c>
      <c r="E272">
        <v>0.27</v>
      </c>
      <c r="F272">
        <v>0</v>
      </c>
      <c r="G272">
        <v>0</v>
      </c>
      <c r="H272">
        <v>0</v>
      </c>
      <c r="I272">
        <v>300.27</v>
      </c>
      <c r="J272">
        <v>5.83</v>
      </c>
      <c r="K272">
        <v>5.77</v>
      </c>
      <c r="L272">
        <f t="shared" si="40"/>
        <v>27.120000000000005</v>
      </c>
      <c r="M272">
        <f t="shared" si="41"/>
        <v>8.2025483844961258</v>
      </c>
      <c r="N272">
        <f t="shared" si="42"/>
        <v>225.2963170777943</v>
      </c>
      <c r="T272">
        <v>519</v>
      </c>
      <c r="AJ272">
        <f t="shared" si="43"/>
        <v>7.2900000000000006E-2</v>
      </c>
      <c r="AK272">
        <f t="shared" si="44"/>
        <v>4431.5648999999994</v>
      </c>
      <c r="AN272">
        <f t="shared" si="45"/>
        <v>735.49440000000027</v>
      </c>
      <c r="AO272">
        <f t="shared" si="46"/>
        <v>735.49440000000027</v>
      </c>
      <c r="AR272">
        <f t="shared" si="47"/>
        <v>67.281800000000004</v>
      </c>
      <c r="AS272">
        <f t="shared" si="48"/>
        <v>67.281800000000004</v>
      </c>
    </row>
    <row r="273" spans="1:45" x14ac:dyDescent="0.3">
      <c r="A273" t="s">
        <v>271</v>
      </c>
      <c r="B273" s="2">
        <v>43811.708348900465</v>
      </c>
      <c r="C273">
        <v>0</v>
      </c>
      <c r="D273">
        <v>1.1000000000000001</v>
      </c>
      <c r="E273">
        <v>0.53</v>
      </c>
      <c r="F273">
        <v>0</v>
      </c>
      <c r="G273">
        <v>0</v>
      </c>
      <c r="H273">
        <v>0</v>
      </c>
      <c r="I273">
        <v>300.02999999999997</v>
      </c>
      <c r="J273">
        <v>5.65</v>
      </c>
      <c r="K273">
        <v>5.96</v>
      </c>
      <c r="L273">
        <f t="shared" si="40"/>
        <v>26.879999999999995</v>
      </c>
      <c r="M273">
        <f t="shared" si="41"/>
        <v>8.212435692290077</v>
      </c>
      <c r="N273">
        <f t="shared" si="42"/>
        <v>223.47046264572833</v>
      </c>
      <c r="T273">
        <v>521</v>
      </c>
      <c r="AJ273">
        <f t="shared" si="43"/>
        <v>0.28090000000000004</v>
      </c>
      <c r="AK273">
        <f t="shared" si="44"/>
        <v>4397.0161000000007</v>
      </c>
      <c r="AN273">
        <f t="shared" si="45"/>
        <v>722.53439999999978</v>
      </c>
      <c r="AO273">
        <f t="shared" si="46"/>
        <v>722.53439999999978</v>
      </c>
      <c r="AR273">
        <f t="shared" si="47"/>
        <v>67.444099999999992</v>
      </c>
      <c r="AS273">
        <f t="shared" si="48"/>
        <v>67.444099999999992</v>
      </c>
    </row>
    <row r="274" spans="1:45" x14ac:dyDescent="0.3">
      <c r="A274" t="s">
        <v>272</v>
      </c>
      <c r="B274" s="2">
        <v>43811.750015625003</v>
      </c>
      <c r="C274">
        <v>0</v>
      </c>
      <c r="D274">
        <v>1.91</v>
      </c>
      <c r="E274">
        <v>1.04</v>
      </c>
      <c r="F274">
        <v>0</v>
      </c>
      <c r="G274">
        <v>0</v>
      </c>
      <c r="H274">
        <v>0</v>
      </c>
      <c r="I274">
        <v>299.23</v>
      </c>
      <c r="J274">
        <v>5.45</v>
      </c>
      <c r="K274">
        <v>6.37</v>
      </c>
      <c r="L274">
        <f t="shared" si="40"/>
        <v>26.080000000000041</v>
      </c>
      <c r="M274">
        <f t="shared" si="41"/>
        <v>8.3832809806185082</v>
      </c>
      <c r="N274">
        <f t="shared" si="42"/>
        <v>220.54936125377296</v>
      </c>
      <c r="T274">
        <v>1175</v>
      </c>
      <c r="AJ274">
        <f t="shared" si="43"/>
        <v>1.0816000000000001</v>
      </c>
      <c r="AK274">
        <f t="shared" si="44"/>
        <v>4329.6400000000012</v>
      </c>
      <c r="AN274">
        <f t="shared" si="45"/>
        <v>680.16640000000211</v>
      </c>
      <c r="AO274">
        <f t="shared" si="46"/>
        <v>680.16640000000211</v>
      </c>
      <c r="AR274">
        <f t="shared" si="47"/>
        <v>70.279400000000024</v>
      </c>
      <c r="AS274">
        <f t="shared" si="48"/>
        <v>70.279400000000024</v>
      </c>
    </row>
    <row r="275" spans="1:45" x14ac:dyDescent="0.3">
      <c r="A275" t="s">
        <v>273</v>
      </c>
      <c r="B275" s="2">
        <v>43811.79168234954</v>
      </c>
      <c r="C275">
        <v>0</v>
      </c>
      <c r="D275">
        <v>2.04</v>
      </c>
      <c r="E275">
        <v>1.04</v>
      </c>
      <c r="F275">
        <v>0</v>
      </c>
      <c r="G275">
        <v>0</v>
      </c>
      <c r="H275">
        <v>0</v>
      </c>
      <c r="I275">
        <v>297.57</v>
      </c>
      <c r="J275">
        <v>5.1100000000000003</v>
      </c>
      <c r="K275">
        <v>5.98</v>
      </c>
      <c r="L275">
        <f t="shared" si="40"/>
        <v>24.420000000000016</v>
      </c>
      <c r="M275">
        <f t="shared" si="41"/>
        <v>7.8659074492394074</v>
      </c>
      <c r="N275">
        <f t="shared" si="42"/>
        <v>220.51434535987127</v>
      </c>
      <c r="T275">
        <v>1269</v>
      </c>
      <c r="AJ275">
        <f t="shared" si="43"/>
        <v>1.0816000000000001</v>
      </c>
      <c r="AK275">
        <f t="shared" si="44"/>
        <v>4329.6400000000012</v>
      </c>
      <c r="AN275">
        <f t="shared" si="45"/>
        <v>596.33640000000082</v>
      </c>
      <c r="AO275">
        <f t="shared" si="46"/>
        <v>596.33640000000082</v>
      </c>
      <c r="AR275">
        <f t="shared" si="47"/>
        <v>61.872500000000002</v>
      </c>
      <c r="AS275">
        <f t="shared" si="48"/>
        <v>61.872500000000002</v>
      </c>
    </row>
    <row r="276" spans="1:45" x14ac:dyDescent="0.3">
      <c r="A276" t="s">
        <v>274</v>
      </c>
      <c r="B276" s="2">
        <v>43811.833349074077</v>
      </c>
      <c r="C276">
        <v>0</v>
      </c>
      <c r="D276">
        <v>2.04</v>
      </c>
      <c r="E276">
        <v>1.01</v>
      </c>
      <c r="F276">
        <v>0</v>
      </c>
      <c r="G276">
        <v>0</v>
      </c>
      <c r="H276">
        <v>0</v>
      </c>
      <c r="I276">
        <v>295.27</v>
      </c>
      <c r="J276">
        <v>4.5</v>
      </c>
      <c r="K276">
        <v>4.92</v>
      </c>
      <c r="L276">
        <f t="shared" si="40"/>
        <v>22.120000000000005</v>
      </c>
      <c r="M276">
        <f t="shared" si="41"/>
        <v>6.6675632730406091</v>
      </c>
      <c r="N276">
        <f t="shared" si="42"/>
        <v>222.44706168657956</v>
      </c>
      <c r="T276">
        <v>770</v>
      </c>
      <c r="AJ276">
        <f t="shared" si="43"/>
        <v>1.0201</v>
      </c>
      <c r="AK276">
        <f t="shared" si="44"/>
        <v>4333.5889000000016</v>
      </c>
      <c r="AN276">
        <f t="shared" si="45"/>
        <v>489.29440000000022</v>
      </c>
      <c r="AO276">
        <f t="shared" si="46"/>
        <v>504.90089999999992</v>
      </c>
      <c r="AR276">
        <f t="shared" si="47"/>
        <v>44.456400000000002</v>
      </c>
      <c r="AS276">
        <f t="shared" si="48"/>
        <v>44.456400000000002</v>
      </c>
    </row>
    <row r="277" spans="1:45" x14ac:dyDescent="0.3">
      <c r="A277" t="s">
        <v>275</v>
      </c>
      <c r="B277" s="2">
        <v>43811.875015798614</v>
      </c>
      <c r="C277">
        <v>0</v>
      </c>
      <c r="D277">
        <v>2.72</v>
      </c>
      <c r="E277">
        <v>1.28</v>
      </c>
      <c r="F277">
        <v>0</v>
      </c>
      <c r="G277">
        <v>0</v>
      </c>
      <c r="H277">
        <v>0</v>
      </c>
      <c r="I277">
        <v>293.70999999999998</v>
      </c>
      <c r="J277">
        <v>4.4000000000000004</v>
      </c>
      <c r="K277">
        <v>4.2699999999999996</v>
      </c>
      <c r="L277">
        <f t="shared" si="40"/>
        <v>20.560000000000002</v>
      </c>
      <c r="M277">
        <f t="shared" si="41"/>
        <v>6.1313049182046067</v>
      </c>
      <c r="N277">
        <f t="shared" si="42"/>
        <v>225.85900460815395</v>
      </c>
      <c r="T277">
        <v>816</v>
      </c>
      <c r="AJ277">
        <f t="shared" si="43"/>
        <v>1.6384000000000001</v>
      </c>
      <c r="AK277">
        <f t="shared" si="44"/>
        <v>4298.1136000000006</v>
      </c>
      <c r="AN277">
        <f t="shared" si="45"/>
        <v>422.7136000000001</v>
      </c>
      <c r="AO277">
        <f t="shared" si="46"/>
        <v>577.44090000000006</v>
      </c>
      <c r="AR277">
        <f t="shared" si="47"/>
        <v>37.5929</v>
      </c>
      <c r="AS277">
        <f t="shared" si="48"/>
        <v>37.5929</v>
      </c>
    </row>
    <row r="278" spans="1:45" x14ac:dyDescent="0.3">
      <c r="A278" t="s">
        <v>276</v>
      </c>
      <c r="B278" s="2">
        <v>43811.916682523151</v>
      </c>
      <c r="C278">
        <v>0</v>
      </c>
      <c r="D278">
        <v>3.97</v>
      </c>
      <c r="E278">
        <v>1.77</v>
      </c>
      <c r="F278">
        <v>0</v>
      </c>
      <c r="G278">
        <v>0</v>
      </c>
      <c r="H278">
        <v>0</v>
      </c>
      <c r="I278">
        <v>292.27</v>
      </c>
      <c r="J278">
        <v>4.08</v>
      </c>
      <c r="K278">
        <v>4.28</v>
      </c>
      <c r="L278">
        <f t="shared" si="40"/>
        <v>19.120000000000005</v>
      </c>
      <c r="M278">
        <f t="shared" si="41"/>
        <v>5.9131040917609425</v>
      </c>
      <c r="N278">
        <f t="shared" si="42"/>
        <v>223.62950981472292</v>
      </c>
      <c r="T278">
        <v>407</v>
      </c>
      <c r="AJ278">
        <f t="shared" si="43"/>
        <v>3.1329000000000002</v>
      </c>
      <c r="AK278">
        <f t="shared" si="44"/>
        <v>4234.1049000000012</v>
      </c>
      <c r="AN278">
        <f t="shared" si="45"/>
        <v>365.5744000000002</v>
      </c>
      <c r="AO278">
        <f t="shared" si="46"/>
        <v>648.72089999999992</v>
      </c>
      <c r="AR278">
        <f t="shared" si="47"/>
        <v>34.964800000000004</v>
      </c>
      <c r="AS278">
        <f t="shared" si="48"/>
        <v>34.964800000000004</v>
      </c>
    </row>
    <row r="279" spans="1:45" x14ac:dyDescent="0.3">
      <c r="A279" t="s">
        <v>277</v>
      </c>
      <c r="B279" s="2">
        <v>43811.958349247689</v>
      </c>
      <c r="C279">
        <v>0</v>
      </c>
      <c r="D279">
        <v>5.89</v>
      </c>
      <c r="E279">
        <v>2.73</v>
      </c>
      <c r="F279">
        <v>0.02</v>
      </c>
      <c r="G279">
        <v>0</v>
      </c>
      <c r="H279">
        <v>0</v>
      </c>
      <c r="I279">
        <v>291.06</v>
      </c>
      <c r="J279">
        <v>3.6</v>
      </c>
      <c r="K279">
        <v>4.8099999999999996</v>
      </c>
      <c r="L279">
        <f t="shared" si="40"/>
        <v>17.910000000000025</v>
      </c>
      <c r="M279">
        <f t="shared" si="41"/>
        <v>6.0080029960045787</v>
      </c>
      <c r="N279">
        <f t="shared" si="42"/>
        <v>216.81263325255571</v>
      </c>
      <c r="T279">
        <v>193</v>
      </c>
      <c r="AJ279">
        <f t="shared" si="43"/>
        <v>7.4528999999999996</v>
      </c>
      <c r="AK279">
        <f t="shared" si="44"/>
        <v>4110.0920999999998</v>
      </c>
      <c r="AN279">
        <f t="shared" si="45"/>
        <v>320.76810000000091</v>
      </c>
      <c r="AO279">
        <f t="shared" si="46"/>
        <v>711.82239999999888</v>
      </c>
      <c r="AR279">
        <f t="shared" si="47"/>
        <v>36.096099999999993</v>
      </c>
      <c r="AS279">
        <f t="shared" si="48"/>
        <v>36.096099999999993</v>
      </c>
    </row>
    <row r="280" spans="1:45" x14ac:dyDescent="0.3">
      <c r="A280" t="s">
        <v>278</v>
      </c>
      <c r="B280" s="2">
        <v>43812.000015972226</v>
      </c>
      <c r="C280">
        <v>0</v>
      </c>
      <c r="D280">
        <v>6.84</v>
      </c>
      <c r="E280">
        <v>3.29</v>
      </c>
      <c r="F280">
        <v>0.04</v>
      </c>
      <c r="G280">
        <v>0</v>
      </c>
      <c r="H280">
        <v>0</v>
      </c>
      <c r="I280">
        <v>289.87</v>
      </c>
      <c r="J280">
        <v>1.76</v>
      </c>
      <c r="K280">
        <v>4</v>
      </c>
      <c r="L280">
        <f t="shared" si="40"/>
        <v>16.720000000000027</v>
      </c>
      <c r="M280">
        <f t="shared" si="41"/>
        <v>4.3700800907992523</v>
      </c>
      <c r="N280">
        <f t="shared" si="42"/>
        <v>203.74943853341142</v>
      </c>
      <c r="T280">
        <v>97</v>
      </c>
      <c r="AJ280">
        <f t="shared" si="43"/>
        <v>10.8241</v>
      </c>
      <c r="AK280">
        <f t="shared" si="44"/>
        <v>4038.6025000000004</v>
      </c>
      <c r="AN280">
        <f t="shared" si="45"/>
        <v>279.55840000000092</v>
      </c>
      <c r="AO280">
        <f t="shared" si="46"/>
        <v>776.73689999999863</v>
      </c>
      <c r="AR280">
        <f t="shared" si="47"/>
        <v>19.0976</v>
      </c>
      <c r="AS280">
        <f t="shared" si="48"/>
        <v>19.0976</v>
      </c>
    </row>
    <row r="281" spans="1:45" x14ac:dyDescent="0.3">
      <c r="A281" t="s">
        <v>279</v>
      </c>
      <c r="B281" s="2">
        <v>43812.041682696756</v>
      </c>
      <c r="C281">
        <v>0</v>
      </c>
      <c r="D281">
        <v>8.83</v>
      </c>
      <c r="E281">
        <v>4.99</v>
      </c>
      <c r="F281">
        <v>0.12</v>
      </c>
      <c r="G281">
        <v>0</v>
      </c>
      <c r="H281">
        <v>0</v>
      </c>
      <c r="I281">
        <v>288.70999999999998</v>
      </c>
      <c r="J281">
        <v>1.48</v>
      </c>
      <c r="K281">
        <v>3.46</v>
      </c>
      <c r="L281">
        <f t="shared" si="40"/>
        <v>15.560000000000002</v>
      </c>
      <c r="M281">
        <f t="shared" si="41"/>
        <v>3.7632432820640229</v>
      </c>
      <c r="N281">
        <f t="shared" si="42"/>
        <v>203.15855096352658</v>
      </c>
      <c r="T281">
        <v>75</v>
      </c>
      <c r="AJ281">
        <f t="shared" si="43"/>
        <v>24.900100000000002</v>
      </c>
      <c r="AK281">
        <f t="shared" si="44"/>
        <v>3825.4225000000001</v>
      </c>
      <c r="AN281">
        <f t="shared" si="45"/>
        <v>242.11360000000008</v>
      </c>
      <c r="AO281">
        <f t="shared" si="46"/>
        <v>842.74090000000001</v>
      </c>
      <c r="AR281">
        <f t="shared" si="47"/>
        <v>14.161999999999999</v>
      </c>
      <c r="AS281">
        <f t="shared" si="48"/>
        <v>14.161999999999999</v>
      </c>
    </row>
    <row r="282" spans="1:45" x14ac:dyDescent="0.3">
      <c r="A282" t="s">
        <v>280</v>
      </c>
      <c r="B282" s="2">
        <v>43812.083349421293</v>
      </c>
      <c r="C282">
        <v>0</v>
      </c>
      <c r="D282">
        <v>13.34</v>
      </c>
      <c r="E282">
        <v>8.57</v>
      </c>
      <c r="F282">
        <v>0.28999999999999998</v>
      </c>
      <c r="G282">
        <v>0</v>
      </c>
      <c r="H282">
        <v>0</v>
      </c>
      <c r="I282">
        <v>287.47000000000003</v>
      </c>
      <c r="J282">
        <v>0.79</v>
      </c>
      <c r="K282">
        <v>2.96</v>
      </c>
      <c r="L282">
        <f t="shared" si="40"/>
        <v>14.32000000000005</v>
      </c>
      <c r="M282">
        <f t="shared" si="41"/>
        <v>3.0636089828827697</v>
      </c>
      <c r="N282">
        <f t="shared" si="42"/>
        <v>194.94340083240513</v>
      </c>
      <c r="T282">
        <v>90</v>
      </c>
      <c r="AJ282">
        <f t="shared" si="43"/>
        <v>73.444900000000004</v>
      </c>
      <c r="AK282">
        <f t="shared" si="44"/>
        <v>3395.3929000000003</v>
      </c>
      <c r="AN282">
        <f t="shared" si="45"/>
        <v>205.06240000000145</v>
      </c>
      <c r="AO282">
        <f t="shared" si="46"/>
        <v>916.27289999999721</v>
      </c>
      <c r="AR282">
        <f t="shared" si="47"/>
        <v>9.3856999999999982</v>
      </c>
      <c r="AS282">
        <f t="shared" si="48"/>
        <v>9.3856999999999982</v>
      </c>
    </row>
    <row r="283" spans="1:45" x14ac:dyDescent="0.3">
      <c r="A283" t="s">
        <v>281</v>
      </c>
      <c r="B283" s="2">
        <v>43812.12501614583</v>
      </c>
      <c r="C283">
        <v>0</v>
      </c>
      <c r="D283">
        <v>19.71</v>
      </c>
      <c r="E283">
        <v>13.41</v>
      </c>
      <c r="F283">
        <v>0.49</v>
      </c>
      <c r="G283">
        <v>0</v>
      </c>
      <c r="H283">
        <v>0</v>
      </c>
      <c r="I283">
        <v>286.36</v>
      </c>
      <c r="J283">
        <v>0.16</v>
      </c>
      <c r="K283">
        <v>2.73</v>
      </c>
      <c r="L283">
        <f t="shared" si="40"/>
        <v>13.210000000000036</v>
      </c>
      <c r="M283">
        <f t="shared" si="41"/>
        <v>2.7346846253270227</v>
      </c>
      <c r="N283">
        <f t="shared" si="42"/>
        <v>183.35408432480551</v>
      </c>
      <c r="T283">
        <v>90</v>
      </c>
      <c r="AJ283">
        <f t="shared" si="43"/>
        <v>179.82810000000001</v>
      </c>
      <c r="AK283">
        <f t="shared" si="44"/>
        <v>2854.7649000000006</v>
      </c>
      <c r="AN283">
        <f t="shared" si="45"/>
        <v>174.50410000000096</v>
      </c>
      <c r="AO283">
        <f t="shared" si="46"/>
        <v>984.70439999999792</v>
      </c>
      <c r="AR283">
        <f t="shared" si="47"/>
        <v>7.4784999999999986</v>
      </c>
      <c r="AS283">
        <f t="shared" si="48"/>
        <v>7.4784999999999986</v>
      </c>
    </row>
    <row r="284" spans="1:45" x14ac:dyDescent="0.3">
      <c r="A284" t="s">
        <v>282</v>
      </c>
      <c r="B284" s="2">
        <v>43812.166682870367</v>
      </c>
      <c r="C284">
        <v>0</v>
      </c>
      <c r="D284">
        <v>26.41</v>
      </c>
      <c r="E284">
        <v>18.54</v>
      </c>
      <c r="F284">
        <v>0.7</v>
      </c>
      <c r="G284">
        <v>0</v>
      </c>
      <c r="H284">
        <v>0</v>
      </c>
      <c r="I284">
        <v>285.42</v>
      </c>
      <c r="J284">
        <v>0.13</v>
      </c>
      <c r="K284">
        <v>2.62</v>
      </c>
      <c r="L284">
        <f t="shared" si="40"/>
        <v>12.270000000000039</v>
      </c>
      <c r="M284">
        <f t="shared" si="41"/>
        <v>2.6232232081925475</v>
      </c>
      <c r="N284">
        <f t="shared" si="42"/>
        <v>182.84051710850363</v>
      </c>
      <c r="T284">
        <v>153</v>
      </c>
      <c r="AJ284">
        <f t="shared" si="43"/>
        <v>343.73159999999996</v>
      </c>
      <c r="AK284">
        <f t="shared" si="44"/>
        <v>2332.8900000000003</v>
      </c>
      <c r="AN284">
        <f t="shared" si="45"/>
        <v>150.55290000000096</v>
      </c>
      <c r="AO284">
        <f t="shared" si="46"/>
        <v>1044.5823999999977</v>
      </c>
      <c r="AR284">
        <f t="shared" si="47"/>
        <v>6.8813000000000013</v>
      </c>
      <c r="AS284">
        <f t="shared" si="48"/>
        <v>6.8813000000000013</v>
      </c>
    </row>
    <row r="285" spans="1:45" x14ac:dyDescent="0.3">
      <c r="A285" t="s">
        <v>283</v>
      </c>
      <c r="B285" s="2">
        <v>43812.208349594905</v>
      </c>
      <c r="C285">
        <v>0</v>
      </c>
      <c r="D285">
        <v>30.94</v>
      </c>
      <c r="E285">
        <v>22.02</v>
      </c>
      <c r="F285">
        <v>0.84</v>
      </c>
      <c r="G285">
        <v>0</v>
      </c>
      <c r="H285">
        <v>0</v>
      </c>
      <c r="I285">
        <v>284.35000000000002</v>
      </c>
      <c r="J285">
        <v>0.24</v>
      </c>
      <c r="K285">
        <v>2.09</v>
      </c>
      <c r="L285">
        <f t="shared" si="40"/>
        <v>11.200000000000045</v>
      </c>
      <c r="M285">
        <f t="shared" si="41"/>
        <v>2.1037347741576169</v>
      </c>
      <c r="N285">
        <f t="shared" si="42"/>
        <v>186.55065598445523</v>
      </c>
      <c r="T285">
        <v>159</v>
      </c>
      <c r="AJ285">
        <f t="shared" si="43"/>
        <v>484.88040000000001</v>
      </c>
      <c r="AK285">
        <f t="shared" si="44"/>
        <v>2008.8324000000007</v>
      </c>
      <c r="AN285">
        <f t="shared" si="45"/>
        <v>125.44000000000102</v>
      </c>
      <c r="AO285">
        <f t="shared" si="46"/>
        <v>1114.8920999999973</v>
      </c>
      <c r="AR285">
        <f t="shared" si="47"/>
        <v>4.4256999999999991</v>
      </c>
      <c r="AS285">
        <f t="shared" si="48"/>
        <v>4.4256999999999991</v>
      </c>
    </row>
    <row r="286" spans="1:45" x14ac:dyDescent="0.3">
      <c r="A286" t="s">
        <v>284</v>
      </c>
      <c r="B286" s="2">
        <v>43812.250016319442</v>
      </c>
      <c r="C286">
        <v>0</v>
      </c>
      <c r="D286">
        <v>32.39</v>
      </c>
      <c r="E286">
        <v>23.03</v>
      </c>
      <c r="F286">
        <v>0.86</v>
      </c>
      <c r="G286">
        <v>0</v>
      </c>
      <c r="H286">
        <v>0</v>
      </c>
      <c r="I286">
        <v>285.82</v>
      </c>
      <c r="J286">
        <v>1.05</v>
      </c>
      <c r="K286">
        <v>1.43</v>
      </c>
      <c r="L286">
        <f t="shared" si="40"/>
        <v>12.670000000000016</v>
      </c>
      <c r="M286">
        <f t="shared" si="41"/>
        <v>1.7740913167027226</v>
      </c>
      <c r="N286">
        <f t="shared" si="42"/>
        <v>216.28851707990088</v>
      </c>
      <c r="T286">
        <v>188</v>
      </c>
      <c r="AJ286">
        <f t="shared" si="43"/>
        <v>530.3809</v>
      </c>
      <c r="AK286">
        <f t="shared" si="44"/>
        <v>1919.3161000000002</v>
      </c>
      <c r="AN286">
        <f t="shared" si="45"/>
        <v>160.52890000000039</v>
      </c>
      <c r="AO286">
        <f t="shared" si="46"/>
        <v>1018.8863999999992</v>
      </c>
      <c r="AR286">
        <f t="shared" si="47"/>
        <v>3.1473999999999998</v>
      </c>
      <c r="AS286">
        <f t="shared" si="48"/>
        <v>5.4845362809031863</v>
      </c>
    </row>
    <row r="287" spans="1:45" x14ac:dyDescent="0.3">
      <c r="A287" t="s">
        <v>285</v>
      </c>
      <c r="B287" s="2">
        <v>43812.291683043979</v>
      </c>
      <c r="C287">
        <v>0</v>
      </c>
      <c r="D287">
        <v>31.94</v>
      </c>
      <c r="E287">
        <v>22.41</v>
      </c>
      <c r="F287">
        <v>0.81</v>
      </c>
      <c r="G287">
        <v>0</v>
      </c>
      <c r="H287">
        <v>0</v>
      </c>
      <c r="I287">
        <v>288.27</v>
      </c>
      <c r="J287">
        <v>1.56</v>
      </c>
      <c r="K287">
        <v>1</v>
      </c>
      <c r="L287">
        <f t="shared" si="40"/>
        <v>15.120000000000005</v>
      </c>
      <c r="M287">
        <f t="shared" si="41"/>
        <v>1.8529975715040752</v>
      </c>
      <c r="N287">
        <f t="shared" si="42"/>
        <v>237.33905969081013</v>
      </c>
      <c r="T287">
        <v>142</v>
      </c>
      <c r="AJ287">
        <f t="shared" si="43"/>
        <v>502.2081</v>
      </c>
      <c r="AK287">
        <f t="shared" si="44"/>
        <v>1974.0249000000006</v>
      </c>
      <c r="AN287">
        <f t="shared" si="45"/>
        <v>228.61440000000013</v>
      </c>
      <c r="AO287">
        <f t="shared" si="46"/>
        <v>868.48089999999991</v>
      </c>
      <c r="AR287">
        <f t="shared" si="47"/>
        <v>3.4336000000000002</v>
      </c>
      <c r="AS287">
        <f t="shared" si="48"/>
        <v>5.121179991378451</v>
      </c>
    </row>
    <row r="288" spans="1:45" x14ac:dyDescent="0.3">
      <c r="A288" t="s">
        <v>286</v>
      </c>
      <c r="B288" s="2">
        <v>43812.333349768516</v>
      </c>
      <c r="C288">
        <v>0</v>
      </c>
      <c r="D288">
        <v>29.23</v>
      </c>
      <c r="E288">
        <v>20.2</v>
      </c>
      <c r="F288">
        <v>0.69</v>
      </c>
      <c r="G288">
        <v>0</v>
      </c>
      <c r="H288">
        <v>0</v>
      </c>
      <c r="I288">
        <v>290.05</v>
      </c>
      <c r="J288">
        <v>2.64</v>
      </c>
      <c r="K288">
        <v>1.44</v>
      </c>
      <c r="L288">
        <f t="shared" si="40"/>
        <v>16.900000000000034</v>
      </c>
      <c r="M288">
        <f t="shared" si="41"/>
        <v>3.0071913806740005</v>
      </c>
      <c r="N288">
        <f t="shared" si="42"/>
        <v>241.38951616779292</v>
      </c>
      <c r="T288">
        <v>125</v>
      </c>
      <c r="AJ288">
        <f t="shared" si="43"/>
        <v>408.03999999999996</v>
      </c>
      <c r="AK288">
        <f t="shared" si="44"/>
        <v>2175.2896000000001</v>
      </c>
      <c r="AN288">
        <f t="shared" si="45"/>
        <v>285.61000000000115</v>
      </c>
      <c r="AO288">
        <f t="shared" si="46"/>
        <v>766.73609999999826</v>
      </c>
      <c r="AR288">
        <f t="shared" si="47"/>
        <v>9.0432000000000006</v>
      </c>
      <c r="AS288">
        <f t="shared" si="48"/>
        <v>9.0432000000000006</v>
      </c>
    </row>
    <row r="289" spans="1:45" x14ac:dyDescent="0.3">
      <c r="A289" t="s">
        <v>287</v>
      </c>
      <c r="B289" s="2">
        <v>43812.375016493053</v>
      </c>
      <c r="C289">
        <v>0</v>
      </c>
      <c r="D289">
        <v>19.03</v>
      </c>
      <c r="E289">
        <v>12.59</v>
      </c>
      <c r="F289">
        <v>0.38</v>
      </c>
      <c r="G289">
        <v>0</v>
      </c>
      <c r="H289">
        <v>0</v>
      </c>
      <c r="I289">
        <v>291.93</v>
      </c>
      <c r="J289">
        <v>3.61</v>
      </c>
      <c r="K289">
        <v>2.5299999999999998</v>
      </c>
      <c r="L289">
        <f t="shared" si="40"/>
        <v>18.78000000000003</v>
      </c>
      <c r="M289">
        <f t="shared" si="41"/>
        <v>4.4082876494167209</v>
      </c>
      <c r="N289">
        <f t="shared" si="42"/>
        <v>234.97600683925003</v>
      </c>
      <c r="T289">
        <v>103</v>
      </c>
      <c r="AJ289">
        <f t="shared" si="43"/>
        <v>158.50809999999998</v>
      </c>
      <c r="AK289">
        <f t="shared" si="44"/>
        <v>2943.0625</v>
      </c>
      <c r="AN289">
        <f t="shared" si="45"/>
        <v>352.68840000000114</v>
      </c>
      <c r="AO289">
        <f t="shared" si="46"/>
        <v>666.15609999999867</v>
      </c>
      <c r="AR289">
        <f t="shared" si="47"/>
        <v>19.433</v>
      </c>
      <c r="AS289">
        <f t="shared" si="48"/>
        <v>19.433</v>
      </c>
    </row>
    <row r="290" spans="1:45" x14ac:dyDescent="0.3">
      <c r="A290" t="s">
        <v>288</v>
      </c>
      <c r="B290" s="2">
        <v>43812.416683217591</v>
      </c>
      <c r="C290">
        <v>0</v>
      </c>
      <c r="D290">
        <v>9.9</v>
      </c>
      <c r="E290">
        <v>5.73</v>
      </c>
      <c r="F290">
        <v>0.11</v>
      </c>
      <c r="G290">
        <v>0</v>
      </c>
      <c r="H290">
        <v>0</v>
      </c>
      <c r="I290">
        <v>293.79000000000002</v>
      </c>
      <c r="J290">
        <v>4.22</v>
      </c>
      <c r="K290">
        <v>3.2</v>
      </c>
      <c r="L290">
        <f t="shared" si="40"/>
        <v>20.640000000000043</v>
      </c>
      <c r="M290">
        <f t="shared" si="41"/>
        <v>5.2960740176096479</v>
      </c>
      <c r="N290">
        <f t="shared" si="42"/>
        <v>232.82715047244747</v>
      </c>
      <c r="T290">
        <v>94</v>
      </c>
      <c r="AJ290">
        <f t="shared" si="43"/>
        <v>32.832900000000002</v>
      </c>
      <c r="AK290">
        <f t="shared" si="44"/>
        <v>3734.4321</v>
      </c>
      <c r="AN290">
        <f t="shared" si="45"/>
        <v>426.0096000000018</v>
      </c>
      <c r="AO290">
        <f t="shared" si="46"/>
        <v>573.60249999999814</v>
      </c>
      <c r="AR290">
        <f t="shared" si="47"/>
        <v>28.048399999999997</v>
      </c>
      <c r="AS290">
        <f t="shared" si="48"/>
        <v>28.048399999999997</v>
      </c>
    </row>
    <row r="291" spans="1:45" x14ac:dyDescent="0.3">
      <c r="A291" t="s">
        <v>289</v>
      </c>
      <c r="B291" s="2">
        <v>43812.458349942128</v>
      </c>
      <c r="C291">
        <v>0</v>
      </c>
      <c r="D291">
        <v>6.61</v>
      </c>
      <c r="E291">
        <v>3.61</v>
      </c>
      <c r="F291">
        <v>0.04</v>
      </c>
      <c r="G291">
        <v>0</v>
      </c>
      <c r="H291">
        <v>0</v>
      </c>
      <c r="I291">
        <v>295.23</v>
      </c>
      <c r="J291">
        <v>4.8099999999999996</v>
      </c>
      <c r="K291">
        <v>3.8</v>
      </c>
      <c r="L291">
        <f t="shared" si="40"/>
        <v>22.080000000000041</v>
      </c>
      <c r="M291">
        <f t="shared" si="41"/>
        <v>6.1299347467978809</v>
      </c>
      <c r="N291">
        <f t="shared" si="42"/>
        <v>231.69049864098335</v>
      </c>
      <c r="T291">
        <v>103</v>
      </c>
      <c r="AJ291">
        <f t="shared" si="43"/>
        <v>13.0321</v>
      </c>
      <c r="AK291">
        <f t="shared" si="44"/>
        <v>3998.0329000000006</v>
      </c>
      <c r="AN291">
        <f t="shared" si="45"/>
        <v>487.52640000000179</v>
      </c>
      <c r="AO291">
        <f t="shared" si="46"/>
        <v>506.70009999999832</v>
      </c>
      <c r="AR291">
        <f t="shared" si="47"/>
        <v>37.576099999999997</v>
      </c>
      <c r="AS291">
        <f t="shared" si="48"/>
        <v>37.576099999999997</v>
      </c>
    </row>
    <row r="292" spans="1:45" x14ac:dyDescent="0.3">
      <c r="A292" t="s">
        <v>290</v>
      </c>
      <c r="B292" s="2">
        <v>43812.500016666665</v>
      </c>
      <c r="C292">
        <v>0</v>
      </c>
      <c r="D292">
        <v>4.54</v>
      </c>
      <c r="E292">
        <v>2.39</v>
      </c>
      <c r="F292">
        <v>0.02</v>
      </c>
      <c r="G292">
        <v>0</v>
      </c>
      <c r="H292">
        <v>0</v>
      </c>
      <c r="I292">
        <v>296.36</v>
      </c>
      <c r="J292">
        <v>5.36</v>
      </c>
      <c r="K292">
        <v>4.53</v>
      </c>
      <c r="L292">
        <f t="shared" si="40"/>
        <v>23.210000000000036</v>
      </c>
      <c r="M292">
        <f t="shared" si="41"/>
        <v>7.0178700472436795</v>
      </c>
      <c r="N292">
        <f t="shared" si="42"/>
        <v>229.79716730198058</v>
      </c>
      <c r="T292">
        <v>113</v>
      </c>
      <c r="AJ292">
        <f t="shared" si="43"/>
        <v>5.7121000000000004</v>
      </c>
      <c r="AK292">
        <f t="shared" si="44"/>
        <v>4153.8025000000007</v>
      </c>
      <c r="AN292">
        <f t="shared" si="45"/>
        <v>538.70410000000174</v>
      </c>
      <c r="AO292">
        <f t="shared" si="46"/>
        <v>538.70410000000174</v>
      </c>
      <c r="AR292">
        <f t="shared" si="47"/>
        <v>49.250500000000002</v>
      </c>
      <c r="AS292">
        <f t="shared" si="48"/>
        <v>49.250500000000002</v>
      </c>
    </row>
    <row r="293" spans="1:45" x14ac:dyDescent="0.3">
      <c r="A293" t="s">
        <v>291</v>
      </c>
      <c r="B293" s="2">
        <v>43812.541683391202</v>
      </c>
      <c r="C293">
        <v>0</v>
      </c>
      <c r="D293">
        <v>3.77</v>
      </c>
      <c r="E293">
        <v>1.91</v>
      </c>
      <c r="F293">
        <v>0.01</v>
      </c>
      <c r="G293">
        <v>0</v>
      </c>
      <c r="H293">
        <v>0</v>
      </c>
      <c r="I293">
        <v>297.11</v>
      </c>
      <c r="J293">
        <v>5.77</v>
      </c>
      <c r="K293">
        <v>4.97</v>
      </c>
      <c r="L293">
        <f t="shared" si="40"/>
        <v>23.960000000000036</v>
      </c>
      <c r="M293">
        <f t="shared" si="41"/>
        <v>7.6153660450434026</v>
      </c>
      <c r="N293">
        <f t="shared" si="42"/>
        <v>229.2599405134518</v>
      </c>
      <c r="T293">
        <v>146</v>
      </c>
      <c r="AJ293">
        <f t="shared" si="43"/>
        <v>3.6480999999999999</v>
      </c>
      <c r="AK293">
        <f t="shared" si="44"/>
        <v>4215.9049000000005</v>
      </c>
      <c r="AN293">
        <f t="shared" si="45"/>
        <v>574.0816000000018</v>
      </c>
      <c r="AO293">
        <f t="shared" si="46"/>
        <v>574.0816000000018</v>
      </c>
      <c r="AR293">
        <f t="shared" si="47"/>
        <v>57.993799999999993</v>
      </c>
      <c r="AS293">
        <f t="shared" si="48"/>
        <v>57.993799999999993</v>
      </c>
    </row>
    <row r="294" spans="1:45" x14ac:dyDescent="0.3">
      <c r="A294" t="s">
        <v>292</v>
      </c>
      <c r="B294" s="2">
        <v>43812.583350115739</v>
      </c>
      <c r="C294">
        <v>0</v>
      </c>
      <c r="D294">
        <v>2.54</v>
      </c>
      <c r="E294">
        <v>1.29</v>
      </c>
      <c r="F294">
        <v>0</v>
      </c>
      <c r="G294">
        <v>0</v>
      </c>
      <c r="H294">
        <v>0</v>
      </c>
      <c r="I294">
        <v>297.7</v>
      </c>
      <c r="J294">
        <v>6</v>
      </c>
      <c r="K294">
        <v>4.92</v>
      </c>
      <c r="L294">
        <f t="shared" si="40"/>
        <v>24.550000000000011</v>
      </c>
      <c r="M294">
        <f t="shared" si="41"/>
        <v>7.7592783169570607</v>
      </c>
      <c r="N294">
        <f t="shared" si="42"/>
        <v>230.64821413470372</v>
      </c>
      <c r="T294">
        <v>321</v>
      </c>
      <c r="AJ294">
        <f t="shared" si="43"/>
        <v>1.6641000000000001</v>
      </c>
      <c r="AK294">
        <f t="shared" si="44"/>
        <v>4296.8025000000016</v>
      </c>
      <c r="AN294">
        <f t="shared" si="45"/>
        <v>602.70250000000055</v>
      </c>
      <c r="AO294">
        <f t="shared" si="46"/>
        <v>602.70250000000055</v>
      </c>
      <c r="AR294">
        <f t="shared" si="47"/>
        <v>60.206399999999995</v>
      </c>
      <c r="AS294">
        <f t="shared" si="48"/>
        <v>60.206399999999995</v>
      </c>
    </row>
    <row r="295" spans="1:45" x14ac:dyDescent="0.3">
      <c r="A295" t="s">
        <v>293</v>
      </c>
      <c r="B295" s="2">
        <v>43812.625016840277</v>
      </c>
      <c r="C295">
        <v>0</v>
      </c>
      <c r="D295">
        <v>2.64</v>
      </c>
      <c r="E295">
        <v>1.34</v>
      </c>
      <c r="F295">
        <v>0</v>
      </c>
      <c r="G295">
        <v>0</v>
      </c>
      <c r="H295">
        <v>0</v>
      </c>
      <c r="I295">
        <v>298.2</v>
      </c>
      <c r="J295">
        <v>6.18</v>
      </c>
      <c r="K295">
        <v>5.21</v>
      </c>
      <c r="L295">
        <f t="shared" si="40"/>
        <v>25.050000000000011</v>
      </c>
      <c r="M295">
        <f t="shared" si="41"/>
        <v>8.0830996529796657</v>
      </c>
      <c r="N295">
        <f t="shared" si="42"/>
        <v>229.86766830186704</v>
      </c>
      <c r="T295">
        <v>457</v>
      </c>
      <c r="AJ295">
        <f t="shared" si="43"/>
        <v>1.7956000000000003</v>
      </c>
      <c r="AK295">
        <f t="shared" si="44"/>
        <v>4290.25</v>
      </c>
      <c r="AN295">
        <f t="shared" si="45"/>
        <v>627.50250000000062</v>
      </c>
      <c r="AO295">
        <f t="shared" si="46"/>
        <v>627.50250000000062</v>
      </c>
      <c r="AR295">
        <f t="shared" si="47"/>
        <v>65.336499999999987</v>
      </c>
      <c r="AS295">
        <f t="shared" si="48"/>
        <v>65.336499999999987</v>
      </c>
    </row>
    <row r="296" spans="1:45" x14ac:dyDescent="0.3">
      <c r="A296" t="s">
        <v>294</v>
      </c>
      <c r="B296" s="2">
        <v>43812.666683564814</v>
      </c>
      <c r="C296">
        <v>0</v>
      </c>
      <c r="D296">
        <v>4.9400000000000004</v>
      </c>
      <c r="E296">
        <v>2.34</v>
      </c>
      <c r="F296">
        <v>0</v>
      </c>
      <c r="G296">
        <v>0</v>
      </c>
      <c r="H296">
        <v>0</v>
      </c>
      <c r="I296">
        <v>298.37</v>
      </c>
      <c r="J296">
        <v>6.14</v>
      </c>
      <c r="K296">
        <v>5.55</v>
      </c>
      <c r="L296">
        <f t="shared" si="40"/>
        <v>25.220000000000027</v>
      </c>
      <c r="M296">
        <f t="shared" si="41"/>
        <v>8.2765995432907111</v>
      </c>
      <c r="N296">
        <f t="shared" si="42"/>
        <v>227.88925875299873</v>
      </c>
      <c r="T296">
        <v>220</v>
      </c>
      <c r="AJ296">
        <f t="shared" si="43"/>
        <v>5.4755999999999991</v>
      </c>
      <c r="AK296">
        <f t="shared" si="44"/>
        <v>4160.25</v>
      </c>
      <c r="AN296">
        <f t="shared" si="45"/>
        <v>636.04840000000138</v>
      </c>
      <c r="AO296">
        <f t="shared" si="46"/>
        <v>636.04840000000138</v>
      </c>
      <c r="AR296">
        <f t="shared" si="47"/>
        <v>68.502100000000013</v>
      </c>
      <c r="AS296">
        <f t="shared" si="48"/>
        <v>68.502100000000013</v>
      </c>
    </row>
    <row r="297" spans="1:45" x14ac:dyDescent="0.3">
      <c r="A297" t="s">
        <v>295</v>
      </c>
      <c r="B297" s="2">
        <v>43812.708350289351</v>
      </c>
      <c r="C297">
        <v>0</v>
      </c>
      <c r="D297">
        <v>6.3</v>
      </c>
      <c r="E297">
        <v>2.84</v>
      </c>
      <c r="F297">
        <v>0</v>
      </c>
      <c r="G297">
        <v>0</v>
      </c>
      <c r="H297">
        <v>0</v>
      </c>
      <c r="I297">
        <v>298.24</v>
      </c>
      <c r="J297">
        <v>5.97</v>
      </c>
      <c r="K297">
        <v>5.82</v>
      </c>
      <c r="L297">
        <f t="shared" si="40"/>
        <v>25.090000000000032</v>
      </c>
      <c r="M297">
        <f t="shared" si="41"/>
        <v>8.3374636430991416</v>
      </c>
      <c r="N297">
        <f t="shared" si="42"/>
        <v>225.72887721654024</v>
      </c>
      <c r="T297">
        <v>243</v>
      </c>
      <c r="AJ297">
        <f t="shared" si="43"/>
        <v>8.0655999999999999</v>
      </c>
      <c r="AK297">
        <f t="shared" si="44"/>
        <v>4096</v>
      </c>
      <c r="AN297">
        <f t="shared" si="45"/>
        <v>629.5081000000016</v>
      </c>
      <c r="AO297">
        <f t="shared" si="46"/>
        <v>629.5081000000016</v>
      </c>
      <c r="AR297">
        <f t="shared" si="47"/>
        <v>69.513300000000015</v>
      </c>
      <c r="AS297">
        <f t="shared" si="48"/>
        <v>69.513300000000015</v>
      </c>
    </row>
    <row r="298" spans="1:45" x14ac:dyDescent="0.3">
      <c r="A298" t="s">
        <v>296</v>
      </c>
      <c r="B298" s="2">
        <v>43812.750017013888</v>
      </c>
      <c r="C298">
        <v>0</v>
      </c>
      <c r="D298">
        <v>5.27</v>
      </c>
      <c r="E298">
        <v>2.41</v>
      </c>
      <c r="F298">
        <v>0</v>
      </c>
      <c r="G298">
        <v>0</v>
      </c>
      <c r="H298">
        <v>0</v>
      </c>
      <c r="I298">
        <v>297.68</v>
      </c>
      <c r="J298">
        <v>5.8</v>
      </c>
      <c r="K298">
        <v>6.06</v>
      </c>
      <c r="L298">
        <f t="shared" si="40"/>
        <v>24.53000000000003</v>
      </c>
      <c r="M298">
        <f t="shared" si="41"/>
        <v>8.3883013775138053</v>
      </c>
      <c r="N298">
        <f t="shared" si="42"/>
        <v>223.74409946953671</v>
      </c>
      <c r="T298">
        <v>246</v>
      </c>
      <c r="AJ298">
        <f t="shared" si="43"/>
        <v>5.8081000000000005</v>
      </c>
      <c r="AK298">
        <f t="shared" si="44"/>
        <v>4151.2249000000011</v>
      </c>
      <c r="AN298">
        <f t="shared" si="45"/>
        <v>601.72090000000151</v>
      </c>
      <c r="AO298">
        <f t="shared" si="46"/>
        <v>601.72090000000151</v>
      </c>
      <c r="AR298">
        <f t="shared" si="47"/>
        <v>70.363600000000005</v>
      </c>
      <c r="AS298">
        <f t="shared" si="48"/>
        <v>70.363600000000005</v>
      </c>
    </row>
    <row r="299" spans="1:45" x14ac:dyDescent="0.3">
      <c r="A299" t="s">
        <v>297</v>
      </c>
      <c r="B299" s="2">
        <v>43812.791683738425</v>
      </c>
      <c r="C299">
        <v>0</v>
      </c>
      <c r="D299">
        <v>4.5199999999999996</v>
      </c>
      <c r="E299">
        <v>2.13</v>
      </c>
      <c r="F299">
        <v>0</v>
      </c>
      <c r="G299">
        <v>0</v>
      </c>
      <c r="H299">
        <v>0</v>
      </c>
      <c r="I299">
        <v>296.66000000000003</v>
      </c>
      <c r="J299">
        <v>5.3</v>
      </c>
      <c r="K299">
        <v>5.69</v>
      </c>
      <c r="L299">
        <f t="shared" si="40"/>
        <v>23.510000000000048</v>
      </c>
      <c r="M299">
        <f t="shared" si="41"/>
        <v>7.7759951131671885</v>
      </c>
      <c r="N299">
        <f t="shared" si="42"/>
        <v>222.96756890339384</v>
      </c>
      <c r="T299">
        <v>381</v>
      </c>
      <c r="AJ299">
        <f t="shared" si="43"/>
        <v>4.5368999999999993</v>
      </c>
      <c r="AK299">
        <f t="shared" si="44"/>
        <v>4187.3841000000011</v>
      </c>
      <c r="AN299">
        <f t="shared" si="45"/>
        <v>552.72010000000228</v>
      </c>
      <c r="AO299">
        <f t="shared" si="46"/>
        <v>552.72010000000228</v>
      </c>
      <c r="AR299">
        <f t="shared" si="47"/>
        <v>60.466099999999997</v>
      </c>
      <c r="AS299">
        <f t="shared" si="48"/>
        <v>60.466099999999997</v>
      </c>
    </row>
    <row r="300" spans="1:45" x14ac:dyDescent="0.3">
      <c r="A300" t="s">
        <v>298</v>
      </c>
      <c r="B300" s="2">
        <v>43812.833350462963</v>
      </c>
      <c r="C300">
        <v>0</v>
      </c>
      <c r="D300">
        <v>4.03</v>
      </c>
      <c r="E300">
        <v>1.87</v>
      </c>
      <c r="F300">
        <v>0</v>
      </c>
      <c r="G300">
        <v>0</v>
      </c>
      <c r="H300">
        <v>0</v>
      </c>
      <c r="I300">
        <v>295.19</v>
      </c>
      <c r="J300">
        <v>3.78</v>
      </c>
      <c r="K300">
        <v>4.49</v>
      </c>
      <c r="L300">
        <f t="shared" si="40"/>
        <v>22.04000000000002</v>
      </c>
      <c r="M300">
        <f t="shared" si="41"/>
        <v>5.8692844538325115</v>
      </c>
      <c r="N300">
        <f t="shared" si="42"/>
        <v>220.09300534916642</v>
      </c>
      <c r="T300">
        <v>255</v>
      </c>
      <c r="AJ300">
        <f t="shared" si="43"/>
        <v>3.4969000000000006</v>
      </c>
      <c r="AK300">
        <f t="shared" si="44"/>
        <v>4221.1008999999995</v>
      </c>
      <c r="AN300">
        <f t="shared" si="45"/>
        <v>485.7616000000009</v>
      </c>
      <c r="AO300">
        <f t="shared" si="46"/>
        <v>508.50249999999926</v>
      </c>
      <c r="AR300">
        <f t="shared" si="47"/>
        <v>34.448500000000003</v>
      </c>
      <c r="AS300">
        <f t="shared" si="48"/>
        <v>34.448500000000003</v>
      </c>
    </row>
    <row r="301" spans="1:45" x14ac:dyDescent="0.3">
      <c r="A301" t="s">
        <v>299</v>
      </c>
      <c r="B301" s="2">
        <v>43812.8750171875</v>
      </c>
      <c r="C301">
        <v>0</v>
      </c>
      <c r="D301">
        <v>3.1</v>
      </c>
      <c r="E301">
        <v>1.43</v>
      </c>
      <c r="F301">
        <v>0</v>
      </c>
      <c r="G301">
        <v>0</v>
      </c>
      <c r="H301">
        <v>0</v>
      </c>
      <c r="I301">
        <v>294.07</v>
      </c>
      <c r="J301">
        <v>2.59</v>
      </c>
      <c r="K301">
        <v>4.41</v>
      </c>
      <c r="L301">
        <f t="shared" si="40"/>
        <v>20.920000000000016</v>
      </c>
      <c r="M301">
        <f t="shared" si="41"/>
        <v>5.1143132481301921</v>
      </c>
      <c r="N301">
        <f t="shared" si="42"/>
        <v>210.42573348173104</v>
      </c>
      <c r="T301">
        <v>164</v>
      </c>
      <c r="AJ301">
        <f t="shared" si="43"/>
        <v>2.0448999999999997</v>
      </c>
      <c r="AK301">
        <f t="shared" si="44"/>
        <v>4278.4680999999991</v>
      </c>
      <c r="AN301">
        <f t="shared" si="45"/>
        <v>437.64640000000065</v>
      </c>
      <c r="AO301">
        <f t="shared" si="46"/>
        <v>560.26889999999946</v>
      </c>
      <c r="AR301">
        <f t="shared" si="47"/>
        <v>26.156199999999995</v>
      </c>
      <c r="AS301">
        <f t="shared" si="48"/>
        <v>26.156199999999995</v>
      </c>
    </row>
    <row r="302" spans="1:45" x14ac:dyDescent="0.3">
      <c r="A302" t="s">
        <v>300</v>
      </c>
      <c r="B302" s="2">
        <v>43812.916683912037</v>
      </c>
      <c r="C302">
        <v>0</v>
      </c>
      <c r="D302">
        <v>2.88</v>
      </c>
      <c r="E302">
        <v>1.33</v>
      </c>
      <c r="F302">
        <v>0</v>
      </c>
      <c r="G302">
        <v>0</v>
      </c>
      <c r="H302">
        <v>0</v>
      </c>
      <c r="I302">
        <v>292.89</v>
      </c>
      <c r="J302">
        <v>1.65</v>
      </c>
      <c r="K302">
        <v>4.01</v>
      </c>
      <c r="L302">
        <f t="shared" si="40"/>
        <v>19.740000000000009</v>
      </c>
      <c r="M302">
        <f t="shared" si="41"/>
        <v>4.3361964900128775</v>
      </c>
      <c r="N302">
        <f t="shared" si="42"/>
        <v>202.36570366924502</v>
      </c>
      <c r="T302">
        <v>164</v>
      </c>
      <c r="AJ302">
        <f t="shared" si="43"/>
        <v>1.7689000000000001</v>
      </c>
      <c r="AK302">
        <f t="shared" si="44"/>
        <v>4291.5601000000006</v>
      </c>
      <c r="AN302">
        <f t="shared" si="45"/>
        <v>389.66760000000033</v>
      </c>
      <c r="AO302">
        <f t="shared" si="46"/>
        <v>617.5224999999997</v>
      </c>
      <c r="AR302">
        <f t="shared" si="47"/>
        <v>18.802599999999998</v>
      </c>
      <c r="AS302">
        <f t="shared" si="48"/>
        <v>18.802599999999998</v>
      </c>
    </row>
    <row r="303" spans="1:45" x14ac:dyDescent="0.3">
      <c r="A303" t="s">
        <v>301</v>
      </c>
      <c r="B303" s="2">
        <v>43812.958350636574</v>
      </c>
      <c r="C303">
        <v>0</v>
      </c>
      <c r="D303">
        <v>3.25</v>
      </c>
      <c r="E303">
        <v>1.49</v>
      </c>
      <c r="F303">
        <v>0</v>
      </c>
      <c r="G303">
        <v>0</v>
      </c>
      <c r="H303">
        <v>0</v>
      </c>
      <c r="I303">
        <v>291.72000000000003</v>
      </c>
      <c r="J303">
        <v>1.1399999999999999</v>
      </c>
      <c r="K303">
        <v>3.74</v>
      </c>
      <c r="L303">
        <f t="shared" si="40"/>
        <v>18.57000000000005</v>
      </c>
      <c r="M303">
        <f t="shared" si="41"/>
        <v>3.9098849087920735</v>
      </c>
      <c r="N303">
        <f t="shared" si="42"/>
        <v>196.95183254429946</v>
      </c>
      <c r="T303">
        <v>260</v>
      </c>
      <c r="AJ303">
        <f t="shared" si="43"/>
        <v>2.2201</v>
      </c>
      <c r="AK303">
        <f t="shared" si="44"/>
        <v>4270.6225000000013</v>
      </c>
      <c r="AN303">
        <f t="shared" si="45"/>
        <v>344.84490000000187</v>
      </c>
      <c r="AO303">
        <f t="shared" si="46"/>
        <v>677.04039999999759</v>
      </c>
      <c r="AR303">
        <f t="shared" si="47"/>
        <v>15.2872</v>
      </c>
      <c r="AS303">
        <f t="shared" si="48"/>
        <v>15.2872</v>
      </c>
    </row>
    <row r="304" spans="1:45" x14ac:dyDescent="0.3">
      <c r="A304" t="s">
        <v>302</v>
      </c>
      <c r="B304" s="2">
        <v>43813.000017361112</v>
      </c>
      <c r="C304">
        <v>0</v>
      </c>
      <c r="D304">
        <v>4.2</v>
      </c>
      <c r="E304">
        <v>1.91</v>
      </c>
      <c r="F304">
        <v>0</v>
      </c>
      <c r="G304">
        <v>0</v>
      </c>
      <c r="H304">
        <v>0</v>
      </c>
      <c r="I304">
        <v>290.51</v>
      </c>
      <c r="J304">
        <v>1.08</v>
      </c>
      <c r="K304">
        <v>2.97</v>
      </c>
      <c r="L304">
        <f t="shared" si="40"/>
        <v>17.360000000000014</v>
      </c>
      <c r="M304">
        <f t="shared" si="41"/>
        <v>3.160268975894299</v>
      </c>
      <c r="N304">
        <f t="shared" si="42"/>
        <v>199.98304738111017</v>
      </c>
      <c r="T304">
        <v>277</v>
      </c>
      <c r="AJ304">
        <f t="shared" si="43"/>
        <v>3.6480999999999999</v>
      </c>
      <c r="AK304">
        <f t="shared" si="44"/>
        <v>4215.9049000000005</v>
      </c>
      <c r="AN304">
        <f t="shared" si="45"/>
        <v>301.36960000000045</v>
      </c>
      <c r="AO304">
        <f t="shared" si="46"/>
        <v>741.47289999999941</v>
      </c>
      <c r="AR304">
        <f t="shared" si="47"/>
        <v>9.9873000000000012</v>
      </c>
      <c r="AS304">
        <f t="shared" si="48"/>
        <v>9.9873000000000012</v>
      </c>
    </row>
    <row r="305" spans="1:45" x14ac:dyDescent="0.3">
      <c r="A305" t="s">
        <v>303</v>
      </c>
      <c r="B305" s="2">
        <v>43813.041684085649</v>
      </c>
      <c r="C305">
        <v>0</v>
      </c>
      <c r="D305">
        <v>5.79</v>
      </c>
      <c r="E305">
        <v>2.6</v>
      </c>
      <c r="F305">
        <v>0</v>
      </c>
      <c r="G305">
        <v>0</v>
      </c>
      <c r="H305">
        <v>0</v>
      </c>
      <c r="I305">
        <v>289.27</v>
      </c>
      <c r="J305">
        <v>0.95</v>
      </c>
      <c r="K305">
        <v>2.57</v>
      </c>
      <c r="L305">
        <f t="shared" si="40"/>
        <v>16.120000000000005</v>
      </c>
      <c r="M305">
        <f t="shared" si="41"/>
        <v>2.7399635034065688</v>
      </c>
      <c r="N305">
        <f t="shared" si="42"/>
        <v>200.28676423528293</v>
      </c>
      <c r="T305">
        <v>129</v>
      </c>
      <c r="AJ305">
        <f t="shared" si="43"/>
        <v>6.7600000000000007</v>
      </c>
      <c r="AK305">
        <f t="shared" si="44"/>
        <v>4126.7776000000013</v>
      </c>
      <c r="AN305">
        <f t="shared" si="45"/>
        <v>259.85440000000017</v>
      </c>
      <c r="AO305">
        <f t="shared" si="46"/>
        <v>810.54089999999997</v>
      </c>
      <c r="AR305">
        <f t="shared" si="47"/>
        <v>7.5073999999999987</v>
      </c>
      <c r="AS305">
        <f t="shared" si="48"/>
        <v>7.5073999999999987</v>
      </c>
    </row>
    <row r="306" spans="1:45" x14ac:dyDescent="0.3">
      <c r="A306" t="s">
        <v>304</v>
      </c>
      <c r="B306" s="2">
        <v>43813.083350810186</v>
      </c>
      <c r="C306">
        <v>0</v>
      </c>
      <c r="D306">
        <v>5.31</v>
      </c>
      <c r="E306">
        <v>2.44</v>
      </c>
      <c r="F306">
        <v>0</v>
      </c>
      <c r="G306">
        <v>0</v>
      </c>
      <c r="H306">
        <v>0</v>
      </c>
      <c r="I306">
        <v>288.11</v>
      </c>
      <c r="J306">
        <v>0.63</v>
      </c>
      <c r="K306">
        <v>2.4300000000000002</v>
      </c>
      <c r="L306">
        <f t="shared" si="40"/>
        <v>14.960000000000036</v>
      </c>
      <c r="M306">
        <f t="shared" si="41"/>
        <v>2.5103386225766435</v>
      </c>
      <c r="N306">
        <f t="shared" si="42"/>
        <v>194.53439133746741</v>
      </c>
      <c r="T306">
        <v>113</v>
      </c>
      <c r="AJ306">
        <f t="shared" si="43"/>
        <v>5.9535999999999998</v>
      </c>
      <c r="AK306">
        <f t="shared" si="44"/>
        <v>4147.3600000000006</v>
      </c>
      <c r="AN306">
        <f t="shared" si="45"/>
        <v>223.80160000000109</v>
      </c>
      <c r="AO306">
        <f t="shared" si="46"/>
        <v>877.93689999999799</v>
      </c>
      <c r="AR306">
        <f t="shared" si="47"/>
        <v>6.3018000000000001</v>
      </c>
      <c r="AS306">
        <f t="shared" si="48"/>
        <v>6.3018000000000001</v>
      </c>
    </row>
    <row r="307" spans="1:45" x14ac:dyDescent="0.3">
      <c r="A307" t="s">
        <v>305</v>
      </c>
      <c r="B307" s="2">
        <v>43813.125017534723</v>
      </c>
      <c r="C307">
        <v>0</v>
      </c>
      <c r="D307">
        <v>4.4400000000000004</v>
      </c>
      <c r="E307">
        <v>2.08</v>
      </c>
      <c r="F307">
        <v>0</v>
      </c>
      <c r="G307">
        <v>0</v>
      </c>
      <c r="H307">
        <v>0</v>
      </c>
      <c r="I307">
        <v>287.14</v>
      </c>
      <c r="J307">
        <v>0.73</v>
      </c>
      <c r="K307">
        <v>2.2400000000000002</v>
      </c>
      <c r="L307">
        <f t="shared" si="40"/>
        <v>13.990000000000009</v>
      </c>
      <c r="M307">
        <f t="shared" si="41"/>
        <v>2.3559499145779821</v>
      </c>
      <c r="N307">
        <f t="shared" si="42"/>
        <v>198.05035839007513</v>
      </c>
      <c r="T307">
        <v>106</v>
      </c>
      <c r="AJ307">
        <f t="shared" si="43"/>
        <v>4.3264000000000005</v>
      </c>
      <c r="AK307">
        <f t="shared" si="44"/>
        <v>4193.8576000000003</v>
      </c>
      <c r="AN307">
        <f t="shared" si="45"/>
        <v>195.72010000000026</v>
      </c>
      <c r="AO307">
        <f t="shared" si="46"/>
        <v>936.35999999999967</v>
      </c>
      <c r="AR307">
        <f t="shared" si="47"/>
        <v>5.5505000000000013</v>
      </c>
      <c r="AS307">
        <f t="shared" si="48"/>
        <v>5.5505000000000013</v>
      </c>
    </row>
    <row r="308" spans="1:45" x14ac:dyDescent="0.3">
      <c r="A308" t="s">
        <v>306</v>
      </c>
      <c r="B308" s="2">
        <v>43813.16668425926</v>
      </c>
      <c r="C308">
        <v>0</v>
      </c>
      <c r="D308">
        <v>3.97</v>
      </c>
      <c r="E308">
        <v>1.88</v>
      </c>
      <c r="F308">
        <v>0</v>
      </c>
      <c r="G308">
        <v>0</v>
      </c>
      <c r="H308">
        <v>0</v>
      </c>
      <c r="I308">
        <v>286.3</v>
      </c>
      <c r="J308">
        <v>1.1100000000000001</v>
      </c>
      <c r="K308">
        <v>1.84</v>
      </c>
      <c r="L308">
        <f t="shared" si="40"/>
        <v>13.150000000000034</v>
      </c>
      <c r="M308">
        <f t="shared" si="41"/>
        <v>2.1488834309938731</v>
      </c>
      <c r="N308">
        <f t="shared" si="42"/>
        <v>211.10088715729688</v>
      </c>
      <c r="T308">
        <v>95</v>
      </c>
      <c r="AJ308">
        <f t="shared" si="43"/>
        <v>3.5343999999999998</v>
      </c>
      <c r="AK308">
        <f t="shared" si="44"/>
        <v>4219.8016000000007</v>
      </c>
      <c r="AN308">
        <f t="shared" si="45"/>
        <v>172.92250000000089</v>
      </c>
      <c r="AO308">
        <f t="shared" si="46"/>
        <v>988.4735999999981</v>
      </c>
      <c r="AR308">
        <f t="shared" si="47"/>
        <v>4.6177000000000001</v>
      </c>
      <c r="AS308">
        <f t="shared" si="48"/>
        <v>4.6177000000000001</v>
      </c>
    </row>
    <row r="309" spans="1:45" x14ac:dyDescent="0.3">
      <c r="A309" t="s">
        <v>307</v>
      </c>
      <c r="B309" s="2">
        <v>43813.208350983798</v>
      </c>
      <c r="C309">
        <v>0</v>
      </c>
      <c r="D309">
        <v>3.71</v>
      </c>
      <c r="E309">
        <v>1.77</v>
      </c>
      <c r="F309">
        <v>0</v>
      </c>
      <c r="G309">
        <v>0</v>
      </c>
      <c r="H309">
        <v>0</v>
      </c>
      <c r="I309">
        <v>285.69</v>
      </c>
      <c r="J309">
        <v>1.63</v>
      </c>
      <c r="K309">
        <v>1.43</v>
      </c>
      <c r="L309">
        <f t="shared" si="40"/>
        <v>12.54000000000002</v>
      </c>
      <c r="M309">
        <f t="shared" si="41"/>
        <v>2.1683634381717471</v>
      </c>
      <c r="N309">
        <f t="shared" si="42"/>
        <v>228.73946851165107</v>
      </c>
      <c r="T309">
        <v>110</v>
      </c>
      <c r="AJ309">
        <f t="shared" si="43"/>
        <v>3.1329000000000002</v>
      </c>
      <c r="AK309">
        <f t="shared" si="44"/>
        <v>4234.1049000000012</v>
      </c>
      <c r="AN309">
        <f t="shared" si="45"/>
        <v>157.25160000000051</v>
      </c>
      <c r="AO309">
        <f t="shared" si="46"/>
        <v>1027.202499999999</v>
      </c>
      <c r="AR309">
        <f t="shared" si="47"/>
        <v>4.7018000000000004</v>
      </c>
      <c r="AS309">
        <f t="shared" si="48"/>
        <v>4.7018000000000004</v>
      </c>
    </row>
    <row r="310" spans="1:45" x14ac:dyDescent="0.3">
      <c r="A310" t="s">
        <v>308</v>
      </c>
      <c r="B310" s="2">
        <v>43813.250017708335</v>
      </c>
      <c r="C310">
        <v>0</v>
      </c>
      <c r="D310">
        <v>3.65</v>
      </c>
      <c r="E310">
        <v>1.72</v>
      </c>
      <c r="F310">
        <v>0</v>
      </c>
      <c r="G310">
        <v>0</v>
      </c>
      <c r="H310">
        <v>0</v>
      </c>
      <c r="I310">
        <v>288.02</v>
      </c>
      <c r="J310">
        <v>2.31</v>
      </c>
      <c r="K310">
        <v>2.0499999999999998</v>
      </c>
      <c r="L310">
        <f t="shared" si="40"/>
        <v>14.870000000000005</v>
      </c>
      <c r="M310">
        <f t="shared" si="41"/>
        <v>3.0884624006129648</v>
      </c>
      <c r="N310">
        <f t="shared" si="42"/>
        <v>228.41264422425019</v>
      </c>
      <c r="T310">
        <v>152</v>
      </c>
      <c r="AJ310">
        <f t="shared" si="43"/>
        <v>2.9583999999999997</v>
      </c>
      <c r="AK310">
        <f t="shared" si="44"/>
        <v>4240.6144000000004</v>
      </c>
      <c r="AN310">
        <f t="shared" si="45"/>
        <v>221.11690000000013</v>
      </c>
      <c r="AO310">
        <f t="shared" si="46"/>
        <v>883.27839999999992</v>
      </c>
      <c r="AR310">
        <f t="shared" si="47"/>
        <v>9.5385999999999971</v>
      </c>
      <c r="AS310">
        <f t="shared" si="48"/>
        <v>9.5385999999999971</v>
      </c>
    </row>
    <row r="311" spans="1:45" x14ac:dyDescent="0.3">
      <c r="A311" t="s">
        <v>309</v>
      </c>
      <c r="B311" s="2">
        <v>43813.291684432872</v>
      </c>
      <c r="C311">
        <v>0</v>
      </c>
      <c r="D311">
        <v>3.16</v>
      </c>
      <c r="E311">
        <v>1.5</v>
      </c>
      <c r="F311">
        <v>0</v>
      </c>
      <c r="G311">
        <v>0</v>
      </c>
      <c r="H311">
        <v>0</v>
      </c>
      <c r="I311">
        <v>289.7</v>
      </c>
      <c r="J311">
        <v>2.86</v>
      </c>
      <c r="K311">
        <v>2.4700000000000002</v>
      </c>
      <c r="L311">
        <f t="shared" si="40"/>
        <v>16.550000000000011</v>
      </c>
      <c r="M311">
        <f t="shared" si="41"/>
        <v>3.7789548819746446</v>
      </c>
      <c r="N311">
        <f t="shared" si="42"/>
        <v>229.18488165006278</v>
      </c>
      <c r="T311">
        <v>232</v>
      </c>
      <c r="AJ311">
        <f t="shared" si="43"/>
        <v>2.25</v>
      </c>
      <c r="AK311">
        <f t="shared" si="44"/>
        <v>4269.3156000000008</v>
      </c>
      <c r="AN311">
        <f t="shared" si="45"/>
        <v>273.90250000000037</v>
      </c>
      <c r="AO311">
        <f t="shared" si="46"/>
        <v>786.24159999999961</v>
      </c>
      <c r="AR311">
        <f t="shared" si="47"/>
        <v>14.2805</v>
      </c>
      <c r="AS311">
        <f t="shared" si="48"/>
        <v>14.2805</v>
      </c>
    </row>
    <row r="312" spans="1:45" x14ac:dyDescent="0.3">
      <c r="A312" t="s">
        <v>310</v>
      </c>
      <c r="B312" s="2">
        <v>43813.333351157409</v>
      </c>
      <c r="C312">
        <v>0</v>
      </c>
      <c r="D312">
        <v>2.4500000000000002</v>
      </c>
      <c r="E312">
        <v>1.17</v>
      </c>
      <c r="F312">
        <v>0</v>
      </c>
      <c r="G312">
        <v>0</v>
      </c>
      <c r="H312">
        <v>0</v>
      </c>
      <c r="I312">
        <v>291.43</v>
      </c>
      <c r="J312">
        <v>3.69</v>
      </c>
      <c r="K312">
        <v>2.5499999999999998</v>
      </c>
      <c r="L312">
        <f t="shared" si="40"/>
        <v>18.28000000000003</v>
      </c>
      <c r="M312">
        <f t="shared" si="41"/>
        <v>4.4853762383996285</v>
      </c>
      <c r="N312">
        <f t="shared" si="42"/>
        <v>235.35329077910612</v>
      </c>
      <c r="T312">
        <v>310</v>
      </c>
      <c r="AJ312">
        <f t="shared" si="43"/>
        <v>1.3688999999999998</v>
      </c>
      <c r="AK312">
        <f t="shared" si="44"/>
        <v>4312.5488999999998</v>
      </c>
      <c r="AN312">
        <f t="shared" si="45"/>
        <v>334.15840000000111</v>
      </c>
      <c r="AO312">
        <f t="shared" si="46"/>
        <v>692.21609999999862</v>
      </c>
      <c r="AR312">
        <f t="shared" si="47"/>
        <v>20.118600000000001</v>
      </c>
      <c r="AS312">
        <f t="shared" si="48"/>
        <v>20.118600000000001</v>
      </c>
    </row>
    <row r="313" spans="1:45" x14ac:dyDescent="0.3">
      <c r="A313" t="s">
        <v>311</v>
      </c>
      <c r="B313" s="2">
        <v>43813.375017881946</v>
      </c>
      <c r="C313">
        <v>0</v>
      </c>
      <c r="D313">
        <v>1.75</v>
      </c>
      <c r="E313">
        <v>0.85</v>
      </c>
      <c r="F313">
        <v>0</v>
      </c>
      <c r="G313">
        <v>0</v>
      </c>
      <c r="H313">
        <v>0</v>
      </c>
      <c r="I313">
        <v>293.12</v>
      </c>
      <c r="J313">
        <v>4.6500000000000004</v>
      </c>
      <c r="K313">
        <v>2.7</v>
      </c>
      <c r="L313">
        <f t="shared" si="40"/>
        <v>19.970000000000027</v>
      </c>
      <c r="M313">
        <f t="shared" si="41"/>
        <v>5.3770344986804766</v>
      </c>
      <c r="N313">
        <f t="shared" si="42"/>
        <v>239.85858898856392</v>
      </c>
      <c r="T313">
        <v>135</v>
      </c>
      <c r="AJ313">
        <f t="shared" si="43"/>
        <v>0.72249999999999992</v>
      </c>
      <c r="AK313">
        <f t="shared" si="44"/>
        <v>4354.6801000000014</v>
      </c>
      <c r="AN313">
        <f t="shared" si="45"/>
        <v>398.80090000000109</v>
      </c>
      <c r="AO313">
        <f t="shared" si="46"/>
        <v>606.14439999999877</v>
      </c>
      <c r="AR313">
        <f t="shared" si="47"/>
        <v>28.912500000000005</v>
      </c>
      <c r="AS313">
        <f t="shared" si="48"/>
        <v>28.912500000000005</v>
      </c>
    </row>
    <row r="314" spans="1:45" x14ac:dyDescent="0.3">
      <c r="A314" t="s">
        <v>312</v>
      </c>
      <c r="B314" s="2">
        <v>43813.416684606484</v>
      </c>
      <c r="C314">
        <v>0</v>
      </c>
      <c r="D314">
        <v>1.43</v>
      </c>
      <c r="E314">
        <v>0.72</v>
      </c>
      <c r="F314">
        <v>0</v>
      </c>
      <c r="G314">
        <v>0</v>
      </c>
      <c r="H314">
        <v>0</v>
      </c>
      <c r="I314">
        <v>294.48</v>
      </c>
      <c r="J314">
        <v>5.35</v>
      </c>
      <c r="K314">
        <v>3.07</v>
      </c>
      <c r="L314">
        <f t="shared" si="40"/>
        <v>21.330000000000041</v>
      </c>
      <c r="M314">
        <f t="shared" si="41"/>
        <v>6.1682574524739158</v>
      </c>
      <c r="N314">
        <f t="shared" si="42"/>
        <v>240.15140126246274</v>
      </c>
      <c r="T314">
        <v>105</v>
      </c>
      <c r="AJ314">
        <f t="shared" si="43"/>
        <v>0.51839999999999997</v>
      </c>
      <c r="AK314">
        <f t="shared" si="44"/>
        <v>4371.8544000000002</v>
      </c>
      <c r="AN314">
        <f t="shared" si="45"/>
        <v>454.96890000000172</v>
      </c>
      <c r="AO314">
        <f t="shared" si="46"/>
        <v>541.0275999999983</v>
      </c>
      <c r="AR314">
        <f t="shared" si="47"/>
        <v>38.047400000000003</v>
      </c>
      <c r="AS314">
        <f t="shared" si="48"/>
        <v>38.047400000000003</v>
      </c>
    </row>
    <row r="315" spans="1:45" x14ac:dyDescent="0.3">
      <c r="A315" t="s">
        <v>313</v>
      </c>
      <c r="B315" s="2">
        <v>43813.458351331021</v>
      </c>
      <c r="C315">
        <v>0</v>
      </c>
      <c r="D315">
        <v>1.42</v>
      </c>
      <c r="E315">
        <v>0.74</v>
      </c>
      <c r="F315">
        <v>0</v>
      </c>
      <c r="G315">
        <v>0</v>
      </c>
      <c r="H315">
        <v>0</v>
      </c>
      <c r="I315">
        <v>295.64</v>
      </c>
      <c r="J315">
        <v>5.74</v>
      </c>
      <c r="K315">
        <v>3.26</v>
      </c>
      <c r="L315">
        <f t="shared" si="40"/>
        <v>22.490000000000009</v>
      </c>
      <c r="M315">
        <f t="shared" si="41"/>
        <v>6.6011514147154662</v>
      </c>
      <c r="N315">
        <f t="shared" si="42"/>
        <v>240.40581506310031</v>
      </c>
      <c r="T315">
        <v>93</v>
      </c>
      <c r="AJ315">
        <f t="shared" si="43"/>
        <v>0.54759999999999998</v>
      </c>
      <c r="AK315">
        <f t="shared" si="44"/>
        <v>4369.2099999999991</v>
      </c>
      <c r="AN315">
        <f t="shared" si="45"/>
        <v>505.80010000000038</v>
      </c>
      <c r="AO315">
        <f t="shared" si="46"/>
        <v>505.80010000000038</v>
      </c>
      <c r="AR315">
        <f t="shared" si="47"/>
        <v>43.575200000000002</v>
      </c>
      <c r="AS315">
        <f t="shared" si="48"/>
        <v>43.575200000000002</v>
      </c>
    </row>
    <row r="316" spans="1:45" x14ac:dyDescent="0.3">
      <c r="A316" t="s">
        <v>314</v>
      </c>
      <c r="B316" s="2">
        <v>43813.500018055558</v>
      </c>
      <c r="C316">
        <v>0</v>
      </c>
      <c r="D316">
        <v>1.43</v>
      </c>
      <c r="E316">
        <v>0.75</v>
      </c>
      <c r="F316">
        <v>0</v>
      </c>
      <c r="G316">
        <v>0</v>
      </c>
      <c r="H316">
        <v>0</v>
      </c>
      <c r="I316">
        <v>297</v>
      </c>
      <c r="J316">
        <v>5.87</v>
      </c>
      <c r="K316">
        <v>3.26</v>
      </c>
      <c r="L316">
        <f t="shared" si="40"/>
        <v>23.850000000000023</v>
      </c>
      <c r="M316">
        <f t="shared" si="41"/>
        <v>6.7144992367264447</v>
      </c>
      <c r="N316">
        <f t="shared" si="42"/>
        <v>240.95365948733195</v>
      </c>
      <c r="T316">
        <v>114</v>
      </c>
      <c r="AJ316">
        <f t="shared" si="43"/>
        <v>0.5625</v>
      </c>
      <c r="AK316">
        <f t="shared" si="44"/>
        <v>4367.8881000000001</v>
      </c>
      <c r="AN316">
        <f t="shared" si="45"/>
        <v>568.82250000000113</v>
      </c>
      <c r="AO316">
        <f t="shared" si="46"/>
        <v>568.82250000000113</v>
      </c>
      <c r="AR316">
        <f t="shared" si="47"/>
        <v>45.084500000000006</v>
      </c>
      <c r="AS316">
        <f t="shared" si="48"/>
        <v>45.084500000000006</v>
      </c>
    </row>
    <row r="317" spans="1:45" x14ac:dyDescent="0.3">
      <c r="A317" t="s">
        <v>315</v>
      </c>
      <c r="B317" s="2">
        <v>43813.541684780095</v>
      </c>
      <c r="C317">
        <v>0</v>
      </c>
      <c r="D317">
        <v>1.45</v>
      </c>
      <c r="E317">
        <v>0.74</v>
      </c>
      <c r="F317">
        <v>0</v>
      </c>
      <c r="G317">
        <v>0</v>
      </c>
      <c r="H317">
        <v>0</v>
      </c>
      <c r="I317">
        <v>298.42</v>
      </c>
      <c r="J317">
        <v>6.28</v>
      </c>
      <c r="K317">
        <v>3.77</v>
      </c>
      <c r="L317">
        <f t="shared" si="40"/>
        <v>25.270000000000039</v>
      </c>
      <c r="M317">
        <f t="shared" si="41"/>
        <v>7.3247047722075465</v>
      </c>
      <c r="N317">
        <f t="shared" si="42"/>
        <v>239.0228022292128</v>
      </c>
      <c r="T317">
        <v>151</v>
      </c>
      <c r="AJ317">
        <f t="shared" si="43"/>
        <v>0.54759999999999998</v>
      </c>
      <c r="AK317">
        <f t="shared" si="44"/>
        <v>4369.2099999999991</v>
      </c>
      <c r="AN317">
        <f t="shared" si="45"/>
        <v>638.57290000000194</v>
      </c>
      <c r="AO317">
        <f t="shared" si="46"/>
        <v>638.57290000000194</v>
      </c>
      <c r="AR317">
        <f t="shared" si="47"/>
        <v>53.651300000000006</v>
      </c>
      <c r="AS317">
        <f t="shared" si="48"/>
        <v>53.651300000000006</v>
      </c>
    </row>
    <row r="318" spans="1:45" x14ac:dyDescent="0.3">
      <c r="A318" t="s">
        <v>316</v>
      </c>
      <c r="B318" s="2">
        <v>43813.583351504632</v>
      </c>
      <c r="C318">
        <v>0</v>
      </c>
      <c r="D318">
        <v>1.19</v>
      </c>
      <c r="E318">
        <v>0.63</v>
      </c>
      <c r="F318">
        <v>0</v>
      </c>
      <c r="G318">
        <v>0</v>
      </c>
      <c r="H318">
        <v>0</v>
      </c>
      <c r="I318">
        <v>299.62</v>
      </c>
      <c r="J318">
        <v>6.6</v>
      </c>
      <c r="K318">
        <v>3.87</v>
      </c>
      <c r="L318">
        <f t="shared" si="40"/>
        <v>26.470000000000027</v>
      </c>
      <c r="M318">
        <f t="shared" si="41"/>
        <v>7.650941118581426</v>
      </c>
      <c r="N318">
        <f t="shared" si="42"/>
        <v>239.61416504050374</v>
      </c>
      <c r="T318">
        <v>176</v>
      </c>
      <c r="AJ318">
        <f t="shared" si="43"/>
        <v>0.39690000000000003</v>
      </c>
      <c r="AK318">
        <f t="shared" si="44"/>
        <v>4383.7641000000012</v>
      </c>
      <c r="AN318">
        <f t="shared" si="45"/>
        <v>700.66090000000145</v>
      </c>
      <c r="AO318">
        <f t="shared" si="46"/>
        <v>700.66090000000145</v>
      </c>
      <c r="AR318">
        <f t="shared" si="47"/>
        <v>58.536900000000003</v>
      </c>
      <c r="AS318">
        <f t="shared" si="48"/>
        <v>58.536900000000003</v>
      </c>
    </row>
    <row r="319" spans="1:45" x14ac:dyDescent="0.3">
      <c r="A319" t="s">
        <v>317</v>
      </c>
      <c r="B319" s="2">
        <v>43813.62501822917</v>
      </c>
      <c r="C319">
        <v>0</v>
      </c>
      <c r="D319">
        <v>1.0900000000000001</v>
      </c>
      <c r="E319">
        <v>0.6</v>
      </c>
      <c r="F319">
        <v>0</v>
      </c>
      <c r="G319">
        <v>0</v>
      </c>
      <c r="H319">
        <v>0</v>
      </c>
      <c r="I319">
        <v>300.39999999999998</v>
      </c>
      <c r="J319">
        <v>6.77</v>
      </c>
      <c r="K319">
        <v>4.0599999999999996</v>
      </c>
      <c r="L319">
        <f t="shared" si="40"/>
        <v>27.25</v>
      </c>
      <c r="M319">
        <f t="shared" si="41"/>
        <v>7.8940800603996912</v>
      </c>
      <c r="N319">
        <f t="shared" si="42"/>
        <v>239.04866481057235</v>
      </c>
      <c r="T319">
        <v>238</v>
      </c>
      <c r="AJ319">
        <f t="shared" si="43"/>
        <v>0.36</v>
      </c>
      <c r="AK319">
        <f t="shared" si="44"/>
        <v>4387.7376000000013</v>
      </c>
      <c r="AN319">
        <f t="shared" si="45"/>
        <v>742.5625</v>
      </c>
      <c r="AO319">
        <f t="shared" si="46"/>
        <v>742.5625</v>
      </c>
      <c r="AR319">
        <f t="shared" si="47"/>
        <v>62.316499999999991</v>
      </c>
      <c r="AS319">
        <f t="shared" si="48"/>
        <v>62.316499999999991</v>
      </c>
    </row>
    <row r="320" spans="1:45" x14ac:dyDescent="0.3">
      <c r="A320" t="s">
        <v>318</v>
      </c>
      <c r="B320" s="2">
        <v>43813.666684953707</v>
      </c>
      <c r="C320">
        <v>0</v>
      </c>
      <c r="D320">
        <v>1.1599999999999999</v>
      </c>
      <c r="E320">
        <v>0.63</v>
      </c>
      <c r="F320">
        <v>0</v>
      </c>
      <c r="G320">
        <v>0</v>
      </c>
      <c r="H320">
        <v>0</v>
      </c>
      <c r="I320">
        <v>300.69</v>
      </c>
      <c r="J320">
        <v>6.71</v>
      </c>
      <c r="K320">
        <v>4.09</v>
      </c>
      <c r="L320">
        <f t="shared" si="40"/>
        <v>27.54000000000002</v>
      </c>
      <c r="M320">
        <f t="shared" si="41"/>
        <v>7.8582568041519227</v>
      </c>
      <c r="N320">
        <f t="shared" si="42"/>
        <v>238.63607836034612</v>
      </c>
      <c r="T320">
        <v>189</v>
      </c>
      <c r="AJ320">
        <f t="shared" si="43"/>
        <v>0.39690000000000003</v>
      </c>
      <c r="AK320">
        <f t="shared" si="44"/>
        <v>4383.7641000000012</v>
      </c>
      <c r="AN320">
        <f t="shared" si="45"/>
        <v>758.45160000000112</v>
      </c>
      <c r="AO320">
        <f t="shared" si="46"/>
        <v>758.45160000000112</v>
      </c>
      <c r="AR320">
        <f t="shared" si="47"/>
        <v>61.752199999999988</v>
      </c>
      <c r="AS320">
        <f t="shared" si="48"/>
        <v>61.752199999999988</v>
      </c>
    </row>
    <row r="321" spans="1:45" x14ac:dyDescent="0.3">
      <c r="A321" t="s">
        <v>319</v>
      </c>
      <c r="B321" s="2">
        <v>43813.708351678244</v>
      </c>
      <c r="C321">
        <v>0</v>
      </c>
      <c r="D321">
        <v>1.21</v>
      </c>
      <c r="E321">
        <v>0.66</v>
      </c>
      <c r="F321">
        <v>0</v>
      </c>
      <c r="G321">
        <v>0</v>
      </c>
      <c r="H321">
        <v>0</v>
      </c>
      <c r="I321">
        <v>300.45999999999998</v>
      </c>
      <c r="J321">
        <v>6.65</v>
      </c>
      <c r="K321">
        <v>4.38</v>
      </c>
      <c r="L321">
        <f t="shared" si="40"/>
        <v>27.310000000000002</v>
      </c>
      <c r="M321">
        <f t="shared" si="41"/>
        <v>7.9628449689793666</v>
      </c>
      <c r="N321">
        <f t="shared" si="42"/>
        <v>236.62920870411071</v>
      </c>
      <c r="T321">
        <v>120</v>
      </c>
      <c r="AJ321">
        <f t="shared" si="43"/>
        <v>0.43560000000000004</v>
      </c>
      <c r="AK321">
        <f t="shared" si="44"/>
        <v>4379.7924000000012</v>
      </c>
      <c r="AN321">
        <f t="shared" si="45"/>
        <v>745.8361000000001</v>
      </c>
      <c r="AO321">
        <f t="shared" si="46"/>
        <v>745.8361000000001</v>
      </c>
      <c r="AR321">
        <f t="shared" si="47"/>
        <v>63.406900000000007</v>
      </c>
      <c r="AS321">
        <f t="shared" si="48"/>
        <v>63.406900000000007</v>
      </c>
    </row>
    <row r="322" spans="1:45" x14ac:dyDescent="0.3">
      <c r="A322" t="s">
        <v>320</v>
      </c>
      <c r="B322" s="2">
        <v>43813.750018402781</v>
      </c>
      <c r="C322">
        <v>0</v>
      </c>
      <c r="D322">
        <v>1.44</v>
      </c>
      <c r="E322">
        <v>0.79</v>
      </c>
      <c r="F322">
        <v>0</v>
      </c>
      <c r="G322">
        <v>0</v>
      </c>
      <c r="H322">
        <v>0</v>
      </c>
      <c r="I322">
        <v>299.95999999999998</v>
      </c>
      <c r="J322">
        <v>6.25</v>
      </c>
      <c r="K322">
        <v>4.67</v>
      </c>
      <c r="L322">
        <f t="shared" si="40"/>
        <v>26.810000000000002</v>
      </c>
      <c r="M322">
        <f t="shared" si="41"/>
        <v>7.8020125608717139</v>
      </c>
      <c r="N322">
        <f t="shared" si="42"/>
        <v>233.23288340445899</v>
      </c>
      <c r="T322">
        <v>94</v>
      </c>
      <c r="AJ322">
        <f t="shared" si="43"/>
        <v>0.6241000000000001</v>
      </c>
      <c r="AK322">
        <f t="shared" si="44"/>
        <v>4362.6025000000018</v>
      </c>
      <c r="AN322">
        <f t="shared" si="45"/>
        <v>718.77610000000016</v>
      </c>
      <c r="AO322">
        <f t="shared" si="46"/>
        <v>718.77610000000016</v>
      </c>
      <c r="AR322">
        <f t="shared" si="47"/>
        <v>60.871400000000001</v>
      </c>
      <c r="AS322">
        <f t="shared" si="48"/>
        <v>60.871400000000001</v>
      </c>
    </row>
    <row r="323" spans="1:45" x14ac:dyDescent="0.3">
      <c r="A323" t="s">
        <v>321</v>
      </c>
      <c r="B323" s="2">
        <v>43813.791685127311</v>
      </c>
      <c r="C323">
        <v>0</v>
      </c>
      <c r="D323">
        <v>1.91</v>
      </c>
      <c r="E323">
        <v>1.03</v>
      </c>
      <c r="F323">
        <v>0</v>
      </c>
      <c r="G323">
        <v>0</v>
      </c>
      <c r="H323">
        <v>0</v>
      </c>
      <c r="I323">
        <v>298.77</v>
      </c>
      <c r="J323">
        <v>4.95</v>
      </c>
      <c r="K323">
        <v>4.45</v>
      </c>
      <c r="L323">
        <f t="shared" ref="L323:L386" si="49">I323-273.15</f>
        <v>25.620000000000005</v>
      </c>
      <c r="M323">
        <f t="shared" ref="M323:M386" si="50">SQRT(J323^2+K323^2)</f>
        <v>6.6562001171839782</v>
      </c>
      <c r="N323">
        <f t="shared" ref="N323:N386" si="51">MOD((270-ATAN2(J323,K323)*180/3.14159),360)</f>
        <v>228.04474300610445</v>
      </c>
      <c r="T323">
        <v>91</v>
      </c>
      <c r="AJ323">
        <f t="shared" ref="AJ323:AJ386" si="52">(E323-O323)^2</f>
        <v>1.0609</v>
      </c>
      <c r="AK323">
        <f t="shared" ref="AK323:AK386" si="53">(ABS(E323-33.42)+ABS(O323-33.42))^2</f>
        <v>4330.9561000000003</v>
      </c>
      <c r="AN323">
        <f t="shared" ref="AN323:AN386" si="54">(L323-P323)^2</f>
        <v>656.38440000000026</v>
      </c>
      <c r="AO323">
        <f t="shared" ref="AO323:AO386" si="55">(ABS(L323-22.295)+ABS(P323-22.295))^2</f>
        <v>656.38440000000026</v>
      </c>
      <c r="AR323">
        <f t="shared" ref="AR323:AR386" si="56">(M323-Q323)^2</f>
        <v>44.305000000000007</v>
      </c>
      <c r="AS323">
        <f t="shared" ref="AS323:AS386" si="57">(ABS(M323-2.058)+ABS(Q323-2.058))^2</f>
        <v>44.305000000000007</v>
      </c>
    </row>
    <row r="324" spans="1:45" x14ac:dyDescent="0.3">
      <c r="A324" t="s">
        <v>322</v>
      </c>
      <c r="B324" s="2">
        <v>43813.833351851848</v>
      </c>
      <c r="C324">
        <v>0</v>
      </c>
      <c r="D324">
        <v>2.33</v>
      </c>
      <c r="E324">
        <v>1.22</v>
      </c>
      <c r="F324">
        <v>0</v>
      </c>
      <c r="G324">
        <v>0</v>
      </c>
      <c r="H324">
        <v>0</v>
      </c>
      <c r="I324">
        <v>296.74</v>
      </c>
      <c r="J324">
        <v>3.09</v>
      </c>
      <c r="K324">
        <v>3.19</v>
      </c>
      <c r="L324">
        <f t="shared" si="49"/>
        <v>23.590000000000032</v>
      </c>
      <c r="M324">
        <f t="shared" si="50"/>
        <v>4.4411935332745855</v>
      </c>
      <c r="N324">
        <f t="shared" si="51"/>
        <v>224.08768514292245</v>
      </c>
      <c r="T324">
        <v>69</v>
      </c>
      <c r="AJ324">
        <f t="shared" si="52"/>
        <v>1.4883999999999999</v>
      </c>
      <c r="AK324">
        <f t="shared" si="53"/>
        <v>4305.9844000000003</v>
      </c>
      <c r="AN324">
        <f t="shared" si="54"/>
        <v>556.48810000000151</v>
      </c>
      <c r="AO324">
        <f t="shared" si="55"/>
        <v>556.48810000000151</v>
      </c>
      <c r="AR324">
        <f t="shared" si="56"/>
        <v>19.724199999999996</v>
      </c>
      <c r="AS324">
        <f t="shared" si="57"/>
        <v>19.724199999999996</v>
      </c>
    </row>
    <row r="325" spans="1:45" x14ac:dyDescent="0.3">
      <c r="A325" t="s">
        <v>323</v>
      </c>
      <c r="B325" s="2">
        <v>43813.875018576386</v>
      </c>
      <c r="C325">
        <v>0</v>
      </c>
      <c r="D325">
        <v>3.04</v>
      </c>
      <c r="E325">
        <v>1.54</v>
      </c>
      <c r="F325">
        <v>0</v>
      </c>
      <c r="G325">
        <v>0</v>
      </c>
      <c r="H325">
        <v>0</v>
      </c>
      <c r="I325">
        <v>295.25</v>
      </c>
      <c r="J325">
        <v>2.34</v>
      </c>
      <c r="K325">
        <v>2.65</v>
      </c>
      <c r="L325">
        <f t="shared" si="49"/>
        <v>22.100000000000023</v>
      </c>
      <c r="M325">
        <f t="shared" si="50"/>
        <v>3.5352651951444884</v>
      </c>
      <c r="N325">
        <f t="shared" si="51"/>
        <v>221.44507031802408</v>
      </c>
      <c r="T325">
        <v>56</v>
      </c>
      <c r="AJ325">
        <f t="shared" si="52"/>
        <v>2.3715999999999999</v>
      </c>
      <c r="AK325">
        <f t="shared" si="53"/>
        <v>4264.0900000000011</v>
      </c>
      <c r="AN325">
        <f t="shared" si="54"/>
        <v>488.41000000000099</v>
      </c>
      <c r="AO325">
        <f t="shared" si="55"/>
        <v>505.80009999999913</v>
      </c>
      <c r="AR325">
        <f t="shared" si="56"/>
        <v>12.498099999999997</v>
      </c>
      <c r="AS325">
        <f t="shared" si="57"/>
        <v>12.498099999999997</v>
      </c>
    </row>
    <row r="326" spans="1:45" x14ac:dyDescent="0.3">
      <c r="A326" t="s">
        <v>324</v>
      </c>
      <c r="B326" s="2">
        <v>43813.916685300923</v>
      </c>
      <c r="C326">
        <v>0</v>
      </c>
      <c r="D326">
        <v>3.98</v>
      </c>
      <c r="E326">
        <v>2</v>
      </c>
      <c r="F326">
        <v>0</v>
      </c>
      <c r="G326">
        <v>0</v>
      </c>
      <c r="H326">
        <v>0</v>
      </c>
      <c r="I326">
        <v>293.56</v>
      </c>
      <c r="J326">
        <v>1.68</v>
      </c>
      <c r="K326">
        <v>1.86</v>
      </c>
      <c r="L326">
        <f t="shared" si="49"/>
        <v>20.410000000000025</v>
      </c>
      <c r="M326">
        <f t="shared" si="50"/>
        <v>2.506391828904651</v>
      </c>
      <c r="N326">
        <f t="shared" si="51"/>
        <v>222.08912170524459</v>
      </c>
      <c r="T326">
        <v>60</v>
      </c>
      <c r="AJ326">
        <f t="shared" si="52"/>
        <v>4</v>
      </c>
      <c r="AK326">
        <f t="shared" si="53"/>
        <v>4204.2256000000007</v>
      </c>
      <c r="AN326">
        <f t="shared" si="54"/>
        <v>416.56810000000104</v>
      </c>
      <c r="AO326">
        <f t="shared" si="55"/>
        <v>584.6723999999989</v>
      </c>
      <c r="AR326">
        <f t="shared" si="56"/>
        <v>6.2820000000000009</v>
      </c>
      <c r="AS326">
        <f t="shared" si="57"/>
        <v>6.2820000000000009</v>
      </c>
    </row>
    <row r="327" spans="1:45" x14ac:dyDescent="0.3">
      <c r="A327" t="s">
        <v>325</v>
      </c>
      <c r="B327" s="2">
        <v>43813.95835202546</v>
      </c>
      <c r="C327">
        <v>0</v>
      </c>
      <c r="D327">
        <v>4.87</v>
      </c>
      <c r="E327">
        <v>2.41</v>
      </c>
      <c r="F327">
        <v>0</v>
      </c>
      <c r="G327">
        <v>0</v>
      </c>
      <c r="H327">
        <v>0</v>
      </c>
      <c r="I327">
        <v>292.67</v>
      </c>
      <c r="J327">
        <v>0.76</v>
      </c>
      <c r="K327">
        <v>1.44</v>
      </c>
      <c r="L327">
        <f t="shared" si="49"/>
        <v>19.520000000000039</v>
      </c>
      <c r="M327">
        <f t="shared" si="50"/>
        <v>1.6282505949638095</v>
      </c>
      <c r="N327">
        <f t="shared" si="51"/>
        <v>207.82404386646982</v>
      </c>
      <c r="T327">
        <v>62</v>
      </c>
      <c r="AJ327">
        <f t="shared" si="52"/>
        <v>5.8081000000000005</v>
      </c>
      <c r="AK327">
        <f t="shared" si="53"/>
        <v>4151.2249000000011</v>
      </c>
      <c r="AN327">
        <f t="shared" si="54"/>
        <v>381.03040000000152</v>
      </c>
      <c r="AO327">
        <f t="shared" si="55"/>
        <v>628.5048999999982</v>
      </c>
      <c r="AR327">
        <f t="shared" si="56"/>
        <v>2.6511999999999998</v>
      </c>
      <c r="AS327">
        <f t="shared" si="57"/>
        <v>6.1888971022579193</v>
      </c>
    </row>
    <row r="328" spans="1:45" x14ac:dyDescent="0.3">
      <c r="A328" t="s">
        <v>326</v>
      </c>
      <c r="B328" s="2">
        <v>43814.000018749997</v>
      </c>
      <c r="C328">
        <v>0</v>
      </c>
      <c r="D328">
        <v>5.13</v>
      </c>
      <c r="E328">
        <v>2.46</v>
      </c>
      <c r="F328">
        <v>0</v>
      </c>
      <c r="G328">
        <v>0</v>
      </c>
      <c r="H328">
        <v>0</v>
      </c>
      <c r="I328">
        <v>291.45999999999998</v>
      </c>
      <c r="J328">
        <v>-0.77</v>
      </c>
      <c r="K328">
        <v>1.71</v>
      </c>
      <c r="L328">
        <f t="shared" si="49"/>
        <v>18.310000000000002</v>
      </c>
      <c r="M328">
        <f t="shared" si="50"/>
        <v>1.875366630821824</v>
      </c>
      <c r="N328">
        <f t="shared" si="51"/>
        <v>155.75822777564952</v>
      </c>
      <c r="T328">
        <v>66</v>
      </c>
      <c r="AJ328">
        <f t="shared" si="52"/>
        <v>6.0515999999999996</v>
      </c>
      <c r="AK328">
        <f t="shared" si="53"/>
        <v>4144.7843999999996</v>
      </c>
      <c r="AN328">
        <f t="shared" si="54"/>
        <v>335.25610000000006</v>
      </c>
      <c r="AO328">
        <f t="shared" si="55"/>
        <v>690.63840000000005</v>
      </c>
      <c r="AR328">
        <f t="shared" si="56"/>
        <v>3.5169999999999995</v>
      </c>
      <c r="AS328">
        <f t="shared" si="57"/>
        <v>5.0204378950747435</v>
      </c>
    </row>
    <row r="329" spans="1:45" x14ac:dyDescent="0.3">
      <c r="A329" t="s">
        <v>327</v>
      </c>
      <c r="B329" s="2">
        <v>43814.041685474534</v>
      </c>
      <c r="C329">
        <v>0</v>
      </c>
      <c r="D329">
        <v>4.87</v>
      </c>
      <c r="E329">
        <v>2.27</v>
      </c>
      <c r="F329">
        <v>0</v>
      </c>
      <c r="G329">
        <v>0</v>
      </c>
      <c r="H329">
        <v>0</v>
      </c>
      <c r="I329">
        <v>290.47000000000003</v>
      </c>
      <c r="J329">
        <v>-1.52</v>
      </c>
      <c r="K329">
        <v>1.3</v>
      </c>
      <c r="L329">
        <f t="shared" si="49"/>
        <v>17.32000000000005</v>
      </c>
      <c r="M329">
        <f t="shared" si="50"/>
        <v>2.0000999975001248</v>
      </c>
      <c r="N329">
        <f t="shared" si="51"/>
        <v>130.53903394384483</v>
      </c>
      <c r="T329">
        <v>87</v>
      </c>
      <c r="AJ329">
        <f t="shared" si="52"/>
        <v>5.1528999999999998</v>
      </c>
      <c r="AK329">
        <f t="shared" si="53"/>
        <v>4169.2849000000006</v>
      </c>
      <c r="AN329">
        <f t="shared" si="54"/>
        <v>299.98240000000175</v>
      </c>
      <c r="AO329">
        <f t="shared" si="55"/>
        <v>743.65289999999743</v>
      </c>
      <c r="AR329">
        <f t="shared" si="56"/>
        <v>4.0003999999999991</v>
      </c>
      <c r="AS329">
        <f t="shared" si="57"/>
        <v>4.4770328205789705</v>
      </c>
    </row>
    <row r="330" spans="1:45" x14ac:dyDescent="0.3">
      <c r="A330" t="s">
        <v>328</v>
      </c>
      <c r="B330" s="2">
        <v>43814.083352199072</v>
      </c>
      <c r="C330">
        <v>0</v>
      </c>
      <c r="D330">
        <v>5.15</v>
      </c>
      <c r="E330">
        <v>2.44</v>
      </c>
      <c r="F330">
        <v>0.01</v>
      </c>
      <c r="G330">
        <v>0</v>
      </c>
      <c r="H330">
        <v>0</v>
      </c>
      <c r="I330">
        <v>290.14</v>
      </c>
      <c r="J330">
        <v>-1.71</v>
      </c>
      <c r="K330">
        <v>0.67</v>
      </c>
      <c r="L330">
        <f t="shared" si="49"/>
        <v>16.990000000000009</v>
      </c>
      <c r="M330">
        <f t="shared" si="50"/>
        <v>1.8365728953678915</v>
      </c>
      <c r="N330">
        <f t="shared" si="51"/>
        <v>111.39575098980779</v>
      </c>
      <c r="T330">
        <v>71</v>
      </c>
      <c r="AJ330">
        <f t="shared" si="52"/>
        <v>5.9535999999999998</v>
      </c>
      <c r="AK330">
        <f t="shared" si="53"/>
        <v>4147.3600000000006</v>
      </c>
      <c r="AN330">
        <f t="shared" si="54"/>
        <v>288.66010000000028</v>
      </c>
      <c r="AO330">
        <f t="shared" si="55"/>
        <v>761.75999999999965</v>
      </c>
      <c r="AR330">
        <f t="shared" si="56"/>
        <v>3.3730000000000002</v>
      </c>
      <c r="AS330">
        <f t="shared" si="57"/>
        <v>5.1957879253315165</v>
      </c>
    </row>
    <row r="331" spans="1:45" x14ac:dyDescent="0.3">
      <c r="A331" t="s">
        <v>329</v>
      </c>
      <c r="B331" s="2">
        <v>43814.125018923609</v>
      </c>
      <c r="C331">
        <v>0</v>
      </c>
      <c r="D331">
        <v>5.8</v>
      </c>
      <c r="E331">
        <v>2.87</v>
      </c>
      <c r="F331">
        <v>0.03</v>
      </c>
      <c r="G331">
        <v>0</v>
      </c>
      <c r="H331">
        <v>0</v>
      </c>
      <c r="I331">
        <v>289.22000000000003</v>
      </c>
      <c r="J331">
        <v>-1.86</v>
      </c>
      <c r="K331">
        <v>-0.08</v>
      </c>
      <c r="L331">
        <f t="shared" si="49"/>
        <v>16.07000000000005</v>
      </c>
      <c r="M331">
        <f t="shared" si="50"/>
        <v>1.8617196351760381</v>
      </c>
      <c r="N331">
        <f t="shared" si="51"/>
        <v>87.537333283453279</v>
      </c>
      <c r="T331">
        <v>84</v>
      </c>
      <c r="AJ331">
        <f t="shared" si="52"/>
        <v>8.2369000000000003</v>
      </c>
      <c r="AK331">
        <f t="shared" si="53"/>
        <v>4092.1608999999999</v>
      </c>
      <c r="AN331">
        <f t="shared" si="54"/>
        <v>258.24490000000162</v>
      </c>
      <c r="AO331">
        <f t="shared" si="55"/>
        <v>813.39039999999738</v>
      </c>
      <c r="AR331">
        <f t="shared" si="56"/>
        <v>3.4660000000000006</v>
      </c>
      <c r="AS331">
        <f t="shared" si="57"/>
        <v>5.0817799632308542</v>
      </c>
    </row>
    <row r="332" spans="1:45" x14ac:dyDescent="0.3">
      <c r="A332" t="s">
        <v>330</v>
      </c>
      <c r="B332" s="2">
        <v>43814.166685648146</v>
      </c>
      <c r="C332">
        <v>0</v>
      </c>
      <c r="D332">
        <v>5.83</v>
      </c>
      <c r="E332">
        <v>2.9</v>
      </c>
      <c r="F332">
        <v>0.03</v>
      </c>
      <c r="G332">
        <v>0</v>
      </c>
      <c r="H332">
        <v>0</v>
      </c>
      <c r="I332">
        <v>288.39</v>
      </c>
      <c r="J332">
        <v>-2.31</v>
      </c>
      <c r="K332">
        <v>-1.55</v>
      </c>
      <c r="L332">
        <f t="shared" si="49"/>
        <v>15.240000000000009</v>
      </c>
      <c r="M332">
        <f t="shared" si="50"/>
        <v>2.7818339274658364</v>
      </c>
      <c r="N332">
        <f t="shared" si="51"/>
        <v>56.13868320424865</v>
      </c>
      <c r="T332">
        <v>77</v>
      </c>
      <c r="AJ332">
        <f t="shared" si="52"/>
        <v>8.41</v>
      </c>
      <c r="AK332">
        <f t="shared" si="53"/>
        <v>4088.3236000000006</v>
      </c>
      <c r="AN332">
        <f t="shared" si="54"/>
        <v>232.25760000000028</v>
      </c>
      <c r="AO332">
        <f t="shared" si="55"/>
        <v>861.42249999999967</v>
      </c>
      <c r="AR332">
        <f t="shared" si="56"/>
        <v>7.7385999999999999</v>
      </c>
      <c r="AS332">
        <f t="shared" si="57"/>
        <v>7.7385999999999999</v>
      </c>
    </row>
    <row r="333" spans="1:45" x14ac:dyDescent="0.3">
      <c r="A333" t="s">
        <v>331</v>
      </c>
      <c r="B333" s="2">
        <v>43814.208352372683</v>
      </c>
      <c r="C333">
        <v>0</v>
      </c>
      <c r="D333">
        <v>5.79</v>
      </c>
      <c r="E333">
        <v>2.83</v>
      </c>
      <c r="F333">
        <v>0.02</v>
      </c>
      <c r="G333">
        <v>0</v>
      </c>
      <c r="H333">
        <v>0</v>
      </c>
      <c r="I333">
        <v>287.8</v>
      </c>
      <c r="J333">
        <v>-2.13</v>
      </c>
      <c r="K333">
        <v>-2.56</v>
      </c>
      <c r="L333">
        <f t="shared" si="49"/>
        <v>14.650000000000034</v>
      </c>
      <c r="M333">
        <f t="shared" si="50"/>
        <v>3.3302402315748934</v>
      </c>
      <c r="N333">
        <f t="shared" si="51"/>
        <v>39.761623974251279</v>
      </c>
      <c r="T333">
        <v>115</v>
      </c>
      <c r="AJ333">
        <f t="shared" si="52"/>
        <v>8.0089000000000006</v>
      </c>
      <c r="AK333">
        <f t="shared" si="53"/>
        <v>4097.2801000000009</v>
      </c>
      <c r="AN333">
        <f t="shared" si="54"/>
        <v>214.622500000001</v>
      </c>
      <c r="AO333">
        <f t="shared" si="55"/>
        <v>896.40359999999816</v>
      </c>
      <c r="AR333">
        <f t="shared" si="56"/>
        <v>11.090499999999999</v>
      </c>
      <c r="AS333">
        <f t="shared" si="57"/>
        <v>11.090499999999999</v>
      </c>
    </row>
    <row r="334" spans="1:45" x14ac:dyDescent="0.3">
      <c r="A334" t="s">
        <v>332</v>
      </c>
      <c r="B334" s="2">
        <v>43814.250019097221</v>
      </c>
      <c r="C334">
        <v>0</v>
      </c>
      <c r="D334">
        <v>6.46</v>
      </c>
      <c r="E334">
        <v>3.18</v>
      </c>
      <c r="F334">
        <v>0.02</v>
      </c>
      <c r="G334">
        <v>0</v>
      </c>
      <c r="H334">
        <v>0</v>
      </c>
      <c r="I334">
        <v>290.10000000000002</v>
      </c>
      <c r="J334">
        <v>-1.78</v>
      </c>
      <c r="K334">
        <v>-2.62</v>
      </c>
      <c r="L334">
        <f t="shared" si="49"/>
        <v>16.950000000000045</v>
      </c>
      <c r="M334">
        <f t="shared" si="50"/>
        <v>3.1674595498601086</v>
      </c>
      <c r="N334">
        <f t="shared" si="51"/>
        <v>34.191873960068506</v>
      </c>
      <c r="T334">
        <v>140</v>
      </c>
      <c r="AJ334">
        <f t="shared" si="52"/>
        <v>10.112400000000001</v>
      </c>
      <c r="AK334">
        <f t="shared" si="53"/>
        <v>4052.5956000000006</v>
      </c>
      <c r="AN334">
        <f t="shared" si="54"/>
        <v>287.30250000000154</v>
      </c>
      <c r="AO334">
        <f t="shared" si="55"/>
        <v>763.96959999999763</v>
      </c>
      <c r="AR334">
        <f t="shared" si="56"/>
        <v>10.032800000000002</v>
      </c>
      <c r="AS334">
        <f t="shared" si="57"/>
        <v>10.032800000000002</v>
      </c>
    </row>
    <row r="335" spans="1:45" x14ac:dyDescent="0.3">
      <c r="A335" t="s">
        <v>333</v>
      </c>
      <c r="B335" s="2">
        <v>43814.291685821758</v>
      </c>
      <c r="C335">
        <v>0</v>
      </c>
      <c r="D335">
        <v>6.44</v>
      </c>
      <c r="E335">
        <v>3.15</v>
      </c>
      <c r="F335">
        <v>0.02</v>
      </c>
      <c r="G335">
        <v>0</v>
      </c>
      <c r="H335">
        <v>0</v>
      </c>
      <c r="I335">
        <v>293.7</v>
      </c>
      <c r="J335">
        <v>-1.05</v>
      </c>
      <c r="K335">
        <v>-2.84</v>
      </c>
      <c r="L335">
        <f t="shared" si="49"/>
        <v>20.550000000000011</v>
      </c>
      <c r="M335">
        <f t="shared" si="50"/>
        <v>3.0278870520546168</v>
      </c>
      <c r="N335">
        <f t="shared" si="51"/>
        <v>20.290369370132623</v>
      </c>
      <c r="T335">
        <v>247</v>
      </c>
      <c r="AJ335">
        <f t="shared" si="52"/>
        <v>9.9224999999999994</v>
      </c>
      <c r="AK335">
        <f t="shared" si="53"/>
        <v>4056.4161000000008</v>
      </c>
      <c r="AN335">
        <f t="shared" si="54"/>
        <v>422.30250000000046</v>
      </c>
      <c r="AO335">
        <f t="shared" si="55"/>
        <v>577.92159999999967</v>
      </c>
      <c r="AR335">
        <f t="shared" si="56"/>
        <v>9.1680999999999973</v>
      </c>
      <c r="AS335">
        <f t="shared" si="57"/>
        <v>9.1680999999999973</v>
      </c>
    </row>
    <row r="336" spans="1:45" x14ac:dyDescent="0.3">
      <c r="A336" t="s">
        <v>334</v>
      </c>
      <c r="B336" s="2">
        <v>43814.333352546295</v>
      </c>
      <c r="C336">
        <v>0</v>
      </c>
      <c r="D336">
        <v>6.16</v>
      </c>
      <c r="E336">
        <v>2.92</v>
      </c>
      <c r="F336">
        <v>0</v>
      </c>
      <c r="G336">
        <v>0</v>
      </c>
      <c r="H336">
        <v>0</v>
      </c>
      <c r="I336">
        <v>296.58</v>
      </c>
      <c r="J336">
        <v>0.99</v>
      </c>
      <c r="K336">
        <v>-2.5299999999999998</v>
      </c>
      <c r="L336">
        <f t="shared" si="49"/>
        <v>23.430000000000007</v>
      </c>
      <c r="M336">
        <f t="shared" si="50"/>
        <v>2.7167995877502631</v>
      </c>
      <c r="N336">
        <f t="shared" si="51"/>
        <v>338.62943569946123</v>
      </c>
      <c r="T336">
        <v>364</v>
      </c>
      <c r="AJ336">
        <f t="shared" si="52"/>
        <v>8.5263999999999989</v>
      </c>
      <c r="AK336">
        <f t="shared" si="53"/>
        <v>4085.7664000000004</v>
      </c>
      <c r="AN336">
        <f t="shared" si="54"/>
        <v>548.96490000000028</v>
      </c>
      <c r="AO336">
        <f t="shared" si="55"/>
        <v>548.96490000000028</v>
      </c>
      <c r="AR336">
        <f t="shared" si="56"/>
        <v>7.3809999999999993</v>
      </c>
      <c r="AS336">
        <f t="shared" si="57"/>
        <v>7.3809999999999993</v>
      </c>
    </row>
    <row r="337" spans="1:45" x14ac:dyDescent="0.3">
      <c r="A337" t="s">
        <v>335</v>
      </c>
      <c r="B337" s="2">
        <v>43814.375019270832</v>
      </c>
      <c r="C337">
        <v>0</v>
      </c>
      <c r="D337">
        <v>6</v>
      </c>
      <c r="E337">
        <v>2.89</v>
      </c>
      <c r="F337">
        <v>0</v>
      </c>
      <c r="G337">
        <v>0</v>
      </c>
      <c r="H337">
        <v>0</v>
      </c>
      <c r="I337">
        <v>298.39</v>
      </c>
      <c r="J337">
        <v>3.67</v>
      </c>
      <c r="K337">
        <v>-1.3</v>
      </c>
      <c r="L337">
        <f t="shared" si="49"/>
        <v>25.240000000000009</v>
      </c>
      <c r="M337">
        <f t="shared" si="50"/>
        <v>3.8934432062122082</v>
      </c>
      <c r="N337">
        <f t="shared" si="51"/>
        <v>289.50535491350689</v>
      </c>
      <c r="T337">
        <v>491</v>
      </c>
      <c r="AJ337">
        <f t="shared" si="52"/>
        <v>8.3521000000000001</v>
      </c>
      <c r="AK337">
        <f t="shared" si="53"/>
        <v>4089.6025000000004</v>
      </c>
      <c r="AN337">
        <f t="shared" si="54"/>
        <v>637.05760000000043</v>
      </c>
      <c r="AO337">
        <f t="shared" si="55"/>
        <v>637.05760000000043</v>
      </c>
      <c r="AR337">
        <f t="shared" si="56"/>
        <v>15.158899999999999</v>
      </c>
      <c r="AS337">
        <f t="shared" si="57"/>
        <v>15.158899999999999</v>
      </c>
    </row>
    <row r="338" spans="1:45" x14ac:dyDescent="0.3">
      <c r="A338" t="s">
        <v>336</v>
      </c>
      <c r="B338" s="2">
        <v>43814.416685995369</v>
      </c>
      <c r="C338">
        <v>0</v>
      </c>
      <c r="D338">
        <v>5.01</v>
      </c>
      <c r="E338">
        <v>2.44</v>
      </c>
      <c r="F338">
        <v>0</v>
      </c>
      <c r="G338">
        <v>0</v>
      </c>
      <c r="H338">
        <v>0</v>
      </c>
      <c r="I338">
        <v>299.95999999999998</v>
      </c>
      <c r="J338">
        <v>5.77</v>
      </c>
      <c r="K338">
        <v>-0.66</v>
      </c>
      <c r="L338">
        <f t="shared" si="49"/>
        <v>26.810000000000002</v>
      </c>
      <c r="M338">
        <f t="shared" si="50"/>
        <v>5.8076242991433249</v>
      </c>
      <c r="N338">
        <f t="shared" si="51"/>
        <v>276.52540829763177</v>
      </c>
      <c r="T338">
        <v>349</v>
      </c>
      <c r="AJ338">
        <f t="shared" si="52"/>
        <v>5.9535999999999998</v>
      </c>
      <c r="AK338">
        <f t="shared" si="53"/>
        <v>4147.3600000000006</v>
      </c>
      <c r="AN338">
        <f t="shared" si="54"/>
        <v>718.77610000000016</v>
      </c>
      <c r="AO338">
        <f t="shared" si="55"/>
        <v>718.77610000000016</v>
      </c>
      <c r="AR338">
        <f t="shared" si="56"/>
        <v>33.728499999999997</v>
      </c>
      <c r="AS338">
        <f t="shared" si="57"/>
        <v>33.728499999999997</v>
      </c>
    </row>
    <row r="339" spans="1:45" x14ac:dyDescent="0.3">
      <c r="A339" t="s">
        <v>337</v>
      </c>
      <c r="B339" s="2">
        <v>43814.458352662034</v>
      </c>
      <c r="C339">
        <v>0</v>
      </c>
      <c r="D339">
        <v>0</v>
      </c>
      <c r="E339">
        <v>0</v>
      </c>
      <c r="F339">
        <v>0</v>
      </c>
      <c r="G339">
        <v>0</v>
      </c>
      <c r="H339">
        <v>0</v>
      </c>
      <c r="I339">
        <v>299.91000000000003</v>
      </c>
      <c r="J339">
        <v>5.76</v>
      </c>
      <c r="K339">
        <v>-0.97</v>
      </c>
      <c r="L339">
        <f t="shared" si="49"/>
        <v>26.760000000000048</v>
      </c>
      <c r="M339">
        <f t="shared" si="50"/>
        <v>5.8411043476383808</v>
      </c>
      <c r="N339">
        <f t="shared" si="51"/>
        <v>279.55908636169221</v>
      </c>
      <c r="T339">
        <v>429</v>
      </c>
      <c r="AJ339">
        <f t="shared" si="52"/>
        <v>0</v>
      </c>
      <c r="AK339">
        <f t="shared" si="53"/>
        <v>4467.5856000000003</v>
      </c>
      <c r="AN339">
        <f t="shared" si="54"/>
        <v>716.09760000000256</v>
      </c>
      <c r="AO339">
        <f t="shared" si="55"/>
        <v>716.09760000000256</v>
      </c>
      <c r="AR339">
        <f t="shared" si="56"/>
        <v>34.118499999999997</v>
      </c>
      <c r="AS339">
        <f t="shared" si="57"/>
        <v>34.118499999999997</v>
      </c>
    </row>
    <row r="340" spans="1:45" x14ac:dyDescent="0.3">
      <c r="A340" t="s">
        <v>338</v>
      </c>
      <c r="B340" s="2">
        <v>43814.500019386571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0</v>
      </c>
      <c r="I340">
        <v>301.31</v>
      </c>
      <c r="J340">
        <v>6.9</v>
      </c>
      <c r="K340">
        <v>-0.41</v>
      </c>
      <c r="L340">
        <f t="shared" si="49"/>
        <v>28.160000000000025</v>
      </c>
      <c r="M340">
        <f t="shared" si="50"/>
        <v>6.9121704261396806</v>
      </c>
      <c r="N340">
        <f t="shared" si="51"/>
        <v>273.40053629160712</v>
      </c>
      <c r="T340">
        <v>356</v>
      </c>
      <c r="AJ340">
        <f t="shared" si="52"/>
        <v>0</v>
      </c>
      <c r="AK340">
        <f t="shared" si="53"/>
        <v>4467.5856000000003</v>
      </c>
      <c r="AN340">
        <f t="shared" si="54"/>
        <v>792.98560000000145</v>
      </c>
      <c r="AO340">
        <f t="shared" si="55"/>
        <v>792.98560000000145</v>
      </c>
      <c r="AR340">
        <f t="shared" si="56"/>
        <v>47.778100000000016</v>
      </c>
      <c r="AS340">
        <f t="shared" si="57"/>
        <v>47.778100000000016</v>
      </c>
    </row>
    <row r="341" spans="1:45" x14ac:dyDescent="0.3">
      <c r="A341" t="s">
        <v>339</v>
      </c>
      <c r="B341" s="2">
        <v>43814.541686111108</v>
      </c>
      <c r="C341">
        <v>0</v>
      </c>
      <c r="D341">
        <v>0</v>
      </c>
      <c r="E341">
        <v>0</v>
      </c>
      <c r="F341">
        <v>0</v>
      </c>
      <c r="G341">
        <v>0</v>
      </c>
      <c r="H341">
        <v>0</v>
      </c>
      <c r="I341">
        <v>302.41000000000003</v>
      </c>
      <c r="J341">
        <v>7.96</v>
      </c>
      <c r="K341">
        <v>0.55000000000000004</v>
      </c>
      <c r="L341">
        <f t="shared" si="49"/>
        <v>29.260000000000048</v>
      </c>
      <c r="M341">
        <f t="shared" si="50"/>
        <v>7.9789786313788307</v>
      </c>
      <c r="N341">
        <f t="shared" si="51"/>
        <v>266.04739957877894</v>
      </c>
      <c r="T341">
        <v>448</v>
      </c>
      <c r="AJ341">
        <f t="shared" si="52"/>
        <v>0</v>
      </c>
      <c r="AK341">
        <f t="shared" si="53"/>
        <v>4467.5856000000003</v>
      </c>
      <c r="AN341">
        <f t="shared" si="54"/>
        <v>856.14760000000274</v>
      </c>
      <c r="AO341">
        <f t="shared" si="55"/>
        <v>856.14760000000274</v>
      </c>
      <c r="AR341">
        <f t="shared" si="56"/>
        <v>63.664099999999998</v>
      </c>
      <c r="AS341">
        <f t="shared" si="57"/>
        <v>63.664099999999998</v>
      </c>
    </row>
    <row r="342" spans="1:45" x14ac:dyDescent="0.3">
      <c r="A342" t="s">
        <v>340</v>
      </c>
      <c r="B342" s="2">
        <v>43814.583352835645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0</v>
      </c>
      <c r="I342">
        <v>303.18</v>
      </c>
      <c r="J342">
        <v>8.69</v>
      </c>
      <c r="K342">
        <v>1.24</v>
      </c>
      <c r="L342">
        <f t="shared" si="49"/>
        <v>30.03000000000003</v>
      </c>
      <c r="M342">
        <f t="shared" si="50"/>
        <v>8.7780236955706599</v>
      </c>
      <c r="N342">
        <f t="shared" si="51"/>
        <v>261.87912161920377</v>
      </c>
      <c r="T342">
        <v>424</v>
      </c>
      <c r="AJ342">
        <f t="shared" si="52"/>
        <v>0</v>
      </c>
      <c r="AK342">
        <f t="shared" si="53"/>
        <v>4467.5856000000003</v>
      </c>
      <c r="AN342">
        <f t="shared" si="54"/>
        <v>901.80090000000177</v>
      </c>
      <c r="AO342">
        <f t="shared" si="55"/>
        <v>901.80090000000177</v>
      </c>
      <c r="AR342">
        <f t="shared" si="56"/>
        <v>77.053699999999978</v>
      </c>
      <c r="AS342">
        <f t="shared" si="57"/>
        <v>77.053699999999978</v>
      </c>
    </row>
    <row r="343" spans="1:45" x14ac:dyDescent="0.3">
      <c r="A343" t="s">
        <v>341</v>
      </c>
      <c r="B343" s="2">
        <v>43814.625019560182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303.48</v>
      </c>
      <c r="J343">
        <v>9</v>
      </c>
      <c r="K343">
        <v>1.49</v>
      </c>
      <c r="L343">
        <f t="shared" si="49"/>
        <v>30.330000000000041</v>
      </c>
      <c r="M343">
        <f t="shared" si="50"/>
        <v>9.1225051383926328</v>
      </c>
      <c r="N343">
        <f t="shared" si="51"/>
        <v>260.59962237354927</v>
      </c>
      <c r="T343">
        <v>268</v>
      </c>
      <c r="AJ343">
        <f t="shared" si="52"/>
        <v>0</v>
      </c>
      <c r="AK343">
        <f t="shared" si="53"/>
        <v>4467.5856000000003</v>
      </c>
      <c r="AN343">
        <f t="shared" si="54"/>
        <v>919.90890000000252</v>
      </c>
      <c r="AO343">
        <f t="shared" si="55"/>
        <v>919.90890000000252</v>
      </c>
      <c r="AR343">
        <f t="shared" si="56"/>
        <v>83.220099999999988</v>
      </c>
      <c r="AS343">
        <f t="shared" si="57"/>
        <v>83.220099999999988</v>
      </c>
    </row>
    <row r="344" spans="1:45" x14ac:dyDescent="0.3">
      <c r="A344" t="s">
        <v>342</v>
      </c>
      <c r="B344" s="2">
        <v>43814.66668628472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303.56</v>
      </c>
      <c r="J344">
        <v>9.27</v>
      </c>
      <c r="K344">
        <v>2.11</v>
      </c>
      <c r="L344">
        <f t="shared" si="49"/>
        <v>30.410000000000025</v>
      </c>
      <c r="M344">
        <f t="shared" si="50"/>
        <v>9.5071026080504666</v>
      </c>
      <c r="N344">
        <f t="shared" si="51"/>
        <v>257.17702430915</v>
      </c>
      <c r="T344">
        <v>460</v>
      </c>
      <c r="AJ344">
        <f t="shared" si="52"/>
        <v>0</v>
      </c>
      <c r="AK344">
        <f t="shared" si="53"/>
        <v>4467.5856000000003</v>
      </c>
      <c r="AN344">
        <f t="shared" si="54"/>
        <v>924.76810000000148</v>
      </c>
      <c r="AO344">
        <f t="shared" si="55"/>
        <v>924.76810000000148</v>
      </c>
      <c r="AR344">
        <f t="shared" si="56"/>
        <v>90.384999999999977</v>
      </c>
      <c r="AS344">
        <f t="shared" si="57"/>
        <v>90.384999999999977</v>
      </c>
    </row>
    <row r="345" spans="1:45" x14ac:dyDescent="0.3">
      <c r="A345" t="s">
        <v>343</v>
      </c>
      <c r="B345" s="2">
        <v>43814.708353009257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0</v>
      </c>
      <c r="I345">
        <v>303.14999999999998</v>
      </c>
      <c r="J345">
        <v>8.98</v>
      </c>
      <c r="K345">
        <v>2.79</v>
      </c>
      <c r="L345">
        <f t="shared" si="49"/>
        <v>30</v>
      </c>
      <c r="M345">
        <f t="shared" si="50"/>
        <v>9.4034302251891049</v>
      </c>
      <c r="N345">
        <f t="shared" si="51"/>
        <v>252.74046620402365</v>
      </c>
      <c r="T345">
        <v>281</v>
      </c>
      <c r="AJ345">
        <f t="shared" si="52"/>
        <v>0</v>
      </c>
      <c r="AK345">
        <f t="shared" si="53"/>
        <v>4467.5856000000003</v>
      </c>
      <c r="AN345">
        <f t="shared" si="54"/>
        <v>900</v>
      </c>
      <c r="AO345">
        <f t="shared" si="55"/>
        <v>900</v>
      </c>
      <c r="AR345">
        <f t="shared" si="56"/>
        <v>88.424500000000023</v>
      </c>
      <c r="AS345">
        <f t="shared" si="57"/>
        <v>88.424500000000023</v>
      </c>
    </row>
    <row r="346" spans="1:45" x14ac:dyDescent="0.3">
      <c r="A346" t="s">
        <v>344</v>
      </c>
      <c r="B346" s="2">
        <v>43814.750019733794</v>
      </c>
      <c r="C346">
        <v>0</v>
      </c>
      <c r="D346">
        <v>0.01</v>
      </c>
      <c r="E346">
        <v>0</v>
      </c>
      <c r="F346">
        <v>0</v>
      </c>
      <c r="G346">
        <v>0</v>
      </c>
      <c r="H346">
        <v>0</v>
      </c>
      <c r="I346">
        <v>302.57</v>
      </c>
      <c r="J346">
        <v>8.09</v>
      </c>
      <c r="K346">
        <v>2.85</v>
      </c>
      <c r="L346">
        <f t="shared" si="49"/>
        <v>29.420000000000016</v>
      </c>
      <c r="M346">
        <f t="shared" si="50"/>
        <v>8.5773305870766112</v>
      </c>
      <c r="N346">
        <f t="shared" si="51"/>
        <v>250.59329689824912</v>
      </c>
      <c r="T346">
        <v>109</v>
      </c>
      <c r="AJ346">
        <f t="shared" si="52"/>
        <v>0</v>
      </c>
      <c r="AK346">
        <f t="shared" si="53"/>
        <v>4467.5856000000003</v>
      </c>
      <c r="AN346">
        <f t="shared" si="54"/>
        <v>865.53640000000098</v>
      </c>
      <c r="AO346">
        <f t="shared" si="55"/>
        <v>865.53640000000098</v>
      </c>
      <c r="AR346">
        <f t="shared" si="56"/>
        <v>73.570599999999999</v>
      </c>
      <c r="AS346">
        <f t="shared" si="57"/>
        <v>73.570599999999999</v>
      </c>
    </row>
    <row r="347" spans="1:45" x14ac:dyDescent="0.3">
      <c r="A347" t="s">
        <v>345</v>
      </c>
      <c r="B347" s="2">
        <v>43814.791686458331</v>
      </c>
      <c r="C347">
        <v>0</v>
      </c>
      <c r="D347">
        <v>0.03</v>
      </c>
      <c r="E347">
        <v>0</v>
      </c>
      <c r="F347">
        <v>0</v>
      </c>
      <c r="G347">
        <v>0</v>
      </c>
      <c r="H347">
        <v>0</v>
      </c>
      <c r="I347">
        <v>300.97000000000003</v>
      </c>
      <c r="J347">
        <v>5.72</v>
      </c>
      <c r="K347">
        <v>2.63</v>
      </c>
      <c r="L347">
        <f t="shared" si="49"/>
        <v>27.82000000000005</v>
      </c>
      <c r="M347">
        <f t="shared" si="50"/>
        <v>6.2956572333633281</v>
      </c>
      <c r="N347">
        <f t="shared" si="51"/>
        <v>245.3074705486826</v>
      </c>
      <c r="T347">
        <v>71</v>
      </c>
      <c r="AJ347">
        <f t="shared" si="52"/>
        <v>0</v>
      </c>
      <c r="AK347">
        <f t="shared" si="53"/>
        <v>4467.5856000000003</v>
      </c>
      <c r="AN347">
        <f t="shared" si="54"/>
        <v>773.95240000000274</v>
      </c>
      <c r="AO347">
        <f t="shared" si="55"/>
        <v>773.95240000000274</v>
      </c>
      <c r="AR347">
        <f t="shared" si="56"/>
        <v>39.635299999999994</v>
      </c>
      <c r="AS347">
        <f t="shared" si="57"/>
        <v>39.635299999999994</v>
      </c>
    </row>
    <row r="348" spans="1:45" x14ac:dyDescent="0.3">
      <c r="A348" t="s">
        <v>346</v>
      </c>
      <c r="B348" s="2">
        <v>43814.833353182868</v>
      </c>
      <c r="C348">
        <v>0</v>
      </c>
      <c r="D348">
        <v>0.05</v>
      </c>
      <c r="E348">
        <v>0</v>
      </c>
      <c r="F348">
        <v>0</v>
      </c>
      <c r="G348">
        <v>0</v>
      </c>
      <c r="H348">
        <v>0</v>
      </c>
      <c r="I348">
        <v>297.45</v>
      </c>
      <c r="J348">
        <v>4.17</v>
      </c>
      <c r="K348">
        <v>1.87</v>
      </c>
      <c r="L348">
        <f t="shared" si="49"/>
        <v>24.300000000000011</v>
      </c>
      <c r="M348">
        <f t="shared" si="50"/>
        <v>4.570098467210526</v>
      </c>
      <c r="N348">
        <f t="shared" si="51"/>
        <v>245.84654783093134</v>
      </c>
      <c r="T348">
        <v>74</v>
      </c>
      <c r="AJ348">
        <f t="shared" si="52"/>
        <v>0</v>
      </c>
      <c r="AK348">
        <f t="shared" si="53"/>
        <v>4467.5856000000003</v>
      </c>
      <c r="AN348">
        <f t="shared" si="54"/>
        <v>590.49000000000058</v>
      </c>
      <c r="AO348">
        <f t="shared" si="55"/>
        <v>590.49000000000058</v>
      </c>
      <c r="AR348">
        <f t="shared" si="56"/>
        <v>20.8858</v>
      </c>
      <c r="AS348">
        <f t="shared" si="57"/>
        <v>20.8858</v>
      </c>
    </row>
    <row r="349" spans="1:45" x14ac:dyDescent="0.3">
      <c r="A349" t="s">
        <v>347</v>
      </c>
      <c r="B349" s="2">
        <v>43814.875019907406</v>
      </c>
      <c r="C349">
        <v>0</v>
      </c>
      <c r="D349">
        <v>0.05</v>
      </c>
      <c r="E349">
        <v>0</v>
      </c>
      <c r="F349">
        <v>0</v>
      </c>
      <c r="G349">
        <v>0</v>
      </c>
      <c r="H349">
        <v>0</v>
      </c>
      <c r="I349">
        <v>295.61</v>
      </c>
      <c r="J349">
        <v>3.77</v>
      </c>
      <c r="K349">
        <v>1.45</v>
      </c>
      <c r="L349">
        <f t="shared" si="49"/>
        <v>22.460000000000036</v>
      </c>
      <c r="M349">
        <f t="shared" si="50"/>
        <v>4.0392326003833947</v>
      </c>
      <c r="N349">
        <f t="shared" si="51"/>
        <v>248.9624712049378</v>
      </c>
      <c r="T349">
        <v>68</v>
      </c>
      <c r="AJ349">
        <f t="shared" si="52"/>
        <v>0</v>
      </c>
      <c r="AK349">
        <f t="shared" si="53"/>
        <v>4467.5856000000003</v>
      </c>
      <c r="AN349">
        <f t="shared" si="54"/>
        <v>504.45160000000163</v>
      </c>
      <c r="AO349">
        <f t="shared" si="55"/>
        <v>504.45160000000163</v>
      </c>
      <c r="AR349">
        <f t="shared" si="56"/>
        <v>16.3154</v>
      </c>
      <c r="AS349">
        <f t="shared" si="57"/>
        <v>16.3154</v>
      </c>
    </row>
    <row r="350" spans="1:45" x14ac:dyDescent="0.3">
      <c r="A350" t="s">
        <v>348</v>
      </c>
      <c r="B350" s="2">
        <v>43814.916686631943</v>
      </c>
      <c r="C350">
        <v>0</v>
      </c>
      <c r="D350">
        <v>0.05</v>
      </c>
      <c r="E350">
        <v>0</v>
      </c>
      <c r="F350">
        <v>0</v>
      </c>
      <c r="G350">
        <v>0</v>
      </c>
      <c r="H350">
        <v>0</v>
      </c>
      <c r="I350">
        <v>294.54000000000002</v>
      </c>
      <c r="J350">
        <v>4.09</v>
      </c>
      <c r="K350">
        <v>1.01</v>
      </c>
      <c r="L350">
        <f t="shared" si="49"/>
        <v>21.390000000000043</v>
      </c>
      <c r="M350">
        <f t="shared" si="50"/>
        <v>4.2128612604736935</v>
      </c>
      <c r="N350">
        <f t="shared" si="51"/>
        <v>256.12867176210915</v>
      </c>
      <c r="T350">
        <v>56</v>
      </c>
      <c r="AJ350">
        <f t="shared" si="52"/>
        <v>0</v>
      </c>
      <c r="AK350">
        <f t="shared" si="53"/>
        <v>4467.5856000000003</v>
      </c>
      <c r="AN350">
        <f t="shared" si="54"/>
        <v>457.53210000000183</v>
      </c>
      <c r="AO350">
        <f t="shared" si="55"/>
        <v>538.23999999999819</v>
      </c>
      <c r="AR350">
        <f t="shared" si="56"/>
        <v>17.748199999999997</v>
      </c>
      <c r="AS350">
        <f t="shared" si="57"/>
        <v>17.748199999999997</v>
      </c>
    </row>
    <row r="351" spans="1:45" x14ac:dyDescent="0.3">
      <c r="A351" t="s">
        <v>349</v>
      </c>
      <c r="B351" s="2">
        <v>43814.95835335648</v>
      </c>
      <c r="C351">
        <v>0</v>
      </c>
      <c r="D351">
        <v>0.1</v>
      </c>
      <c r="E351">
        <v>0</v>
      </c>
      <c r="F351">
        <v>0</v>
      </c>
      <c r="G351">
        <v>0</v>
      </c>
      <c r="H351">
        <v>0</v>
      </c>
      <c r="I351">
        <v>293.05</v>
      </c>
      <c r="J351">
        <v>3.2</v>
      </c>
      <c r="K351">
        <v>2.42</v>
      </c>
      <c r="L351">
        <f t="shared" si="49"/>
        <v>19.900000000000034</v>
      </c>
      <c r="M351">
        <f t="shared" si="50"/>
        <v>4.0120319041602848</v>
      </c>
      <c r="N351">
        <f t="shared" si="51"/>
        <v>232.90157460464309</v>
      </c>
      <c r="T351">
        <v>51</v>
      </c>
      <c r="AJ351">
        <f t="shared" si="52"/>
        <v>0</v>
      </c>
      <c r="AK351">
        <f t="shared" si="53"/>
        <v>4467.5856000000003</v>
      </c>
      <c r="AN351">
        <f t="shared" si="54"/>
        <v>396.01000000000136</v>
      </c>
      <c r="AO351">
        <f t="shared" si="55"/>
        <v>609.5960999999985</v>
      </c>
      <c r="AR351">
        <f t="shared" si="56"/>
        <v>16.096399999999999</v>
      </c>
      <c r="AS351">
        <f t="shared" si="57"/>
        <v>16.096399999999999</v>
      </c>
    </row>
    <row r="352" spans="1:45" x14ac:dyDescent="0.3">
      <c r="A352" t="s">
        <v>350</v>
      </c>
      <c r="B352" s="2">
        <v>43815.000020081017</v>
      </c>
      <c r="C352">
        <v>0</v>
      </c>
      <c r="D352">
        <v>0.14000000000000001</v>
      </c>
      <c r="E352">
        <v>0</v>
      </c>
      <c r="F352">
        <v>0</v>
      </c>
      <c r="G352">
        <v>0</v>
      </c>
      <c r="H352">
        <v>0</v>
      </c>
      <c r="I352">
        <v>290.57</v>
      </c>
      <c r="J352">
        <v>1.42</v>
      </c>
      <c r="K352">
        <v>2.5</v>
      </c>
      <c r="L352">
        <f t="shared" si="49"/>
        <v>17.420000000000016</v>
      </c>
      <c r="M352">
        <f t="shared" si="50"/>
        <v>2.8751347794494784</v>
      </c>
      <c r="N352">
        <f t="shared" si="51"/>
        <v>209.59652401689689</v>
      </c>
      <c r="T352">
        <v>58</v>
      </c>
      <c r="AJ352">
        <f t="shared" si="52"/>
        <v>0</v>
      </c>
      <c r="AK352">
        <f t="shared" si="53"/>
        <v>4467.5856000000003</v>
      </c>
      <c r="AN352">
        <f t="shared" si="54"/>
        <v>303.45640000000054</v>
      </c>
      <c r="AO352">
        <f t="shared" si="55"/>
        <v>738.20889999999929</v>
      </c>
      <c r="AR352">
        <f t="shared" si="56"/>
        <v>8.2664000000000009</v>
      </c>
      <c r="AS352">
        <f t="shared" si="57"/>
        <v>8.2664000000000009</v>
      </c>
    </row>
    <row r="353" spans="1:45" x14ac:dyDescent="0.3">
      <c r="A353" t="s">
        <v>351</v>
      </c>
      <c r="B353" s="2">
        <v>43815.041686805554</v>
      </c>
      <c r="C353">
        <v>0</v>
      </c>
      <c r="D353">
        <v>0.08</v>
      </c>
      <c r="E353">
        <v>0</v>
      </c>
      <c r="F353">
        <v>0</v>
      </c>
      <c r="G353">
        <v>0</v>
      </c>
      <c r="H353">
        <v>0</v>
      </c>
      <c r="I353">
        <v>289.20999999999998</v>
      </c>
      <c r="J353">
        <v>-0.2</v>
      </c>
      <c r="K353">
        <v>2.34</v>
      </c>
      <c r="L353">
        <f t="shared" si="49"/>
        <v>16.060000000000002</v>
      </c>
      <c r="M353">
        <f t="shared" si="50"/>
        <v>2.3485314560380064</v>
      </c>
      <c r="N353">
        <f t="shared" si="51"/>
        <v>175.11471728571308</v>
      </c>
      <c r="T353">
        <v>57</v>
      </c>
      <c r="AJ353">
        <f t="shared" si="52"/>
        <v>0</v>
      </c>
      <c r="AK353">
        <f t="shared" si="53"/>
        <v>4467.5856000000003</v>
      </c>
      <c r="AN353">
        <f t="shared" si="54"/>
        <v>257.92360000000008</v>
      </c>
      <c r="AO353">
        <f t="shared" si="55"/>
        <v>813.96090000000004</v>
      </c>
      <c r="AR353">
        <f t="shared" si="56"/>
        <v>5.5155999999999983</v>
      </c>
      <c r="AS353">
        <f t="shared" si="57"/>
        <v>5.5155999999999983</v>
      </c>
    </row>
    <row r="354" spans="1:45" x14ac:dyDescent="0.3">
      <c r="A354" t="s">
        <v>352</v>
      </c>
      <c r="B354" s="2">
        <v>43815.083353530092</v>
      </c>
      <c r="C354">
        <v>0</v>
      </c>
      <c r="D354">
        <v>0.06</v>
      </c>
      <c r="E354">
        <v>0.01</v>
      </c>
      <c r="F354">
        <v>0</v>
      </c>
      <c r="G354">
        <v>0</v>
      </c>
      <c r="H354">
        <v>0</v>
      </c>
      <c r="I354">
        <v>288.33</v>
      </c>
      <c r="J354">
        <v>-0.84</v>
      </c>
      <c r="K354">
        <v>2.12</v>
      </c>
      <c r="L354">
        <f t="shared" si="49"/>
        <v>15.180000000000007</v>
      </c>
      <c r="M354">
        <f t="shared" si="50"/>
        <v>2.2803508501982761</v>
      </c>
      <c r="N354">
        <f t="shared" si="51"/>
        <v>158.38512678016355</v>
      </c>
      <c r="T354">
        <v>64</v>
      </c>
      <c r="AJ354">
        <f t="shared" si="52"/>
        <v>1E-4</v>
      </c>
      <c r="AK354">
        <f t="shared" si="53"/>
        <v>4466.2489000000014</v>
      </c>
      <c r="AN354">
        <f t="shared" si="54"/>
        <v>230.4324000000002</v>
      </c>
      <c r="AO354">
        <f t="shared" si="55"/>
        <v>864.94809999999984</v>
      </c>
      <c r="AR354">
        <f t="shared" si="56"/>
        <v>5.2000000000000011</v>
      </c>
      <c r="AS354">
        <f t="shared" si="57"/>
        <v>5.2000000000000011</v>
      </c>
    </row>
    <row r="355" spans="1:45" x14ac:dyDescent="0.3">
      <c r="A355" t="s">
        <v>353</v>
      </c>
      <c r="B355" s="2">
        <v>43815.125020254629</v>
      </c>
      <c r="C355">
        <v>0</v>
      </c>
      <c r="D355">
        <v>0.09</v>
      </c>
      <c r="E355">
        <v>0.03</v>
      </c>
      <c r="F355">
        <v>0</v>
      </c>
      <c r="G355">
        <v>0</v>
      </c>
      <c r="H355">
        <v>0</v>
      </c>
      <c r="I355">
        <v>287.58</v>
      </c>
      <c r="J355">
        <v>-0.89</v>
      </c>
      <c r="K355">
        <v>2.0499999999999998</v>
      </c>
      <c r="L355">
        <f t="shared" si="49"/>
        <v>14.430000000000007</v>
      </c>
      <c r="M355">
        <f t="shared" si="50"/>
        <v>2.2348601745970598</v>
      </c>
      <c r="N355">
        <f t="shared" si="51"/>
        <v>156.53200526534135</v>
      </c>
      <c r="T355">
        <v>76</v>
      </c>
      <c r="AJ355">
        <f t="shared" si="52"/>
        <v>8.9999999999999998E-4</v>
      </c>
      <c r="AK355">
        <f t="shared" si="53"/>
        <v>4463.5761000000002</v>
      </c>
      <c r="AN355">
        <f t="shared" si="54"/>
        <v>208.22490000000019</v>
      </c>
      <c r="AO355">
        <f t="shared" si="55"/>
        <v>909.62559999999985</v>
      </c>
      <c r="AR355">
        <f t="shared" si="56"/>
        <v>4.9946000000000002</v>
      </c>
      <c r="AS355">
        <f t="shared" si="57"/>
        <v>4.9946000000000002</v>
      </c>
    </row>
    <row r="356" spans="1:45" x14ac:dyDescent="0.3">
      <c r="A356" t="s">
        <v>354</v>
      </c>
      <c r="B356" s="2">
        <v>43815.166686979166</v>
      </c>
      <c r="C356">
        <v>0</v>
      </c>
      <c r="D356">
        <v>0.14000000000000001</v>
      </c>
      <c r="E356">
        <v>0.06</v>
      </c>
      <c r="F356">
        <v>0</v>
      </c>
      <c r="G356">
        <v>0</v>
      </c>
      <c r="H356">
        <v>0</v>
      </c>
      <c r="I356">
        <v>286.95</v>
      </c>
      <c r="J356">
        <v>-0.83</v>
      </c>
      <c r="K356">
        <v>2.04</v>
      </c>
      <c r="L356">
        <f t="shared" si="49"/>
        <v>13.800000000000011</v>
      </c>
      <c r="M356">
        <f t="shared" si="50"/>
        <v>2.20238507078122</v>
      </c>
      <c r="N356">
        <f t="shared" si="51"/>
        <v>157.86032901467297</v>
      </c>
      <c r="T356">
        <v>99</v>
      </c>
      <c r="AJ356">
        <f t="shared" si="52"/>
        <v>3.5999999999999999E-3</v>
      </c>
      <c r="AK356">
        <f t="shared" si="53"/>
        <v>4459.5684000000001</v>
      </c>
      <c r="AN356">
        <f t="shared" si="54"/>
        <v>190.44000000000031</v>
      </c>
      <c r="AO356">
        <f t="shared" si="55"/>
        <v>948.02409999999952</v>
      </c>
      <c r="AR356">
        <f t="shared" si="56"/>
        <v>4.8504999999999994</v>
      </c>
      <c r="AS356">
        <f t="shared" si="57"/>
        <v>4.8504999999999994</v>
      </c>
    </row>
    <row r="357" spans="1:45" x14ac:dyDescent="0.3">
      <c r="A357" t="s">
        <v>355</v>
      </c>
      <c r="B357" s="2">
        <v>43815.208353703703</v>
      </c>
      <c r="C357">
        <v>0</v>
      </c>
      <c r="D357">
        <v>0.16</v>
      </c>
      <c r="E357">
        <v>7.0000000000000007E-2</v>
      </c>
      <c r="F357">
        <v>0</v>
      </c>
      <c r="G357">
        <v>0</v>
      </c>
      <c r="H357">
        <v>0</v>
      </c>
      <c r="I357">
        <v>286.55</v>
      </c>
      <c r="J357">
        <v>-0.55000000000000004</v>
      </c>
      <c r="K357">
        <v>2.1800000000000002</v>
      </c>
      <c r="L357">
        <f t="shared" si="49"/>
        <v>13.400000000000034</v>
      </c>
      <c r="M357">
        <f t="shared" si="50"/>
        <v>2.2483104767802868</v>
      </c>
      <c r="N357">
        <f t="shared" si="51"/>
        <v>165.84005325395123</v>
      </c>
      <c r="T357">
        <v>107</v>
      </c>
      <c r="AJ357">
        <f t="shared" si="52"/>
        <v>4.9000000000000007E-3</v>
      </c>
      <c r="AK357">
        <f t="shared" si="53"/>
        <v>4458.2329000000018</v>
      </c>
      <c r="AN357">
        <f t="shared" si="54"/>
        <v>179.56000000000091</v>
      </c>
      <c r="AO357">
        <f t="shared" si="55"/>
        <v>972.81609999999807</v>
      </c>
      <c r="AR357">
        <f t="shared" si="56"/>
        <v>5.0549000000000008</v>
      </c>
      <c r="AS357">
        <f t="shared" si="57"/>
        <v>5.0549000000000008</v>
      </c>
    </row>
    <row r="358" spans="1:45" x14ac:dyDescent="0.3">
      <c r="A358" t="s">
        <v>356</v>
      </c>
      <c r="B358" s="2">
        <v>43815.250020428241</v>
      </c>
      <c r="C358">
        <v>0</v>
      </c>
      <c r="D358">
        <v>0.16</v>
      </c>
      <c r="E358">
        <v>7.0000000000000007E-2</v>
      </c>
      <c r="F358">
        <v>0</v>
      </c>
      <c r="G358">
        <v>0</v>
      </c>
      <c r="H358">
        <v>0</v>
      </c>
      <c r="I358">
        <v>290.14999999999998</v>
      </c>
      <c r="J358">
        <v>-0.18</v>
      </c>
      <c r="K358">
        <v>1.87</v>
      </c>
      <c r="L358">
        <f t="shared" si="49"/>
        <v>17</v>
      </c>
      <c r="M358">
        <f t="shared" si="50"/>
        <v>1.8786431273661319</v>
      </c>
      <c r="N358">
        <f t="shared" si="51"/>
        <v>174.50175661110364</v>
      </c>
      <c r="T358">
        <v>164</v>
      </c>
      <c r="AJ358">
        <f t="shared" si="52"/>
        <v>4.9000000000000007E-3</v>
      </c>
      <c r="AK358">
        <f t="shared" si="53"/>
        <v>4458.2329000000018</v>
      </c>
      <c r="AN358">
        <f t="shared" si="54"/>
        <v>289</v>
      </c>
      <c r="AO358">
        <f t="shared" si="55"/>
        <v>761.20810000000017</v>
      </c>
      <c r="AR358">
        <f t="shared" si="56"/>
        <v>3.5293000000000005</v>
      </c>
      <c r="AS358">
        <f t="shared" si="57"/>
        <v>5.0057657755219997</v>
      </c>
    </row>
    <row r="359" spans="1:45" x14ac:dyDescent="0.3">
      <c r="A359" t="s">
        <v>357</v>
      </c>
      <c r="B359" s="2">
        <v>43815.291687152778</v>
      </c>
      <c r="C359">
        <v>0</v>
      </c>
      <c r="D359">
        <v>0.19</v>
      </c>
      <c r="E359">
        <v>7.0000000000000007E-2</v>
      </c>
      <c r="F359">
        <v>0</v>
      </c>
      <c r="G359">
        <v>0</v>
      </c>
      <c r="H359">
        <v>0</v>
      </c>
      <c r="I359">
        <v>292.99</v>
      </c>
      <c r="J359">
        <v>0.5</v>
      </c>
      <c r="K359">
        <v>2.69</v>
      </c>
      <c r="L359">
        <f t="shared" si="49"/>
        <v>19.840000000000032</v>
      </c>
      <c r="M359">
        <f t="shared" si="50"/>
        <v>2.7360738294132343</v>
      </c>
      <c r="N359">
        <f t="shared" si="51"/>
        <v>190.52954097332548</v>
      </c>
      <c r="T359">
        <v>405</v>
      </c>
      <c r="AJ359">
        <f t="shared" si="52"/>
        <v>4.9000000000000007E-3</v>
      </c>
      <c r="AK359">
        <f t="shared" si="53"/>
        <v>4458.2329000000018</v>
      </c>
      <c r="AN359">
        <f t="shared" si="54"/>
        <v>393.62560000000127</v>
      </c>
      <c r="AO359">
        <f t="shared" si="55"/>
        <v>612.56249999999864</v>
      </c>
      <c r="AR359">
        <f t="shared" si="56"/>
        <v>7.4861000000000004</v>
      </c>
      <c r="AS359">
        <f t="shared" si="57"/>
        <v>7.4861000000000004</v>
      </c>
    </row>
    <row r="360" spans="1:45" x14ac:dyDescent="0.3">
      <c r="A360" t="s">
        <v>358</v>
      </c>
      <c r="B360" s="2">
        <v>43815.333353877315</v>
      </c>
      <c r="C360">
        <v>0</v>
      </c>
      <c r="D360">
        <v>0.19</v>
      </c>
      <c r="E360">
        <v>0.06</v>
      </c>
      <c r="F360">
        <v>0</v>
      </c>
      <c r="G360">
        <v>0</v>
      </c>
      <c r="H360">
        <v>0</v>
      </c>
      <c r="I360">
        <v>294.7</v>
      </c>
      <c r="J360">
        <v>1.52</v>
      </c>
      <c r="K360">
        <v>3.51</v>
      </c>
      <c r="L360">
        <f t="shared" si="49"/>
        <v>21.550000000000011</v>
      </c>
      <c r="M360">
        <f t="shared" si="50"/>
        <v>3.8249836600958176</v>
      </c>
      <c r="N360">
        <f t="shared" si="51"/>
        <v>203.41489217719845</v>
      </c>
      <c r="T360">
        <v>199</v>
      </c>
      <c r="AJ360">
        <f t="shared" si="52"/>
        <v>3.5999999999999999E-3</v>
      </c>
      <c r="AK360">
        <f t="shared" si="53"/>
        <v>4459.5684000000001</v>
      </c>
      <c r="AN360">
        <f t="shared" si="54"/>
        <v>464.40250000000049</v>
      </c>
      <c r="AO360">
        <f t="shared" si="55"/>
        <v>530.84159999999963</v>
      </c>
      <c r="AR360">
        <f t="shared" si="56"/>
        <v>14.630499999999998</v>
      </c>
      <c r="AS360">
        <f t="shared" si="57"/>
        <v>14.630499999999998</v>
      </c>
    </row>
    <row r="361" spans="1:45" x14ac:dyDescent="0.3">
      <c r="A361" t="s">
        <v>359</v>
      </c>
      <c r="B361" s="2">
        <v>43815.375020601852</v>
      </c>
      <c r="C361">
        <v>0</v>
      </c>
      <c r="D361">
        <v>0.15</v>
      </c>
      <c r="E361">
        <v>0.05</v>
      </c>
      <c r="F361">
        <v>0</v>
      </c>
      <c r="G361">
        <v>0</v>
      </c>
      <c r="H361">
        <v>0</v>
      </c>
      <c r="I361">
        <v>296.54000000000002</v>
      </c>
      <c r="J361">
        <v>2.97</v>
      </c>
      <c r="K361">
        <v>4.04</v>
      </c>
      <c r="L361">
        <f t="shared" si="49"/>
        <v>23.390000000000043</v>
      </c>
      <c r="M361">
        <f t="shared" si="50"/>
        <v>5.0142297514174601</v>
      </c>
      <c r="N361">
        <f t="shared" si="51"/>
        <v>216.32136538754614</v>
      </c>
      <c r="T361">
        <v>102</v>
      </c>
      <c r="AJ361">
        <f t="shared" si="52"/>
        <v>2.5000000000000005E-3</v>
      </c>
      <c r="AK361">
        <f t="shared" si="53"/>
        <v>4460.9041000000007</v>
      </c>
      <c r="AN361">
        <f t="shared" si="54"/>
        <v>547.09210000000201</v>
      </c>
      <c r="AO361">
        <f t="shared" si="55"/>
        <v>547.09210000000201</v>
      </c>
      <c r="AR361">
        <f t="shared" si="56"/>
        <v>25.142500000000002</v>
      </c>
      <c r="AS361">
        <f t="shared" si="57"/>
        <v>25.142500000000002</v>
      </c>
    </row>
    <row r="362" spans="1:45" x14ac:dyDescent="0.3">
      <c r="A362" t="s">
        <v>360</v>
      </c>
      <c r="B362" s="2">
        <v>43815.416687326389</v>
      </c>
      <c r="C362">
        <v>0</v>
      </c>
      <c r="D362">
        <v>0.09</v>
      </c>
      <c r="E362">
        <v>0.03</v>
      </c>
      <c r="F362">
        <v>0</v>
      </c>
      <c r="G362">
        <v>0</v>
      </c>
      <c r="H362">
        <v>0</v>
      </c>
      <c r="I362">
        <v>298.07</v>
      </c>
      <c r="J362">
        <v>4.0999999999999996</v>
      </c>
      <c r="K362">
        <v>4.62</v>
      </c>
      <c r="L362">
        <f t="shared" si="49"/>
        <v>24.920000000000016</v>
      </c>
      <c r="M362">
        <f t="shared" si="50"/>
        <v>6.1769248012259297</v>
      </c>
      <c r="N362">
        <f t="shared" si="51"/>
        <v>221.58727975593774</v>
      </c>
      <c r="T362">
        <v>97</v>
      </c>
      <c r="AJ362">
        <f t="shared" si="52"/>
        <v>8.9999999999999998E-4</v>
      </c>
      <c r="AK362">
        <f t="shared" si="53"/>
        <v>4463.5761000000002</v>
      </c>
      <c r="AN362">
        <f t="shared" si="54"/>
        <v>621.00640000000078</v>
      </c>
      <c r="AO362">
        <f t="shared" si="55"/>
        <v>621.00640000000078</v>
      </c>
      <c r="AR362">
        <f t="shared" si="56"/>
        <v>38.154399999999988</v>
      </c>
      <c r="AS362">
        <f t="shared" si="57"/>
        <v>38.154399999999988</v>
      </c>
    </row>
    <row r="363" spans="1:45" x14ac:dyDescent="0.3">
      <c r="A363" t="s">
        <v>361</v>
      </c>
      <c r="B363" s="2">
        <v>43815.458354050927</v>
      </c>
      <c r="C363">
        <v>0</v>
      </c>
      <c r="D363">
        <v>0.08</v>
      </c>
      <c r="E363">
        <v>0.02</v>
      </c>
      <c r="F363">
        <v>0</v>
      </c>
      <c r="G363">
        <v>0</v>
      </c>
      <c r="H363">
        <v>0</v>
      </c>
      <c r="I363">
        <v>299.22000000000003</v>
      </c>
      <c r="J363">
        <v>4.4400000000000004</v>
      </c>
      <c r="K363">
        <v>4.8</v>
      </c>
      <c r="L363">
        <f t="shared" si="49"/>
        <v>26.07000000000005</v>
      </c>
      <c r="M363">
        <f t="shared" si="50"/>
        <v>6.5386237083961332</v>
      </c>
      <c r="N363">
        <f t="shared" si="51"/>
        <v>222.76878549746857</v>
      </c>
      <c r="T363">
        <v>113</v>
      </c>
      <c r="AJ363">
        <f t="shared" si="52"/>
        <v>4.0000000000000002E-4</v>
      </c>
      <c r="AK363">
        <f t="shared" si="53"/>
        <v>4464.9123999999993</v>
      </c>
      <c r="AN363">
        <f t="shared" si="54"/>
        <v>679.64490000000262</v>
      </c>
      <c r="AO363">
        <f t="shared" si="55"/>
        <v>679.64490000000262</v>
      </c>
      <c r="AR363">
        <f t="shared" si="56"/>
        <v>42.753599999999999</v>
      </c>
      <c r="AS363">
        <f t="shared" si="57"/>
        <v>42.753599999999999</v>
      </c>
    </row>
    <row r="364" spans="1:45" x14ac:dyDescent="0.3">
      <c r="A364" t="s">
        <v>362</v>
      </c>
      <c r="B364" s="2">
        <v>43815.500020775464</v>
      </c>
      <c r="C364">
        <v>0</v>
      </c>
      <c r="D364">
        <v>0.09</v>
      </c>
      <c r="E364">
        <v>0.02</v>
      </c>
      <c r="F364">
        <v>0</v>
      </c>
      <c r="G364">
        <v>0</v>
      </c>
      <c r="H364">
        <v>0</v>
      </c>
      <c r="I364">
        <v>300.43</v>
      </c>
      <c r="J364">
        <v>4.66</v>
      </c>
      <c r="K364">
        <v>4.53</v>
      </c>
      <c r="L364">
        <f t="shared" si="49"/>
        <v>27.28000000000003</v>
      </c>
      <c r="M364">
        <f t="shared" si="50"/>
        <v>6.4989614554942552</v>
      </c>
      <c r="N364">
        <f t="shared" si="51"/>
        <v>225.81040386885684</v>
      </c>
      <c r="T364">
        <v>132</v>
      </c>
      <c r="AJ364">
        <f t="shared" si="52"/>
        <v>4.0000000000000002E-4</v>
      </c>
      <c r="AK364">
        <f t="shared" si="53"/>
        <v>4464.9123999999993</v>
      </c>
      <c r="AN364">
        <f t="shared" si="54"/>
        <v>744.19840000000158</v>
      </c>
      <c r="AO364">
        <f t="shared" si="55"/>
        <v>744.19840000000158</v>
      </c>
      <c r="AR364">
        <f t="shared" si="56"/>
        <v>42.236500000000007</v>
      </c>
      <c r="AS364">
        <f t="shared" si="57"/>
        <v>42.236500000000007</v>
      </c>
    </row>
    <row r="365" spans="1:45" x14ac:dyDescent="0.3">
      <c r="A365" t="s">
        <v>363</v>
      </c>
      <c r="B365" s="2">
        <v>43815.541687500001</v>
      </c>
      <c r="C365">
        <v>0</v>
      </c>
      <c r="D365">
        <v>0.08</v>
      </c>
      <c r="E365">
        <v>0.02</v>
      </c>
      <c r="F365">
        <v>0</v>
      </c>
      <c r="G365">
        <v>0</v>
      </c>
      <c r="H365">
        <v>0</v>
      </c>
      <c r="I365">
        <v>301.69</v>
      </c>
      <c r="J365">
        <v>4.83</v>
      </c>
      <c r="K365">
        <v>4.93</v>
      </c>
      <c r="L365">
        <f t="shared" si="49"/>
        <v>28.54000000000002</v>
      </c>
      <c r="M365">
        <f t="shared" si="50"/>
        <v>6.9017244222005845</v>
      </c>
      <c r="N365">
        <f t="shared" si="51"/>
        <v>224.41293511415432</v>
      </c>
      <c r="T365">
        <v>278</v>
      </c>
      <c r="AJ365">
        <f t="shared" si="52"/>
        <v>4.0000000000000002E-4</v>
      </c>
      <c r="AK365">
        <f t="shared" si="53"/>
        <v>4464.9123999999993</v>
      </c>
      <c r="AN365">
        <f t="shared" si="54"/>
        <v>814.53160000000116</v>
      </c>
      <c r="AO365">
        <f t="shared" si="55"/>
        <v>814.53160000000116</v>
      </c>
      <c r="AR365">
        <f t="shared" si="56"/>
        <v>47.633799999999994</v>
      </c>
      <c r="AS365">
        <f t="shared" si="57"/>
        <v>47.633799999999994</v>
      </c>
    </row>
    <row r="366" spans="1:45" x14ac:dyDescent="0.3">
      <c r="A366" t="s">
        <v>364</v>
      </c>
      <c r="B366" s="2">
        <v>43815.583354224538</v>
      </c>
      <c r="C366">
        <v>0</v>
      </c>
      <c r="D366">
        <v>0.09</v>
      </c>
      <c r="E366">
        <v>0.03</v>
      </c>
      <c r="F366">
        <v>0</v>
      </c>
      <c r="G366">
        <v>0</v>
      </c>
      <c r="H366">
        <v>0</v>
      </c>
      <c r="I366">
        <v>302.68</v>
      </c>
      <c r="J366">
        <v>4.67</v>
      </c>
      <c r="K366">
        <v>5.07</v>
      </c>
      <c r="L366">
        <f t="shared" si="49"/>
        <v>29.53000000000003</v>
      </c>
      <c r="M366">
        <f t="shared" si="50"/>
        <v>6.8930254605651937</v>
      </c>
      <c r="N366">
        <f t="shared" si="51"/>
        <v>222.64827207246373</v>
      </c>
      <c r="T366">
        <v>615</v>
      </c>
      <c r="AJ366">
        <f t="shared" si="52"/>
        <v>8.9999999999999998E-4</v>
      </c>
      <c r="AK366">
        <f t="shared" si="53"/>
        <v>4463.5761000000002</v>
      </c>
      <c r="AN366">
        <f t="shared" si="54"/>
        <v>872.0209000000018</v>
      </c>
      <c r="AO366">
        <f t="shared" si="55"/>
        <v>872.0209000000018</v>
      </c>
      <c r="AR366">
        <f t="shared" si="56"/>
        <v>47.513800000000003</v>
      </c>
      <c r="AS366">
        <f t="shared" si="57"/>
        <v>47.513800000000003</v>
      </c>
    </row>
    <row r="367" spans="1:45" x14ac:dyDescent="0.3">
      <c r="A367" t="s">
        <v>365</v>
      </c>
      <c r="B367" s="2">
        <v>43815.625020949075</v>
      </c>
      <c r="C367">
        <v>0</v>
      </c>
      <c r="D367">
        <v>0.13</v>
      </c>
      <c r="E367">
        <v>0.05</v>
      </c>
      <c r="F367">
        <v>0</v>
      </c>
      <c r="G367">
        <v>0</v>
      </c>
      <c r="H367">
        <v>0</v>
      </c>
      <c r="I367">
        <v>303.61</v>
      </c>
      <c r="J367">
        <v>4.3899999999999997</v>
      </c>
      <c r="K367">
        <v>5.33</v>
      </c>
      <c r="L367">
        <f t="shared" si="49"/>
        <v>30.460000000000036</v>
      </c>
      <c r="M367">
        <f t="shared" si="50"/>
        <v>6.9051430108289571</v>
      </c>
      <c r="N367">
        <f t="shared" si="51"/>
        <v>219.47618489673988</v>
      </c>
      <c r="T367">
        <v>495</v>
      </c>
      <c r="AJ367">
        <f t="shared" si="52"/>
        <v>2.5000000000000005E-3</v>
      </c>
      <c r="AK367">
        <f t="shared" si="53"/>
        <v>4460.9041000000007</v>
      </c>
      <c r="AN367">
        <f t="shared" si="54"/>
        <v>927.81160000000227</v>
      </c>
      <c r="AO367">
        <f t="shared" si="55"/>
        <v>927.81160000000227</v>
      </c>
      <c r="AR367">
        <f t="shared" si="56"/>
        <v>47.680999999999997</v>
      </c>
      <c r="AS367">
        <f t="shared" si="57"/>
        <v>47.680999999999997</v>
      </c>
    </row>
    <row r="368" spans="1:45" x14ac:dyDescent="0.3">
      <c r="A368" t="s">
        <v>366</v>
      </c>
      <c r="B368" s="2">
        <v>43815.666687673613</v>
      </c>
      <c r="C368">
        <v>0</v>
      </c>
      <c r="D368">
        <v>0.23</v>
      </c>
      <c r="E368">
        <v>0.1</v>
      </c>
      <c r="F368">
        <v>0</v>
      </c>
      <c r="G368">
        <v>0</v>
      </c>
      <c r="H368">
        <v>0</v>
      </c>
      <c r="I368">
        <v>304.22000000000003</v>
      </c>
      <c r="J368">
        <v>3.99</v>
      </c>
      <c r="K368">
        <v>5.35</v>
      </c>
      <c r="L368">
        <f t="shared" si="49"/>
        <v>31.07000000000005</v>
      </c>
      <c r="M368">
        <f t="shared" si="50"/>
        <v>6.6740242732552293</v>
      </c>
      <c r="N368">
        <f t="shared" si="51"/>
        <v>216.71532438968234</v>
      </c>
      <c r="T368">
        <v>299</v>
      </c>
      <c r="AJ368">
        <f t="shared" si="52"/>
        <v>1.0000000000000002E-2</v>
      </c>
      <c r="AK368">
        <f t="shared" si="53"/>
        <v>4454.2276000000011</v>
      </c>
      <c r="AN368">
        <f t="shared" si="54"/>
        <v>965.34490000000312</v>
      </c>
      <c r="AO368">
        <f t="shared" si="55"/>
        <v>965.34490000000312</v>
      </c>
      <c r="AR368">
        <f t="shared" si="56"/>
        <v>44.542599999999993</v>
      </c>
      <c r="AS368">
        <f t="shared" si="57"/>
        <v>44.542599999999993</v>
      </c>
    </row>
    <row r="369" spans="1:45" x14ac:dyDescent="0.3">
      <c r="A369" t="s">
        <v>367</v>
      </c>
      <c r="B369" s="2">
        <v>43815.70835439815</v>
      </c>
      <c r="C369">
        <v>0</v>
      </c>
      <c r="D369">
        <v>0.34</v>
      </c>
      <c r="E369">
        <v>0.16</v>
      </c>
      <c r="F369">
        <v>0</v>
      </c>
      <c r="G369">
        <v>0</v>
      </c>
      <c r="H369">
        <v>0</v>
      </c>
      <c r="I369">
        <v>304.43</v>
      </c>
      <c r="J369">
        <v>3.33</v>
      </c>
      <c r="K369">
        <v>5.3</v>
      </c>
      <c r="L369">
        <f t="shared" si="49"/>
        <v>31.28000000000003</v>
      </c>
      <c r="M369">
        <f t="shared" si="50"/>
        <v>6.2593050732489468</v>
      </c>
      <c r="N369">
        <f t="shared" si="51"/>
        <v>212.14117504981959</v>
      </c>
      <c r="T369">
        <v>194</v>
      </c>
      <c r="AJ369">
        <f t="shared" si="52"/>
        <v>2.5600000000000001E-2</v>
      </c>
      <c r="AK369">
        <f t="shared" si="53"/>
        <v>4446.2224000000006</v>
      </c>
      <c r="AN369">
        <f t="shared" si="54"/>
        <v>978.43840000000182</v>
      </c>
      <c r="AO369">
        <f t="shared" si="55"/>
        <v>978.43840000000182</v>
      </c>
      <c r="AR369">
        <f t="shared" si="56"/>
        <v>39.178900000000006</v>
      </c>
      <c r="AS369">
        <f t="shared" si="57"/>
        <v>39.178900000000006</v>
      </c>
    </row>
    <row r="370" spans="1:45" x14ac:dyDescent="0.3">
      <c r="A370" t="s">
        <v>368</v>
      </c>
      <c r="B370" s="2">
        <v>43815.750021122687</v>
      </c>
      <c r="C370">
        <v>0</v>
      </c>
      <c r="D370">
        <v>0.42</v>
      </c>
      <c r="E370">
        <v>0.19</v>
      </c>
      <c r="F370">
        <v>0</v>
      </c>
      <c r="G370">
        <v>0</v>
      </c>
      <c r="H370">
        <v>0</v>
      </c>
      <c r="I370">
        <v>304.22000000000003</v>
      </c>
      <c r="J370">
        <v>3.01</v>
      </c>
      <c r="K370">
        <v>4.8899999999999997</v>
      </c>
      <c r="L370">
        <f t="shared" si="49"/>
        <v>31.07000000000005</v>
      </c>
      <c r="M370">
        <f t="shared" si="50"/>
        <v>5.7421424573063318</v>
      </c>
      <c r="N370">
        <f t="shared" si="51"/>
        <v>211.61398981266956</v>
      </c>
      <c r="T370">
        <v>126</v>
      </c>
      <c r="AJ370">
        <f t="shared" si="52"/>
        <v>3.61E-2</v>
      </c>
      <c r="AK370">
        <f t="shared" si="53"/>
        <v>4442.2225000000008</v>
      </c>
      <c r="AN370">
        <f t="shared" si="54"/>
        <v>965.34490000000312</v>
      </c>
      <c r="AO370">
        <f t="shared" si="55"/>
        <v>965.34490000000312</v>
      </c>
      <c r="AR370">
        <f t="shared" si="56"/>
        <v>32.972200000000001</v>
      </c>
      <c r="AS370">
        <f t="shared" si="57"/>
        <v>32.972200000000001</v>
      </c>
    </row>
    <row r="371" spans="1:45" x14ac:dyDescent="0.3">
      <c r="A371" t="s">
        <v>369</v>
      </c>
      <c r="B371" s="2">
        <v>43815.791687847224</v>
      </c>
      <c r="C371">
        <v>0</v>
      </c>
      <c r="D371">
        <v>0.59</v>
      </c>
      <c r="E371">
        <v>0.25</v>
      </c>
      <c r="F371">
        <v>0</v>
      </c>
      <c r="G371">
        <v>0</v>
      </c>
      <c r="H371">
        <v>0</v>
      </c>
      <c r="I371">
        <v>302.77</v>
      </c>
      <c r="J371">
        <v>2.25</v>
      </c>
      <c r="K371">
        <v>3.21</v>
      </c>
      <c r="L371">
        <f t="shared" si="49"/>
        <v>29.620000000000005</v>
      </c>
      <c r="M371">
        <f t="shared" si="50"/>
        <v>3.9200255101210759</v>
      </c>
      <c r="N371">
        <f t="shared" si="51"/>
        <v>215.02789587971898</v>
      </c>
      <c r="T371">
        <v>110</v>
      </c>
      <c r="AJ371">
        <f t="shared" si="52"/>
        <v>6.25E-2</v>
      </c>
      <c r="AK371">
        <f t="shared" si="53"/>
        <v>4434.2281000000003</v>
      </c>
      <c r="AN371">
        <f t="shared" si="54"/>
        <v>877.34440000000029</v>
      </c>
      <c r="AO371">
        <f t="shared" si="55"/>
        <v>877.34440000000029</v>
      </c>
      <c r="AR371">
        <f t="shared" si="56"/>
        <v>15.366600000000002</v>
      </c>
      <c r="AS371">
        <f t="shared" si="57"/>
        <v>15.366600000000002</v>
      </c>
    </row>
    <row r="372" spans="1:45" x14ac:dyDescent="0.3">
      <c r="A372" t="s">
        <v>370</v>
      </c>
      <c r="B372" s="2">
        <v>43815.833354571761</v>
      </c>
      <c r="C372">
        <v>0</v>
      </c>
      <c r="D372">
        <v>0.83</v>
      </c>
      <c r="E372">
        <v>0.33</v>
      </c>
      <c r="F372">
        <v>0</v>
      </c>
      <c r="G372">
        <v>0</v>
      </c>
      <c r="H372">
        <v>0</v>
      </c>
      <c r="I372">
        <v>298.89999999999998</v>
      </c>
      <c r="J372">
        <v>1.81</v>
      </c>
      <c r="K372">
        <v>2.63</v>
      </c>
      <c r="L372">
        <f t="shared" si="49"/>
        <v>25.75</v>
      </c>
      <c r="M372">
        <f t="shared" si="50"/>
        <v>3.1926478039395452</v>
      </c>
      <c r="N372">
        <f t="shared" si="51"/>
        <v>214.53620437381645</v>
      </c>
      <c r="T372">
        <v>91</v>
      </c>
      <c r="AJ372">
        <f t="shared" si="52"/>
        <v>0.10890000000000001</v>
      </c>
      <c r="AK372">
        <f t="shared" si="53"/>
        <v>4423.580100000001</v>
      </c>
      <c r="AN372">
        <f t="shared" si="54"/>
        <v>663.0625</v>
      </c>
      <c r="AO372">
        <f t="shared" si="55"/>
        <v>663.0625</v>
      </c>
      <c r="AR372">
        <f t="shared" si="56"/>
        <v>10.193</v>
      </c>
      <c r="AS372">
        <f t="shared" si="57"/>
        <v>10.193</v>
      </c>
    </row>
    <row r="373" spans="1:45" x14ac:dyDescent="0.3">
      <c r="A373" t="s">
        <v>371</v>
      </c>
      <c r="B373" s="2">
        <v>43815.875021296299</v>
      </c>
      <c r="C373">
        <v>0</v>
      </c>
      <c r="D373">
        <v>17.09</v>
      </c>
      <c r="E373">
        <v>13.59</v>
      </c>
      <c r="F373">
        <v>0.69</v>
      </c>
      <c r="G373">
        <v>0</v>
      </c>
      <c r="H373">
        <v>0</v>
      </c>
      <c r="I373">
        <v>296.82</v>
      </c>
      <c r="J373">
        <v>-2.82</v>
      </c>
      <c r="K373">
        <v>0.28999999999999998</v>
      </c>
      <c r="L373">
        <f t="shared" si="49"/>
        <v>23.670000000000016</v>
      </c>
      <c r="M373">
        <f t="shared" si="50"/>
        <v>2.8348721311551248</v>
      </c>
      <c r="N373">
        <f t="shared" si="51"/>
        <v>95.871332344210202</v>
      </c>
      <c r="T373">
        <v>80</v>
      </c>
      <c r="AJ373">
        <f t="shared" si="52"/>
        <v>184.68809999999999</v>
      </c>
      <c r="AK373">
        <f t="shared" si="53"/>
        <v>2835.5625</v>
      </c>
      <c r="AN373">
        <f t="shared" si="54"/>
        <v>560.26890000000071</v>
      </c>
      <c r="AO373">
        <f t="shared" si="55"/>
        <v>560.26890000000071</v>
      </c>
      <c r="AR373">
        <f t="shared" si="56"/>
        <v>8.0364999999999984</v>
      </c>
      <c r="AS373">
        <f t="shared" si="57"/>
        <v>8.0364999999999984</v>
      </c>
    </row>
    <row r="374" spans="1:45" x14ac:dyDescent="0.3">
      <c r="A374" t="s">
        <v>372</v>
      </c>
      <c r="B374" s="2">
        <v>43815.916688020836</v>
      </c>
      <c r="C374">
        <v>0</v>
      </c>
      <c r="D374">
        <v>87.38</v>
      </c>
      <c r="E374">
        <v>71.260000000000005</v>
      </c>
      <c r="F374">
        <v>3.62</v>
      </c>
      <c r="G374">
        <v>0.01</v>
      </c>
      <c r="H374">
        <v>0</v>
      </c>
      <c r="I374">
        <v>293</v>
      </c>
      <c r="J374">
        <v>-5.5</v>
      </c>
      <c r="K374">
        <v>-2.75</v>
      </c>
      <c r="L374">
        <f t="shared" si="49"/>
        <v>19.850000000000023</v>
      </c>
      <c r="M374">
        <f t="shared" si="50"/>
        <v>6.149186938124422</v>
      </c>
      <c r="N374">
        <f t="shared" si="51"/>
        <v>63.435078423988386</v>
      </c>
      <c r="AJ374">
        <f t="shared" si="52"/>
        <v>5077.9876000000004</v>
      </c>
      <c r="AK374">
        <f t="shared" si="53"/>
        <v>5077.9876000000004</v>
      </c>
      <c r="AN374">
        <f t="shared" si="54"/>
        <v>394.02250000000089</v>
      </c>
      <c r="AO374">
        <f t="shared" si="55"/>
        <v>612.06759999999906</v>
      </c>
      <c r="AR374">
        <f t="shared" si="56"/>
        <v>37.812500000000007</v>
      </c>
      <c r="AS374">
        <f t="shared" si="57"/>
        <v>37.812500000000007</v>
      </c>
    </row>
    <row r="375" spans="1:45" x14ac:dyDescent="0.3">
      <c r="A375" t="s">
        <v>373</v>
      </c>
      <c r="B375" s="2">
        <v>43815.958354745373</v>
      </c>
      <c r="C375">
        <v>0</v>
      </c>
      <c r="D375">
        <v>68.88</v>
      </c>
      <c r="E375">
        <v>54.85</v>
      </c>
      <c r="F375">
        <v>2.71</v>
      </c>
      <c r="G375">
        <v>0.01</v>
      </c>
      <c r="H375">
        <v>0</v>
      </c>
      <c r="I375">
        <v>291.45</v>
      </c>
      <c r="J375">
        <v>-6.92</v>
      </c>
      <c r="K375">
        <v>-2.76</v>
      </c>
      <c r="L375">
        <f t="shared" si="49"/>
        <v>18.300000000000011</v>
      </c>
      <c r="M375">
        <f t="shared" si="50"/>
        <v>7.4501006704607686</v>
      </c>
      <c r="N375">
        <f t="shared" si="51"/>
        <v>68.255848574011395</v>
      </c>
      <c r="T375">
        <v>80</v>
      </c>
      <c r="AJ375">
        <f t="shared" si="52"/>
        <v>3008.5225</v>
      </c>
      <c r="AK375">
        <f t="shared" si="53"/>
        <v>3008.5225</v>
      </c>
      <c r="AN375">
        <f t="shared" si="54"/>
        <v>334.89000000000044</v>
      </c>
      <c r="AO375">
        <f t="shared" si="55"/>
        <v>691.16409999999962</v>
      </c>
      <c r="AR375">
        <f t="shared" si="56"/>
        <v>55.503999999999991</v>
      </c>
      <c r="AS375">
        <f t="shared" si="57"/>
        <v>55.503999999999991</v>
      </c>
    </row>
    <row r="376" spans="1:45" x14ac:dyDescent="0.3">
      <c r="A376" t="s">
        <v>374</v>
      </c>
      <c r="B376" s="2">
        <v>43816.00002146991</v>
      </c>
      <c r="C376">
        <v>0</v>
      </c>
      <c r="D376">
        <v>52.48</v>
      </c>
      <c r="E376">
        <v>40.07</v>
      </c>
      <c r="F376">
        <v>1.88</v>
      </c>
      <c r="G376">
        <v>0</v>
      </c>
      <c r="H376">
        <v>0</v>
      </c>
      <c r="I376">
        <v>290.24</v>
      </c>
      <c r="J376">
        <v>-6.88</v>
      </c>
      <c r="K376">
        <v>-3.29</v>
      </c>
      <c r="L376">
        <f t="shared" si="49"/>
        <v>17.090000000000032</v>
      </c>
      <c r="M376">
        <f t="shared" si="50"/>
        <v>7.6261720410701459</v>
      </c>
      <c r="N376">
        <f t="shared" si="51"/>
        <v>64.443112139688424</v>
      </c>
      <c r="T376">
        <v>98</v>
      </c>
      <c r="AJ376">
        <f t="shared" si="52"/>
        <v>1605.6049</v>
      </c>
      <c r="AK376">
        <f t="shared" si="53"/>
        <v>1605.6049</v>
      </c>
      <c r="AN376">
        <f t="shared" si="54"/>
        <v>292.0681000000011</v>
      </c>
      <c r="AO376">
        <f t="shared" si="55"/>
        <v>756.24999999999841</v>
      </c>
      <c r="AR376">
        <f t="shared" si="56"/>
        <v>58.158499999999997</v>
      </c>
      <c r="AS376">
        <f t="shared" si="57"/>
        <v>58.158499999999997</v>
      </c>
    </row>
    <row r="377" spans="1:45" x14ac:dyDescent="0.3">
      <c r="A377" t="s">
        <v>375</v>
      </c>
      <c r="B377" s="2">
        <v>43816.041688194447</v>
      </c>
      <c r="C377">
        <v>0</v>
      </c>
      <c r="D377">
        <v>35.46</v>
      </c>
      <c r="E377">
        <v>25.06</v>
      </c>
      <c r="F377">
        <v>1.07</v>
      </c>
      <c r="G377">
        <v>0</v>
      </c>
      <c r="H377">
        <v>0</v>
      </c>
      <c r="I377">
        <v>289.3</v>
      </c>
      <c r="J377">
        <v>-6.41</v>
      </c>
      <c r="K377">
        <v>-3.66</v>
      </c>
      <c r="L377">
        <f t="shared" si="49"/>
        <v>16.150000000000034</v>
      </c>
      <c r="M377">
        <f t="shared" si="50"/>
        <v>7.3813074722572019</v>
      </c>
      <c r="N377">
        <f t="shared" si="51"/>
        <v>60.274501483047459</v>
      </c>
      <c r="T377">
        <v>92</v>
      </c>
      <c r="AJ377">
        <f t="shared" si="52"/>
        <v>628.00359999999989</v>
      </c>
      <c r="AK377">
        <f t="shared" si="53"/>
        <v>1745.5684000000001</v>
      </c>
      <c r="AN377">
        <f t="shared" si="54"/>
        <v>260.82250000000113</v>
      </c>
      <c r="AO377">
        <f t="shared" si="55"/>
        <v>808.83359999999823</v>
      </c>
      <c r="AR377">
        <f t="shared" si="56"/>
        <v>54.483700000000006</v>
      </c>
      <c r="AS377">
        <f t="shared" si="57"/>
        <v>54.483700000000006</v>
      </c>
    </row>
    <row r="378" spans="1:45" x14ac:dyDescent="0.3">
      <c r="A378" t="s">
        <v>376</v>
      </c>
      <c r="B378" s="2">
        <v>43816.083354918985</v>
      </c>
      <c r="C378">
        <v>0</v>
      </c>
      <c r="D378">
        <v>26.64</v>
      </c>
      <c r="E378">
        <v>17.47</v>
      </c>
      <c r="F378">
        <v>0.67</v>
      </c>
      <c r="G378">
        <v>0</v>
      </c>
      <c r="H378">
        <v>0</v>
      </c>
      <c r="I378">
        <v>288.56</v>
      </c>
      <c r="J378">
        <v>-5.8</v>
      </c>
      <c r="K378">
        <v>-3.42</v>
      </c>
      <c r="L378">
        <f t="shared" si="49"/>
        <v>15.410000000000025</v>
      </c>
      <c r="M378">
        <f t="shared" si="50"/>
        <v>6.7332310223250174</v>
      </c>
      <c r="N378">
        <f t="shared" si="51"/>
        <v>59.474179181156956</v>
      </c>
      <c r="T378">
        <v>95</v>
      </c>
      <c r="AJ378">
        <f t="shared" si="52"/>
        <v>305.20089999999993</v>
      </c>
      <c r="AK378">
        <f t="shared" si="53"/>
        <v>2437.3969000000006</v>
      </c>
      <c r="AN378">
        <f t="shared" si="54"/>
        <v>237.46810000000076</v>
      </c>
      <c r="AO378">
        <f t="shared" si="55"/>
        <v>851.47239999999874</v>
      </c>
      <c r="AR378">
        <f t="shared" si="56"/>
        <v>45.336399999999998</v>
      </c>
      <c r="AS378">
        <f t="shared" si="57"/>
        <v>45.336399999999998</v>
      </c>
    </row>
    <row r="379" spans="1:45" x14ac:dyDescent="0.3">
      <c r="A379" t="s">
        <v>377</v>
      </c>
      <c r="B379" s="2">
        <v>43816.125021643522</v>
      </c>
      <c r="C379">
        <v>0</v>
      </c>
      <c r="D379">
        <v>22.63</v>
      </c>
      <c r="E379">
        <v>14.13</v>
      </c>
      <c r="F379">
        <v>0.49</v>
      </c>
      <c r="G379">
        <v>0</v>
      </c>
      <c r="H379">
        <v>0</v>
      </c>
      <c r="I379">
        <v>287.94</v>
      </c>
      <c r="J379">
        <v>-5.45</v>
      </c>
      <c r="K379">
        <v>-2.85</v>
      </c>
      <c r="L379">
        <f t="shared" si="49"/>
        <v>14.79000000000002</v>
      </c>
      <c r="M379">
        <f t="shared" si="50"/>
        <v>6.1502032486739822</v>
      </c>
      <c r="N379">
        <f t="shared" si="51"/>
        <v>62.393450868153252</v>
      </c>
      <c r="T379">
        <v>92</v>
      </c>
      <c r="AJ379">
        <f t="shared" si="52"/>
        <v>199.65690000000004</v>
      </c>
      <c r="AK379">
        <f t="shared" si="53"/>
        <v>2778.3441000000003</v>
      </c>
      <c r="AN379">
        <f t="shared" si="54"/>
        <v>218.7441000000006</v>
      </c>
      <c r="AO379">
        <f t="shared" si="55"/>
        <v>888.03999999999894</v>
      </c>
      <c r="AR379">
        <f t="shared" si="56"/>
        <v>37.825000000000003</v>
      </c>
      <c r="AS379">
        <f t="shared" si="57"/>
        <v>37.825000000000003</v>
      </c>
    </row>
    <row r="380" spans="1:45" x14ac:dyDescent="0.3">
      <c r="A380" t="s">
        <v>378</v>
      </c>
      <c r="B380" s="2">
        <v>43816.166688368059</v>
      </c>
      <c r="C380">
        <v>0</v>
      </c>
      <c r="D380">
        <v>19.86</v>
      </c>
      <c r="E380">
        <v>11.83</v>
      </c>
      <c r="F380">
        <v>0.37</v>
      </c>
      <c r="G380">
        <v>0</v>
      </c>
      <c r="H380">
        <v>0</v>
      </c>
      <c r="I380">
        <v>287.35000000000002</v>
      </c>
      <c r="J380">
        <v>-4.7300000000000004</v>
      </c>
      <c r="K380">
        <v>-2.68</v>
      </c>
      <c r="L380">
        <f t="shared" si="49"/>
        <v>14.200000000000045</v>
      </c>
      <c r="M380">
        <f t="shared" si="50"/>
        <v>5.436478639707877</v>
      </c>
      <c r="N380">
        <f t="shared" si="51"/>
        <v>60.464401259226861</v>
      </c>
      <c r="T380">
        <v>113</v>
      </c>
      <c r="AJ380">
        <f t="shared" si="52"/>
        <v>139.94890000000001</v>
      </c>
      <c r="AK380">
        <f t="shared" si="53"/>
        <v>3026.1001000000006</v>
      </c>
      <c r="AN380">
        <f t="shared" si="54"/>
        <v>201.64000000000129</v>
      </c>
      <c r="AO380">
        <f t="shared" si="55"/>
        <v>923.55209999999749</v>
      </c>
      <c r="AR380">
        <f t="shared" si="56"/>
        <v>29.55530000000001</v>
      </c>
      <c r="AS380">
        <f t="shared" si="57"/>
        <v>29.55530000000001</v>
      </c>
    </row>
    <row r="381" spans="1:45" x14ac:dyDescent="0.3">
      <c r="A381" t="s">
        <v>379</v>
      </c>
      <c r="B381" s="2">
        <v>43816.208355092589</v>
      </c>
      <c r="C381">
        <v>0</v>
      </c>
      <c r="D381">
        <v>17.440000000000001</v>
      </c>
      <c r="E381">
        <v>9.8699999999999992</v>
      </c>
      <c r="F381">
        <v>0.27</v>
      </c>
      <c r="G381">
        <v>0</v>
      </c>
      <c r="H381">
        <v>0</v>
      </c>
      <c r="I381">
        <v>286.79000000000002</v>
      </c>
      <c r="J381">
        <v>-3.99</v>
      </c>
      <c r="K381">
        <v>-3.17</v>
      </c>
      <c r="L381">
        <f t="shared" si="49"/>
        <v>13.640000000000043</v>
      </c>
      <c r="M381">
        <f t="shared" si="50"/>
        <v>5.0959788068633101</v>
      </c>
      <c r="N381">
        <f t="shared" si="51"/>
        <v>51.533462132955606</v>
      </c>
      <c r="T381">
        <v>207</v>
      </c>
      <c r="AJ381">
        <f t="shared" si="52"/>
        <v>97.416899999999984</v>
      </c>
      <c r="AK381">
        <f t="shared" si="53"/>
        <v>3245.5809000000008</v>
      </c>
      <c r="AN381">
        <f t="shared" si="54"/>
        <v>186.04960000000119</v>
      </c>
      <c r="AO381">
        <f t="shared" si="55"/>
        <v>957.90249999999753</v>
      </c>
      <c r="AR381">
        <f t="shared" si="56"/>
        <v>25.969000000000005</v>
      </c>
      <c r="AS381">
        <f t="shared" si="57"/>
        <v>25.969000000000005</v>
      </c>
    </row>
    <row r="382" spans="1:45" x14ac:dyDescent="0.3">
      <c r="A382" t="s">
        <v>380</v>
      </c>
      <c r="B382" s="2">
        <v>43816.250021817126</v>
      </c>
      <c r="C382">
        <v>0</v>
      </c>
      <c r="D382">
        <v>15.27</v>
      </c>
      <c r="E382">
        <v>8.27</v>
      </c>
      <c r="F382">
        <v>0.19</v>
      </c>
      <c r="G382">
        <v>0</v>
      </c>
      <c r="H382">
        <v>0</v>
      </c>
      <c r="I382">
        <v>288.61</v>
      </c>
      <c r="J382">
        <v>-5</v>
      </c>
      <c r="K382">
        <v>-3.66</v>
      </c>
      <c r="L382">
        <f t="shared" si="49"/>
        <v>15.460000000000036</v>
      </c>
      <c r="M382">
        <f t="shared" si="50"/>
        <v>6.1964183202879388</v>
      </c>
      <c r="N382">
        <f t="shared" si="51"/>
        <v>53.795993738438256</v>
      </c>
      <c r="T382">
        <v>159</v>
      </c>
      <c r="AJ382">
        <f t="shared" si="52"/>
        <v>68.392899999999997</v>
      </c>
      <c r="AK382">
        <f t="shared" si="53"/>
        <v>3430.4449000000009</v>
      </c>
      <c r="AN382">
        <f t="shared" si="54"/>
        <v>239.01160000000112</v>
      </c>
      <c r="AO382">
        <f t="shared" si="55"/>
        <v>848.55689999999811</v>
      </c>
      <c r="AR382">
        <f t="shared" si="56"/>
        <v>38.395600000000002</v>
      </c>
      <c r="AS382">
        <f t="shared" si="57"/>
        <v>38.395600000000002</v>
      </c>
    </row>
    <row r="383" spans="1:45" x14ac:dyDescent="0.3">
      <c r="A383" t="s">
        <v>381</v>
      </c>
      <c r="B383" s="2">
        <v>43816.291688541663</v>
      </c>
      <c r="C383">
        <v>0</v>
      </c>
      <c r="D383">
        <v>13.47</v>
      </c>
      <c r="E383">
        <v>7.21</v>
      </c>
      <c r="F383">
        <v>0.16</v>
      </c>
      <c r="G383">
        <v>0</v>
      </c>
      <c r="H383">
        <v>0</v>
      </c>
      <c r="I383">
        <v>291.27</v>
      </c>
      <c r="J383">
        <v>-4.3099999999999996</v>
      </c>
      <c r="K383">
        <v>-3.17</v>
      </c>
      <c r="L383">
        <f t="shared" si="49"/>
        <v>18.120000000000005</v>
      </c>
      <c r="M383">
        <f t="shared" si="50"/>
        <v>5.3502336397581738</v>
      </c>
      <c r="N383">
        <f t="shared" si="51"/>
        <v>53.665682688931327</v>
      </c>
      <c r="T383">
        <v>130</v>
      </c>
      <c r="AJ383">
        <f t="shared" si="52"/>
        <v>51.984099999999998</v>
      </c>
      <c r="AK383">
        <f t="shared" si="53"/>
        <v>3555.7369000000003</v>
      </c>
      <c r="AN383">
        <f t="shared" si="54"/>
        <v>328.33440000000019</v>
      </c>
      <c r="AO383">
        <f t="shared" si="55"/>
        <v>700.66089999999997</v>
      </c>
      <c r="AR383">
        <f t="shared" si="56"/>
        <v>28.624999999999996</v>
      </c>
      <c r="AS383">
        <f t="shared" si="57"/>
        <v>28.624999999999996</v>
      </c>
    </row>
    <row r="384" spans="1:45" x14ac:dyDescent="0.3">
      <c r="A384" t="s">
        <v>382</v>
      </c>
      <c r="B384" s="2">
        <v>43816.333355266201</v>
      </c>
      <c r="C384">
        <v>0</v>
      </c>
      <c r="D384">
        <v>14.08</v>
      </c>
      <c r="E384">
        <v>8.5</v>
      </c>
      <c r="F384">
        <v>0.24</v>
      </c>
      <c r="G384">
        <v>0</v>
      </c>
      <c r="H384">
        <v>0</v>
      </c>
      <c r="I384">
        <v>294.52999999999997</v>
      </c>
      <c r="J384">
        <v>-3.39</v>
      </c>
      <c r="K384">
        <v>-3.01</v>
      </c>
      <c r="L384">
        <f t="shared" si="49"/>
        <v>21.379999999999995</v>
      </c>
      <c r="M384">
        <f t="shared" si="50"/>
        <v>4.5334534297817592</v>
      </c>
      <c r="N384">
        <f t="shared" si="51"/>
        <v>48.398064524482095</v>
      </c>
      <c r="T384">
        <v>102</v>
      </c>
      <c r="AJ384">
        <f t="shared" si="52"/>
        <v>72.25</v>
      </c>
      <c r="AK384">
        <f t="shared" si="53"/>
        <v>3403.5556000000006</v>
      </c>
      <c r="AN384">
        <f t="shared" si="54"/>
        <v>457.10439999999983</v>
      </c>
      <c r="AO384">
        <f t="shared" si="55"/>
        <v>538.70410000000038</v>
      </c>
      <c r="AR384">
        <f t="shared" si="56"/>
        <v>20.552199999999996</v>
      </c>
      <c r="AS384">
        <f t="shared" si="57"/>
        <v>20.552199999999996</v>
      </c>
    </row>
    <row r="385" spans="1:45" x14ac:dyDescent="0.3">
      <c r="A385" t="s">
        <v>383</v>
      </c>
      <c r="B385" s="2">
        <v>43816.375021990738</v>
      </c>
      <c r="C385">
        <v>0</v>
      </c>
      <c r="D385">
        <v>16.87</v>
      </c>
      <c r="E385">
        <v>11.5</v>
      </c>
      <c r="F385">
        <v>0.4</v>
      </c>
      <c r="G385">
        <v>0</v>
      </c>
      <c r="H385">
        <v>0</v>
      </c>
      <c r="I385">
        <v>297.02</v>
      </c>
      <c r="J385">
        <v>-1.93</v>
      </c>
      <c r="K385">
        <v>-2.31</v>
      </c>
      <c r="L385">
        <f t="shared" si="49"/>
        <v>23.870000000000005</v>
      </c>
      <c r="M385">
        <f t="shared" si="50"/>
        <v>3.0101494979485652</v>
      </c>
      <c r="N385">
        <f t="shared" si="51"/>
        <v>39.878793193144816</v>
      </c>
      <c r="T385">
        <v>131</v>
      </c>
      <c r="AJ385">
        <f t="shared" si="52"/>
        <v>132.25</v>
      </c>
      <c r="AK385">
        <f t="shared" si="53"/>
        <v>3062.5156000000002</v>
      </c>
      <c r="AN385">
        <f t="shared" si="54"/>
        <v>569.77690000000018</v>
      </c>
      <c r="AO385">
        <f t="shared" si="55"/>
        <v>569.77690000000018</v>
      </c>
      <c r="AR385">
        <f t="shared" si="56"/>
        <v>9.0609999999999999</v>
      </c>
      <c r="AS385">
        <f t="shared" si="57"/>
        <v>9.0609999999999999</v>
      </c>
    </row>
    <row r="386" spans="1:45" x14ac:dyDescent="0.3">
      <c r="A386" t="s">
        <v>384</v>
      </c>
      <c r="B386" s="2">
        <v>43816.416688715275</v>
      </c>
      <c r="C386">
        <v>0</v>
      </c>
      <c r="D386">
        <v>18.18</v>
      </c>
      <c r="E386">
        <v>13.41</v>
      </c>
      <c r="F386">
        <v>0.52</v>
      </c>
      <c r="G386">
        <v>0</v>
      </c>
      <c r="H386">
        <v>0</v>
      </c>
      <c r="I386">
        <v>299.10000000000002</v>
      </c>
      <c r="J386">
        <v>-1.1100000000000001</v>
      </c>
      <c r="K386">
        <v>-1.49</v>
      </c>
      <c r="L386">
        <f t="shared" si="49"/>
        <v>25.950000000000045</v>
      </c>
      <c r="M386">
        <f t="shared" si="50"/>
        <v>1.8580096878111267</v>
      </c>
      <c r="N386">
        <f t="shared" si="51"/>
        <v>36.684981249434031</v>
      </c>
      <c r="T386">
        <v>3818</v>
      </c>
      <c r="AJ386">
        <f t="shared" si="52"/>
        <v>179.82810000000001</v>
      </c>
      <c r="AK386">
        <f t="shared" si="53"/>
        <v>2854.7649000000006</v>
      </c>
      <c r="AN386">
        <f t="shared" si="54"/>
        <v>673.40250000000231</v>
      </c>
      <c r="AO386">
        <f t="shared" si="55"/>
        <v>673.40250000000231</v>
      </c>
      <c r="AR386">
        <f t="shared" si="56"/>
        <v>3.4522000000000008</v>
      </c>
      <c r="AS386">
        <f t="shared" si="57"/>
        <v>5.0985202499388036</v>
      </c>
    </row>
    <row r="387" spans="1:45" x14ac:dyDescent="0.3">
      <c r="A387" t="s">
        <v>385</v>
      </c>
      <c r="B387" s="2">
        <v>43816.458355439812</v>
      </c>
      <c r="C387">
        <v>0</v>
      </c>
      <c r="D387">
        <v>14.82</v>
      </c>
      <c r="E387">
        <v>11.07</v>
      </c>
      <c r="F387">
        <v>0.43</v>
      </c>
      <c r="G387">
        <v>0</v>
      </c>
      <c r="H387">
        <v>0</v>
      </c>
      <c r="I387">
        <v>300.87</v>
      </c>
      <c r="J387">
        <v>-0.51</v>
      </c>
      <c r="K387">
        <v>-0.52</v>
      </c>
      <c r="L387">
        <f t="shared" ref="L387:L450" si="58">I387-273.15</f>
        <v>27.720000000000027</v>
      </c>
      <c r="M387">
        <f t="shared" ref="M387:M450" si="59">SQRT(J387^2+K387^2)</f>
        <v>0.72835430938520573</v>
      </c>
      <c r="N387">
        <f t="shared" ref="N387:N450" si="60">MOD((270-ATAN2(J387,K387)*180/3.14159),360)</f>
        <v>44.443861332790902</v>
      </c>
      <c r="T387">
        <v>5574</v>
      </c>
      <c r="AJ387">
        <f t="shared" ref="AJ387:AJ450" si="61">(E387-O387)^2</f>
        <v>122.54490000000001</v>
      </c>
      <c r="AK387">
        <f t="shared" ref="AK387:AK450" si="62">(ABS(E387-33.42)+ABS(O387-33.42))^2</f>
        <v>3110.2929000000004</v>
      </c>
      <c r="AN387">
        <f t="shared" ref="AN387:AN450" si="63">(L387-P387)^2</f>
        <v>768.39840000000152</v>
      </c>
      <c r="AO387">
        <f t="shared" ref="AO387:AO450" si="64">(ABS(L387-22.295)+ABS(P387-22.295))^2</f>
        <v>768.39840000000152</v>
      </c>
      <c r="AR387">
        <f t="shared" ref="AR387:AR450" si="65">(M387-Q387)^2</f>
        <v>0.53049999999999997</v>
      </c>
      <c r="AS387">
        <f t="shared" ref="AS387:AS450" si="66">(ABS(M387-2.058)+ABS(Q387-2.058))^2</f>
        <v>11.476143325140983</v>
      </c>
    </row>
    <row r="388" spans="1:45" x14ac:dyDescent="0.3">
      <c r="A388" t="s">
        <v>386</v>
      </c>
      <c r="B388" s="2">
        <v>43816.50002216435</v>
      </c>
      <c r="C388">
        <v>0</v>
      </c>
      <c r="D388">
        <v>12.03</v>
      </c>
      <c r="E388">
        <v>8.94</v>
      </c>
      <c r="F388">
        <v>0.34</v>
      </c>
      <c r="G388">
        <v>0</v>
      </c>
      <c r="H388">
        <v>0</v>
      </c>
      <c r="I388">
        <v>302.64999999999998</v>
      </c>
      <c r="J388">
        <v>0.05</v>
      </c>
      <c r="K388">
        <v>0.38</v>
      </c>
      <c r="L388">
        <f t="shared" si="58"/>
        <v>29.5</v>
      </c>
      <c r="M388">
        <f t="shared" si="59"/>
        <v>0.38327535793473599</v>
      </c>
      <c r="N388">
        <f t="shared" si="60"/>
        <v>187.49578795140323</v>
      </c>
      <c r="T388">
        <v>6455</v>
      </c>
      <c r="AJ388">
        <f t="shared" si="61"/>
        <v>79.923599999999993</v>
      </c>
      <c r="AK388">
        <f t="shared" si="62"/>
        <v>3352.4100000000008</v>
      </c>
      <c r="AN388">
        <f t="shared" si="63"/>
        <v>870.25</v>
      </c>
      <c r="AO388">
        <f t="shared" si="64"/>
        <v>870.25</v>
      </c>
      <c r="AR388">
        <f t="shared" si="65"/>
        <v>0.1469</v>
      </c>
      <c r="AS388">
        <f t="shared" si="66"/>
        <v>13.933233253481252</v>
      </c>
    </row>
    <row r="389" spans="1:45" x14ac:dyDescent="0.3">
      <c r="A389" t="s">
        <v>387</v>
      </c>
      <c r="B389" s="2">
        <v>43816.541688888887</v>
      </c>
      <c r="C389">
        <v>0</v>
      </c>
      <c r="D389">
        <v>9.68</v>
      </c>
      <c r="E389">
        <v>7.06</v>
      </c>
      <c r="F389">
        <v>0.26</v>
      </c>
      <c r="G389">
        <v>0</v>
      </c>
      <c r="H389">
        <v>0</v>
      </c>
      <c r="I389">
        <v>304.24</v>
      </c>
      <c r="J389">
        <v>0.34</v>
      </c>
      <c r="K389">
        <v>1.5</v>
      </c>
      <c r="L389">
        <f t="shared" si="58"/>
        <v>31.090000000000032</v>
      </c>
      <c r="M389">
        <f t="shared" si="59"/>
        <v>1.5380507143784303</v>
      </c>
      <c r="N389">
        <f t="shared" si="60"/>
        <v>192.7711773325056</v>
      </c>
      <c r="T389">
        <v>5979</v>
      </c>
      <c r="AJ389">
        <f t="shared" si="61"/>
        <v>49.843599999999995</v>
      </c>
      <c r="AK389">
        <f t="shared" si="62"/>
        <v>3573.6484</v>
      </c>
      <c r="AN389">
        <f t="shared" si="63"/>
        <v>966.58810000000199</v>
      </c>
      <c r="AO389">
        <f t="shared" si="64"/>
        <v>966.58810000000199</v>
      </c>
      <c r="AR389">
        <f t="shared" si="65"/>
        <v>2.3655999999999997</v>
      </c>
      <c r="AS389">
        <f t="shared" si="66"/>
        <v>6.6458225192367593</v>
      </c>
    </row>
    <row r="390" spans="1:45" x14ac:dyDescent="0.3">
      <c r="A390" t="s">
        <v>388</v>
      </c>
      <c r="B390" s="2">
        <v>43816.583355613424</v>
      </c>
      <c r="C390">
        <v>0</v>
      </c>
      <c r="D390">
        <v>7.32</v>
      </c>
      <c r="E390">
        <v>5.18</v>
      </c>
      <c r="F390">
        <v>0.18</v>
      </c>
      <c r="G390">
        <v>0</v>
      </c>
      <c r="H390">
        <v>0</v>
      </c>
      <c r="I390">
        <v>305.68</v>
      </c>
      <c r="J390">
        <v>0.36</v>
      </c>
      <c r="K390">
        <v>2.52</v>
      </c>
      <c r="L390">
        <f t="shared" si="58"/>
        <v>32.53000000000003</v>
      </c>
      <c r="M390">
        <f t="shared" si="59"/>
        <v>2.545584412271571</v>
      </c>
      <c r="N390">
        <f t="shared" si="60"/>
        <v>188.13003320155337</v>
      </c>
      <c r="T390">
        <v>6111</v>
      </c>
      <c r="AJ390">
        <f t="shared" si="61"/>
        <v>26.832399999999996</v>
      </c>
      <c r="AK390">
        <f t="shared" si="62"/>
        <v>3801.9556000000002</v>
      </c>
      <c r="AN390">
        <f t="shared" si="63"/>
        <v>1058.2009000000019</v>
      </c>
      <c r="AO390">
        <f t="shared" si="64"/>
        <v>1058.2009000000019</v>
      </c>
      <c r="AR390">
        <f t="shared" si="65"/>
        <v>6.4799999999999995</v>
      </c>
      <c r="AS390">
        <f t="shared" si="66"/>
        <v>6.4799999999999995</v>
      </c>
    </row>
    <row r="391" spans="1:45" x14ac:dyDescent="0.3">
      <c r="A391" t="s">
        <v>389</v>
      </c>
      <c r="B391" s="2">
        <v>43816.625022337961</v>
      </c>
      <c r="C391">
        <v>0</v>
      </c>
      <c r="D391">
        <v>6.2</v>
      </c>
      <c r="E391">
        <v>4.3</v>
      </c>
      <c r="F391">
        <v>0.14000000000000001</v>
      </c>
      <c r="G391">
        <v>0</v>
      </c>
      <c r="H391">
        <v>0</v>
      </c>
      <c r="I391">
        <v>306.69</v>
      </c>
      <c r="J391">
        <v>0.15</v>
      </c>
      <c r="K391">
        <v>3.12</v>
      </c>
      <c r="L391">
        <f t="shared" si="58"/>
        <v>33.54000000000002</v>
      </c>
      <c r="M391">
        <f t="shared" si="59"/>
        <v>3.1236036880500704</v>
      </c>
      <c r="N391">
        <f t="shared" si="60"/>
        <v>182.75241170538354</v>
      </c>
      <c r="T391">
        <v>6029</v>
      </c>
      <c r="AJ391">
        <f t="shared" si="61"/>
        <v>18.489999999999998</v>
      </c>
      <c r="AK391">
        <f t="shared" si="62"/>
        <v>3911.251600000001</v>
      </c>
      <c r="AN391">
        <f t="shared" si="63"/>
        <v>1124.9316000000015</v>
      </c>
      <c r="AO391">
        <f t="shared" si="64"/>
        <v>1124.9316000000015</v>
      </c>
      <c r="AR391">
        <f t="shared" si="65"/>
        <v>9.7569000000000017</v>
      </c>
      <c r="AS391">
        <f t="shared" si="66"/>
        <v>9.7569000000000017</v>
      </c>
    </row>
    <row r="392" spans="1:45" x14ac:dyDescent="0.3">
      <c r="A392" t="s">
        <v>390</v>
      </c>
      <c r="B392" s="2">
        <v>43816.666689062498</v>
      </c>
      <c r="C392">
        <v>0</v>
      </c>
      <c r="D392">
        <v>6.22</v>
      </c>
      <c r="E392">
        <v>4.32</v>
      </c>
      <c r="F392">
        <v>0.14000000000000001</v>
      </c>
      <c r="G392">
        <v>0</v>
      </c>
      <c r="H392">
        <v>0</v>
      </c>
      <c r="I392">
        <v>307.37</v>
      </c>
      <c r="J392">
        <v>0.08</v>
      </c>
      <c r="K392">
        <v>3.13</v>
      </c>
      <c r="L392">
        <f t="shared" si="58"/>
        <v>34.220000000000027</v>
      </c>
      <c r="M392">
        <f t="shared" si="59"/>
        <v>3.131022197302344</v>
      </c>
      <c r="N392">
        <f t="shared" si="60"/>
        <v>181.46403532303754</v>
      </c>
      <c r="T392">
        <v>5611</v>
      </c>
      <c r="AJ392">
        <f t="shared" si="61"/>
        <v>18.662400000000002</v>
      </c>
      <c r="AK392">
        <f t="shared" si="62"/>
        <v>3908.7504000000004</v>
      </c>
      <c r="AN392">
        <f t="shared" si="63"/>
        <v>1171.0084000000018</v>
      </c>
      <c r="AO392">
        <f t="shared" si="64"/>
        <v>1171.0084000000018</v>
      </c>
      <c r="AR392">
        <f t="shared" si="65"/>
        <v>9.8032999999999983</v>
      </c>
      <c r="AS392">
        <f t="shared" si="66"/>
        <v>9.8032999999999983</v>
      </c>
    </row>
    <row r="393" spans="1:45" x14ac:dyDescent="0.3">
      <c r="A393" t="s">
        <v>391</v>
      </c>
      <c r="B393" s="2">
        <v>43816.708355787036</v>
      </c>
      <c r="C393">
        <v>0</v>
      </c>
      <c r="D393">
        <v>5.81</v>
      </c>
      <c r="E393">
        <v>4.08</v>
      </c>
      <c r="F393">
        <v>0.14000000000000001</v>
      </c>
      <c r="G393">
        <v>0</v>
      </c>
      <c r="H393">
        <v>0</v>
      </c>
      <c r="I393">
        <v>307.77999999999997</v>
      </c>
      <c r="J393">
        <v>0.11</v>
      </c>
      <c r="K393">
        <v>3.28</v>
      </c>
      <c r="L393">
        <f t="shared" si="58"/>
        <v>34.629999999999995</v>
      </c>
      <c r="M393">
        <f t="shared" si="59"/>
        <v>3.281843993854674</v>
      </c>
      <c r="N393">
        <f t="shared" si="60"/>
        <v>181.92071051529587</v>
      </c>
      <c r="T393">
        <v>4989</v>
      </c>
      <c r="AJ393">
        <f t="shared" si="61"/>
        <v>16.6464</v>
      </c>
      <c r="AK393">
        <f t="shared" si="62"/>
        <v>3938.8176000000008</v>
      </c>
      <c r="AN393">
        <f t="shared" si="63"/>
        <v>1199.2368999999997</v>
      </c>
      <c r="AO393">
        <f t="shared" si="64"/>
        <v>1199.2368999999997</v>
      </c>
      <c r="AR393">
        <f t="shared" si="65"/>
        <v>10.770499999999997</v>
      </c>
      <c r="AS393">
        <f t="shared" si="66"/>
        <v>10.770499999999997</v>
      </c>
    </row>
    <row r="394" spans="1:45" x14ac:dyDescent="0.3">
      <c r="A394" t="s">
        <v>392</v>
      </c>
      <c r="B394" s="2">
        <v>43816.750022511573</v>
      </c>
      <c r="C394">
        <v>0</v>
      </c>
      <c r="D394">
        <v>5.41</v>
      </c>
      <c r="E394">
        <v>3.89</v>
      </c>
      <c r="F394">
        <v>0.14000000000000001</v>
      </c>
      <c r="G394">
        <v>0</v>
      </c>
      <c r="H394">
        <v>0</v>
      </c>
      <c r="I394">
        <v>307.55</v>
      </c>
      <c r="J394">
        <v>-0.38</v>
      </c>
      <c r="K394">
        <v>3.86</v>
      </c>
      <c r="L394">
        <f t="shared" si="58"/>
        <v>34.400000000000034</v>
      </c>
      <c r="M394">
        <f t="shared" si="59"/>
        <v>3.8786595622714812</v>
      </c>
      <c r="N394">
        <f t="shared" si="60"/>
        <v>174.37751860405558</v>
      </c>
      <c r="T394">
        <v>4416</v>
      </c>
      <c r="AJ394">
        <f t="shared" si="61"/>
        <v>15.132100000000001</v>
      </c>
      <c r="AK394">
        <f t="shared" si="62"/>
        <v>3962.7025000000003</v>
      </c>
      <c r="AN394">
        <f t="shared" si="63"/>
        <v>1183.3600000000024</v>
      </c>
      <c r="AO394">
        <f t="shared" si="64"/>
        <v>1183.3600000000024</v>
      </c>
      <c r="AR394">
        <f t="shared" si="65"/>
        <v>15.043999999999999</v>
      </c>
      <c r="AS394">
        <f t="shared" si="66"/>
        <v>15.043999999999999</v>
      </c>
    </row>
    <row r="395" spans="1:45" x14ac:dyDescent="0.3">
      <c r="A395" t="s">
        <v>393</v>
      </c>
      <c r="B395" s="2">
        <v>43816.79168923611</v>
      </c>
      <c r="C395">
        <v>0</v>
      </c>
      <c r="D395">
        <v>6.42</v>
      </c>
      <c r="E395">
        <v>4.83</v>
      </c>
      <c r="F395">
        <v>0.18</v>
      </c>
      <c r="G395">
        <v>0</v>
      </c>
      <c r="H395">
        <v>0</v>
      </c>
      <c r="I395">
        <v>305.42</v>
      </c>
      <c r="J395">
        <v>-0.95</v>
      </c>
      <c r="K395">
        <v>2.64</v>
      </c>
      <c r="L395">
        <f t="shared" si="58"/>
        <v>32.270000000000039</v>
      </c>
      <c r="M395">
        <f t="shared" si="59"/>
        <v>2.8057262874343252</v>
      </c>
      <c r="N395">
        <f t="shared" si="60"/>
        <v>160.20871645927093</v>
      </c>
      <c r="T395">
        <v>3705</v>
      </c>
      <c r="AJ395">
        <f t="shared" si="61"/>
        <v>23.328900000000001</v>
      </c>
      <c r="AK395">
        <f t="shared" si="62"/>
        <v>3845.2401000000004</v>
      </c>
      <c r="AN395">
        <f t="shared" si="63"/>
        <v>1041.3529000000026</v>
      </c>
      <c r="AO395">
        <f t="shared" si="64"/>
        <v>1041.3529000000026</v>
      </c>
      <c r="AR395">
        <f t="shared" si="65"/>
        <v>7.8721000000000014</v>
      </c>
      <c r="AS395">
        <f t="shared" si="66"/>
        <v>7.8721000000000014</v>
      </c>
    </row>
    <row r="396" spans="1:45" x14ac:dyDescent="0.3">
      <c r="A396" t="s">
        <v>394</v>
      </c>
      <c r="B396" s="2">
        <v>43816.833355960647</v>
      </c>
      <c r="C396">
        <v>0</v>
      </c>
      <c r="D396">
        <v>7.48</v>
      </c>
      <c r="E396">
        <v>6.1</v>
      </c>
      <c r="F396">
        <v>0.25</v>
      </c>
      <c r="G396">
        <v>0</v>
      </c>
      <c r="H396">
        <v>0</v>
      </c>
      <c r="I396">
        <v>301.95</v>
      </c>
      <c r="J396">
        <v>-2.42</v>
      </c>
      <c r="K396">
        <v>2.2999999999999998</v>
      </c>
      <c r="L396">
        <f t="shared" si="58"/>
        <v>28.800000000000011</v>
      </c>
      <c r="M396">
        <f t="shared" si="59"/>
        <v>3.3386224704209968</v>
      </c>
      <c r="N396">
        <f t="shared" si="60"/>
        <v>133.54352610580767</v>
      </c>
      <c r="T396">
        <v>3050</v>
      </c>
      <c r="AJ396">
        <f t="shared" si="61"/>
        <v>37.209999999999994</v>
      </c>
      <c r="AK396">
        <f t="shared" si="62"/>
        <v>3689.3476000000001</v>
      </c>
      <c r="AN396">
        <f t="shared" si="63"/>
        <v>829.44000000000062</v>
      </c>
      <c r="AO396">
        <f t="shared" si="64"/>
        <v>829.44000000000062</v>
      </c>
      <c r="AR396">
        <f t="shared" si="65"/>
        <v>11.1464</v>
      </c>
      <c r="AS396">
        <f t="shared" si="66"/>
        <v>11.1464</v>
      </c>
    </row>
    <row r="397" spans="1:45" x14ac:dyDescent="0.3">
      <c r="A397" t="s">
        <v>395</v>
      </c>
      <c r="B397" s="2">
        <v>43816.875022685184</v>
      </c>
      <c r="C397">
        <v>0</v>
      </c>
      <c r="D397">
        <v>10.98</v>
      </c>
      <c r="E397">
        <v>9.0500000000000007</v>
      </c>
      <c r="F397">
        <v>0.4</v>
      </c>
      <c r="G397">
        <v>0</v>
      </c>
      <c r="H397">
        <v>0</v>
      </c>
      <c r="I397">
        <v>302.25</v>
      </c>
      <c r="J397">
        <v>-5.52</v>
      </c>
      <c r="K397">
        <v>2.34</v>
      </c>
      <c r="L397">
        <f t="shared" si="58"/>
        <v>29.100000000000023</v>
      </c>
      <c r="M397">
        <f t="shared" si="59"/>
        <v>5.9954983112331863</v>
      </c>
      <c r="N397">
        <f t="shared" si="60"/>
        <v>112.97258869544854</v>
      </c>
      <c r="T397">
        <v>2427</v>
      </c>
      <c r="AJ397">
        <f t="shared" si="61"/>
        <v>81.902500000000018</v>
      </c>
      <c r="AK397">
        <f t="shared" si="62"/>
        <v>3339.6841000000009</v>
      </c>
      <c r="AN397">
        <f t="shared" si="63"/>
        <v>846.81000000000131</v>
      </c>
      <c r="AO397">
        <f t="shared" si="64"/>
        <v>846.81000000000131</v>
      </c>
      <c r="AR397">
        <f t="shared" si="65"/>
        <v>35.945999999999991</v>
      </c>
      <c r="AS397">
        <f t="shared" si="66"/>
        <v>35.945999999999991</v>
      </c>
    </row>
    <row r="398" spans="1:45" x14ac:dyDescent="0.3">
      <c r="A398" t="s">
        <v>396</v>
      </c>
      <c r="B398" s="2">
        <v>43816.916689409722</v>
      </c>
      <c r="C398">
        <v>0</v>
      </c>
      <c r="D398">
        <v>96.01</v>
      </c>
      <c r="E398">
        <v>80.72</v>
      </c>
      <c r="F398">
        <v>4.22</v>
      </c>
      <c r="G398">
        <v>0.01</v>
      </c>
      <c r="H398">
        <v>0.01</v>
      </c>
      <c r="I398">
        <v>298.43</v>
      </c>
      <c r="J398">
        <v>-8.5500000000000007</v>
      </c>
      <c r="K398">
        <v>-2.0499999999999998</v>
      </c>
      <c r="L398">
        <f t="shared" si="58"/>
        <v>25.28000000000003</v>
      </c>
      <c r="M398">
        <f t="shared" si="59"/>
        <v>8.7923261995901854</v>
      </c>
      <c r="N398">
        <f t="shared" si="60"/>
        <v>76.517080623555671</v>
      </c>
      <c r="T398">
        <v>1947</v>
      </c>
      <c r="AJ398">
        <f t="shared" si="61"/>
        <v>6515.7183999999997</v>
      </c>
      <c r="AK398">
        <f t="shared" si="62"/>
        <v>6515.7183999999997</v>
      </c>
      <c r="AN398">
        <f t="shared" si="63"/>
        <v>639.07840000000147</v>
      </c>
      <c r="AO398">
        <f t="shared" si="64"/>
        <v>639.07840000000147</v>
      </c>
      <c r="AR398">
        <f t="shared" si="65"/>
        <v>77.304999999999993</v>
      </c>
      <c r="AS398">
        <f t="shared" si="66"/>
        <v>77.304999999999993</v>
      </c>
    </row>
    <row r="399" spans="1:45" x14ac:dyDescent="0.3">
      <c r="A399" t="s">
        <v>397</v>
      </c>
      <c r="B399" s="2">
        <v>43816.958356134259</v>
      </c>
      <c r="C399">
        <v>0</v>
      </c>
      <c r="D399">
        <v>108.08</v>
      </c>
      <c r="E399">
        <v>92.16</v>
      </c>
      <c r="F399">
        <v>4.83</v>
      </c>
      <c r="G399">
        <v>0.01</v>
      </c>
      <c r="H399">
        <v>0.01</v>
      </c>
      <c r="I399">
        <v>296.76</v>
      </c>
      <c r="J399">
        <v>-7.77</v>
      </c>
      <c r="K399">
        <v>-2.5</v>
      </c>
      <c r="L399">
        <f t="shared" si="58"/>
        <v>23.610000000000014</v>
      </c>
      <c r="M399">
        <f t="shared" si="59"/>
        <v>8.1622852192262911</v>
      </c>
      <c r="N399">
        <f t="shared" si="60"/>
        <v>72.164540968227129</v>
      </c>
      <c r="T399">
        <v>1727</v>
      </c>
      <c r="AJ399">
        <f t="shared" si="61"/>
        <v>8493.4655999999995</v>
      </c>
      <c r="AK399">
        <f t="shared" si="62"/>
        <v>8493.4655999999995</v>
      </c>
      <c r="AN399">
        <f t="shared" si="63"/>
        <v>557.43210000000067</v>
      </c>
      <c r="AO399">
        <f t="shared" si="64"/>
        <v>557.43210000000067</v>
      </c>
      <c r="AR399">
        <f t="shared" si="65"/>
        <v>66.622899999999987</v>
      </c>
      <c r="AS399">
        <f t="shared" si="66"/>
        <v>66.622899999999987</v>
      </c>
    </row>
    <row r="400" spans="1:45" x14ac:dyDescent="0.3">
      <c r="A400" t="s">
        <v>398</v>
      </c>
      <c r="B400" s="2">
        <v>43817.000022858796</v>
      </c>
      <c r="C400">
        <v>0</v>
      </c>
      <c r="D400">
        <v>96.43</v>
      </c>
      <c r="E400">
        <v>82.02</v>
      </c>
      <c r="F400">
        <v>4.2300000000000004</v>
      </c>
      <c r="G400">
        <v>0.01</v>
      </c>
      <c r="H400">
        <v>0.01</v>
      </c>
      <c r="I400">
        <v>295.35000000000002</v>
      </c>
      <c r="J400">
        <v>-6.83</v>
      </c>
      <c r="K400">
        <v>-2.94</v>
      </c>
      <c r="L400">
        <f t="shared" si="58"/>
        <v>22.200000000000045</v>
      </c>
      <c r="M400">
        <f t="shared" si="59"/>
        <v>7.4358926834644405</v>
      </c>
      <c r="N400">
        <f t="shared" si="60"/>
        <v>66.710483831525039</v>
      </c>
      <c r="T400">
        <v>1384</v>
      </c>
      <c r="AJ400">
        <f t="shared" si="61"/>
        <v>6727.2803999999996</v>
      </c>
      <c r="AK400">
        <f t="shared" si="62"/>
        <v>6727.2803999999996</v>
      </c>
      <c r="AN400">
        <f t="shared" si="63"/>
        <v>492.84000000000202</v>
      </c>
      <c r="AO400">
        <f t="shared" si="64"/>
        <v>501.31209999999811</v>
      </c>
      <c r="AR400">
        <f t="shared" si="65"/>
        <v>55.292499999999997</v>
      </c>
      <c r="AS400">
        <f t="shared" si="66"/>
        <v>55.292499999999997</v>
      </c>
    </row>
    <row r="401" spans="1:45" x14ac:dyDescent="0.3">
      <c r="A401" t="s">
        <v>399</v>
      </c>
      <c r="B401" s="2">
        <v>43817.041689583333</v>
      </c>
      <c r="C401">
        <v>0</v>
      </c>
      <c r="D401">
        <v>86.66</v>
      </c>
      <c r="E401">
        <v>73.92</v>
      </c>
      <c r="F401">
        <v>3.78</v>
      </c>
      <c r="G401">
        <v>0.01</v>
      </c>
      <c r="H401">
        <v>0.01</v>
      </c>
      <c r="I401">
        <v>294.26</v>
      </c>
      <c r="J401">
        <v>-6.1</v>
      </c>
      <c r="K401">
        <v>-2.77</v>
      </c>
      <c r="L401">
        <f t="shared" si="58"/>
        <v>21.110000000000014</v>
      </c>
      <c r="M401">
        <f t="shared" si="59"/>
        <v>6.6994701283011926</v>
      </c>
      <c r="N401">
        <f t="shared" si="60"/>
        <v>65.577410395570269</v>
      </c>
      <c r="T401">
        <v>1189</v>
      </c>
      <c r="AJ401">
        <f t="shared" si="61"/>
        <v>5464.1664000000001</v>
      </c>
      <c r="AK401">
        <f t="shared" si="62"/>
        <v>5464.1664000000001</v>
      </c>
      <c r="AN401">
        <f t="shared" si="63"/>
        <v>445.63210000000055</v>
      </c>
      <c r="AO401">
        <f t="shared" si="64"/>
        <v>551.3103999999995</v>
      </c>
      <c r="AR401">
        <f t="shared" si="65"/>
        <v>44.882899999999999</v>
      </c>
      <c r="AS401">
        <f t="shared" si="66"/>
        <v>44.882899999999999</v>
      </c>
    </row>
    <row r="402" spans="1:45" x14ac:dyDescent="0.3">
      <c r="A402" t="s">
        <v>400</v>
      </c>
      <c r="B402" s="2">
        <v>43817.08335630787</v>
      </c>
      <c r="C402">
        <v>0</v>
      </c>
      <c r="D402">
        <v>74.17</v>
      </c>
      <c r="E402">
        <v>63.45</v>
      </c>
      <c r="F402">
        <v>3.2</v>
      </c>
      <c r="G402">
        <v>0.01</v>
      </c>
      <c r="H402">
        <v>0.01</v>
      </c>
      <c r="I402">
        <v>293.37</v>
      </c>
      <c r="J402">
        <v>-5.24</v>
      </c>
      <c r="K402">
        <v>-2.76</v>
      </c>
      <c r="L402">
        <f t="shared" si="58"/>
        <v>20.220000000000027</v>
      </c>
      <c r="M402">
        <f t="shared" si="59"/>
        <v>5.922431932914046</v>
      </c>
      <c r="N402">
        <f t="shared" si="60"/>
        <v>62.223564768876031</v>
      </c>
      <c r="T402">
        <v>1388</v>
      </c>
      <c r="AJ402">
        <f t="shared" si="61"/>
        <v>4025.9025000000001</v>
      </c>
      <c r="AK402">
        <f t="shared" si="62"/>
        <v>4025.9025000000001</v>
      </c>
      <c r="AN402">
        <f t="shared" si="63"/>
        <v>408.84840000000111</v>
      </c>
      <c r="AO402">
        <f t="shared" si="64"/>
        <v>593.89689999999882</v>
      </c>
      <c r="AR402">
        <f t="shared" si="65"/>
        <v>35.075200000000002</v>
      </c>
      <c r="AS402">
        <f t="shared" si="66"/>
        <v>35.075200000000002</v>
      </c>
    </row>
    <row r="403" spans="1:45" x14ac:dyDescent="0.3">
      <c r="A403" t="s">
        <v>401</v>
      </c>
      <c r="B403" s="2">
        <v>43817.125023032408</v>
      </c>
      <c r="C403">
        <v>0</v>
      </c>
      <c r="D403">
        <v>64.45</v>
      </c>
      <c r="E403">
        <v>55.26</v>
      </c>
      <c r="F403">
        <v>2.75</v>
      </c>
      <c r="G403">
        <v>0.01</v>
      </c>
      <c r="H403">
        <v>0.01</v>
      </c>
      <c r="I403">
        <v>292.47000000000003</v>
      </c>
      <c r="J403">
        <v>-4.6900000000000004</v>
      </c>
      <c r="K403">
        <v>-3.03</v>
      </c>
      <c r="L403">
        <f t="shared" si="58"/>
        <v>19.32000000000005</v>
      </c>
      <c r="M403">
        <f t="shared" si="59"/>
        <v>5.5836368076729341</v>
      </c>
      <c r="N403">
        <f t="shared" si="60"/>
        <v>57.135423207297436</v>
      </c>
      <c r="T403">
        <v>1160</v>
      </c>
      <c r="AJ403">
        <f t="shared" si="61"/>
        <v>3053.6675999999998</v>
      </c>
      <c r="AK403">
        <f t="shared" si="62"/>
        <v>3053.6675999999998</v>
      </c>
      <c r="AN403">
        <f t="shared" si="63"/>
        <v>373.26240000000195</v>
      </c>
      <c r="AO403">
        <f t="shared" si="64"/>
        <v>638.57289999999762</v>
      </c>
      <c r="AR403">
        <f t="shared" si="65"/>
        <v>31.176999999999996</v>
      </c>
      <c r="AS403">
        <f t="shared" si="66"/>
        <v>31.176999999999996</v>
      </c>
    </row>
    <row r="404" spans="1:45" x14ac:dyDescent="0.3">
      <c r="A404" t="s">
        <v>402</v>
      </c>
      <c r="B404" s="2">
        <v>43817.166689756945</v>
      </c>
      <c r="C404">
        <v>0</v>
      </c>
      <c r="D404">
        <v>55.04</v>
      </c>
      <c r="E404">
        <v>47.24</v>
      </c>
      <c r="F404">
        <v>2.31</v>
      </c>
      <c r="G404">
        <v>0.01</v>
      </c>
      <c r="H404">
        <v>0</v>
      </c>
      <c r="I404">
        <v>291.64</v>
      </c>
      <c r="J404">
        <v>-4.29</v>
      </c>
      <c r="K404">
        <v>-2.84</v>
      </c>
      <c r="L404">
        <f t="shared" si="58"/>
        <v>18.490000000000009</v>
      </c>
      <c r="M404">
        <f t="shared" si="59"/>
        <v>5.1448712325965946</v>
      </c>
      <c r="N404">
        <f t="shared" si="60"/>
        <v>56.495378843146341</v>
      </c>
      <c r="T404">
        <v>1264</v>
      </c>
      <c r="AJ404">
        <f t="shared" si="61"/>
        <v>2231.6176</v>
      </c>
      <c r="AK404">
        <f t="shared" si="62"/>
        <v>2231.6176</v>
      </c>
      <c r="AN404">
        <f t="shared" si="63"/>
        <v>341.88010000000031</v>
      </c>
      <c r="AO404">
        <f t="shared" si="64"/>
        <v>681.2099999999997</v>
      </c>
      <c r="AR404">
        <f t="shared" si="65"/>
        <v>26.469700000000003</v>
      </c>
      <c r="AS404">
        <f t="shared" si="66"/>
        <v>26.469700000000003</v>
      </c>
    </row>
    <row r="405" spans="1:45" x14ac:dyDescent="0.3">
      <c r="A405" t="s">
        <v>403</v>
      </c>
      <c r="B405" s="2">
        <v>43817.208356481482</v>
      </c>
      <c r="C405">
        <v>0</v>
      </c>
      <c r="D405">
        <v>45.84</v>
      </c>
      <c r="E405">
        <v>39.33</v>
      </c>
      <c r="F405">
        <v>1.9</v>
      </c>
      <c r="G405">
        <v>0</v>
      </c>
      <c r="H405">
        <v>0</v>
      </c>
      <c r="I405">
        <v>291</v>
      </c>
      <c r="J405">
        <v>-4.0199999999999996</v>
      </c>
      <c r="K405">
        <v>-2.52</v>
      </c>
      <c r="L405">
        <f t="shared" si="58"/>
        <v>17.850000000000023</v>
      </c>
      <c r="M405">
        <f t="shared" si="59"/>
        <v>4.7445547736326112</v>
      </c>
      <c r="N405">
        <f t="shared" si="60"/>
        <v>57.917937784871015</v>
      </c>
      <c r="T405">
        <v>1880</v>
      </c>
      <c r="AJ405">
        <f t="shared" si="61"/>
        <v>1546.8489</v>
      </c>
      <c r="AK405">
        <f t="shared" si="62"/>
        <v>1546.8489</v>
      </c>
      <c r="AN405">
        <f t="shared" si="63"/>
        <v>318.6225000000008</v>
      </c>
      <c r="AO405">
        <f t="shared" si="64"/>
        <v>715.02759999999898</v>
      </c>
      <c r="AR405">
        <f t="shared" si="65"/>
        <v>22.5108</v>
      </c>
      <c r="AS405">
        <f t="shared" si="66"/>
        <v>22.5108</v>
      </c>
    </row>
    <row r="406" spans="1:45" x14ac:dyDescent="0.3">
      <c r="A406" t="s">
        <v>404</v>
      </c>
      <c r="B406" s="2">
        <v>43817.250023206019</v>
      </c>
      <c r="C406">
        <v>0</v>
      </c>
      <c r="D406">
        <v>38.53</v>
      </c>
      <c r="E406">
        <v>33</v>
      </c>
      <c r="F406">
        <v>1.57</v>
      </c>
      <c r="G406">
        <v>0</v>
      </c>
      <c r="H406">
        <v>0</v>
      </c>
      <c r="I406">
        <v>292.83999999999997</v>
      </c>
      <c r="J406">
        <v>-3.84</v>
      </c>
      <c r="K406">
        <v>-3</v>
      </c>
      <c r="L406">
        <f t="shared" si="58"/>
        <v>19.689999999999998</v>
      </c>
      <c r="M406">
        <f t="shared" si="59"/>
        <v>4.8729457210192688</v>
      </c>
      <c r="N406">
        <f t="shared" si="60"/>
        <v>52.001387500936119</v>
      </c>
      <c r="T406">
        <v>2154</v>
      </c>
      <c r="AJ406">
        <f t="shared" si="61"/>
        <v>1089</v>
      </c>
      <c r="AK406">
        <f t="shared" si="62"/>
        <v>1145.1456000000003</v>
      </c>
      <c r="AN406">
        <f t="shared" si="63"/>
        <v>387.69609999999989</v>
      </c>
      <c r="AO406">
        <f t="shared" si="64"/>
        <v>620.01000000000033</v>
      </c>
      <c r="AR406">
        <f t="shared" si="65"/>
        <v>23.745600000000003</v>
      </c>
      <c r="AS406">
        <f t="shared" si="66"/>
        <v>23.745600000000003</v>
      </c>
    </row>
    <row r="407" spans="1:45" x14ac:dyDescent="0.3">
      <c r="A407" t="s">
        <v>405</v>
      </c>
      <c r="B407" s="2">
        <v>43817.291689930556</v>
      </c>
      <c r="C407">
        <v>0</v>
      </c>
      <c r="D407">
        <v>33.58</v>
      </c>
      <c r="E407">
        <v>28.72</v>
      </c>
      <c r="F407">
        <v>1.36</v>
      </c>
      <c r="G407">
        <v>0</v>
      </c>
      <c r="H407">
        <v>0</v>
      </c>
      <c r="I407">
        <v>295.76</v>
      </c>
      <c r="J407">
        <v>-2.7</v>
      </c>
      <c r="K407">
        <v>-3.71</v>
      </c>
      <c r="L407">
        <f t="shared" si="58"/>
        <v>22.610000000000014</v>
      </c>
      <c r="M407">
        <f t="shared" si="59"/>
        <v>4.588474692095402</v>
      </c>
      <c r="N407">
        <f t="shared" si="60"/>
        <v>36.045840940255175</v>
      </c>
      <c r="T407">
        <v>2366</v>
      </c>
      <c r="AJ407">
        <f t="shared" si="61"/>
        <v>824.83839999999998</v>
      </c>
      <c r="AK407">
        <f t="shared" si="62"/>
        <v>1453.1344000000004</v>
      </c>
      <c r="AN407">
        <f t="shared" si="63"/>
        <v>511.21210000000059</v>
      </c>
      <c r="AO407">
        <f t="shared" si="64"/>
        <v>511.21210000000059</v>
      </c>
      <c r="AR407">
        <f t="shared" si="65"/>
        <v>21.054099999999995</v>
      </c>
      <c r="AS407">
        <f t="shared" si="66"/>
        <v>21.054099999999995</v>
      </c>
    </row>
    <row r="408" spans="1:45" x14ac:dyDescent="0.3">
      <c r="A408" t="s">
        <v>406</v>
      </c>
      <c r="B408" s="2">
        <v>43817.333356655094</v>
      </c>
      <c r="C408">
        <v>0</v>
      </c>
      <c r="D408">
        <v>33.020000000000003</v>
      </c>
      <c r="E408">
        <v>28.24</v>
      </c>
      <c r="F408">
        <v>1.33</v>
      </c>
      <c r="G408">
        <v>0</v>
      </c>
      <c r="H408">
        <v>0</v>
      </c>
      <c r="I408">
        <v>298.91000000000003</v>
      </c>
      <c r="J408">
        <v>-1.66</v>
      </c>
      <c r="K408">
        <v>-4.07</v>
      </c>
      <c r="L408">
        <f t="shared" si="58"/>
        <v>25.760000000000048</v>
      </c>
      <c r="M408">
        <f t="shared" si="59"/>
        <v>4.3955090717685934</v>
      </c>
      <c r="N408">
        <f t="shared" si="60"/>
        <v>22.188795549415488</v>
      </c>
      <c r="T408">
        <v>1926</v>
      </c>
      <c r="AJ408">
        <f t="shared" si="61"/>
        <v>797.49759999999992</v>
      </c>
      <c r="AK408">
        <f t="shared" si="62"/>
        <v>1489.9600000000007</v>
      </c>
      <c r="AN408">
        <f t="shared" si="63"/>
        <v>663.57760000000246</v>
      </c>
      <c r="AO408">
        <f t="shared" si="64"/>
        <v>663.57760000000246</v>
      </c>
      <c r="AR408">
        <f t="shared" si="65"/>
        <v>19.320500000000003</v>
      </c>
      <c r="AS408">
        <f t="shared" si="66"/>
        <v>19.320500000000003</v>
      </c>
    </row>
    <row r="409" spans="1:45" x14ac:dyDescent="0.3">
      <c r="A409" t="s">
        <v>407</v>
      </c>
      <c r="B409" s="2">
        <v>43817.375023379631</v>
      </c>
      <c r="C409">
        <v>0</v>
      </c>
      <c r="D409">
        <v>37.590000000000003</v>
      </c>
      <c r="E409">
        <v>32.17</v>
      </c>
      <c r="F409">
        <v>1.51</v>
      </c>
      <c r="G409">
        <v>0</v>
      </c>
      <c r="H409">
        <v>0</v>
      </c>
      <c r="I409">
        <v>301.66000000000003</v>
      </c>
      <c r="J409">
        <v>-0.04</v>
      </c>
      <c r="K409">
        <v>-4.2699999999999996</v>
      </c>
      <c r="L409">
        <f t="shared" si="58"/>
        <v>28.510000000000048</v>
      </c>
      <c r="M409">
        <f t="shared" si="59"/>
        <v>4.2701873495199241</v>
      </c>
      <c r="N409">
        <f t="shared" si="60"/>
        <v>0.53678938775635743</v>
      </c>
      <c r="T409">
        <v>1963</v>
      </c>
      <c r="AJ409">
        <f t="shared" si="61"/>
        <v>1034.9089000000001</v>
      </c>
      <c r="AK409">
        <f t="shared" si="62"/>
        <v>1202.0089</v>
      </c>
      <c r="AN409">
        <f t="shared" si="63"/>
        <v>812.82010000000275</v>
      </c>
      <c r="AO409">
        <f t="shared" si="64"/>
        <v>812.82010000000275</v>
      </c>
      <c r="AR409">
        <f t="shared" si="65"/>
        <v>18.234499999999993</v>
      </c>
      <c r="AS409">
        <f t="shared" si="66"/>
        <v>18.234499999999993</v>
      </c>
    </row>
    <row r="410" spans="1:45" x14ac:dyDescent="0.3">
      <c r="A410" t="s">
        <v>408</v>
      </c>
      <c r="B410" s="2">
        <v>43817.416690104168</v>
      </c>
      <c r="C410">
        <v>0</v>
      </c>
      <c r="D410">
        <v>37.29</v>
      </c>
      <c r="E410">
        <v>31.77</v>
      </c>
      <c r="F410">
        <v>1.47</v>
      </c>
      <c r="G410">
        <v>0</v>
      </c>
      <c r="H410">
        <v>0</v>
      </c>
      <c r="I410">
        <v>303.87</v>
      </c>
      <c r="J410">
        <v>1.89</v>
      </c>
      <c r="K410">
        <v>-4.18</v>
      </c>
      <c r="L410">
        <f t="shared" si="58"/>
        <v>30.720000000000027</v>
      </c>
      <c r="M410">
        <f t="shared" si="59"/>
        <v>4.5874284735568356</v>
      </c>
      <c r="N410">
        <f t="shared" si="60"/>
        <v>335.6698031505706</v>
      </c>
      <c r="T410">
        <v>2604</v>
      </c>
      <c r="AJ410">
        <f t="shared" si="61"/>
        <v>1009.3329</v>
      </c>
      <c r="AK410">
        <f t="shared" si="62"/>
        <v>1229.9049000000005</v>
      </c>
      <c r="AN410">
        <f t="shared" si="63"/>
        <v>943.71840000000168</v>
      </c>
      <c r="AO410">
        <f t="shared" si="64"/>
        <v>943.71840000000168</v>
      </c>
      <c r="AR410">
        <f t="shared" si="65"/>
        <v>21.044499999999999</v>
      </c>
      <c r="AS410">
        <f t="shared" si="66"/>
        <v>21.044499999999999</v>
      </c>
    </row>
    <row r="411" spans="1:45" x14ac:dyDescent="0.3">
      <c r="A411" t="s">
        <v>409</v>
      </c>
      <c r="B411" s="2">
        <v>43817.458356828705</v>
      </c>
      <c r="C411">
        <v>0</v>
      </c>
      <c r="D411">
        <v>33.06</v>
      </c>
      <c r="E411">
        <v>28.06</v>
      </c>
      <c r="F411">
        <v>1.27</v>
      </c>
      <c r="G411">
        <v>0</v>
      </c>
      <c r="H411">
        <v>0</v>
      </c>
      <c r="I411">
        <v>305.55</v>
      </c>
      <c r="J411">
        <v>2.66</v>
      </c>
      <c r="K411">
        <v>-3.91</v>
      </c>
      <c r="L411">
        <f t="shared" si="58"/>
        <v>32.400000000000034</v>
      </c>
      <c r="M411">
        <f t="shared" si="59"/>
        <v>4.7290273841457084</v>
      </c>
      <c r="N411">
        <f t="shared" si="60"/>
        <v>325.77232236077316</v>
      </c>
      <c r="T411">
        <v>3648</v>
      </c>
      <c r="AJ411">
        <f t="shared" si="61"/>
        <v>787.36359999999991</v>
      </c>
      <c r="AK411">
        <f t="shared" si="62"/>
        <v>1503.8884</v>
      </c>
      <c r="AN411">
        <f t="shared" si="63"/>
        <v>1049.7600000000023</v>
      </c>
      <c r="AO411">
        <f t="shared" si="64"/>
        <v>1049.7600000000023</v>
      </c>
      <c r="AR411">
        <f t="shared" si="65"/>
        <v>22.363700000000001</v>
      </c>
      <c r="AS411">
        <f t="shared" si="66"/>
        <v>22.363700000000001</v>
      </c>
    </row>
    <row r="412" spans="1:45" x14ac:dyDescent="0.3">
      <c r="A412" t="s">
        <v>410</v>
      </c>
      <c r="B412" s="2">
        <v>43817.500023553242</v>
      </c>
      <c r="C412">
        <v>0</v>
      </c>
      <c r="D412">
        <v>27.81</v>
      </c>
      <c r="E412">
        <v>23.61</v>
      </c>
      <c r="F412">
        <v>1.06</v>
      </c>
      <c r="G412">
        <v>0</v>
      </c>
      <c r="H412">
        <v>0</v>
      </c>
      <c r="I412">
        <v>306.95</v>
      </c>
      <c r="J412">
        <v>2.95</v>
      </c>
      <c r="K412">
        <v>-3.3</v>
      </c>
      <c r="L412">
        <f t="shared" si="58"/>
        <v>33.800000000000011</v>
      </c>
      <c r="M412">
        <f t="shared" si="59"/>
        <v>4.4263416045307666</v>
      </c>
      <c r="N412">
        <f t="shared" si="60"/>
        <v>318.20525664825186</v>
      </c>
      <c r="T412">
        <v>4068</v>
      </c>
      <c r="AJ412">
        <f t="shared" si="61"/>
        <v>557.43209999999999</v>
      </c>
      <c r="AK412">
        <f t="shared" si="62"/>
        <v>1868.8329000000003</v>
      </c>
      <c r="AN412">
        <f t="shared" si="63"/>
        <v>1142.4400000000007</v>
      </c>
      <c r="AO412">
        <f t="shared" si="64"/>
        <v>1142.4400000000007</v>
      </c>
      <c r="AR412">
        <f t="shared" si="65"/>
        <v>19.592500000000001</v>
      </c>
      <c r="AS412">
        <f t="shared" si="66"/>
        <v>19.592500000000001</v>
      </c>
    </row>
    <row r="413" spans="1:45" x14ac:dyDescent="0.3">
      <c r="A413" t="s">
        <v>411</v>
      </c>
      <c r="B413" s="2">
        <v>43817.54169027778</v>
      </c>
      <c r="C413">
        <v>0</v>
      </c>
      <c r="D413">
        <v>21.14</v>
      </c>
      <c r="E413">
        <v>17.93</v>
      </c>
      <c r="F413">
        <v>0.79</v>
      </c>
      <c r="G413">
        <v>0</v>
      </c>
      <c r="H413">
        <v>0</v>
      </c>
      <c r="I413">
        <v>308.05</v>
      </c>
      <c r="J413">
        <v>2.98</v>
      </c>
      <c r="K413">
        <v>-2.5</v>
      </c>
      <c r="L413">
        <f t="shared" si="58"/>
        <v>34.900000000000034</v>
      </c>
      <c r="M413">
        <f t="shared" si="59"/>
        <v>3.8897814848651846</v>
      </c>
      <c r="N413">
        <f t="shared" si="60"/>
        <v>309.99420122870549</v>
      </c>
      <c r="T413">
        <v>4587</v>
      </c>
      <c r="AJ413">
        <f t="shared" si="61"/>
        <v>321.48489999999998</v>
      </c>
      <c r="AK413">
        <f t="shared" si="62"/>
        <v>2392.1881000000003</v>
      </c>
      <c r="AN413">
        <f t="shared" si="63"/>
        <v>1218.0100000000025</v>
      </c>
      <c r="AO413">
        <f t="shared" si="64"/>
        <v>1218.0100000000025</v>
      </c>
      <c r="AR413">
        <f t="shared" si="65"/>
        <v>15.1304</v>
      </c>
      <c r="AS413">
        <f t="shared" si="66"/>
        <v>15.1304</v>
      </c>
    </row>
    <row r="414" spans="1:45" x14ac:dyDescent="0.3">
      <c r="A414" t="s">
        <v>412</v>
      </c>
      <c r="B414" s="2">
        <v>43817.583357002317</v>
      </c>
      <c r="C414">
        <v>0</v>
      </c>
      <c r="D414">
        <v>16.7</v>
      </c>
      <c r="E414">
        <v>14.08</v>
      </c>
      <c r="F414">
        <v>0.61</v>
      </c>
      <c r="G414">
        <v>0</v>
      </c>
      <c r="H414">
        <v>0</v>
      </c>
      <c r="I414">
        <v>309.02</v>
      </c>
      <c r="J414">
        <v>3.02</v>
      </c>
      <c r="K414">
        <v>-1.8</v>
      </c>
      <c r="L414">
        <f t="shared" si="58"/>
        <v>35.870000000000005</v>
      </c>
      <c r="M414">
        <f t="shared" si="59"/>
        <v>3.5157360538015365</v>
      </c>
      <c r="N414">
        <f t="shared" si="60"/>
        <v>300.79608805882873</v>
      </c>
      <c r="T414">
        <v>5556</v>
      </c>
      <c r="AJ414">
        <f t="shared" si="61"/>
        <v>198.24639999999999</v>
      </c>
      <c r="AK414">
        <f t="shared" si="62"/>
        <v>2783.6176000000005</v>
      </c>
      <c r="AN414">
        <f t="shared" si="63"/>
        <v>1286.6569000000004</v>
      </c>
      <c r="AO414">
        <f t="shared" si="64"/>
        <v>1286.6569000000004</v>
      </c>
      <c r="AR414">
        <f t="shared" si="65"/>
        <v>12.3604</v>
      </c>
      <c r="AS414">
        <f t="shared" si="66"/>
        <v>12.3604</v>
      </c>
    </row>
    <row r="415" spans="1:45" x14ac:dyDescent="0.3">
      <c r="A415" t="s">
        <v>413</v>
      </c>
      <c r="B415" s="2">
        <v>43817.625023726854</v>
      </c>
      <c r="C415">
        <v>0.01</v>
      </c>
      <c r="D415">
        <v>13.76</v>
      </c>
      <c r="E415">
        <v>11.51</v>
      </c>
      <c r="F415">
        <v>0.49</v>
      </c>
      <c r="G415">
        <v>0</v>
      </c>
      <c r="H415">
        <v>0</v>
      </c>
      <c r="I415">
        <v>309.87</v>
      </c>
      <c r="J415">
        <v>3.21</v>
      </c>
      <c r="K415">
        <v>-1.51</v>
      </c>
      <c r="L415">
        <f t="shared" si="58"/>
        <v>36.720000000000027</v>
      </c>
      <c r="M415">
        <f t="shared" si="59"/>
        <v>3.5474215988517632</v>
      </c>
      <c r="N415">
        <f t="shared" si="60"/>
        <v>295.19254840871889</v>
      </c>
      <c r="T415">
        <v>5602</v>
      </c>
      <c r="AJ415">
        <f t="shared" si="61"/>
        <v>132.48009999999999</v>
      </c>
      <c r="AK415">
        <f t="shared" si="62"/>
        <v>3061.4089000000008</v>
      </c>
      <c r="AN415">
        <f t="shared" si="63"/>
        <v>1348.3584000000019</v>
      </c>
      <c r="AO415">
        <f t="shared" si="64"/>
        <v>1348.3584000000019</v>
      </c>
      <c r="AR415">
        <f t="shared" si="65"/>
        <v>12.584200000000001</v>
      </c>
      <c r="AS415">
        <f t="shared" si="66"/>
        <v>12.584200000000001</v>
      </c>
    </row>
    <row r="416" spans="1:45" x14ac:dyDescent="0.3">
      <c r="A416" t="s">
        <v>414</v>
      </c>
      <c r="B416" s="2">
        <v>43817.666690451391</v>
      </c>
      <c r="C416">
        <v>0.01</v>
      </c>
      <c r="D416">
        <v>11.6</v>
      </c>
      <c r="E416">
        <v>9.6199999999999992</v>
      </c>
      <c r="F416">
        <v>0.4</v>
      </c>
      <c r="G416">
        <v>0</v>
      </c>
      <c r="H416">
        <v>0</v>
      </c>
      <c r="I416">
        <v>310.42</v>
      </c>
      <c r="J416">
        <v>3.28</v>
      </c>
      <c r="K416">
        <v>-1.32</v>
      </c>
      <c r="L416">
        <f t="shared" si="58"/>
        <v>37.270000000000039</v>
      </c>
      <c r="M416">
        <f t="shared" si="59"/>
        <v>3.535647041207592</v>
      </c>
      <c r="N416">
        <f t="shared" si="60"/>
        <v>291.92179711050903</v>
      </c>
      <c r="T416">
        <v>4747</v>
      </c>
      <c r="AJ416">
        <f t="shared" si="61"/>
        <v>92.544399999999982</v>
      </c>
      <c r="AK416">
        <f t="shared" si="62"/>
        <v>3274.1284000000005</v>
      </c>
      <c r="AN416">
        <f t="shared" si="63"/>
        <v>1389.0529000000029</v>
      </c>
      <c r="AO416">
        <f t="shared" si="64"/>
        <v>1389.0529000000029</v>
      </c>
      <c r="AR416">
        <f t="shared" si="65"/>
        <v>12.5008</v>
      </c>
      <c r="AS416">
        <f t="shared" si="66"/>
        <v>12.5008</v>
      </c>
    </row>
    <row r="417" spans="1:45" x14ac:dyDescent="0.3">
      <c r="A417" t="s">
        <v>415</v>
      </c>
      <c r="B417" s="2">
        <v>43817.708357175929</v>
      </c>
      <c r="C417">
        <v>0.01</v>
      </c>
      <c r="D417">
        <v>11</v>
      </c>
      <c r="E417">
        <v>9.09</v>
      </c>
      <c r="F417">
        <v>0.37</v>
      </c>
      <c r="G417">
        <v>0</v>
      </c>
      <c r="H417">
        <v>0</v>
      </c>
      <c r="I417">
        <v>310.61</v>
      </c>
      <c r="J417">
        <v>3.34</v>
      </c>
      <c r="K417">
        <v>-1.1499999999999999</v>
      </c>
      <c r="L417">
        <f t="shared" si="58"/>
        <v>37.460000000000036</v>
      </c>
      <c r="M417">
        <f t="shared" si="59"/>
        <v>3.5324354204995738</v>
      </c>
      <c r="N417">
        <f t="shared" si="60"/>
        <v>288.99918438918149</v>
      </c>
      <c r="T417">
        <v>3864</v>
      </c>
      <c r="AJ417">
        <f t="shared" si="61"/>
        <v>82.628100000000003</v>
      </c>
      <c r="AK417">
        <f t="shared" si="62"/>
        <v>3335.0625</v>
      </c>
      <c r="AN417">
        <f t="shared" si="63"/>
        <v>1403.2516000000028</v>
      </c>
      <c r="AO417">
        <f t="shared" si="64"/>
        <v>1403.2516000000028</v>
      </c>
      <c r="AR417">
        <f t="shared" si="65"/>
        <v>12.478100000000001</v>
      </c>
      <c r="AS417">
        <f t="shared" si="66"/>
        <v>12.478100000000001</v>
      </c>
    </row>
    <row r="418" spans="1:45" x14ac:dyDescent="0.3">
      <c r="A418" t="s">
        <v>416</v>
      </c>
      <c r="B418" s="2">
        <v>43817.750023900466</v>
      </c>
      <c r="C418">
        <v>0.01</v>
      </c>
      <c r="D418">
        <v>11.01</v>
      </c>
      <c r="E418">
        <v>9.09</v>
      </c>
      <c r="F418">
        <v>0.37</v>
      </c>
      <c r="G418">
        <v>0</v>
      </c>
      <c r="H418">
        <v>0</v>
      </c>
      <c r="I418">
        <v>310.35000000000002</v>
      </c>
      <c r="J418">
        <v>3.35</v>
      </c>
      <c r="K418">
        <v>-0.89</v>
      </c>
      <c r="L418">
        <f t="shared" si="58"/>
        <v>37.200000000000045</v>
      </c>
      <c r="M418">
        <f t="shared" si="59"/>
        <v>3.4662083030308493</v>
      </c>
      <c r="N418">
        <f t="shared" si="60"/>
        <v>284.87819079053077</v>
      </c>
      <c r="T418">
        <v>3220</v>
      </c>
      <c r="AJ418">
        <f t="shared" si="61"/>
        <v>82.628100000000003</v>
      </c>
      <c r="AK418">
        <f t="shared" si="62"/>
        <v>3335.0625</v>
      </c>
      <c r="AN418">
        <f t="shared" si="63"/>
        <v>1383.8400000000033</v>
      </c>
      <c r="AO418">
        <f t="shared" si="64"/>
        <v>1383.8400000000033</v>
      </c>
      <c r="AR418">
        <f t="shared" si="65"/>
        <v>12.0146</v>
      </c>
      <c r="AS418">
        <f t="shared" si="66"/>
        <v>12.0146</v>
      </c>
    </row>
    <row r="419" spans="1:45" x14ac:dyDescent="0.3">
      <c r="A419" t="s">
        <v>417</v>
      </c>
      <c r="B419" s="2">
        <v>43817.791690625003</v>
      </c>
      <c r="C419">
        <v>0.01</v>
      </c>
      <c r="D419">
        <v>11.32</v>
      </c>
      <c r="E419">
        <v>9.32</v>
      </c>
      <c r="F419">
        <v>0.37</v>
      </c>
      <c r="G419">
        <v>0</v>
      </c>
      <c r="H419">
        <v>0</v>
      </c>
      <c r="I419">
        <v>307.57</v>
      </c>
      <c r="J419">
        <v>2.2799999999999998</v>
      </c>
      <c r="K419">
        <v>-0.73</v>
      </c>
      <c r="L419">
        <f t="shared" si="58"/>
        <v>34.420000000000016</v>
      </c>
      <c r="M419">
        <f t="shared" si="59"/>
        <v>2.3940133667128927</v>
      </c>
      <c r="N419">
        <f t="shared" si="60"/>
        <v>287.75380434527887</v>
      </c>
      <c r="T419">
        <v>1909</v>
      </c>
      <c r="AJ419">
        <f t="shared" si="61"/>
        <v>86.862400000000008</v>
      </c>
      <c r="AK419">
        <f t="shared" si="62"/>
        <v>3308.5504000000005</v>
      </c>
      <c r="AN419">
        <f t="shared" si="63"/>
        <v>1184.7364000000011</v>
      </c>
      <c r="AO419">
        <f t="shared" si="64"/>
        <v>1184.7364000000011</v>
      </c>
      <c r="AR419">
        <f t="shared" si="65"/>
        <v>5.7312999999999992</v>
      </c>
      <c r="AS419">
        <f t="shared" si="66"/>
        <v>5.7312999999999992</v>
      </c>
    </row>
    <row r="420" spans="1:45" x14ac:dyDescent="0.3">
      <c r="A420" t="s">
        <v>418</v>
      </c>
      <c r="B420" s="2">
        <v>43817.83335734954</v>
      </c>
      <c r="C420">
        <v>0</v>
      </c>
      <c r="D420">
        <v>11.86</v>
      </c>
      <c r="E420">
        <v>9.73</v>
      </c>
      <c r="F420">
        <v>0.38</v>
      </c>
      <c r="G420">
        <v>0</v>
      </c>
      <c r="H420">
        <v>0</v>
      </c>
      <c r="I420">
        <v>304.37</v>
      </c>
      <c r="J420">
        <v>2.15</v>
      </c>
      <c r="K420">
        <v>-1.32</v>
      </c>
      <c r="L420">
        <f t="shared" si="58"/>
        <v>31.220000000000027</v>
      </c>
      <c r="M420">
        <f t="shared" si="59"/>
        <v>2.5228753437298481</v>
      </c>
      <c r="N420">
        <f t="shared" si="60"/>
        <v>301.5480162903342</v>
      </c>
      <c r="T420">
        <v>1867</v>
      </c>
      <c r="AJ420">
        <f t="shared" si="61"/>
        <v>94.672900000000013</v>
      </c>
      <c r="AK420">
        <f t="shared" si="62"/>
        <v>3261.5520999999999</v>
      </c>
      <c r="AN420">
        <f t="shared" si="63"/>
        <v>974.68840000000171</v>
      </c>
      <c r="AO420">
        <f t="shared" si="64"/>
        <v>974.68840000000171</v>
      </c>
      <c r="AR420">
        <f t="shared" si="65"/>
        <v>6.3648999999999996</v>
      </c>
      <c r="AS420">
        <f t="shared" si="66"/>
        <v>6.3648999999999996</v>
      </c>
    </row>
    <row r="421" spans="1:45" x14ac:dyDescent="0.3">
      <c r="A421" t="s">
        <v>419</v>
      </c>
      <c r="B421" s="2">
        <v>43817.875024074077</v>
      </c>
      <c r="C421">
        <v>0</v>
      </c>
      <c r="D421">
        <v>13</v>
      </c>
      <c r="E421">
        <v>10.64</v>
      </c>
      <c r="F421">
        <v>0.42</v>
      </c>
      <c r="G421">
        <v>0</v>
      </c>
      <c r="H421">
        <v>0</v>
      </c>
      <c r="I421">
        <v>302.95</v>
      </c>
      <c r="J421">
        <v>2.17</v>
      </c>
      <c r="K421">
        <v>-2.38</v>
      </c>
      <c r="L421">
        <f t="shared" si="58"/>
        <v>29.800000000000011</v>
      </c>
      <c r="M421">
        <f t="shared" si="59"/>
        <v>3.2207607796916555</v>
      </c>
      <c r="N421">
        <f t="shared" si="60"/>
        <v>317.64258553603514</v>
      </c>
      <c r="T421">
        <v>3543</v>
      </c>
      <c r="AJ421">
        <f t="shared" si="61"/>
        <v>113.20960000000001</v>
      </c>
      <c r="AK421">
        <f t="shared" si="62"/>
        <v>3158.4400000000005</v>
      </c>
      <c r="AN421">
        <f t="shared" si="63"/>
        <v>888.04000000000065</v>
      </c>
      <c r="AO421">
        <f t="shared" si="64"/>
        <v>888.04000000000065</v>
      </c>
      <c r="AR421">
        <f t="shared" si="65"/>
        <v>10.3733</v>
      </c>
      <c r="AS421">
        <f t="shared" si="66"/>
        <v>10.3733</v>
      </c>
    </row>
    <row r="422" spans="1:45" x14ac:dyDescent="0.3">
      <c r="A422" t="s">
        <v>420</v>
      </c>
      <c r="B422" s="2">
        <v>43817.916690798615</v>
      </c>
      <c r="C422">
        <v>0</v>
      </c>
      <c r="D422">
        <v>15.69</v>
      </c>
      <c r="E422">
        <v>12.82</v>
      </c>
      <c r="F422">
        <v>0.5</v>
      </c>
      <c r="G422">
        <v>0</v>
      </c>
      <c r="H422">
        <v>0</v>
      </c>
      <c r="I422">
        <v>302.22000000000003</v>
      </c>
      <c r="J422">
        <v>2.4</v>
      </c>
      <c r="K422">
        <v>-2.97</v>
      </c>
      <c r="L422">
        <f t="shared" si="58"/>
        <v>29.07000000000005</v>
      </c>
      <c r="M422">
        <f t="shared" si="59"/>
        <v>3.8184944677189203</v>
      </c>
      <c r="N422">
        <f t="shared" si="60"/>
        <v>321.05903085169666</v>
      </c>
      <c r="T422">
        <v>3311</v>
      </c>
      <c r="AJ422">
        <f t="shared" si="61"/>
        <v>164.35240000000002</v>
      </c>
      <c r="AK422">
        <f t="shared" si="62"/>
        <v>2918.1604000000002</v>
      </c>
      <c r="AN422">
        <f t="shared" si="63"/>
        <v>845.06490000000292</v>
      </c>
      <c r="AO422">
        <f t="shared" si="64"/>
        <v>845.06490000000292</v>
      </c>
      <c r="AR422">
        <f t="shared" si="65"/>
        <v>14.5809</v>
      </c>
      <c r="AS422">
        <f t="shared" si="66"/>
        <v>14.5809</v>
      </c>
    </row>
    <row r="423" spans="1:45" x14ac:dyDescent="0.3">
      <c r="A423" t="s">
        <v>421</v>
      </c>
      <c r="B423" s="2">
        <v>43817.958357523145</v>
      </c>
      <c r="C423">
        <v>0</v>
      </c>
      <c r="D423">
        <v>17.61</v>
      </c>
      <c r="E423">
        <v>14.36</v>
      </c>
      <c r="F423">
        <v>0.56000000000000005</v>
      </c>
      <c r="G423">
        <v>0</v>
      </c>
      <c r="H423">
        <v>0</v>
      </c>
      <c r="I423">
        <v>300.73</v>
      </c>
      <c r="J423">
        <v>1.89</v>
      </c>
      <c r="K423">
        <v>-3.3</v>
      </c>
      <c r="L423">
        <f t="shared" si="58"/>
        <v>27.580000000000041</v>
      </c>
      <c r="M423">
        <f t="shared" si="59"/>
        <v>3.8029067829753598</v>
      </c>
      <c r="N423">
        <f t="shared" si="60"/>
        <v>330.19910716239133</v>
      </c>
      <c r="T423">
        <v>2709</v>
      </c>
      <c r="AJ423">
        <f t="shared" si="61"/>
        <v>206.20959999999999</v>
      </c>
      <c r="AK423">
        <f t="shared" si="62"/>
        <v>2754.1504000000004</v>
      </c>
      <c r="AN423">
        <f t="shared" si="63"/>
        <v>760.65640000000224</v>
      </c>
      <c r="AO423">
        <f t="shared" si="64"/>
        <v>760.65640000000224</v>
      </c>
      <c r="AR423">
        <f t="shared" si="65"/>
        <v>14.4621</v>
      </c>
      <c r="AS423">
        <f t="shared" si="66"/>
        <v>14.4621</v>
      </c>
    </row>
    <row r="424" spans="1:45" x14ac:dyDescent="0.3">
      <c r="A424" t="s">
        <v>422</v>
      </c>
      <c r="B424" s="2">
        <v>43818.000024247682</v>
      </c>
      <c r="C424">
        <v>0</v>
      </c>
      <c r="D424">
        <v>18.23</v>
      </c>
      <c r="E424">
        <v>14.85</v>
      </c>
      <c r="F424">
        <v>0.56999999999999995</v>
      </c>
      <c r="G424">
        <v>0</v>
      </c>
      <c r="H424">
        <v>0</v>
      </c>
      <c r="I424">
        <v>299.62</v>
      </c>
      <c r="J424">
        <v>1.0900000000000001</v>
      </c>
      <c r="K424">
        <v>-4.08</v>
      </c>
      <c r="L424">
        <f t="shared" si="58"/>
        <v>26.470000000000027</v>
      </c>
      <c r="M424">
        <f t="shared" si="59"/>
        <v>4.2230912848291595</v>
      </c>
      <c r="N424">
        <f t="shared" si="60"/>
        <v>345.04242788434414</v>
      </c>
      <c r="T424">
        <v>2287</v>
      </c>
      <c r="AJ424">
        <f t="shared" si="61"/>
        <v>220.52249999999998</v>
      </c>
      <c r="AK424">
        <f t="shared" si="62"/>
        <v>2702.9601000000002</v>
      </c>
      <c r="AN424">
        <f t="shared" si="63"/>
        <v>700.66090000000145</v>
      </c>
      <c r="AO424">
        <f t="shared" si="64"/>
        <v>700.66090000000145</v>
      </c>
      <c r="AR424">
        <f t="shared" si="65"/>
        <v>17.834500000000002</v>
      </c>
      <c r="AS424">
        <f t="shared" si="66"/>
        <v>17.834500000000002</v>
      </c>
    </row>
    <row r="425" spans="1:45" x14ac:dyDescent="0.3">
      <c r="A425" t="s">
        <v>423</v>
      </c>
      <c r="B425" s="2">
        <v>43818.041690972219</v>
      </c>
      <c r="C425">
        <v>0</v>
      </c>
      <c r="D425">
        <v>19.350000000000001</v>
      </c>
      <c r="E425">
        <v>14.98</v>
      </c>
      <c r="F425">
        <v>0.53</v>
      </c>
      <c r="G425">
        <v>0</v>
      </c>
      <c r="H425">
        <v>0</v>
      </c>
      <c r="I425">
        <v>300.38</v>
      </c>
      <c r="J425">
        <v>2.5299999999999998</v>
      </c>
      <c r="K425">
        <v>-4.7300000000000004</v>
      </c>
      <c r="L425">
        <f t="shared" si="58"/>
        <v>27.230000000000018</v>
      </c>
      <c r="M425">
        <f t="shared" si="59"/>
        <v>5.3641215497041079</v>
      </c>
      <c r="N425">
        <f t="shared" si="60"/>
        <v>331.85845101733662</v>
      </c>
      <c r="T425">
        <v>2232</v>
      </c>
      <c r="AJ425">
        <f t="shared" si="61"/>
        <v>224.40040000000002</v>
      </c>
      <c r="AK425">
        <f t="shared" si="62"/>
        <v>2689.4596000000001</v>
      </c>
      <c r="AN425">
        <f t="shared" si="63"/>
        <v>741.472900000001</v>
      </c>
      <c r="AO425">
        <f t="shared" si="64"/>
        <v>741.472900000001</v>
      </c>
      <c r="AR425">
        <f t="shared" si="65"/>
        <v>28.773800000000001</v>
      </c>
      <c r="AS425">
        <f t="shared" si="66"/>
        <v>28.773800000000001</v>
      </c>
    </row>
    <row r="426" spans="1:45" x14ac:dyDescent="0.3">
      <c r="A426" t="s">
        <v>424</v>
      </c>
      <c r="B426" s="2">
        <v>43818.083357696756</v>
      </c>
      <c r="C426">
        <v>0</v>
      </c>
      <c r="D426">
        <v>19.489999999999998</v>
      </c>
      <c r="E426">
        <v>14.81</v>
      </c>
      <c r="F426">
        <v>0.51</v>
      </c>
      <c r="G426">
        <v>0</v>
      </c>
      <c r="H426">
        <v>0</v>
      </c>
      <c r="I426">
        <v>300.05</v>
      </c>
      <c r="J426">
        <v>2.95</v>
      </c>
      <c r="K426">
        <v>-5.0199999999999996</v>
      </c>
      <c r="L426">
        <f t="shared" si="58"/>
        <v>26.900000000000034</v>
      </c>
      <c r="M426">
        <f t="shared" si="59"/>
        <v>5.8226196853306496</v>
      </c>
      <c r="N426">
        <f t="shared" si="60"/>
        <v>329.5594513025253</v>
      </c>
      <c r="T426">
        <v>2245</v>
      </c>
      <c r="AJ426">
        <f t="shared" si="61"/>
        <v>219.33610000000002</v>
      </c>
      <c r="AK426">
        <f t="shared" si="62"/>
        <v>2707.1208999999999</v>
      </c>
      <c r="AN426">
        <f t="shared" si="63"/>
        <v>723.61000000000183</v>
      </c>
      <c r="AO426">
        <f t="shared" si="64"/>
        <v>723.61000000000183</v>
      </c>
      <c r="AR426">
        <f t="shared" si="65"/>
        <v>33.902899999999995</v>
      </c>
      <c r="AS426">
        <f t="shared" si="66"/>
        <v>33.902899999999995</v>
      </c>
    </row>
    <row r="427" spans="1:45" x14ac:dyDescent="0.3">
      <c r="A427" t="s">
        <v>425</v>
      </c>
      <c r="B427" s="2">
        <v>43818.125024421293</v>
      </c>
      <c r="C427">
        <v>0</v>
      </c>
      <c r="D427">
        <v>18.89</v>
      </c>
      <c r="E427">
        <v>14.14</v>
      </c>
      <c r="F427">
        <v>0.47</v>
      </c>
      <c r="G427">
        <v>0</v>
      </c>
      <c r="H427">
        <v>0</v>
      </c>
      <c r="I427">
        <v>299.7</v>
      </c>
      <c r="J427">
        <v>2.77</v>
      </c>
      <c r="K427">
        <v>-5.47</v>
      </c>
      <c r="L427">
        <f t="shared" si="58"/>
        <v>26.550000000000011</v>
      </c>
      <c r="M427">
        <f t="shared" si="59"/>
        <v>6.1313783116033536</v>
      </c>
      <c r="N427">
        <f t="shared" si="60"/>
        <v>333.14246607283405</v>
      </c>
      <c r="T427">
        <v>2205</v>
      </c>
      <c r="AJ427">
        <f t="shared" si="61"/>
        <v>199.93960000000001</v>
      </c>
      <c r="AK427">
        <f t="shared" si="62"/>
        <v>2777.2900000000004</v>
      </c>
      <c r="AN427">
        <f t="shared" si="63"/>
        <v>704.9025000000006</v>
      </c>
      <c r="AO427">
        <f t="shared" si="64"/>
        <v>704.9025000000006</v>
      </c>
      <c r="AR427">
        <f t="shared" si="65"/>
        <v>37.593799999999987</v>
      </c>
      <c r="AS427">
        <f t="shared" si="66"/>
        <v>37.593799999999987</v>
      </c>
    </row>
    <row r="428" spans="1:45" x14ac:dyDescent="0.3">
      <c r="A428" t="s">
        <v>426</v>
      </c>
      <c r="B428" s="2">
        <v>43818.166691145831</v>
      </c>
      <c r="C428">
        <v>0</v>
      </c>
      <c r="D428">
        <v>19.48</v>
      </c>
      <c r="E428">
        <v>14.54</v>
      </c>
      <c r="F428">
        <v>0.48</v>
      </c>
      <c r="G428">
        <v>0</v>
      </c>
      <c r="H428">
        <v>0</v>
      </c>
      <c r="I428">
        <v>298.52999999999997</v>
      </c>
      <c r="J428">
        <v>1.77</v>
      </c>
      <c r="K428">
        <v>-5.37</v>
      </c>
      <c r="L428">
        <f t="shared" si="58"/>
        <v>25.379999999999995</v>
      </c>
      <c r="M428">
        <f t="shared" si="59"/>
        <v>5.6541842913014424</v>
      </c>
      <c r="N428">
        <f t="shared" si="60"/>
        <v>341.75737878274151</v>
      </c>
      <c r="T428">
        <v>2204</v>
      </c>
      <c r="AJ428">
        <f t="shared" si="61"/>
        <v>211.41159999999996</v>
      </c>
      <c r="AK428">
        <f t="shared" si="62"/>
        <v>2735.2900000000004</v>
      </c>
      <c r="AN428">
        <f t="shared" si="63"/>
        <v>644.14439999999979</v>
      </c>
      <c r="AO428">
        <f t="shared" si="64"/>
        <v>644.14439999999979</v>
      </c>
      <c r="AR428">
        <f t="shared" si="65"/>
        <v>31.969799999999996</v>
      </c>
      <c r="AS428">
        <f t="shared" si="66"/>
        <v>31.969799999999996</v>
      </c>
    </row>
    <row r="429" spans="1:45" x14ac:dyDescent="0.3">
      <c r="A429" t="s">
        <v>427</v>
      </c>
      <c r="B429" s="2">
        <v>43818.208357870368</v>
      </c>
      <c r="C429">
        <v>0</v>
      </c>
      <c r="D429">
        <v>20.83</v>
      </c>
      <c r="E429">
        <v>15.76</v>
      </c>
      <c r="F429">
        <v>0.53</v>
      </c>
      <c r="G429">
        <v>0</v>
      </c>
      <c r="H429">
        <v>0</v>
      </c>
      <c r="I429">
        <v>296.05</v>
      </c>
      <c r="J429">
        <v>0.48</v>
      </c>
      <c r="K429">
        <v>-4.84</v>
      </c>
      <c r="L429">
        <f t="shared" si="58"/>
        <v>22.900000000000034</v>
      </c>
      <c r="M429">
        <f t="shared" si="59"/>
        <v>4.8637434142849267</v>
      </c>
      <c r="N429">
        <f t="shared" si="60"/>
        <v>354.33636497785943</v>
      </c>
      <c r="T429">
        <v>2974</v>
      </c>
      <c r="AJ429">
        <f t="shared" si="61"/>
        <v>248.3776</v>
      </c>
      <c r="AK429">
        <f t="shared" si="62"/>
        <v>2609.1664000000005</v>
      </c>
      <c r="AN429">
        <f t="shared" si="63"/>
        <v>524.41000000000156</v>
      </c>
      <c r="AO429">
        <f t="shared" si="64"/>
        <v>524.41000000000156</v>
      </c>
      <c r="AR429">
        <f t="shared" si="65"/>
        <v>23.655999999999995</v>
      </c>
      <c r="AS429">
        <f t="shared" si="66"/>
        <v>23.655999999999995</v>
      </c>
    </row>
    <row r="430" spans="1:45" x14ac:dyDescent="0.3">
      <c r="A430" t="s">
        <v>428</v>
      </c>
      <c r="B430" s="2">
        <v>43818.250024594905</v>
      </c>
      <c r="C430">
        <v>0</v>
      </c>
      <c r="D430">
        <v>21.93</v>
      </c>
      <c r="E430">
        <v>16.66</v>
      </c>
      <c r="F430">
        <v>0.56000000000000005</v>
      </c>
      <c r="G430">
        <v>0</v>
      </c>
      <c r="H430">
        <v>0</v>
      </c>
      <c r="I430">
        <v>299.24</v>
      </c>
      <c r="J430">
        <v>2.29</v>
      </c>
      <c r="K430">
        <v>-5.47</v>
      </c>
      <c r="L430">
        <f t="shared" si="58"/>
        <v>26.090000000000032</v>
      </c>
      <c r="M430">
        <f t="shared" si="59"/>
        <v>5.9300084316972095</v>
      </c>
      <c r="N430">
        <f t="shared" si="60"/>
        <v>337.28357177400915</v>
      </c>
      <c r="T430">
        <v>3682</v>
      </c>
      <c r="AJ430">
        <f t="shared" si="61"/>
        <v>277.55560000000003</v>
      </c>
      <c r="AK430">
        <f t="shared" si="62"/>
        <v>2518.0324000000005</v>
      </c>
      <c r="AN430">
        <f t="shared" si="63"/>
        <v>680.68810000000167</v>
      </c>
      <c r="AO430">
        <f t="shared" si="64"/>
        <v>680.68810000000167</v>
      </c>
      <c r="AR430">
        <f t="shared" si="65"/>
        <v>35.164999999999999</v>
      </c>
      <c r="AS430">
        <f t="shared" si="66"/>
        <v>35.164999999999999</v>
      </c>
    </row>
    <row r="431" spans="1:45" x14ac:dyDescent="0.3">
      <c r="A431" t="s">
        <v>429</v>
      </c>
      <c r="B431" s="2">
        <v>43818.291691319442</v>
      </c>
      <c r="C431">
        <v>0</v>
      </c>
      <c r="D431">
        <v>22.55</v>
      </c>
      <c r="E431">
        <v>17.11</v>
      </c>
      <c r="F431">
        <v>0.57999999999999996</v>
      </c>
      <c r="G431">
        <v>0</v>
      </c>
      <c r="H431">
        <v>0</v>
      </c>
      <c r="I431">
        <v>302.60000000000002</v>
      </c>
      <c r="J431">
        <v>3.31</v>
      </c>
      <c r="K431">
        <v>-4.8600000000000003</v>
      </c>
      <c r="L431">
        <f t="shared" si="58"/>
        <v>29.450000000000045</v>
      </c>
      <c r="M431">
        <f t="shared" si="59"/>
        <v>5.8801105431785894</v>
      </c>
      <c r="N431">
        <f t="shared" si="60"/>
        <v>325.74244558679459</v>
      </c>
      <c r="T431">
        <v>3962</v>
      </c>
      <c r="AJ431">
        <f t="shared" si="61"/>
        <v>292.75209999999998</v>
      </c>
      <c r="AK431">
        <f t="shared" si="62"/>
        <v>2473.0729000000006</v>
      </c>
      <c r="AN431">
        <f t="shared" si="63"/>
        <v>867.30250000000262</v>
      </c>
      <c r="AO431">
        <f t="shared" si="64"/>
        <v>867.30250000000262</v>
      </c>
      <c r="AR431">
        <f t="shared" si="65"/>
        <v>34.575700000000005</v>
      </c>
      <c r="AS431">
        <f t="shared" si="66"/>
        <v>34.575700000000005</v>
      </c>
    </row>
    <row r="432" spans="1:45" x14ac:dyDescent="0.3">
      <c r="A432" t="s">
        <v>430</v>
      </c>
      <c r="B432" s="2">
        <v>43818.333358043979</v>
      </c>
      <c r="C432">
        <v>0</v>
      </c>
      <c r="D432">
        <v>22.82</v>
      </c>
      <c r="E432">
        <v>17.16</v>
      </c>
      <c r="F432">
        <v>0.57999999999999996</v>
      </c>
      <c r="G432">
        <v>0</v>
      </c>
      <c r="H432">
        <v>0</v>
      </c>
      <c r="I432">
        <v>306.01</v>
      </c>
      <c r="J432">
        <v>4.5599999999999996</v>
      </c>
      <c r="K432">
        <v>-4.22</v>
      </c>
      <c r="L432">
        <f t="shared" si="58"/>
        <v>32.860000000000014</v>
      </c>
      <c r="M432">
        <f t="shared" si="59"/>
        <v>6.2130507804137576</v>
      </c>
      <c r="N432">
        <f t="shared" si="60"/>
        <v>312.78240102855665</v>
      </c>
      <c r="T432">
        <v>3483</v>
      </c>
      <c r="AJ432">
        <f t="shared" si="61"/>
        <v>294.46559999999999</v>
      </c>
      <c r="AK432">
        <f t="shared" si="62"/>
        <v>2468.1024000000007</v>
      </c>
      <c r="AN432">
        <f t="shared" si="63"/>
        <v>1079.779600000001</v>
      </c>
      <c r="AO432">
        <f t="shared" si="64"/>
        <v>1079.779600000001</v>
      </c>
      <c r="AR432">
        <f t="shared" si="65"/>
        <v>38.602000000000004</v>
      </c>
      <c r="AS432">
        <f t="shared" si="66"/>
        <v>38.602000000000004</v>
      </c>
    </row>
    <row r="433" spans="1:45" x14ac:dyDescent="0.3">
      <c r="A433" t="s">
        <v>431</v>
      </c>
      <c r="B433" s="2">
        <v>43818.375024768517</v>
      </c>
      <c r="C433">
        <v>0</v>
      </c>
      <c r="D433">
        <v>22.69</v>
      </c>
      <c r="E433">
        <v>16.8</v>
      </c>
      <c r="F433">
        <v>0.55000000000000004</v>
      </c>
      <c r="G433">
        <v>0</v>
      </c>
      <c r="H433">
        <v>0</v>
      </c>
      <c r="I433">
        <v>308.32</v>
      </c>
      <c r="J433">
        <v>7.26</v>
      </c>
      <c r="K433">
        <v>-1.2</v>
      </c>
      <c r="L433">
        <f t="shared" si="58"/>
        <v>35.170000000000016</v>
      </c>
      <c r="M433">
        <f t="shared" si="59"/>
        <v>7.3585052830041509</v>
      </c>
      <c r="N433">
        <f t="shared" si="60"/>
        <v>279.38552618765789</v>
      </c>
      <c r="T433">
        <v>3096</v>
      </c>
      <c r="AJ433">
        <f t="shared" si="61"/>
        <v>282.24</v>
      </c>
      <c r="AK433">
        <f t="shared" si="62"/>
        <v>2504.0016000000005</v>
      </c>
      <c r="AN433">
        <f t="shared" si="63"/>
        <v>1236.928900000001</v>
      </c>
      <c r="AO433">
        <f t="shared" si="64"/>
        <v>1236.928900000001</v>
      </c>
      <c r="AR433">
        <f t="shared" si="65"/>
        <v>54.147599999999997</v>
      </c>
      <c r="AS433">
        <f t="shared" si="66"/>
        <v>54.147599999999997</v>
      </c>
    </row>
    <row r="434" spans="1:45" x14ac:dyDescent="0.3">
      <c r="A434" t="s">
        <v>432</v>
      </c>
      <c r="B434" s="2">
        <v>43818.416691493054</v>
      </c>
      <c r="C434">
        <v>0</v>
      </c>
      <c r="D434">
        <v>22.56</v>
      </c>
      <c r="E434">
        <v>16.52</v>
      </c>
      <c r="F434">
        <v>0.53</v>
      </c>
      <c r="G434">
        <v>0</v>
      </c>
      <c r="H434">
        <v>0</v>
      </c>
      <c r="I434">
        <v>309.74</v>
      </c>
      <c r="J434">
        <v>8.2200000000000006</v>
      </c>
      <c r="K434">
        <v>-0.71</v>
      </c>
      <c r="L434">
        <f t="shared" si="58"/>
        <v>36.590000000000032</v>
      </c>
      <c r="M434">
        <f t="shared" si="59"/>
        <v>8.2506060383465165</v>
      </c>
      <c r="N434">
        <f t="shared" si="60"/>
        <v>274.93665725068865</v>
      </c>
      <c r="T434">
        <v>2826</v>
      </c>
      <c r="AJ434">
        <f t="shared" si="61"/>
        <v>272.91039999999998</v>
      </c>
      <c r="AK434">
        <f t="shared" si="62"/>
        <v>2532.1024000000007</v>
      </c>
      <c r="AN434">
        <f t="shared" si="63"/>
        <v>1338.8281000000022</v>
      </c>
      <c r="AO434">
        <f t="shared" si="64"/>
        <v>1338.8281000000022</v>
      </c>
      <c r="AR434">
        <f t="shared" si="65"/>
        <v>68.072500000000005</v>
      </c>
      <c r="AS434">
        <f t="shared" si="66"/>
        <v>68.072500000000005</v>
      </c>
    </row>
    <row r="435" spans="1:45" x14ac:dyDescent="0.3">
      <c r="A435" t="s">
        <v>433</v>
      </c>
      <c r="B435" s="2">
        <v>43818.458358217591</v>
      </c>
      <c r="C435">
        <v>0</v>
      </c>
      <c r="D435">
        <v>20.97</v>
      </c>
      <c r="E435">
        <v>15.29</v>
      </c>
      <c r="F435">
        <v>0.49</v>
      </c>
      <c r="G435">
        <v>0</v>
      </c>
      <c r="H435">
        <v>0</v>
      </c>
      <c r="I435">
        <v>310.76</v>
      </c>
      <c r="J435">
        <v>8.9700000000000006</v>
      </c>
      <c r="K435">
        <v>-0.92</v>
      </c>
      <c r="L435">
        <f t="shared" si="58"/>
        <v>37.610000000000014</v>
      </c>
      <c r="M435">
        <f t="shared" si="59"/>
        <v>9.017056060599824</v>
      </c>
      <c r="N435">
        <f t="shared" si="60"/>
        <v>275.85601853179622</v>
      </c>
      <c r="T435">
        <v>2892</v>
      </c>
      <c r="AJ435">
        <f t="shared" si="61"/>
        <v>233.78409999999997</v>
      </c>
      <c r="AK435">
        <f t="shared" si="62"/>
        <v>2657.4025000000006</v>
      </c>
      <c r="AN435">
        <f t="shared" si="63"/>
        <v>1414.5121000000011</v>
      </c>
      <c r="AO435">
        <f t="shared" si="64"/>
        <v>1414.5121000000011</v>
      </c>
      <c r="AR435">
        <f t="shared" si="65"/>
        <v>81.307300000000012</v>
      </c>
      <c r="AS435">
        <f t="shared" si="66"/>
        <v>81.307300000000012</v>
      </c>
    </row>
    <row r="436" spans="1:45" x14ac:dyDescent="0.3">
      <c r="A436" t="s">
        <v>434</v>
      </c>
      <c r="B436" s="2">
        <v>43818.500024942128</v>
      </c>
      <c r="C436">
        <v>0.11</v>
      </c>
      <c r="D436">
        <v>18.809999999999999</v>
      </c>
      <c r="E436">
        <v>13.34</v>
      </c>
      <c r="F436">
        <v>0.42</v>
      </c>
      <c r="G436">
        <v>0</v>
      </c>
      <c r="H436">
        <v>0</v>
      </c>
      <c r="I436">
        <v>311.97000000000003</v>
      </c>
      <c r="J436">
        <v>8.65</v>
      </c>
      <c r="K436">
        <v>-0.67</v>
      </c>
      <c r="L436">
        <f t="shared" si="58"/>
        <v>38.82000000000005</v>
      </c>
      <c r="M436">
        <f t="shared" si="59"/>
        <v>8.6759091742594912</v>
      </c>
      <c r="N436">
        <f t="shared" si="60"/>
        <v>274.42909935819262</v>
      </c>
      <c r="T436">
        <v>3045</v>
      </c>
      <c r="AJ436">
        <f t="shared" si="61"/>
        <v>177.9556</v>
      </c>
      <c r="AK436">
        <f t="shared" si="62"/>
        <v>2862.25</v>
      </c>
      <c r="AN436">
        <f t="shared" si="63"/>
        <v>1506.992400000004</v>
      </c>
      <c r="AO436">
        <f t="shared" si="64"/>
        <v>1506.992400000004</v>
      </c>
      <c r="AR436">
        <f t="shared" si="65"/>
        <v>75.2714</v>
      </c>
      <c r="AS436">
        <f t="shared" si="66"/>
        <v>75.2714</v>
      </c>
    </row>
    <row r="437" spans="1:45" x14ac:dyDescent="0.3">
      <c r="A437" t="s">
        <v>435</v>
      </c>
      <c r="B437" s="2">
        <v>43818.541691666665</v>
      </c>
      <c r="C437">
        <v>0.31</v>
      </c>
      <c r="D437">
        <v>17.29</v>
      </c>
      <c r="E437">
        <v>11.43</v>
      </c>
      <c r="F437">
        <v>0.35</v>
      </c>
      <c r="G437">
        <v>0</v>
      </c>
      <c r="H437">
        <v>0</v>
      </c>
      <c r="I437">
        <v>313.02</v>
      </c>
      <c r="J437">
        <v>8.58</v>
      </c>
      <c r="K437">
        <v>-0.22</v>
      </c>
      <c r="L437">
        <f t="shared" si="58"/>
        <v>39.870000000000005</v>
      </c>
      <c r="M437">
        <f t="shared" si="59"/>
        <v>8.5828200493777107</v>
      </c>
      <c r="N437">
        <f t="shared" si="60"/>
        <v>271.46880195502973</v>
      </c>
      <c r="T437">
        <v>2762</v>
      </c>
      <c r="AJ437">
        <f t="shared" si="61"/>
        <v>130.64490000000001</v>
      </c>
      <c r="AK437">
        <f t="shared" si="62"/>
        <v>3070.2681000000002</v>
      </c>
      <c r="AN437">
        <f t="shared" si="63"/>
        <v>1589.6169000000004</v>
      </c>
      <c r="AO437">
        <f t="shared" si="64"/>
        <v>1589.6169000000004</v>
      </c>
      <c r="AR437">
        <f t="shared" si="65"/>
        <v>73.664800000000014</v>
      </c>
      <c r="AS437">
        <f t="shared" si="66"/>
        <v>73.664800000000014</v>
      </c>
    </row>
    <row r="438" spans="1:45" x14ac:dyDescent="0.3">
      <c r="A438" t="s">
        <v>436</v>
      </c>
      <c r="B438" s="2">
        <v>43818.583358391203</v>
      </c>
      <c r="C438">
        <v>0.69</v>
      </c>
      <c r="D438">
        <v>18.59</v>
      </c>
      <c r="E438">
        <v>10.87</v>
      </c>
      <c r="F438">
        <v>0.32</v>
      </c>
      <c r="G438">
        <v>0</v>
      </c>
      <c r="H438">
        <v>0</v>
      </c>
      <c r="I438">
        <v>313.77999999999997</v>
      </c>
      <c r="J438">
        <v>8.61</v>
      </c>
      <c r="K438">
        <v>0.38</v>
      </c>
      <c r="L438">
        <f t="shared" si="58"/>
        <v>40.629999999999995</v>
      </c>
      <c r="M438">
        <f t="shared" si="59"/>
        <v>8.6183815185915265</v>
      </c>
      <c r="N438">
        <f t="shared" si="60"/>
        <v>267.47290424353588</v>
      </c>
      <c r="T438">
        <v>3125</v>
      </c>
      <c r="AJ438">
        <f t="shared" si="61"/>
        <v>118.15689999999998</v>
      </c>
      <c r="AK438">
        <f t="shared" si="62"/>
        <v>3132.6409000000008</v>
      </c>
      <c r="AN438">
        <f t="shared" si="63"/>
        <v>1650.7968999999996</v>
      </c>
      <c r="AO438">
        <f t="shared" si="64"/>
        <v>1650.7968999999996</v>
      </c>
      <c r="AR438">
        <f t="shared" si="65"/>
        <v>74.276499999999984</v>
      </c>
      <c r="AS438">
        <f t="shared" si="66"/>
        <v>74.276499999999984</v>
      </c>
    </row>
    <row r="439" spans="1:45" x14ac:dyDescent="0.3">
      <c r="A439" t="s">
        <v>437</v>
      </c>
      <c r="B439" s="2">
        <v>43818.62502511574</v>
      </c>
      <c r="C439">
        <v>1.34</v>
      </c>
      <c r="D439">
        <v>21.08</v>
      </c>
      <c r="E439">
        <v>10.48</v>
      </c>
      <c r="F439">
        <v>0.28000000000000003</v>
      </c>
      <c r="G439">
        <v>0</v>
      </c>
      <c r="H439">
        <v>0</v>
      </c>
      <c r="I439">
        <v>314.3</v>
      </c>
      <c r="J439">
        <v>8.4499999999999993</v>
      </c>
      <c r="K439">
        <v>0.98</v>
      </c>
      <c r="L439">
        <f t="shared" si="58"/>
        <v>41.150000000000034</v>
      </c>
      <c r="M439">
        <f t="shared" si="59"/>
        <v>8.5066385840706786</v>
      </c>
      <c r="N439">
        <f t="shared" si="60"/>
        <v>263.3845946254695</v>
      </c>
      <c r="T439">
        <v>3744</v>
      </c>
      <c r="AJ439">
        <f t="shared" si="61"/>
        <v>109.83040000000001</v>
      </c>
      <c r="AK439">
        <f t="shared" si="62"/>
        <v>3176.4495999999999</v>
      </c>
      <c r="AN439">
        <f t="shared" si="63"/>
        <v>1693.3225000000027</v>
      </c>
      <c r="AO439">
        <f t="shared" si="64"/>
        <v>1693.3225000000027</v>
      </c>
      <c r="AR439">
        <f t="shared" si="65"/>
        <v>72.362899999999996</v>
      </c>
      <c r="AS439">
        <f t="shared" si="66"/>
        <v>72.362899999999996</v>
      </c>
    </row>
    <row r="440" spans="1:45" x14ac:dyDescent="0.3">
      <c r="A440" t="s">
        <v>438</v>
      </c>
      <c r="B440" s="2">
        <v>43818.666691840277</v>
      </c>
      <c r="C440">
        <v>1.91</v>
      </c>
      <c r="D440">
        <v>23.3</v>
      </c>
      <c r="E440">
        <v>10.31</v>
      </c>
      <c r="F440">
        <v>0.24</v>
      </c>
      <c r="G440">
        <v>0</v>
      </c>
      <c r="H440">
        <v>0</v>
      </c>
      <c r="I440">
        <v>314.49</v>
      </c>
      <c r="J440">
        <v>8.25</v>
      </c>
      <c r="K440">
        <v>0.87</v>
      </c>
      <c r="L440">
        <f t="shared" si="58"/>
        <v>41.340000000000032</v>
      </c>
      <c r="M440">
        <f t="shared" si="59"/>
        <v>8.2957458977478336</v>
      </c>
      <c r="N440">
        <f t="shared" si="60"/>
        <v>263.98014364659593</v>
      </c>
      <c r="T440">
        <v>3196</v>
      </c>
      <c r="AJ440">
        <f t="shared" si="61"/>
        <v>106.29610000000001</v>
      </c>
      <c r="AK440">
        <f t="shared" si="62"/>
        <v>3195.6409000000003</v>
      </c>
      <c r="AN440">
        <f t="shared" si="63"/>
        <v>1708.9956000000027</v>
      </c>
      <c r="AO440">
        <f t="shared" si="64"/>
        <v>1708.9956000000027</v>
      </c>
      <c r="AR440">
        <f t="shared" si="65"/>
        <v>68.819400000000016</v>
      </c>
      <c r="AS440">
        <f t="shared" si="66"/>
        <v>68.819400000000016</v>
      </c>
    </row>
    <row r="441" spans="1:45" x14ac:dyDescent="0.3">
      <c r="A441" t="s">
        <v>439</v>
      </c>
      <c r="B441" s="2">
        <v>43818.708358564814</v>
      </c>
      <c r="C441">
        <v>2.39</v>
      </c>
      <c r="D441">
        <v>25.62</v>
      </c>
      <c r="E441">
        <v>10.47</v>
      </c>
      <c r="F441">
        <v>0.22</v>
      </c>
      <c r="G441">
        <v>0</v>
      </c>
      <c r="H441">
        <v>0</v>
      </c>
      <c r="I441">
        <v>314.44</v>
      </c>
      <c r="J441">
        <v>8</v>
      </c>
      <c r="K441">
        <v>0.37</v>
      </c>
      <c r="L441">
        <f t="shared" si="58"/>
        <v>41.29000000000002</v>
      </c>
      <c r="M441">
        <f t="shared" si="59"/>
        <v>8.0085516792988223</v>
      </c>
      <c r="N441">
        <f t="shared" si="60"/>
        <v>267.35195499466948</v>
      </c>
      <c r="T441">
        <v>3186</v>
      </c>
      <c r="AJ441">
        <f t="shared" si="61"/>
        <v>109.62090000000002</v>
      </c>
      <c r="AK441">
        <f t="shared" si="62"/>
        <v>3177.5769000000005</v>
      </c>
      <c r="AN441">
        <f t="shared" si="63"/>
        <v>1704.8641000000016</v>
      </c>
      <c r="AO441">
        <f t="shared" si="64"/>
        <v>1704.8641000000016</v>
      </c>
      <c r="AR441">
        <f t="shared" si="65"/>
        <v>64.136899999999983</v>
      </c>
      <c r="AS441">
        <f t="shared" si="66"/>
        <v>64.136899999999983</v>
      </c>
    </row>
    <row r="442" spans="1:45" x14ac:dyDescent="0.3">
      <c r="A442" t="s">
        <v>440</v>
      </c>
      <c r="B442" s="2">
        <v>43818.750025289351</v>
      </c>
      <c r="C442">
        <v>2.72</v>
      </c>
      <c r="D442">
        <v>26.45</v>
      </c>
      <c r="E442">
        <v>10.19</v>
      </c>
      <c r="F442">
        <v>0.2</v>
      </c>
      <c r="G442">
        <v>0</v>
      </c>
      <c r="H442">
        <v>0</v>
      </c>
      <c r="I442">
        <v>313.8</v>
      </c>
      <c r="J442">
        <v>7.2</v>
      </c>
      <c r="K442">
        <v>1.46</v>
      </c>
      <c r="L442">
        <f t="shared" si="58"/>
        <v>40.650000000000034</v>
      </c>
      <c r="M442">
        <f t="shared" si="59"/>
        <v>7.346536598969613</v>
      </c>
      <c r="N442">
        <f t="shared" si="60"/>
        <v>258.53710631295826</v>
      </c>
      <c r="T442">
        <v>2419</v>
      </c>
      <c r="AJ442">
        <f t="shared" si="61"/>
        <v>103.83609999999999</v>
      </c>
      <c r="AK442">
        <f t="shared" si="62"/>
        <v>3209.2225000000008</v>
      </c>
      <c r="AN442">
        <f t="shared" si="63"/>
        <v>1652.4225000000029</v>
      </c>
      <c r="AO442">
        <f t="shared" si="64"/>
        <v>1652.4225000000029</v>
      </c>
      <c r="AR442">
        <f t="shared" si="65"/>
        <v>53.971600000000009</v>
      </c>
      <c r="AS442">
        <f t="shared" si="66"/>
        <v>53.971600000000009</v>
      </c>
    </row>
    <row r="443" spans="1:45" x14ac:dyDescent="0.3">
      <c r="A443" t="s">
        <v>441</v>
      </c>
      <c r="B443" s="2">
        <v>43818.791692013889</v>
      </c>
      <c r="C443">
        <v>2.56</v>
      </c>
      <c r="D443">
        <v>24.21</v>
      </c>
      <c r="E443">
        <v>8.86</v>
      </c>
      <c r="F443">
        <v>0.16</v>
      </c>
      <c r="G443">
        <v>0</v>
      </c>
      <c r="H443">
        <v>0</v>
      </c>
      <c r="I443">
        <v>311.33</v>
      </c>
      <c r="J443">
        <v>3</v>
      </c>
      <c r="K443">
        <v>1.17</v>
      </c>
      <c r="L443">
        <f t="shared" si="58"/>
        <v>38.180000000000007</v>
      </c>
      <c r="M443">
        <f t="shared" si="59"/>
        <v>3.2200776388155612</v>
      </c>
      <c r="N443">
        <f t="shared" si="60"/>
        <v>248.69419838593049</v>
      </c>
      <c r="T443">
        <v>1397</v>
      </c>
      <c r="AJ443">
        <f t="shared" si="61"/>
        <v>78.499599999999987</v>
      </c>
      <c r="AK443">
        <f t="shared" si="62"/>
        <v>3361.6804000000006</v>
      </c>
      <c r="AN443">
        <f t="shared" si="63"/>
        <v>1457.7124000000006</v>
      </c>
      <c r="AO443">
        <f t="shared" si="64"/>
        <v>1457.7124000000006</v>
      </c>
      <c r="AR443">
        <f t="shared" si="65"/>
        <v>10.3689</v>
      </c>
      <c r="AS443">
        <f t="shared" si="66"/>
        <v>10.3689</v>
      </c>
    </row>
    <row r="444" spans="1:45" x14ac:dyDescent="0.3">
      <c r="A444" t="s">
        <v>442</v>
      </c>
      <c r="B444" s="2">
        <v>43818.833358738426</v>
      </c>
      <c r="C444">
        <v>3.97</v>
      </c>
      <c r="D444">
        <v>29.33</v>
      </c>
      <c r="E444">
        <v>6.95</v>
      </c>
      <c r="F444">
        <v>0.04</v>
      </c>
      <c r="G444">
        <v>0</v>
      </c>
      <c r="H444">
        <v>0</v>
      </c>
      <c r="I444">
        <v>306.63</v>
      </c>
      <c r="J444">
        <v>1.19</v>
      </c>
      <c r="K444">
        <v>3.51</v>
      </c>
      <c r="L444">
        <f t="shared" si="58"/>
        <v>33.480000000000018</v>
      </c>
      <c r="M444">
        <f t="shared" si="59"/>
        <v>3.7062379848034581</v>
      </c>
      <c r="N444">
        <f t="shared" si="60"/>
        <v>198.72820916301561</v>
      </c>
      <c r="T444">
        <v>1317</v>
      </c>
      <c r="AJ444">
        <f t="shared" si="61"/>
        <v>48.302500000000002</v>
      </c>
      <c r="AK444">
        <f t="shared" si="62"/>
        <v>3586.8121000000001</v>
      </c>
      <c r="AN444">
        <f t="shared" si="63"/>
        <v>1120.9104000000011</v>
      </c>
      <c r="AO444">
        <f t="shared" si="64"/>
        <v>1120.9104000000011</v>
      </c>
      <c r="AR444">
        <f t="shared" si="65"/>
        <v>13.736199999999998</v>
      </c>
      <c r="AS444">
        <f t="shared" si="66"/>
        <v>13.736199999999998</v>
      </c>
    </row>
    <row r="445" spans="1:45" x14ac:dyDescent="0.3">
      <c r="A445" t="s">
        <v>443</v>
      </c>
      <c r="B445" s="2">
        <v>43818.875025462963</v>
      </c>
      <c r="C445">
        <v>3.64</v>
      </c>
      <c r="D445">
        <v>28.53</v>
      </c>
      <c r="E445">
        <v>8.5</v>
      </c>
      <c r="F445">
        <v>0.17</v>
      </c>
      <c r="G445">
        <v>0</v>
      </c>
      <c r="H445">
        <v>0</v>
      </c>
      <c r="I445">
        <v>304.99</v>
      </c>
      <c r="J445">
        <v>-1.1100000000000001</v>
      </c>
      <c r="K445">
        <v>4.5999999999999996</v>
      </c>
      <c r="L445">
        <f t="shared" si="58"/>
        <v>31.840000000000032</v>
      </c>
      <c r="M445">
        <f t="shared" si="59"/>
        <v>4.7320291630546825</v>
      </c>
      <c r="N445">
        <f t="shared" si="60"/>
        <v>166.43353677305231</v>
      </c>
      <c r="T445">
        <v>1226</v>
      </c>
      <c r="AJ445">
        <f t="shared" si="61"/>
        <v>72.25</v>
      </c>
      <c r="AK445">
        <f t="shared" si="62"/>
        <v>3403.5556000000006</v>
      </c>
      <c r="AN445">
        <f t="shared" si="63"/>
        <v>1013.785600000002</v>
      </c>
      <c r="AO445">
        <f t="shared" si="64"/>
        <v>1013.785600000002</v>
      </c>
      <c r="AR445">
        <f t="shared" si="65"/>
        <v>22.392099999999999</v>
      </c>
      <c r="AS445">
        <f t="shared" si="66"/>
        <v>22.392099999999999</v>
      </c>
    </row>
    <row r="446" spans="1:45" x14ac:dyDescent="0.3">
      <c r="A446" t="s">
        <v>444</v>
      </c>
      <c r="B446" s="2">
        <v>43818.9166921875</v>
      </c>
      <c r="C446">
        <v>2.5099999999999998</v>
      </c>
      <c r="D446">
        <v>29.18</v>
      </c>
      <c r="E446">
        <v>13.46</v>
      </c>
      <c r="F446">
        <v>0.52</v>
      </c>
      <c r="G446">
        <v>0</v>
      </c>
      <c r="H446">
        <v>0</v>
      </c>
      <c r="I446">
        <v>302.75</v>
      </c>
      <c r="J446">
        <v>-3.43</v>
      </c>
      <c r="K446">
        <v>2.92</v>
      </c>
      <c r="L446">
        <f t="shared" si="58"/>
        <v>29.600000000000023</v>
      </c>
      <c r="M446">
        <f t="shared" si="59"/>
        <v>4.5045865515050325</v>
      </c>
      <c r="N446">
        <f t="shared" si="60"/>
        <v>130.40803012590328</v>
      </c>
      <c r="T446">
        <v>1203</v>
      </c>
      <c r="AJ446">
        <f t="shared" si="61"/>
        <v>181.17160000000001</v>
      </c>
      <c r="AK446">
        <f t="shared" si="62"/>
        <v>2849.4244000000003</v>
      </c>
      <c r="AN446">
        <f t="shared" si="63"/>
        <v>876.16000000000133</v>
      </c>
      <c r="AO446">
        <f t="shared" si="64"/>
        <v>876.16000000000133</v>
      </c>
      <c r="AR446">
        <f t="shared" si="65"/>
        <v>20.2913</v>
      </c>
      <c r="AS446">
        <f t="shared" si="66"/>
        <v>20.2913</v>
      </c>
    </row>
    <row r="447" spans="1:45" x14ac:dyDescent="0.3">
      <c r="A447" t="s">
        <v>445</v>
      </c>
      <c r="B447" s="2">
        <v>43818.958358912038</v>
      </c>
      <c r="C447">
        <v>0.82</v>
      </c>
      <c r="D447">
        <v>154.04</v>
      </c>
      <c r="E447">
        <v>132.94</v>
      </c>
      <c r="F447">
        <v>7.25</v>
      </c>
      <c r="G447">
        <v>0.02</v>
      </c>
      <c r="H447">
        <v>0.01</v>
      </c>
      <c r="I447">
        <v>298.7</v>
      </c>
      <c r="J447">
        <v>-7.27</v>
      </c>
      <c r="K447">
        <v>-1.94</v>
      </c>
      <c r="L447">
        <f t="shared" si="58"/>
        <v>25.550000000000011</v>
      </c>
      <c r="M447">
        <f t="shared" si="59"/>
        <v>7.5243936632794535</v>
      </c>
      <c r="N447">
        <f t="shared" si="60"/>
        <v>75.058912160011687</v>
      </c>
      <c r="T447">
        <v>1148</v>
      </c>
      <c r="AJ447">
        <f t="shared" si="61"/>
        <v>17673.043600000001</v>
      </c>
      <c r="AK447">
        <f t="shared" si="62"/>
        <v>17673.043600000001</v>
      </c>
      <c r="AN447">
        <f t="shared" si="63"/>
        <v>652.80250000000058</v>
      </c>
      <c r="AO447">
        <f t="shared" si="64"/>
        <v>652.80250000000058</v>
      </c>
      <c r="AR447">
        <f t="shared" si="65"/>
        <v>56.616499999999995</v>
      </c>
      <c r="AS447">
        <f t="shared" si="66"/>
        <v>56.616499999999995</v>
      </c>
    </row>
    <row r="448" spans="1:45" x14ac:dyDescent="0.3">
      <c r="A448" t="s">
        <v>446</v>
      </c>
      <c r="B448" s="2">
        <v>43819.000025636575</v>
      </c>
      <c r="C448">
        <v>0.6</v>
      </c>
      <c r="D448">
        <v>93.98</v>
      </c>
      <c r="E448">
        <v>79.58</v>
      </c>
      <c r="F448">
        <v>4.21</v>
      </c>
      <c r="G448">
        <v>0.01</v>
      </c>
      <c r="H448">
        <v>0.01</v>
      </c>
      <c r="I448">
        <v>297.20999999999998</v>
      </c>
      <c r="J448">
        <v>-6.83</v>
      </c>
      <c r="K448">
        <v>-2.0699999999999998</v>
      </c>
      <c r="L448">
        <f t="shared" si="58"/>
        <v>24.060000000000002</v>
      </c>
      <c r="M448">
        <f t="shared" si="59"/>
        <v>7.1367919964084701</v>
      </c>
      <c r="N448">
        <f t="shared" si="60"/>
        <v>73.139410785297059</v>
      </c>
      <c r="T448">
        <v>1056</v>
      </c>
      <c r="AJ448">
        <f t="shared" si="61"/>
        <v>6332.9763999999996</v>
      </c>
      <c r="AK448">
        <f t="shared" si="62"/>
        <v>6332.9763999999996</v>
      </c>
      <c r="AN448">
        <f t="shared" si="63"/>
        <v>578.88360000000011</v>
      </c>
      <c r="AO448">
        <f t="shared" si="64"/>
        <v>578.88360000000011</v>
      </c>
      <c r="AR448">
        <f t="shared" si="65"/>
        <v>50.933799999999998</v>
      </c>
      <c r="AS448">
        <f t="shared" si="66"/>
        <v>50.933799999999998</v>
      </c>
    </row>
    <row r="449" spans="1:45" x14ac:dyDescent="0.3">
      <c r="A449" t="s">
        <v>447</v>
      </c>
      <c r="B449" s="2">
        <v>43819.041692361112</v>
      </c>
      <c r="C449">
        <v>0.53</v>
      </c>
      <c r="D449">
        <v>67.61</v>
      </c>
      <c r="E449">
        <v>56.13</v>
      </c>
      <c r="F449">
        <v>2.89</v>
      </c>
      <c r="G449">
        <v>0.01</v>
      </c>
      <c r="H449">
        <v>0</v>
      </c>
      <c r="I449">
        <v>296.27999999999997</v>
      </c>
      <c r="J449">
        <v>-6.19</v>
      </c>
      <c r="K449">
        <v>-2.1800000000000002</v>
      </c>
      <c r="L449">
        <f t="shared" si="58"/>
        <v>23.129999999999995</v>
      </c>
      <c r="M449">
        <f t="shared" si="59"/>
        <v>6.562659521870688</v>
      </c>
      <c r="N449">
        <f t="shared" si="60"/>
        <v>70.598843632269222</v>
      </c>
      <c r="T449">
        <v>903</v>
      </c>
      <c r="AJ449">
        <f t="shared" si="61"/>
        <v>3150.5769000000005</v>
      </c>
      <c r="AK449">
        <f t="shared" si="62"/>
        <v>3150.5769000000005</v>
      </c>
      <c r="AN449">
        <f t="shared" si="63"/>
        <v>534.99689999999975</v>
      </c>
      <c r="AO449">
        <f t="shared" si="64"/>
        <v>534.99689999999975</v>
      </c>
      <c r="AR449">
        <f t="shared" si="65"/>
        <v>43.068500000000007</v>
      </c>
      <c r="AS449">
        <f t="shared" si="66"/>
        <v>43.068500000000007</v>
      </c>
    </row>
    <row r="450" spans="1:45" x14ac:dyDescent="0.3">
      <c r="A450" t="s">
        <v>448</v>
      </c>
      <c r="B450" s="2">
        <v>43819.083359085649</v>
      </c>
      <c r="C450">
        <v>0.47</v>
      </c>
      <c r="D450">
        <v>53.06</v>
      </c>
      <c r="E450">
        <v>43.15</v>
      </c>
      <c r="F450">
        <v>2.16</v>
      </c>
      <c r="G450">
        <v>0</v>
      </c>
      <c r="H450">
        <v>0</v>
      </c>
      <c r="I450">
        <v>295.37</v>
      </c>
      <c r="J450">
        <v>-5.78</v>
      </c>
      <c r="K450">
        <v>-1.94</v>
      </c>
      <c r="L450">
        <f t="shared" si="58"/>
        <v>22.220000000000027</v>
      </c>
      <c r="M450">
        <f t="shared" si="59"/>
        <v>6.0968844502745823</v>
      </c>
      <c r="N450">
        <f t="shared" si="60"/>
        <v>71.44631680364796</v>
      </c>
      <c r="T450">
        <v>732</v>
      </c>
      <c r="AJ450">
        <f t="shared" si="61"/>
        <v>1861.9224999999999</v>
      </c>
      <c r="AK450">
        <f t="shared" si="62"/>
        <v>1861.9224999999999</v>
      </c>
      <c r="AN450">
        <f t="shared" si="63"/>
        <v>493.72840000000122</v>
      </c>
      <c r="AO450">
        <f t="shared" si="64"/>
        <v>500.41689999999892</v>
      </c>
      <c r="AR450">
        <f t="shared" si="65"/>
        <v>37.171999999999997</v>
      </c>
      <c r="AS450">
        <f t="shared" si="66"/>
        <v>37.171999999999997</v>
      </c>
    </row>
    <row r="451" spans="1:45" x14ac:dyDescent="0.3">
      <c r="A451" t="s">
        <v>449</v>
      </c>
      <c r="B451" s="2">
        <v>43819.125025810186</v>
      </c>
      <c r="C451">
        <v>0.44</v>
      </c>
      <c r="D451">
        <v>44.43</v>
      </c>
      <c r="E451">
        <v>35.46</v>
      </c>
      <c r="F451">
        <v>1.72</v>
      </c>
      <c r="G451">
        <v>0</v>
      </c>
      <c r="H451">
        <v>0</v>
      </c>
      <c r="I451">
        <v>294.60000000000002</v>
      </c>
      <c r="J451">
        <v>-5.7</v>
      </c>
      <c r="K451">
        <v>-1.85</v>
      </c>
      <c r="L451">
        <f t="shared" ref="L451:L514" si="67">I451-273.15</f>
        <v>21.450000000000045</v>
      </c>
      <c r="M451">
        <f t="shared" ref="M451:M514" si="68">SQRT(J451^2+K451^2)</f>
        <v>5.9927038972403768</v>
      </c>
      <c r="N451">
        <f t="shared" ref="N451:N514" si="69">MOD((270-ATAN2(J451,K451)*180/3.14159),360)</f>
        <v>72.018707154383378</v>
      </c>
      <c r="T451">
        <v>630</v>
      </c>
      <c r="AJ451">
        <f t="shared" ref="AJ451:AJ514" si="70">(E451-O451)^2</f>
        <v>1257.4116000000001</v>
      </c>
      <c r="AK451">
        <f t="shared" ref="AK451:AK514" si="71">(ABS(E451-33.42)+ABS(O451-33.42))^2</f>
        <v>1257.4116000000001</v>
      </c>
      <c r="AN451">
        <f t="shared" ref="AN451:AN514" si="72">(L451-P451)^2</f>
        <v>460.10250000000195</v>
      </c>
      <c r="AO451">
        <f t="shared" ref="AO451:AO514" si="73">(ABS(L451-22.295)+ABS(P451-22.295))^2</f>
        <v>535.45959999999809</v>
      </c>
      <c r="AR451">
        <f t="shared" ref="AR451:AR514" si="74">(M451-Q451)^2</f>
        <v>35.912500000000001</v>
      </c>
      <c r="AS451">
        <f t="shared" ref="AS451:AS514" si="75">(ABS(M451-2.058)+ABS(Q451-2.058))^2</f>
        <v>35.912500000000001</v>
      </c>
    </row>
    <row r="452" spans="1:45" x14ac:dyDescent="0.3">
      <c r="A452" t="s">
        <v>450</v>
      </c>
      <c r="B452" s="2">
        <v>43819.166692534724</v>
      </c>
      <c r="C452">
        <v>0.44</v>
      </c>
      <c r="D452">
        <v>38.590000000000003</v>
      </c>
      <c r="E452">
        <v>30.17</v>
      </c>
      <c r="F452">
        <v>1.42</v>
      </c>
      <c r="G452">
        <v>0</v>
      </c>
      <c r="H452">
        <v>0</v>
      </c>
      <c r="I452">
        <v>293.81</v>
      </c>
      <c r="J452">
        <v>-4.43</v>
      </c>
      <c r="K452">
        <v>-1.78</v>
      </c>
      <c r="L452">
        <f t="shared" si="67"/>
        <v>20.660000000000025</v>
      </c>
      <c r="M452">
        <f t="shared" si="68"/>
        <v>4.7742329226798308</v>
      </c>
      <c r="N452">
        <f t="shared" si="69"/>
        <v>68.109582509954407</v>
      </c>
      <c r="T452">
        <v>446</v>
      </c>
      <c r="AJ452">
        <f t="shared" si="70"/>
        <v>910.22890000000007</v>
      </c>
      <c r="AK452">
        <f t="shared" si="71"/>
        <v>1344.6889000000001</v>
      </c>
      <c r="AN452">
        <f t="shared" si="72"/>
        <v>426.83560000000102</v>
      </c>
      <c r="AO452">
        <f t="shared" si="73"/>
        <v>572.64489999999898</v>
      </c>
      <c r="AR452">
        <f t="shared" si="74"/>
        <v>22.793299999999999</v>
      </c>
      <c r="AS452">
        <f t="shared" si="75"/>
        <v>22.793299999999999</v>
      </c>
    </row>
    <row r="453" spans="1:45" x14ac:dyDescent="0.3">
      <c r="A453" t="s">
        <v>451</v>
      </c>
      <c r="B453" s="2">
        <v>43819.208359259261</v>
      </c>
      <c r="C453">
        <v>0.45</v>
      </c>
      <c r="D453">
        <v>35.18</v>
      </c>
      <c r="E453">
        <v>27.04</v>
      </c>
      <c r="F453">
        <v>1.24</v>
      </c>
      <c r="G453">
        <v>0</v>
      </c>
      <c r="H453">
        <v>0</v>
      </c>
      <c r="I453">
        <v>292.92</v>
      </c>
      <c r="J453">
        <v>-3.87</v>
      </c>
      <c r="K453">
        <v>-1.44</v>
      </c>
      <c r="L453">
        <f t="shared" si="67"/>
        <v>19.770000000000039</v>
      </c>
      <c r="M453">
        <f t="shared" si="68"/>
        <v>4.1292251089036061</v>
      </c>
      <c r="N453">
        <f t="shared" si="69"/>
        <v>69.590251966315066</v>
      </c>
      <c r="T453">
        <v>504</v>
      </c>
      <c r="AJ453">
        <f t="shared" si="70"/>
        <v>731.16159999999991</v>
      </c>
      <c r="AK453">
        <f t="shared" si="71"/>
        <v>1584.0400000000004</v>
      </c>
      <c r="AN453">
        <f t="shared" si="72"/>
        <v>390.85290000000151</v>
      </c>
      <c r="AO453">
        <f t="shared" si="73"/>
        <v>616.03239999999823</v>
      </c>
      <c r="AR453">
        <f t="shared" si="74"/>
        <v>17.050499999999996</v>
      </c>
      <c r="AS453">
        <f t="shared" si="75"/>
        <v>17.050499999999996</v>
      </c>
    </row>
    <row r="454" spans="1:45" x14ac:dyDescent="0.3">
      <c r="A454" t="s">
        <v>452</v>
      </c>
      <c r="B454" s="2">
        <v>43819.250025983798</v>
      </c>
      <c r="C454">
        <v>0.48</v>
      </c>
      <c r="D454">
        <v>33.6</v>
      </c>
      <c r="E454">
        <v>25.56</v>
      </c>
      <c r="F454">
        <v>1.1499999999999999</v>
      </c>
      <c r="G454">
        <v>0</v>
      </c>
      <c r="H454">
        <v>0</v>
      </c>
      <c r="I454">
        <v>295.35000000000002</v>
      </c>
      <c r="J454">
        <v>-4.25</v>
      </c>
      <c r="K454">
        <v>-1.85</v>
      </c>
      <c r="L454">
        <f t="shared" si="67"/>
        <v>22.200000000000045</v>
      </c>
      <c r="M454">
        <f t="shared" si="68"/>
        <v>4.6351914739307158</v>
      </c>
      <c r="N454">
        <f t="shared" si="69"/>
        <v>66.476923149943104</v>
      </c>
      <c r="T454">
        <v>643</v>
      </c>
      <c r="AJ454">
        <f t="shared" si="70"/>
        <v>653.31359999999995</v>
      </c>
      <c r="AK454">
        <f t="shared" si="71"/>
        <v>1704.0384000000001</v>
      </c>
      <c r="AN454">
        <f t="shared" si="72"/>
        <v>492.84000000000202</v>
      </c>
      <c r="AO454">
        <f t="shared" si="73"/>
        <v>501.31209999999811</v>
      </c>
      <c r="AR454">
        <f t="shared" si="74"/>
        <v>21.485000000000003</v>
      </c>
      <c r="AS454">
        <f t="shared" si="75"/>
        <v>21.485000000000003</v>
      </c>
    </row>
    <row r="455" spans="1:45" x14ac:dyDescent="0.3">
      <c r="A455" t="s">
        <v>453</v>
      </c>
      <c r="B455" s="2">
        <v>43819.291692708335</v>
      </c>
      <c r="C455">
        <v>0.52</v>
      </c>
      <c r="D455">
        <v>32.57</v>
      </c>
      <c r="E455">
        <v>24.64</v>
      </c>
      <c r="F455">
        <v>1.1100000000000001</v>
      </c>
      <c r="G455">
        <v>0</v>
      </c>
      <c r="H455">
        <v>0</v>
      </c>
      <c r="I455">
        <v>299.10000000000002</v>
      </c>
      <c r="J455">
        <v>-4.03</v>
      </c>
      <c r="K455">
        <v>-1.32</v>
      </c>
      <c r="L455">
        <f t="shared" si="67"/>
        <v>25.950000000000045</v>
      </c>
      <c r="M455">
        <f t="shared" si="68"/>
        <v>4.2406721165400185</v>
      </c>
      <c r="N455">
        <f t="shared" si="69"/>
        <v>71.864268296059379</v>
      </c>
      <c r="T455">
        <v>579</v>
      </c>
      <c r="AJ455">
        <f t="shared" si="70"/>
        <v>607.12959999999998</v>
      </c>
      <c r="AK455">
        <f t="shared" si="71"/>
        <v>1780.8400000000001</v>
      </c>
      <c r="AN455">
        <f t="shared" si="72"/>
        <v>673.40250000000231</v>
      </c>
      <c r="AO455">
        <f t="shared" si="73"/>
        <v>673.40250000000231</v>
      </c>
      <c r="AR455">
        <f t="shared" si="74"/>
        <v>17.9833</v>
      </c>
      <c r="AS455">
        <f t="shared" si="75"/>
        <v>17.9833</v>
      </c>
    </row>
    <row r="456" spans="1:45" x14ac:dyDescent="0.3">
      <c r="A456" t="s">
        <v>454</v>
      </c>
      <c r="B456" s="2">
        <v>43819.333359432872</v>
      </c>
      <c r="C456">
        <v>0.6</v>
      </c>
      <c r="D456">
        <v>30.61</v>
      </c>
      <c r="E456">
        <v>22.98</v>
      </c>
      <c r="F456">
        <v>1.03</v>
      </c>
      <c r="G456">
        <v>0</v>
      </c>
      <c r="H456">
        <v>0</v>
      </c>
      <c r="I456">
        <v>303.48</v>
      </c>
      <c r="J456">
        <v>-3.43</v>
      </c>
      <c r="K456">
        <v>-0.75</v>
      </c>
      <c r="L456">
        <f t="shared" si="67"/>
        <v>30.330000000000041</v>
      </c>
      <c r="M456">
        <f t="shared" si="68"/>
        <v>3.5110397320451958</v>
      </c>
      <c r="N456">
        <f t="shared" si="69"/>
        <v>77.666036151599428</v>
      </c>
      <c r="T456">
        <v>483</v>
      </c>
      <c r="AJ456">
        <f t="shared" si="70"/>
        <v>528.08040000000005</v>
      </c>
      <c r="AK456">
        <f t="shared" si="71"/>
        <v>1923.6995999999999</v>
      </c>
      <c r="AN456">
        <f t="shared" si="72"/>
        <v>919.90890000000252</v>
      </c>
      <c r="AO456">
        <f t="shared" si="73"/>
        <v>919.90890000000252</v>
      </c>
      <c r="AR456">
        <f t="shared" si="74"/>
        <v>12.327400000000001</v>
      </c>
      <c r="AS456">
        <f t="shared" si="75"/>
        <v>12.327400000000001</v>
      </c>
    </row>
    <row r="457" spans="1:45" x14ac:dyDescent="0.3">
      <c r="A457" t="s">
        <v>455</v>
      </c>
      <c r="B457" s="2">
        <v>43819.37502615741</v>
      </c>
      <c r="C457">
        <v>0.5</v>
      </c>
      <c r="D457">
        <v>21.37</v>
      </c>
      <c r="E457">
        <v>16.18</v>
      </c>
      <c r="F457">
        <v>0.73</v>
      </c>
      <c r="G457">
        <v>0</v>
      </c>
      <c r="H457">
        <v>0</v>
      </c>
      <c r="I457">
        <v>307.01</v>
      </c>
      <c r="J457">
        <v>-1.79</v>
      </c>
      <c r="K457">
        <v>-0.7</v>
      </c>
      <c r="L457">
        <f t="shared" si="67"/>
        <v>33.860000000000014</v>
      </c>
      <c r="M457">
        <f t="shared" si="68"/>
        <v>1.9220041623263981</v>
      </c>
      <c r="N457">
        <f t="shared" si="69"/>
        <v>68.641581621750902</v>
      </c>
      <c r="T457">
        <v>584</v>
      </c>
      <c r="AJ457">
        <f t="shared" si="70"/>
        <v>261.79239999999999</v>
      </c>
      <c r="AK457">
        <f t="shared" si="71"/>
        <v>2566.4356000000002</v>
      </c>
      <c r="AN457">
        <f t="shared" si="72"/>
        <v>1146.499600000001</v>
      </c>
      <c r="AO457">
        <f t="shared" si="73"/>
        <v>1146.499600000001</v>
      </c>
      <c r="AR457">
        <f t="shared" si="74"/>
        <v>3.6940999999999993</v>
      </c>
      <c r="AS457">
        <f t="shared" si="75"/>
        <v>4.813617735729089</v>
      </c>
    </row>
    <row r="458" spans="1:45" x14ac:dyDescent="0.3">
      <c r="A458" t="s">
        <v>456</v>
      </c>
      <c r="B458" s="2">
        <v>43819.416692881947</v>
      </c>
      <c r="C458">
        <v>0.36</v>
      </c>
      <c r="D458">
        <v>13.97</v>
      </c>
      <c r="E458">
        <v>10.34</v>
      </c>
      <c r="F458">
        <v>0.46</v>
      </c>
      <c r="G458">
        <v>0</v>
      </c>
      <c r="H458">
        <v>0</v>
      </c>
      <c r="I458">
        <v>308.66000000000003</v>
      </c>
      <c r="J458">
        <v>-0.79</v>
      </c>
      <c r="K458">
        <v>-0.61</v>
      </c>
      <c r="L458">
        <f t="shared" si="67"/>
        <v>35.510000000000048</v>
      </c>
      <c r="M458">
        <f t="shared" si="68"/>
        <v>0.99809819156233326</v>
      </c>
      <c r="N458">
        <f t="shared" si="69"/>
        <v>52.32652687824384</v>
      </c>
      <c r="T458">
        <v>23332</v>
      </c>
      <c r="AJ458">
        <f t="shared" si="70"/>
        <v>106.9156</v>
      </c>
      <c r="AK458">
        <f t="shared" si="71"/>
        <v>3192.25</v>
      </c>
      <c r="AN458">
        <f t="shared" si="72"/>
        <v>1260.9601000000034</v>
      </c>
      <c r="AO458">
        <f t="shared" si="73"/>
        <v>1260.9601000000034</v>
      </c>
      <c r="AR458">
        <f t="shared" si="74"/>
        <v>0.99620000000000009</v>
      </c>
      <c r="AS458">
        <f t="shared" si="75"/>
        <v>9.7213116870588703</v>
      </c>
    </row>
    <row r="459" spans="1:45" x14ac:dyDescent="0.3">
      <c r="A459" t="s">
        <v>457</v>
      </c>
      <c r="B459" s="2">
        <v>43819.458359606484</v>
      </c>
      <c r="C459">
        <v>0.69</v>
      </c>
      <c r="D459">
        <v>12.65</v>
      </c>
      <c r="E459">
        <v>7.62</v>
      </c>
      <c r="F459">
        <v>0.31</v>
      </c>
      <c r="G459">
        <v>0</v>
      </c>
      <c r="H459">
        <v>0</v>
      </c>
      <c r="I459">
        <v>310</v>
      </c>
      <c r="J459">
        <v>0.09</v>
      </c>
      <c r="K459">
        <v>-0.25</v>
      </c>
      <c r="L459">
        <f t="shared" si="67"/>
        <v>36.850000000000023</v>
      </c>
      <c r="M459">
        <f t="shared" si="68"/>
        <v>0.26570660511172844</v>
      </c>
      <c r="N459">
        <f t="shared" si="69"/>
        <v>340.20118294187762</v>
      </c>
      <c r="T459">
        <v>38856</v>
      </c>
      <c r="AJ459">
        <f t="shared" si="70"/>
        <v>58.064399999999999</v>
      </c>
      <c r="AK459">
        <f t="shared" si="71"/>
        <v>3507.0083999999997</v>
      </c>
      <c r="AN459">
        <f t="shared" si="72"/>
        <v>1357.9225000000017</v>
      </c>
      <c r="AO459">
        <f t="shared" si="73"/>
        <v>1357.9225000000017</v>
      </c>
      <c r="AR459">
        <f t="shared" si="74"/>
        <v>7.0599999999999996E-2</v>
      </c>
      <c r="AS459">
        <f t="shared" si="75"/>
        <v>14.824759226720248</v>
      </c>
    </row>
    <row r="460" spans="1:45" x14ac:dyDescent="0.3">
      <c r="A460" t="s">
        <v>458</v>
      </c>
      <c r="B460" s="2">
        <v>43819.500026331021</v>
      </c>
      <c r="C460">
        <v>1.17</v>
      </c>
      <c r="D460">
        <v>14.51</v>
      </c>
      <c r="E460">
        <v>6.75</v>
      </c>
      <c r="F460">
        <v>0.23</v>
      </c>
      <c r="G460">
        <v>0</v>
      </c>
      <c r="H460">
        <v>0</v>
      </c>
      <c r="I460">
        <v>311.25</v>
      </c>
      <c r="J460">
        <v>1.39</v>
      </c>
      <c r="K460">
        <v>-0.33</v>
      </c>
      <c r="L460">
        <f t="shared" si="67"/>
        <v>38.100000000000023</v>
      </c>
      <c r="M460">
        <f t="shared" si="68"/>
        <v>1.4286357128393508</v>
      </c>
      <c r="N460">
        <f t="shared" si="69"/>
        <v>283.3553522436909</v>
      </c>
      <c r="T460">
        <v>35915</v>
      </c>
      <c r="AJ460">
        <f t="shared" si="70"/>
        <v>45.5625</v>
      </c>
      <c r="AK460">
        <f t="shared" si="71"/>
        <v>3610.8081000000002</v>
      </c>
      <c r="AN460">
        <f t="shared" si="72"/>
        <v>1451.6100000000017</v>
      </c>
      <c r="AO460">
        <f t="shared" si="73"/>
        <v>1451.6100000000017</v>
      </c>
      <c r="AR460">
        <f t="shared" si="74"/>
        <v>2.0409999999999999</v>
      </c>
      <c r="AS460">
        <f t="shared" si="75"/>
        <v>7.221926811906461</v>
      </c>
    </row>
    <row r="461" spans="1:45" x14ac:dyDescent="0.3">
      <c r="A461" t="s">
        <v>459</v>
      </c>
      <c r="B461" s="2">
        <v>43819.541693055558</v>
      </c>
      <c r="C461">
        <v>1.91</v>
      </c>
      <c r="D461">
        <v>18.559999999999999</v>
      </c>
      <c r="E461">
        <v>6.48</v>
      </c>
      <c r="F461">
        <v>0.16</v>
      </c>
      <c r="G461">
        <v>0</v>
      </c>
      <c r="H461">
        <v>0</v>
      </c>
      <c r="I461">
        <v>312.52</v>
      </c>
      <c r="J461">
        <v>2.41</v>
      </c>
      <c r="K461">
        <v>-0.23</v>
      </c>
      <c r="L461">
        <f t="shared" si="67"/>
        <v>39.370000000000005</v>
      </c>
      <c r="M461">
        <f t="shared" si="68"/>
        <v>2.4209502266672067</v>
      </c>
      <c r="N461">
        <f t="shared" si="69"/>
        <v>275.45155570344485</v>
      </c>
      <c r="T461">
        <v>32254</v>
      </c>
      <c r="AJ461">
        <f t="shared" si="70"/>
        <v>41.990400000000008</v>
      </c>
      <c r="AK461">
        <f t="shared" si="71"/>
        <v>3643.3296</v>
      </c>
      <c r="AN461">
        <f t="shared" si="72"/>
        <v>1549.9969000000003</v>
      </c>
      <c r="AO461">
        <f t="shared" si="73"/>
        <v>1549.9969000000003</v>
      </c>
      <c r="AR461">
        <f t="shared" si="74"/>
        <v>5.8609999999999998</v>
      </c>
      <c r="AS461">
        <f t="shared" si="75"/>
        <v>5.8609999999999998</v>
      </c>
    </row>
    <row r="462" spans="1:45" x14ac:dyDescent="0.3">
      <c r="A462" t="s">
        <v>460</v>
      </c>
      <c r="B462" s="2">
        <v>43819.583359780096</v>
      </c>
      <c r="C462">
        <v>2.8</v>
      </c>
      <c r="D462">
        <v>23.95</v>
      </c>
      <c r="E462">
        <v>7.24</v>
      </c>
      <c r="F462">
        <v>0.14000000000000001</v>
      </c>
      <c r="G462">
        <v>0</v>
      </c>
      <c r="H462">
        <v>0</v>
      </c>
      <c r="I462">
        <v>313.69</v>
      </c>
      <c r="J462">
        <v>3.43</v>
      </c>
      <c r="K462">
        <v>0.86</v>
      </c>
      <c r="L462">
        <f t="shared" si="67"/>
        <v>40.54000000000002</v>
      </c>
      <c r="M462">
        <f t="shared" si="68"/>
        <v>3.5361702447704637</v>
      </c>
      <c r="N462">
        <f t="shared" si="69"/>
        <v>255.92444713231191</v>
      </c>
      <c r="T462">
        <v>36322</v>
      </c>
      <c r="AJ462">
        <f t="shared" si="70"/>
        <v>52.4176</v>
      </c>
      <c r="AK462">
        <f t="shared" si="71"/>
        <v>3552.1600000000003</v>
      </c>
      <c r="AN462">
        <f t="shared" si="72"/>
        <v>1643.4916000000017</v>
      </c>
      <c r="AO462">
        <f t="shared" si="73"/>
        <v>1643.4916000000017</v>
      </c>
      <c r="AR462">
        <f t="shared" si="74"/>
        <v>12.504500000000002</v>
      </c>
      <c r="AS462">
        <f t="shared" si="75"/>
        <v>12.504500000000002</v>
      </c>
    </row>
    <row r="463" spans="1:45" x14ac:dyDescent="0.3">
      <c r="A463" t="s">
        <v>461</v>
      </c>
      <c r="B463" s="2">
        <v>43819.625026504633</v>
      </c>
      <c r="C463">
        <v>3.76</v>
      </c>
      <c r="D463">
        <v>30.14</v>
      </c>
      <c r="E463">
        <v>8.74</v>
      </c>
      <c r="F463">
        <v>0.14000000000000001</v>
      </c>
      <c r="G463">
        <v>0</v>
      </c>
      <c r="H463">
        <v>0</v>
      </c>
      <c r="I463">
        <v>314.29000000000002</v>
      </c>
      <c r="J463">
        <v>3.67</v>
      </c>
      <c r="K463">
        <v>1.57</v>
      </c>
      <c r="L463">
        <f t="shared" si="67"/>
        <v>41.140000000000043</v>
      </c>
      <c r="M463">
        <f t="shared" si="68"/>
        <v>3.9917164227935831</v>
      </c>
      <c r="N463">
        <f t="shared" si="69"/>
        <v>246.83908450950995</v>
      </c>
      <c r="T463">
        <v>37415</v>
      </c>
      <c r="AJ463">
        <f t="shared" si="70"/>
        <v>76.387600000000006</v>
      </c>
      <c r="AK463">
        <f t="shared" si="71"/>
        <v>3375.61</v>
      </c>
      <c r="AN463">
        <f t="shared" si="72"/>
        <v>1692.4996000000035</v>
      </c>
      <c r="AO463">
        <f t="shared" si="73"/>
        <v>1692.4996000000035</v>
      </c>
      <c r="AR463">
        <f t="shared" si="74"/>
        <v>15.9338</v>
      </c>
      <c r="AS463">
        <f t="shared" si="75"/>
        <v>15.9338</v>
      </c>
    </row>
    <row r="464" spans="1:45" x14ac:dyDescent="0.3">
      <c r="A464" t="s">
        <v>462</v>
      </c>
      <c r="B464" s="2">
        <v>43819.66669322917</v>
      </c>
      <c r="C464">
        <v>5.16</v>
      </c>
      <c r="D464">
        <v>38.92</v>
      </c>
      <c r="E464">
        <v>10.72</v>
      </c>
      <c r="F464">
        <v>0.14000000000000001</v>
      </c>
      <c r="G464">
        <v>0</v>
      </c>
      <c r="H464">
        <v>0</v>
      </c>
      <c r="I464">
        <v>314.54000000000002</v>
      </c>
      <c r="J464">
        <v>3.85</v>
      </c>
      <c r="K464">
        <v>1.83</v>
      </c>
      <c r="L464">
        <f t="shared" si="67"/>
        <v>41.390000000000043</v>
      </c>
      <c r="M464">
        <f t="shared" si="68"/>
        <v>4.2627925119573904</v>
      </c>
      <c r="N464">
        <f t="shared" si="69"/>
        <v>244.57708433571264</v>
      </c>
      <c r="T464">
        <v>43284</v>
      </c>
      <c r="AJ464">
        <f t="shared" si="70"/>
        <v>114.91840000000002</v>
      </c>
      <c r="AK464">
        <f t="shared" si="71"/>
        <v>3149.4544000000005</v>
      </c>
      <c r="AN464">
        <f t="shared" si="72"/>
        <v>1713.1321000000037</v>
      </c>
      <c r="AO464">
        <f t="shared" si="73"/>
        <v>1713.1321000000037</v>
      </c>
      <c r="AR464">
        <f t="shared" si="74"/>
        <v>18.171399999999998</v>
      </c>
      <c r="AS464">
        <f t="shared" si="75"/>
        <v>18.171399999999998</v>
      </c>
    </row>
    <row r="465" spans="1:45" x14ac:dyDescent="0.3">
      <c r="A465" t="s">
        <v>463</v>
      </c>
      <c r="B465" s="2">
        <v>43819.708359953707</v>
      </c>
      <c r="C465">
        <v>5.91</v>
      </c>
      <c r="D465">
        <v>44.42</v>
      </c>
      <c r="E465">
        <v>12.82</v>
      </c>
      <c r="F465">
        <v>0.19</v>
      </c>
      <c r="G465">
        <v>0</v>
      </c>
      <c r="H465">
        <v>0</v>
      </c>
      <c r="I465">
        <v>314.61</v>
      </c>
      <c r="J465">
        <v>3.75</v>
      </c>
      <c r="K465">
        <v>2.4</v>
      </c>
      <c r="L465">
        <f t="shared" si="67"/>
        <v>41.460000000000036</v>
      </c>
      <c r="M465">
        <f t="shared" si="68"/>
        <v>4.4522466238967491</v>
      </c>
      <c r="N465">
        <f t="shared" si="69"/>
        <v>237.38072937648798</v>
      </c>
      <c r="T465">
        <v>41502</v>
      </c>
      <c r="AJ465">
        <f t="shared" si="70"/>
        <v>164.35240000000002</v>
      </c>
      <c r="AK465">
        <f t="shared" si="71"/>
        <v>2918.1604000000002</v>
      </c>
      <c r="AN465">
        <f t="shared" si="72"/>
        <v>1718.9316000000031</v>
      </c>
      <c r="AO465">
        <f t="shared" si="73"/>
        <v>1718.9316000000031</v>
      </c>
      <c r="AR465">
        <f t="shared" si="74"/>
        <v>19.822500000000002</v>
      </c>
      <c r="AS465">
        <f t="shared" si="75"/>
        <v>19.822500000000002</v>
      </c>
    </row>
    <row r="466" spans="1:45" x14ac:dyDescent="0.3">
      <c r="A466" t="s">
        <v>464</v>
      </c>
      <c r="B466" s="2">
        <v>43819.750026678237</v>
      </c>
      <c r="C466">
        <v>6.23</v>
      </c>
      <c r="D466">
        <v>47.04</v>
      </c>
      <c r="E466">
        <v>13.96</v>
      </c>
      <c r="F466">
        <v>0.22</v>
      </c>
      <c r="G466">
        <v>0</v>
      </c>
      <c r="H466">
        <v>0</v>
      </c>
      <c r="I466">
        <v>314.17</v>
      </c>
      <c r="J466">
        <v>2.2799999999999998</v>
      </c>
      <c r="K466">
        <v>2.33</v>
      </c>
      <c r="L466">
        <f t="shared" si="67"/>
        <v>41.020000000000039</v>
      </c>
      <c r="M466">
        <f t="shared" si="68"/>
        <v>3.2599539874053436</v>
      </c>
      <c r="N466">
        <f t="shared" si="69"/>
        <v>224.37855655197933</v>
      </c>
      <c r="T466">
        <v>32192</v>
      </c>
      <c r="AJ466">
        <f t="shared" si="70"/>
        <v>194.88160000000002</v>
      </c>
      <c r="AK466">
        <f t="shared" si="71"/>
        <v>2796.2944000000002</v>
      </c>
      <c r="AN466">
        <f t="shared" si="72"/>
        <v>1682.6404000000032</v>
      </c>
      <c r="AO466">
        <f t="shared" si="73"/>
        <v>1682.6404000000032</v>
      </c>
      <c r="AR466">
        <f t="shared" si="74"/>
        <v>10.627299999999998</v>
      </c>
      <c r="AS466">
        <f t="shared" si="75"/>
        <v>10.627299999999998</v>
      </c>
    </row>
    <row r="467" spans="1:45" x14ac:dyDescent="0.3">
      <c r="A467" t="s">
        <v>465</v>
      </c>
      <c r="B467" s="2">
        <v>43819.791693402774</v>
      </c>
      <c r="C467">
        <v>6.46</v>
      </c>
      <c r="D467">
        <v>48.08</v>
      </c>
      <c r="E467">
        <v>13.9</v>
      </c>
      <c r="F467">
        <v>0.2</v>
      </c>
      <c r="G467">
        <v>0</v>
      </c>
      <c r="H467">
        <v>0</v>
      </c>
      <c r="I467">
        <v>310.89</v>
      </c>
      <c r="J467">
        <v>-7.0000000000000007E-2</v>
      </c>
      <c r="K467">
        <v>1.82</v>
      </c>
      <c r="L467">
        <f t="shared" si="67"/>
        <v>37.740000000000009</v>
      </c>
      <c r="M467">
        <f t="shared" si="68"/>
        <v>1.8213456563760764</v>
      </c>
      <c r="N467">
        <f t="shared" si="69"/>
        <v>177.79732395796549</v>
      </c>
      <c r="T467">
        <v>22645</v>
      </c>
      <c r="AJ467">
        <f t="shared" si="70"/>
        <v>193.21</v>
      </c>
      <c r="AK467">
        <f t="shared" si="71"/>
        <v>2802.6436000000003</v>
      </c>
      <c r="AN467">
        <f t="shared" si="72"/>
        <v>1424.3076000000008</v>
      </c>
      <c r="AO467">
        <f t="shared" si="73"/>
        <v>1424.3076000000008</v>
      </c>
      <c r="AR467">
        <f t="shared" si="74"/>
        <v>3.3173000000000004</v>
      </c>
      <c r="AS467">
        <f t="shared" si="75"/>
        <v>5.2654385567121391</v>
      </c>
    </row>
    <row r="468" spans="1:45" x14ac:dyDescent="0.3">
      <c r="A468" t="s">
        <v>466</v>
      </c>
      <c r="B468" s="2">
        <v>43819.833360127312</v>
      </c>
      <c r="C468">
        <v>5.86</v>
      </c>
      <c r="D468">
        <v>43.63</v>
      </c>
      <c r="E468">
        <v>12.17</v>
      </c>
      <c r="F468">
        <v>0.16</v>
      </c>
      <c r="G468">
        <v>0</v>
      </c>
      <c r="H468">
        <v>0</v>
      </c>
      <c r="I468">
        <v>307.66000000000003</v>
      </c>
      <c r="J468">
        <v>-2.83</v>
      </c>
      <c r="K468">
        <v>1.17</v>
      </c>
      <c r="L468">
        <f t="shared" si="67"/>
        <v>34.510000000000048</v>
      </c>
      <c r="M468">
        <f t="shared" si="68"/>
        <v>3.0623193824289459</v>
      </c>
      <c r="N468">
        <f t="shared" si="69"/>
        <v>112.46141689202341</v>
      </c>
      <c r="T468">
        <v>16630</v>
      </c>
      <c r="AJ468">
        <f t="shared" si="70"/>
        <v>148.10890000000001</v>
      </c>
      <c r="AK468">
        <f t="shared" si="71"/>
        <v>2988.8089</v>
      </c>
      <c r="AN468">
        <f t="shared" si="72"/>
        <v>1190.9401000000032</v>
      </c>
      <c r="AO468">
        <f t="shared" si="73"/>
        <v>1190.9401000000032</v>
      </c>
      <c r="AR468">
        <f t="shared" si="74"/>
        <v>9.3778000000000006</v>
      </c>
      <c r="AS468">
        <f t="shared" si="75"/>
        <v>9.3778000000000006</v>
      </c>
    </row>
    <row r="469" spans="1:45" x14ac:dyDescent="0.3">
      <c r="A469" t="s">
        <v>467</v>
      </c>
      <c r="B469" s="2">
        <v>43819.875026851849</v>
      </c>
      <c r="C469">
        <v>1.91</v>
      </c>
      <c r="D469">
        <v>36.04</v>
      </c>
      <c r="E469">
        <v>23.2</v>
      </c>
      <c r="F469">
        <v>1.1299999999999999</v>
      </c>
      <c r="G469">
        <v>0</v>
      </c>
      <c r="H469">
        <v>0</v>
      </c>
      <c r="I469">
        <v>307.52</v>
      </c>
      <c r="J469">
        <v>-7.35</v>
      </c>
      <c r="K469">
        <v>-1.08</v>
      </c>
      <c r="L469">
        <f t="shared" si="67"/>
        <v>34.370000000000005</v>
      </c>
      <c r="M469">
        <f t="shared" si="68"/>
        <v>7.4289232059565666</v>
      </c>
      <c r="N469">
        <f t="shared" si="69"/>
        <v>81.640991613929486</v>
      </c>
      <c r="T469">
        <v>10402</v>
      </c>
      <c r="AJ469">
        <f t="shared" si="70"/>
        <v>538.24</v>
      </c>
      <c r="AK469">
        <f t="shared" si="71"/>
        <v>1904.4496000000001</v>
      </c>
      <c r="AN469">
        <f t="shared" si="72"/>
        <v>1181.2969000000003</v>
      </c>
      <c r="AO469">
        <f t="shared" si="73"/>
        <v>1181.2969000000003</v>
      </c>
      <c r="AR469">
        <f t="shared" si="74"/>
        <v>55.18889999999999</v>
      </c>
      <c r="AS469">
        <f t="shared" si="75"/>
        <v>55.18889999999999</v>
      </c>
    </row>
    <row r="470" spans="1:45" x14ac:dyDescent="0.3">
      <c r="A470" t="s">
        <v>468</v>
      </c>
      <c r="B470" s="2">
        <v>43819.916693576386</v>
      </c>
      <c r="C470">
        <v>0.4</v>
      </c>
      <c r="D470">
        <v>188.83</v>
      </c>
      <c r="E470">
        <v>167.49</v>
      </c>
      <c r="F470">
        <v>9.35</v>
      </c>
      <c r="G470">
        <v>0.02</v>
      </c>
      <c r="H470">
        <v>0.01</v>
      </c>
      <c r="I470">
        <v>302.43</v>
      </c>
      <c r="J470">
        <v>-9.2100000000000009</v>
      </c>
      <c r="K470">
        <v>-1.92</v>
      </c>
      <c r="L470">
        <f t="shared" si="67"/>
        <v>29.28000000000003</v>
      </c>
      <c r="M470">
        <f t="shared" si="68"/>
        <v>9.408001913265112</v>
      </c>
      <c r="N470">
        <f t="shared" si="69"/>
        <v>78.224400536287135</v>
      </c>
      <c r="T470">
        <v>4707</v>
      </c>
      <c r="AJ470">
        <f t="shared" si="70"/>
        <v>28052.900100000003</v>
      </c>
      <c r="AK470">
        <f t="shared" si="71"/>
        <v>28052.900100000003</v>
      </c>
      <c r="AN470">
        <f t="shared" si="72"/>
        <v>857.3184000000017</v>
      </c>
      <c r="AO470">
        <f t="shared" si="73"/>
        <v>857.3184000000017</v>
      </c>
      <c r="AR470">
        <f t="shared" si="74"/>
        <v>88.510500000000008</v>
      </c>
      <c r="AS470">
        <f t="shared" si="75"/>
        <v>88.510500000000008</v>
      </c>
    </row>
    <row r="471" spans="1:45" x14ac:dyDescent="0.3">
      <c r="A471" t="s">
        <v>469</v>
      </c>
      <c r="B471" s="2">
        <v>43819.958360300923</v>
      </c>
      <c r="C471">
        <v>0.44</v>
      </c>
      <c r="D471">
        <v>150.4</v>
      </c>
      <c r="E471">
        <v>131.69999999999999</v>
      </c>
      <c r="F471">
        <v>7.19</v>
      </c>
      <c r="G471">
        <v>0.02</v>
      </c>
      <c r="H471">
        <v>0.01</v>
      </c>
      <c r="I471">
        <v>301.14</v>
      </c>
      <c r="J471">
        <v>-8.27</v>
      </c>
      <c r="K471">
        <v>-1.8</v>
      </c>
      <c r="L471">
        <f t="shared" si="67"/>
        <v>27.990000000000009</v>
      </c>
      <c r="M471">
        <f t="shared" si="68"/>
        <v>8.4636221560275242</v>
      </c>
      <c r="N471">
        <f t="shared" si="69"/>
        <v>77.720987191430709</v>
      </c>
      <c r="T471">
        <v>4830</v>
      </c>
      <c r="AJ471">
        <f t="shared" si="70"/>
        <v>17344.889999999996</v>
      </c>
      <c r="AK471">
        <f t="shared" si="71"/>
        <v>17344.889999999996</v>
      </c>
      <c r="AN471">
        <f t="shared" si="72"/>
        <v>783.44010000000048</v>
      </c>
      <c r="AO471">
        <f t="shared" si="73"/>
        <v>783.44010000000048</v>
      </c>
      <c r="AR471">
        <f t="shared" si="74"/>
        <v>71.632899999999992</v>
      </c>
      <c r="AS471">
        <f t="shared" si="75"/>
        <v>71.632899999999992</v>
      </c>
    </row>
    <row r="472" spans="1:45" x14ac:dyDescent="0.3">
      <c r="A472" t="s">
        <v>470</v>
      </c>
      <c r="B472" s="2">
        <v>43820.00002702546</v>
      </c>
      <c r="C472">
        <v>0.52</v>
      </c>
      <c r="D472">
        <v>131.16999999999999</v>
      </c>
      <c r="E472">
        <v>113.2</v>
      </c>
      <c r="F472">
        <v>6.04</v>
      </c>
      <c r="G472">
        <v>0.01</v>
      </c>
      <c r="H472">
        <v>0.01</v>
      </c>
      <c r="I472">
        <v>299.95</v>
      </c>
      <c r="J472">
        <v>-5.83</v>
      </c>
      <c r="K472">
        <v>-0.56000000000000005</v>
      </c>
      <c r="L472">
        <f t="shared" si="67"/>
        <v>26.800000000000011</v>
      </c>
      <c r="M472">
        <f t="shared" si="68"/>
        <v>5.8568336155298111</v>
      </c>
      <c r="N472">
        <f t="shared" si="69"/>
        <v>84.513440815712443</v>
      </c>
      <c r="T472">
        <v>2929</v>
      </c>
      <c r="AJ472">
        <f t="shared" si="70"/>
        <v>12814.24</v>
      </c>
      <c r="AK472">
        <f t="shared" si="71"/>
        <v>12814.24</v>
      </c>
      <c r="AN472">
        <f t="shared" si="72"/>
        <v>718.24000000000058</v>
      </c>
      <c r="AO472">
        <f t="shared" si="73"/>
        <v>718.24000000000058</v>
      </c>
      <c r="AR472">
        <f t="shared" si="74"/>
        <v>34.302500000000002</v>
      </c>
      <c r="AS472">
        <f t="shared" si="75"/>
        <v>34.302500000000002</v>
      </c>
    </row>
    <row r="473" spans="1:45" x14ac:dyDescent="0.3">
      <c r="A473" t="s">
        <v>471</v>
      </c>
      <c r="B473" s="2">
        <v>43820.041693749998</v>
      </c>
      <c r="C473">
        <v>0.6</v>
      </c>
      <c r="D473">
        <v>126.57</v>
      </c>
      <c r="E473">
        <v>108.27</v>
      </c>
      <c r="F473">
        <v>5.68</v>
      </c>
      <c r="G473">
        <v>0.01</v>
      </c>
      <c r="H473">
        <v>0.01</v>
      </c>
      <c r="I473">
        <v>300.25</v>
      </c>
      <c r="J473">
        <v>-5.92</v>
      </c>
      <c r="K473">
        <v>-0.54</v>
      </c>
      <c r="L473">
        <f t="shared" si="67"/>
        <v>27.100000000000023</v>
      </c>
      <c r="M473">
        <f t="shared" si="68"/>
        <v>5.9445773609231463</v>
      </c>
      <c r="N473">
        <f t="shared" si="69"/>
        <v>84.788266467112066</v>
      </c>
      <c r="T473">
        <v>2521</v>
      </c>
      <c r="AJ473">
        <f t="shared" si="70"/>
        <v>11722.392899999999</v>
      </c>
      <c r="AK473">
        <f t="shared" si="71"/>
        <v>11722.392899999999</v>
      </c>
      <c r="AN473">
        <f t="shared" si="72"/>
        <v>734.41000000000122</v>
      </c>
      <c r="AO473">
        <f t="shared" si="73"/>
        <v>734.41000000000122</v>
      </c>
      <c r="AR473">
        <f t="shared" si="74"/>
        <v>35.338000000000001</v>
      </c>
      <c r="AS473">
        <f t="shared" si="75"/>
        <v>35.338000000000001</v>
      </c>
    </row>
    <row r="474" spans="1:45" x14ac:dyDescent="0.3">
      <c r="A474" t="s">
        <v>472</v>
      </c>
      <c r="B474" s="2">
        <v>43820.083360474535</v>
      </c>
      <c r="C474">
        <v>0.51</v>
      </c>
      <c r="D474">
        <v>102.77</v>
      </c>
      <c r="E474">
        <v>87.49</v>
      </c>
      <c r="F474">
        <v>4.49</v>
      </c>
      <c r="G474">
        <v>0.01</v>
      </c>
      <c r="H474">
        <v>0.01</v>
      </c>
      <c r="I474">
        <v>300.04000000000002</v>
      </c>
      <c r="J474">
        <v>-6.55</v>
      </c>
      <c r="K474">
        <v>0.88</v>
      </c>
      <c r="L474">
        <f t="shared" si="67"/>
        <v>26.890000000000043</v>
      </c>
      <c r="M474">
        <f t="shared" si="68"/>
        <v>6.6088501269131532</v>
      </c>
      <c r="N474">
        <f t="shared" si="69"/>
        <v>97.651787823699578</v>
      </c>
      <c r="T474">
        <v>1849</v>
      </c>
      <c r="AJ474">
        <f t="shared" si="70"/>
        <v>7654.5000999999993</v>
      </c>
      <c r="AK474">
        <f t="shared" si="71"/>
        <v>7654.5000999999993</v>
      </c>
      <c r="AN474">
        <f t="shared" si="72"/>
        <v>723.07210000000237</v>
      </c>
      <c r="AO474">
        <f t="shared" si="73"/>
        <v>723.07210000000237</v>
      </c>
      <c r="AR474">
        <f t="shared" si="74"/>
        <v>43.676900000000003</v>
      </c>
      <c r="AS474">
        <f t="shared" si="75"/>
        <v>43.676900000000003</v>
      </c>
    </row>
    <row r="475" spans="1:45" x14ac:dyDescent="0.3">
      <c r="A475" t="s">
        <v>473</v>
      </c>
      <c r="B475" s="2">
        <v>43820.125027199072</v>
      </c>
      <c r="C475">
        <v>0.97</v>
      </c>
      <c r="D475">
        <v>84.45</v>
      </c>
      <c r="E475">
        <v>67.94</v>
      </c>
      <c r="F475">
        <v>3.34</v>
      </c>
      <c r="G475">
        <v>0.01</v>
      </c>
      <c r="H475">
        <v>0.01</v>
      </c>
      <c r="I475">
        <v>300.99</v>
      </c>
      <c r="J475">
        <v>-6.83</v>
      </c>
      <c r="K475">
        <v>-0.88</v>
      </c>
      <c r="L475">
        <f t="shared" si="67"/>
        <v>27.840000000000032</v>
      </c>
      <c r="M475">
        <f t="shared" si="68"/>
        <v>6.8864577251298069</v>
      </c>
      <c r="N475">
        <f t="shared" si="69"/>
        <v>82.658413777636952</v>
      </c>
      <c r="T475">
        <v>1612</v>
      </c>
      <c r="AJ475">
        <f t="shared" si="70"/>
        <v>4615.8435999999992</v>
      </c>
      <c r="AK475">
        <f t="shared" si="71"/>
        <v>4615.8435999999992</v>
      </c>
      <c r="AN475">
        <f t="shared" si="72"/>
        <v>775.06560000000172</v>
      </c>
      <c r="AO475">
        <f t="shared" si="73"/>
        <v>775.06560000000172</v>
      </c>
      <c r="AR475">
        <f t="shared" si="74"/>
        <v>47.423299999999998</v>
      </c>
      <c r="AS475">
        <f t="shared" si="75"/>
        <v>47.423299999999998</v>
      </c>
    </row>
    <row r="476" spans="1:45" x14ac:dyDescent="0.3">
      <c r="A476" t="s">
        <v>474</v>
      </c>
      <c r="B476" s="2">
        <v>43820.166693923609</v>
      </c>
      <c r="C476">
        <v>1.21</v>
      </c>
      <c r="D476">
        <v>73.319999999999993</v>
      </c>
      <c r="E476">
        <v>55.87</v>
      </c>
      <c r="F476">
        <v>2.62</v>
      </c>
      <c r="G476">
        <v>0.01</v>
      </c>
      <c r="H476">
        <v>0.01</v>
      </c>
      <c r="I476">
        <v>301.02</v>
      </c>
      <c r="J476">
        <v>-5.34</v>
      </c>
      <c r="K476">
        <v>-3.96</v>
      </c>
      <c r="L476">
        <f t="shared" si="67"/>
        <v>27.870000000000005</v>
      </c>
      <c r="M476">
        <f t="shared" si="68"/>
        <v>6.6480974722096242</v>
      </c>
      <c r="N476">
        <f t="shared" si="69"/>
        <v>53.440486434502304</v>
      </c>
      <c r="T476">
        <v>1674</v>
      </c>
      <c r="AJ476">
        <f t="shared" si="70"/>
        <v>3121.4568999999997</v>
      </c>
      <c r="AK476">
        <f t="shared" si="71"/>
        <v>3121.4568999999997</v>
      </c>
      <c r="AN476">
        <f t="shared" si="72"/>
        <v>776.73690000000022</v>
      </c>
      <c r="AO476">
        <f t="shared" si="73"/>
        <v>776.73690000000022</v>
      </c>
      <c r="AR476">
        <f t="shared" si="74"/>
        <v>44.197199999999995</v>
      </c>
      <c r="AS476">
        <f t="shared" si="75"/>
        <v>44.197199999999995</v>
      </c>
    </row>
    <row r="477" spans="1:45" x14ac:dyDescent="0.3">
      <c r="A477" t="s">
        <v>475</v>
      </c>
      <c r="B477" s="2">
        <v>43820.208360648146</v>
      </c>
      <c r="C477">
        <v>1.5</v>
      </c>
      <c r="D477">
        <v>66.010000000000005</v>
      </c>
      <c r="E477">
        <v>47.36</v>
      </c>
      <c r="F477">
        <v>2.11</v>
      </c>
      <c r="G477">
        <v>0.01</v>
      </c>
      <c r="H477">
        <v>0.01</v>
      </c>
      <c r="I477">
        <v>300.04000000000002</v>
      </c>
      <c r="J477">
        <v>-4.0199999999999996</v>
      </c>
      <c r="K477">
        <v>-5.5</v>
      </c>
      <c r="L477">
        <f t="shared" si="67"/>
        <v>26.890000000000043</v>
      </c>
      <c r="M477">
        <f t="shared" si="68"/>
        <v>6.8125178898847665</v>
      </c>
      <c r="N477">
        <f t="shared" si="69"/>
        <v>36.163515433354121</v>
      </c>
      <c r="T477">
        <v>2527</v>
      </c>
      <c r="AJ477">
        <f t="shared" si="70"/>
        <v>2242.9695999999999</v>
      </c>
      <c r="AK477">
        <f t="shared" si="71"/>
        <v>2242.9695999999999</v>
      </c>
      <c r="AN477">
        <f t="shared" si="72"/>
        <v>723.07210000000237</v>
      </c>
      <c r="AO477">
        <f t="shared" si="73"/>
        <v>723.07210000000237</v>
      </c>
      <c r="AR477">
        <f t="shared" si="74"/>
        <v>46.410399999999989</v>
      </c>
      <c r="AS477">
        <f t="shared" si="75"/>
        <v>46.410399999999989</v>
      </c>
    </row>
    <row r="478" spans="1:45" x14ac:dyDescent="0.3">
      <c r="A478" t="s">
        <v>476</v>
      </c>
      <c r="B478" s="2">
        <v>43820.250027372684</v>
      </c>
      <c r="C478">
        <v>1.95</v>
      </c>
      <c r="D478">
        <v>65.19</v>
      </c>
      <c r="E478">
        <v>43.51</v>
      </c>
      <c r="F478">
        <v>1.83</v>
      </c>
      <c r="G478">
        <v>0.01</v>
      </c>
      <c r="H478">
        <v>0.01</v>
      </c>
      <c r="I478">
        <v>301.14</v>
      </c>
      <c r="J478">
        <v>-1.91</v>
      </c>
      <c r="K478">
        <v>-7.38</v>
      </c>
      <c r="L478">
        <f t="shared" si="67"/>
        <v>27.990000000000009</v>
      </c>
      <c r="M478">
        <f t="shared" si="68"/>
        <v>7.6231555146146661</v>
      </c>
      <c r="N478">
        <f t="shared" si="69"/>
        <v>14.510291746541611</v>
      </c>
      <c r="T478">
        <v>2757</v>
      </c>
      <c r="AJ478">
        <f t="shared" si="70"/>
        <v>1893.1200999999999</v>
      </c>
      <c r="AK478">
        <f t="shared" si="71"/>
        <v>1893.1200999999999</v>
      </c>
      <c r="AN478">
        <f t="shared" si="72"/>
        <v>783.44010000000048</v>
      </c>
      <c r="AO478">
        <f t="shared" si="73"/>
        <v>783.44010000000048</v>
      </c>
      <c r="AR478">
        <f t="shared" si="74"/>
        <v>58.112499999999997</v>
      </c>
      <c r="AS478">
        <f t="shared" si="75"/>
        <v>58.112499999999997</v>
      </c>
    </row>
    <row r="479" spans="1:45" x14ac:dyDescent="0.3">
      <c r="A479" t="s">
        <v>477</v>
      </c>
      <c r="B479" s="2">
        <v>43820.291694097221</v>
      </c>
      <c r="C479">
        <v>3.15</v>
      </c>
      <c r="D479">
        <v>68.89</v>
      </c>
      <c r="E479">
        <v>40.619999999999997</v>
      </c>
      <c r="F479">
        <v>1.58</v>
      </c>
      <c r="G479">
        <v>0</v>
      </c>
      <c r="H479">
        <v>0.01</v>
      </c>
      <c r="I479">
        <v>303.44</v>
      </c>
      <c r="J479">
        <v>-0.35</v>
      </c>
      <c r="K479">
        <v>-5.79</v>
      </c>
      <c r="L479">
        <f t="shared" si="67"/>
        <v>30.29000000000002</v>
      </c>
      <c r="M479">
        <f t="shared" si="68"/>
        <v>5.8005689376129306</v>
      </c>
      <c r="N479">
        <f t="shared" si="69"/>
        <v>3.4593449980029618</v>
      </c>
      <c r="T479">
        <v>3071</v>
      </c>
      <c r="AJ479">
        <f t="shared" si="70"/>
        <v>1649.9843999999998</v>
      </c>
      <c r="AK479">
        <f t="shared" si="71"/>
        <v>1649.9843999999998</v>
      </c>
      <c r="AN479">
        <f t="shared" si="72"/>
        <v>917.48410000000126</v>
      </c>
      <c r="AO479">
        <f t="shared" si="73"/>
        <v>917.48410000000126</v>
      </c>
      <c r="AR479">
        <f t="shared" si="74"/>
        <v>33.646599999999999</v>
      </c>
      <c r="AS479">
        <f t="shared" si="75"/>
        <v>33.646599999999999</v>
      </c>
    </row>
    <row r="480" spans="1:45" x14ac:dyDescent="0.3">
      <c r="A480" t="s">
        <v>478</v>
      </c>
      <c r="B480" s="2">
        <v>43820.333360821758</v>
      </c>
      <c r="C480">
        <v>4.32</v>
      </c>
      <c r="D480">
        <v>70.87</v>
      </c>
      <c r="E480">
        <v>36.99</v>
      </c>
      <c r="F480">
        <v>1.33</v>
      </c>
      <c r="G480">
        <v>0</v>
      </c>
      <c r="H480">
        <v>0.01</v>
      </c>
      <c r="I480">
        <v>306.58999999999997</v>
      </c>
      <c r="J480">
        <v>1.1399999999999999</v>
      </c>
      <c r="K480">
        <v>-5.56</v>
      </c>
      <c r="L480">
        <f t="shared" si="67"/>
        <v>33.44</v>
      </c>
      <c r="M480">
        <f t="shared" si="68"/>
        <v>5.6756673616412714</v>
      </c>
      <c r="N480">
        <f t="shared" si="69"/>
        <v>348.41296214283597</v>
      </c>
      <c r="T480">
        <v>3432</v>
      </c>
      <c r="AJ480">
        <f t="shared" si="70"/>
        <v>1368.2601000000002</v>
      </c>
      <c r="AK480">
        <f t="shared" si="71"/>
        <v>1368.2601000000002</v>
      </c>
      <c r="AN480">
        <f t="shared" si="72"/>
        <v>1118.2335999999998</v>
      </c>
      <c r="AO480">
        <f t="shared" si="73"/>
        <v>1118.2335999999998</v>
      </c>
      <c r="AR480">
        <f t="shared" si="74"/>
        <v>32.213199999999993</v>
      </c>
      <c r="AS480">
        <f t="shared" si="75"/>
        <v>32.213199999999993</v>
      </c>
    </row>
    <row r="481" spans="1:45" x14ac:dyDescent="0.3">
      <c r="A481" t="s">
        <v>479</v>
      </c>
      <c r="B481" s="2">
        <v>43820.375027546295</v>
      </c>
      <c r="C481">
        <v>8.01</v>
      </c>
      <c r="D481">
        <v>85.24</v>
      </c>
      <c r="E481">
        <v>34.96</v>
      </c>
      <c r="F481">
        <v>1.04</v>
      </c>
      <c r="G481">
        <v>0</v>
      </c>
      <c r="H481">
        <v>0</v>
      </c>
      <c r="I481">
        <v>310.45999999999998</v>
      </c>
      <c r="J481">
        <v>4.87</v>
      </c>
      <c r="K481">
        <v>-2.98</v>
      </c>
      <c r="L481">
        <f t="shared" si="67"/>
        <v>37.31</v>
      </c>
      <c r="M481">
        <f t="shared" si="68"/>
        <v>5.7094045223648324</v>
      </c>
      <c r="N481">
        <f t="shared" si="69"/>
        <v>301.46289262310643</v>
      </c>
      <c r="T481">
        <v>3637</v>
      </c>
      <c r="AJ481">
        <f t="shared" si="70"/>
        <v>1222.2016000000001</v>
      </c>
      <c r="AK481">
        <f t="shared" si="71"/>
        <v>1222.2016000000001</v>
      </c>
      <c r="AN481">
        <f t="shared" si="72"/>
        <v>1392.0361000000003</v>
      </c>
      <c r="AO481">
        <f t="shared" si="73"/>
        <v>1392.0361000000003</v>
      </c>
      <c r="AR481">
        <f t="shared" si="74"/>
        <v>32.597299999999997</v>
      </c>
      <c r="AS481">
        <f t="shared" si="75"/>
        <v>32.597299999999997</v>
      </c>
    </row>
    <row r="482" spans="1:45" x14ac:dyDescent="0.3">
      <c r="A482" t="s">
        <v>480</v>
      </c>
      <c r="B482" s="2">
        <v>43820.416694270833</v>
      </c>
      <c r="C482">
        <v>13.54</v>
      </c>
      <c r="D482">
        <v>110.87</v>
      </c>
      <c r="E482">
        <v>35.72</v>
      </c>
      <c r="F482">
        <v>0.68</v>
      </c>
      <c r="G482">
        <v>0</v>
      </c>
      <c r="H482">
        <v>0</v>
      </c>
      <c r="I482">
        <v>312.2</v>
      </c>
      <c r="J482">
        <v>7.57</v>
      </c>
      <c r="K482">
        <v>-1.1200000000000001</v>
      </c>
      <c r="L482">
        <f t="shared" si="67"/>
        <v>39.050000000000011</v>
      </c>
      <c r="M482">
        <f t="shared" si="68"/>
        <v>7.6524048507642357</v>
      </c>
      <c r="N482">
        <f t="shared" si="69"/>
        <v>278.4160036058654</v>
      </c>
      <c r="T482">
        <v>4069</v>
      </c>
      <c r="AJ482">
        <f t="shared" si="70"/>
        <v>1275.9184</v>
      </c>
      <c r="AK482">
        <f t="shared" si="71"/>
        <v>1275.9184</v>
      </c>
      <c r="AN482">
        <f t="shared" si="72"/>
        <v>1524.9025000000008</v>
      </c>
      <c r="AO482">
        <f t="shared" si="73"/>
        <v>1524.9025000000008</v>
      </c>
      <c r="AR482">
        <f t="shared" si="74"/>
        <v>58.559300000000007</v>
      </c>
      <c r="AS482">
        <f t="shared" si="75"/>
        <v>58.559300000000007</v>
      </c>
    </row>
    <row r="483" spans="1:45" x14ac:dyDescent="0.3">
      <c r="A483" t="s">
        <v>481</v>
      </c>
      <c r="B483" s="2">
        <v>43820.458360937497</v>
      </c>
      <c r="C483">
        <v>18.850000000000001</v>
      </c>
      <c r="D483">
        <v>142.41</v>
      </c>
      <c r="E483">
        <v>37.25</v>
      </c>
      <c r="F483">
        <v>0.34</v>
      </c>
      <c r="G483">
        <v>0</v>
      </c>
      <c r="H483">
        <v>0</v>
      </c>
      <c r="I483">
        <v>311.57</v>
      </c>
      <c r="J483">
        <v>12.95</v>
      </c>
      <c r="K483">
        <v>4.8099999999999996</v>
      </c>
      <c r="L483">
        <f t="shared" si="67"/>
        <v>38.420000000000016</v>
      </c>
      <c r="M483">
        <f t="shared" si="68"/>
        <v>13.814434479919907</v>
      </c>
      <c r="N483">
        <f t="shared" si="69"/>
        <v>249.62354757491056</v>
      </c>
      <c r="T483">
        <v>3895</v>
      </c>
      <c r="AJ483">
        <f t="shared" si="70"/>
        <v>1387.5625</v>
      </c>
      <c r="AK483">
        <f t="shared" si="71"/>
        <v>1387.5625</v>
      </c>
      <c r="AN483">
        <f t="shared" si="72"/>
        <v>1476.0964000000013</v>
      </c>
      <c r="AO483">
        <f t="shared" si="73"/>
        <v>1476.0964000000013</v>
      </c>
      <c r="AR483">
        <f t="shared" si="74"/>
        <v>190.83859999999999</v>
      </c>
      <c r="AS483">
        <f t="shared" si="75"/>
        <v>190.83859999999999</v>
      </c>
    </row>
    <row r="484" spans="1:45" x14ac:dyDescent="0.3">
      <c r="A484" t="s">
        <v>482</v>
      </c>
      <c r="B484" s="2">
        <v>43820.500027662034</v>
      </c>
      <c r="C484">
        <v>25.29</v>
      </c>
      <c r="D484">
        <v>176.25</v>
      </c>
      <c r="E484">
        <v>41.5</v>
      </c>
      <c r="F484">
        <v>0.1</v>
      </c>
      <c r="G484">
        <v>0</v>
      </c>
      <c r="H484">
        <v>0</v>
      </c>
      <c r="I484">
        <v>311.10000000000002</v>
      </c>
      <c r="J484">
        <v>10.050000000000001</v>
      </c>
      <c r="K484">
        <v>2.76</v>
      </c>
      <c r="L484">
        <f t="shared" si="67"/>
        <v>37.950000000000045</v>
      </c>
      <c r="M484">
        <f t="shared" si="68"/>
        <v>10.422096718031359</v>
      </c>
      <c r="N484">
        <f t="shared" si="69"/>
        <v>254.64361358244221</v>
      </c>
      <c r="T484">
        <v>4730</v>
      </c>
      <c r="AJ484">
        <f t="shared" si="70"/>
        <v>1722.25</v>
      </c>
      <c r="AK484">
        <f t="shared" si="71"/>
        <v>1722.25</v>
      </c>
      <c r="AN484">
        <f t="shared" si="72"/>
        <v>1440.2025000000035</v>
      </c>
      <c r="AO484">
        <f t="shared" si="73"/>
        <v>1440.2025000000035</v>
      </c>
      <c r="AR484">
        <f t="shared" si="74"/>
        <v>108.62010000000002</v>
      </c>
      <c r="AS484">
        <f t="shared" si="75"/>
        <v>108.62010000000002</v>
      </c>
    </row>
    <row r="485" spans="1:45" x14ac:dyDescent="0.3">
      <c r="A485" t="s">
        <v>483</v>
      </c>
      <c r="B485" s="2">
        <v>43820.541694386571</v>
      </c>
      <c r="C485">
        <v>23.12</v>
      </c>
      <c r="D485">
        <v>156.49</v>
      </c>
      <c r="E485">
        <v>38.06</v>
      </c>
      <c r="F485">
        <v>0.1</v>
      </c>
      <c r="G485">
        <v>0</v>
      </c>
      <c r="H485">
        <v>0</v>
      </c>
      <c r="I485">
        <v>311.93</v>
      </c>
      <c r="J485">
        <v>7.39</v>
      </c>
      <c r="K485">
        <v>0.84</v>
      </c>
      <c r="L485">
        <f t="shared" si="67"/>
        <v>38.78000000000003</v>
      </c>
      <c r="M485">
        <f t="shared" si="68"/>
        <v>7.4375869742813761</v>
      </c>
      <c r="N485">
        <f t="shared" si="69"/>
        <v>263.51518122008019</v>
      </c>
      <c r="T485">
        <v>6361</v>
      </c>
      <c r="AJ485">
        <f t="shared" si="70"/>
        <v>1448.5636000000002</v>
      </c>
      <c r="AK485">
        <f t="shared" si="71"/>
        <v>1448.5636000000002</v>
      </c>
      <c r="AN485">
        <f t="shared" si="72"/>
        <v>1503.8884000000023</v>
      </c>
      <c r="AO485">
        <f t="shared" si="73"/>
        <v>1503.8884000000023</v>
      </c>
      <c r="AR485">
        <f t="shared" si="74"/>
        <v>55.317699999999995</v>
      </c>
      <c r="AS485">
        <f t="shared" si="75"/>
        <v>55.317699999999995</v>
      </c>
    </row>
    <row r="486" spans="1:45" x14ac:dyDescent="0.3">
      <c r="A486" t="s">
        <v>484</v>
      </c>
      <c r="B486" s="2">
        <v>43820.583361111108</v>
      </c>
      <c r="C486">
        <v>22.47</v>
      </c>
      <c r="D486">
        <v>150.54</v>
      </c>
      <c r="E486">
        <v>36.82</v>
      </c>
      <c r="F486">
        <v>0.1</v>
      </c>
      <c r="G486">
        <v>0</v>
      </c>
      <c r="H486">
        <v>0</v>
      </c>
      <c r="I486">
        <v>312.32</v>
      </c>
      <c r="J486">
        <v>6.72</v>
      </c>
      <c r="K486">
        <v>1.85</v>
      </c>
      <c r="L486">
        <f t="shared" si="67"/>
        <v>39.170000000000016</v>
      </c>
      <c r="M486">
        <f t="shared" si="68"/>
        <v>6.97</v>
      </c>
      <c r="N486">
        <f t="shared" si="69"/>
        <v>254.6078835548023</v>
      </c>
      <c r="T486">
        <v>9468</v>
      </c>
      <c r="AJ486">
        <f t="shared" si="70"/>
        <v>1355.7124000000001</v>
      </c>
      <c r="AK486">
        <f t="shared" si="71"/>
        <v>1355.7124000000001</v>
      </c>
      <c r="AN486">
        <f t="shared" si="72"/>
        <v>1534.2889000000011</v>
      </c>
      <c r="AO486">
        <f t="shared" si="73"/>
        <v>1534.2889000000011</v>
      </c>
      <c r="AR486">
        <f t="shared" si="74"/>
        <v>48.5809</v>
      </c>
      <c r="AS486">
        <f t="shared" si="75"/>
        <v>48.5809</v>
      </c>
    </row>
    <row r="487" spans="1:45" x14ac:dyDescent="0.3">
      <c r="A487" t="s">
        <v>485</v>
      </c>
      <c r="B487" s="2">
        <v>43820.625027835646</v>
      </c>
      <c r="C487">
        <v>25.69</v>
      </c>
      <c r="D487">
        <v>169.5</v>
      </c>
      <c r="E487">
        <v>40.700000000000003</v>
      </c>
      <c r="F487">
        <v>0.08</v>
      </c>
      <c r="G487">
        <v>0</v>
      </c>
      <c r="H487">
        <v>0</v>
      </c>
      <c r="I487">
        <v>314.12</v>
      </c>
      <c r="J487">
        <v>5.67</v>
      </c>
      <c r="K487">
        <v>0.9</v>
      </c>
      <c r="L487">
        <f t="shared" si="67"/>
        <v>40.970000000000027</v>
      </c>
      <c r="M487">
        <f t="shared" si="68"/>
        <v>5.7409842361741426</v>
      </c>
      <c r="N487">
        <f t="shared" si="69"/>
        <v>260.98066995031616</v>
      </c>
      <c r="T487">
        <v>11181</v>
      </c>
      <c r="AJ487">
        <f t="shared" si="70"/>
        <v>1656.4900000000002</v>
      </c>
      <c r="AK487">
        <f t="shared" si="71"/>
        <v>1656.4900000000002</v>
      </c>
      <c r="AN487">
        <f t="shared" si="72"/>
        <v>1678.5409000000022</v>
      </c>
      <c r="AO487">
        <f t="shared" si="73"/>
        <v>1678.5409000000022</v>
      </c>
      <c r="AR487">
        <f t="shared" si="74"/>
        <v>32.9589</v>
      </c>
      <c r="AS487">
        <f t="shared" si="75"/>
        <v>32.9589</v>
      </c>
    </row>
    <row r="488" spans="1:45" x14ac:dyDescent="0.3">
      <c r="A488" t="s">
        <v>486</v>
      </c>
      <c r="B488" s="2">
        <v>43820.666694560183</v>
      </c>
      <c r="C488">
        <v>23.41</v>
      </c>
      <c r="D488">
        <v>161.35</v>
      </c>
      <c r="E488">
        <v>38.57</v>
      </c>
      <c r="F488">
        <v>0.11</v>
      </c>
      <c r="G488">
        <v>0</v>
      </c>
      <c r="H488">
        <v>0</v>
      </c>
      <c r="I488">
        <v>311.95999999999998</v>
      </c>
      <c r="J488">
        <v>8.7799999999999994</v>
      </c>
      <c r="K488">
        <v>6.26</v>
      </c>
      <c r="L488">
        <f t="shared" si="67"/>
        <v>38.81</v>
      </c>
      <c r="M488">
        <f t="shared" si="68"/>
        <v>10.78313498014376</v>
      </c>
      <c r="N488">
        <f t="shared" si="69"/>
        <v>234.51170643269782</v>
      </c>
      <c r="T488">
        <v>10521</v>
      </c>
      <c r="AJ488">
        <f t="shared" si="70"/>
        <v>1487.6449</v>
      </c>
      <c r="AK488">
        <f t="shared" si="71"/>
        <v>1487.6449</v>
      </c>
      <c r="AN488">
        <f t="shared" si="72"/>
        <v>1506.2161000000001</v>
      </c>
      <c r="AO488">
        <f t="shared" si="73"/>
        <v>1506.2161000000001</v>
      </c>
      <c r="AR488">
        <f t="shared" si="74"/>
        <v>116.27599999999998</v>
      </c>
      <c r="AS488">
        <f t="shared" si="75"/>
        <v>116.27599999999998</v>
      </c>
    </row>
    <row r="489" spans="1:45" x14ac:dyDescent="0.3">
      <c r="A489" t="s">
        <v>487</v>
      </c>
      <c r="B489" s="2">
        <v>43820.70836128472</v>
      </c>
      <c r="C489">
        <v>22.76</v>
      </c>
      <c r="D489">
        <v>159.41999999999999</v>
      </c>
      <c r="E489">
        <v>38.31</v>
      </c>
      <c r="F489">
        <v>0.13</v>
      </c>
      <c r="G489">
        <v>0</v>
      </c>
      <c r="H489">
        <v>0</v>
      </c>
      <c r="I489">
        <v>312.57</v>
      </c>
      <c r="J489">
        <v>4.1500000000000004</v>
      </c>
      <c r="K489">
        <v>4.58</v>
      </c>
      <c r="L489">
        <f t="shared" si="67"/>
        <v>39.420000000000016</v>
      </c>
      <c r="M489">
        <f t="shared" si="68"/>
        <v>6.1805258675941168</v>
      </c>
      <c r="N489">
        <f t="shared" si="69"/>
        <v>222.18010965820503</v>
      </c>
      <c r="T489">
        <v>7852</v>
      </c>
      <c r="AJ489">
        <f t="shared" si="70"/>
        <v>1467.6561000000002</v>
      </c>
      <c r="AK489">
        <f t="shared" si="71"/>
        <v>1467.6561000000002</v>
      </c>
      <c r="AN489">
        <f t="shared" si="72"/>
        <v>1553.9364000000012</v>
      </c>
      <c r="AO489">
        <f t="shared" si="73"/>
        <v>1553.9364000000012</v>
      </c>
      <c r="AR489">
        <f t="shared" si="74"/>
        <v>38.198900000000009</v>
      </c>
      <c r="AS489">
        <f t="shared" si="75"/>
        <v>38.198900000000009</v>
      </c>
    </row>
    <row r="490" spans="1:45" x14ac:dyDescent="0.3">
      <c r="A490" t="s">
        <v>488</v>
      </c>
      <c r="B490" s="2">
        <v>43820.750028009257</v>
      </c>
      <c r="C490">
        <v>23.44</v>
      </c>
      <c r="D490">
        <v>164.2</v>
      </c>
      <c r="E490">
        <v>39.39</v>
      </c>
      <c r="F490">
        <v>0.13</v>
      </c>
      <c r="G490">
        <v>0</v>
      </c>
      <c r="H490">
        <v>0</v>
      </c>
      <c r="I490">
        <v>311.74</v>
      </c>
      <c r="J490">
        <v>2.4700000000000002</v>
      </c>
      <c r="K490">
        <v>3.12</v>
      </c>
      <c r="L490">
        <f t="shared" si="67"/>
        <v>38.590000000000032</v>
      </c>
      <c r="M490">
        <f t="shared" si="68"/>
        <v>3.9793592449036317</v>
      </c>
      <c r="N490">
        <f t="shared" si="69"/>
        <v>218.36744177270532</v>
      </c>
      <c r="T490">
        <v>4362</v>
      </c>
      <c r="AJ490">
        <f t="shared" si="70"/>
        <v>1551.5721000000001</v>
      </c>
      <c r="AK490">
        <f t="shared" si="71"/>
        <v>1551.5721000000001</v>
      </c>
      <c r="AN490">
        <f t="shared" si="72"/>
        <v>1489.1881000000024</v>
      </c>
      <c r="AO490">
        <f t="shared" si="73"/>
        <v>1489.1881000000024</v>
      </c>
      <c r="AR490">
        <f t="shared" si="74"/>
        <v>15.835300000000002</v>
      </c>
      <c r="AS490">
        <f t="shared" si="75"/>
        <v>15.835300000000002</v>
      </c>
    </row>
    <row r="491" spans="1:45" x14ac:dyDescent="0.3">
      <c r="A491" t="s">
        <v>489</v>
      </c>
      <c r="B491" s="2">
        <v>43820.791694733794</v>
      </c>
      <c r="C491">
        <v>24.6</v>
      </c>
      <c r="D491">
        <v>171.9</v>
      </c>
      <c r="E491">
        <v>40.9</v>
      </c>
      <c r="F491">
        <v>0.12</v>
      </c>
      <c r="G491">
        <v>0</v>
      </c>
      <c r="H491">
        <v>0</v>
      </c>
      <c r="I491">
        <v>309.74</v>
      </c>
      <c r="J491">
        <v>0.22</v>
      </c>
      <c r="K491">
        <v>2.08</v>
      </c>
      <c r="L491">
        <f t="shared" si="67"/>
        <v>36.590000000000032</v>
      </c>
      <c r="M491">
        <f t="shared" si="68"/>
        <v>2.0916022566444128</v>
      </c>
      <c r="N491">
        <f t="shared" si="69"/>
        <v>186.03761160142739</v>
      </c>
      <c r="T491">
        <v>1594</v>
      </c>
      <c r="AJ491">
        <f t="shared" si="70"/>
        <v>1672.81</v>
      </c>
      <c r="AK491">
        <f t="shared" si="71"/>
        <v>1672.81</v>
      </c>
      <c r="AN491">
        <f t="shared" si="72"/>
        <v>1338.8281000000022</v>
      </c>
      <c r="AO491">
        <f t="shared" si="73"/>
        <v>1338.8281000000022</v>
      </c>
      <c r="AR491">
        <f t="shared" si="74"/>
        <v>4.3748000000000005</v>
      </c>
      <c r="AS491">
        <f t="shared" si="75"/>
        <v>4.3748000000000005</v>
      </c>
    </row>
    <row r="492" spans="1:45" x14ac:dyDescent="0.3">
      <c r="A492" t="s">
        <v>490</v>
      </c>
      <c r="B492" s="2">
        <v>43820.833361458332</v>
      </c>
      <c r="C492">
        <v>24.76</v>
      </c>
      <c r="D492">
        <v>173.16</v>
      </c>
      <c r="E492">
        <v>41.13</v>
      </c>
      <c r="F492">
        <v>0.11</v>
      </c>
      <c r="G492">
        <v>0</v>
      </c>
      <c r="H492">
        <v>0</v>
      </c>
      <c r="I492">
        <v>307.26</v>
      </c>
      <c r="J492">
        <v>-0.55000000000000004</v>
      </c>
      <c r="K492">
        <v>-1.77</v>
      </c>
      <c r="L492">
        <f t="shared" si="67"/>
        <v>34.110000000000014</v>
      </c>
      <c r="M492">
        <f t="shared" si="68"/>
        <v>1.8534832073693035</v>
      </c>
      <c r="N492">
        <f t="shared" si="69"/>
        <v>17.261910971873021</v>
      </c>
      <c r="T492">
        <v>736</v>
      </c>
      <c r="AJ492">
        <f t="shared" si="70"/>
        <v>1691.6769000000002</v>
      </c>
      <c r="AK492">
        <f t="shared" si="71"/>
        <v>1691.6769000000002</v>
      </c>
      <c r="AN492">
        <f t="shared" si="72"/>
        <v>1163.4921000000008</v>
      </c>
      <c r="AO492">
        <f t="shared" si="73"/>
        <v>1163.4921000000008</v>
      </c>
      <c r="AR492">
        <f t="shared" si="74"/>
        <v>3.4354000000000005</v>
      </c>
      <c r="AS492">
        <f t="shared" si="75"/>
        <v>5.1189822369358913</v>
      </c>
    </row>
    <row r="493" spans="1:45" x14ac:dyDescent="0.3">
      <c r="A493" t="s">
        <v>491</v>
      </c>
      <c r="B493" s="2">
        <v>43820.875028182869</v>
      </c>
      <c r="C493">
        <v>24.66</v>
      </c>
      <c r="D493">
        <v>173.79</v>
      </c>
      <c r="E493">
        <v>41.21</v>
      </c>
      <c r="F493">
        <v>0.11</v>
      </c>
      <c r="G493">
        <v>0</v>
      </c>
      <c r="H493">
        <v>0</v>
      </c>
      <c r="I493">
        <v>306.10000000000002</v>
      </c>
      <c r="J493">
        <v>1.24</v>
      </c>
      <c r="K493">
        <v>-0.95</v>
      </c>
      <c r="L493">
        <f t="shared" si="67"/>
        <v>32.950000000000045</v>
      </c>
      <c r="M493">
        <f t="shared" si="68"/>
        <v>1.5620819440733575</v>
      </c>
      <c r="N493">
        <f t="shared" si="69"/>
        <v>307.45680534801107</v>
      </c>
      <c r="T493">
        <v>716</v>
      </c>
      <c r="AJ493">
        <f t="shared" si="70"/>
        <v>1698.2641000000001</v>
      </c>
      <c r="AK493">
        <f t="shared" si="71"/>
        <v>1698.2641000000001</v>
      </c>
      <c r="AN493">
        <f t="shared" si="72"/>
        <v>1085.7025000000031</v>
      </c>
      <c r="AO493">
        <f t="shared" si="73"/>
        <v>1085.7025000000031</v>
      </c>
      <c r="AR493">
        <f t="shared" si="74"/>
        <v>2.4401000000000002</v>
      </c>
      <c r="AS493">
        <f t="shared" si="75"/>
        <v>6.5224974363881199</v>
      </c>
    </row>
    <row r="494" spans="1:45" x14ac:dyDescent="0.3">
      <c r="A494" t="s">
        <v>492</v>
      </c>
      <c r="B494" s="2">
        <v>43820.916694907406</v>
      </c>
      <c r="C494">
        <v>24.88</v>
      </c>
      <c r="D494">
        <v>174.21</v>
      </c>
      <c r="E494">
        <v>41.37</v>
      </c>
      <c r="F494">
        <v>0.11</v>
      </c>
      <c r="G494">
        <v>0</v>
      </c>
      <c r="H494">
        <v>0</v>
      </c>
      <c r="I494">
        <v>305.35000000000002</v>
      </c>
      <c r="J494">
        <v>-1.25</v>
      </c>
      <c r="K494">
        <v>2.97</v>
      </c>
      <c r="L494">
        <f t="shared" si="67"/>
        <v>32.200000000000045</v>
      </c>
      <c r="M494">
        <f t="shared" si="68"/>
        <v>3.2223283507426741</v>
      </c>
      <c r="N494">
        <f t="shared" si="69"/>
        <v>157.17487550833752</v>
      </c>
      <c r="T494">
        <v>788</v>
      </c>
      <c r="AJ494">
        <f t="shared" si="70"/>
        <v>1711.4768999999999</v>
      </c>
      <c r="AK494">
        <f t="shared" si="71"/>
        <v>1711.4768999999999</v>
      </c>
      <c r="AN494">
        <f t="shared" si="72"/>
        <v>1036.8400000000029</v>
      </c>
      <c r="AO494">
        <f t="shared" si="73"/>
        <v>1036.8400000000029</v>
      </c>
      <c r="AR494">
        <f t="shared" si="74"/>
        <v>10.383400000000002</v>
      </c>
      <c r="AS494">
        <f t="shared" si="75"/>
        <v>10.383400000000002</v>
      </c>
    </row>
    <row r="495" spans="1:45" x14ac:dyDescent="0.3">
      <c r="A495" t="s">
        <v>493</v>
      </c>
      <c r="B495" s="2">
        <v>43820.958361631943</v>
      </c>
      <c r="C495">
        <v>23.99</v>
      </c>
      <c r="D495">
        <v>164.83</v>
      </c>
      <c r="E495">
        <v>39.520000000000003</v>
      </c>
      <c r="F495">
        <v>0.09</v>
      </c>
      <c r="G495">
        <v>0</v>
      </c>
      <c r="H495">
        <v>0</v>
      </c>
      <c r="I495">
        <v>304.27</v>
      </c>
      <c r="J495">
        <v>-1.72</v>
      </c>
      <c r="K495">
        <v>2.4</v>
      </c>
      <c r="L495">
        <f t="shared" si="67"/>
        <v>31.120000000000005</v>
      </c>
      <c r="M495">
        <f t="shared" si="68"/>
        <v>2.952693685433692</v>
      </c>
      <c r="N495">
        <f t="shared" si="69"/>
        <v>144.37198659513575</v>
      </c>
      <c r="T495">
        <v>1093</v>
      </c>
      <c r="AJ495">
        <f t="shared" si="70"/>
        <v>1561.8304000000003</v>
      </c>
      <c r="AK495">
        <f t="shared" si="71"/>
        <v>1561.8304000000003</v>
      </c>
      <c r="AN495">
        <f t="shared" si="72"/>
        <v>968.45440000000031</v>
      </c>
      <c r="AO495">
        <f t="shared" si="73"/>
        <v>968.45440000000031</v>
      </c>
      <c r="AR495">
        <f t="shared" si="74"/>
        <v>8.718399999999999</v>
      </c>
      <c r="AS495">
        <f t="shared" si="75"/>
        <v>8.718399999999999</v>
      </c>
    </row>
    <row r="496" spans="1:45" x14ac:dyDescent="0.3">
      <c r="A496" t="s">
        <v>494</v>
      </c>
      <c r="B496" s="2">
        <v>43821.00002835648</v>
      </c>
      <c r="C496">
        <v>24.18</v>
      </c>
      <c r="D496">
        <v>174.39</v>
      </c>
      <c r="E496">
        <v>46.41</v>
      </c>
      <c r="F496">
        <v>0.45</v>
      </c>
      <c r="G496">
        <v>0</v>
      </c>
      <c r="H496">
        <v>0</v>
      </c>
      <c r="I496">
        <v>303.39999999999998</v>
      </c>
      <c r="J496">
        <v>-2.2000000000000002</v>
      </c>
      <c r="K496">
        <v>-5.65</v>
      </c>
      <c r="L496">
        <f t="shared" si="67"/>
        <v>30.25</v>
      </c>
      <c r="M496">
        <f t="shared" si="68"/>
        <v>6.0632087214609394</v>
      </c>
      <c r="N496">
        <f t="shared" si="69"/>
        <v>21.275063961732315</v>
      </c>
      <c r="T496">
        <v>1353</v>
      </c>
      <c r="AJ496">
        <f t="shared" si="70"/>
        <v>2153.8880999999997</v>
      </c>
      <c r="AK496">
        <f t="shared" si="71"/>
        <v>2153.8880999999997</v>
      </c>
      <c r="AN496">
        <f t="shared" si="72"/>
        <v>915.0625</v>
      </c>
      <c r="AO496">
        <f t="shared" si="73"/>
        <v>915.0625</v>
      </c>
      <c r="AR496">
        <f t="shared" si="74"/>
        <v>36.762499999999996</v>
      </c>
      <c r="AS496">
        <f t="shared" si="75"/>
        <v>36.762499999999996</v>
      </c>
    </row>
    <row r="497" spans="1:45" x14ac:dyDescent="0.3">
      <c r="A497" t="s">
        <v>495</v>
      </c>
      <c r="B497" s="2">
        <v>43821.041695081018</v>
      </c>
      <c r="C497">
        <v>23.66</v>
      </c>
      <c r="D497">
        <v>214.1</v>
      </c>
      <c r="E497">
        <v>84.48</v>
      </c>
      <c r="F497">
        <v>2.61</v>
      </c>
      <c r="G497">
        <v>0.01</v>
      </c>
      <c r="H497">
        <v>0</v>
      </c>
      <c r="I497">
        <v>302.23</v>
      </c>
      <c r="J497">
        <v>-1.46</v>
      </c>
      <c r="K497">
        <v>-6.42</v>
      </c>
      <c r="L497">
        <f t="shared" si="67"/>
        <v>29.080000000000041</v>
      </c>
      <c r="M497">
        <f t="shared" si="68"/>
        <v>6.5839198051009094</v>
      </c>
      <c r="N497">
        <f t="shared" si="69"/>
        <v>12.812067432193203</v>
      </c>
      <c r="T497">
        <v>1728</v>
      </c>
      <c r="AJ497">
        <f t="shared" si="70"/>
        <v>7136.8704000000007</v>
      </c>
      <c r="AK497">
        <f t="shared" si="71"/>
        <v>7136.8704000000007</v>
      </c>
      <c r="AN497">
        <f t="shared" si="72"/>
        <v>845.64640000000236</v>
      </c>
      <c r="AO497">
        <f t="shared" si="73"/>
        <v>845.64640000000236</v>
      </c>
      <c r="AR497">
        <f t="shared" si="74"/>
        <v>43.347999999999999</v>
      </c>
      <c r="AS497">
        <f t="shared" si="75"/>
        <v>43.347999999999999</v>
      </c>
    </row>
    <row r="498" spans="1:45" x14ac:dyDescent="0.3">
      <c r="A498" t="s">
        <v>496</v>
      </c>
      <c r="B498" s="2">
        <v>43821.083361805555</v>
      </c>
      <c r="C498">
        <v>23.49</v>
      </c>
      <c r="D498">
        <v>233.29</v>
      </c>
      <c r="E498">
        <v>102.73</v>
      </c>
      <c r="F498">
        <v>3.59</v>
      </c>
      <c r="G498">
        <v>0.01</v>
      </c>
      <c r="H498">
        <v>0</v>
      </c>
      <c r="I498">
        <v>301.89</v>
      </c>
      <c r="J498">
        <v>-0.55000000000000004</v>
      </c>
      <c r="K498">
        <v>-5.22</v>
      </c>
      <c r="L498">
        <f t="shared" si="67"/>
        <v>28.740000000000009</v>
      </c>
      <c r="M498">
        <f t="shared" si="68"/>
        <v>5.2488951218327839</v>
      </c>
      <c r="N498">
        <f t="shared" si="69"/>
        <v>6.0148006376356875</v>
      </c>
      <c r="T498">
        <v>849</v>
      </c>
      <c r="AJ498">
        <f t="shared" si="70"/>
        <v>10553.4529</v>
      </c>
      <c r="AK498">
        <f t="shared" si="71"/>
        <v>10553.4529</v>
      </c>
      <c r="AN498">
        <f t="shared" si="72"/>
        <v>825.9876000000005</v>
      </c>
      <c r="AO498">
        <f t="shared" si="73"/>
        <v>825.9876000000005</v>
      </c>
      <c r="AR498">
        <f t="shared" si="74"/>
        <v>27.550899999999995</v>
      </c>
      <c r="AS498">
        <f t="shared" si="75"/>
        <v>27.550899999999995</v>
      </c>
    </row>
    <row r="499" spans="1:45" x14ac:dyDescent="0.3">
      <c r="A499" t="s">
        <v>497</v>
      </c>
      <c r="B499" s="2">
        <v>43821.125028530092</v>
      </c>
      <c r="C499">
        <v>23.13</v>
      </c>
      <c r="D499">
        <v>267.51</v>
      </c>
      <c r="E499">
        <v>135.19</v>
      </c>
      <c r="F499">
        <v>5.32</v>
      </c>
      <c r="G499">
        <v>0.01</v>
      </c>
      <c r="H499">
        <v>0.01</v>
      </c>
      <c r="I499">
        <v>300.39999999999998</v>
      </c>
      <c r="J499">
        <v>0.66</v>
      </c>
      <c r="K499">
        <v>-3.56</v>
      </c>
      <c r="L499">
        <f t="shared" si="67"/>
        <v>27.25</v>
      </c>
      <c r="M499">
        <f t="shared" si="68"/>
        <v>3.6206629227256162</v>
      </c>
      <c r="N499">
        <f t="shared" si="69"/>
        <v>349.49706412937962</v>
      </c>
      <c r="T499">
        <v>519</v>
      </c>
      <c r="AJ499">
        <f t="shared" si="70"/>
        <v>18276.3361</v>
      </c>
      <c r="AK499">
        <f t="shared" si="71"/>
        <v>18276.3361</v>
      </c>
      <c r="AN499">
        <f t="shared" si="72"/>
        <v>742.5625</v>
      </c>
      <c r="AO499">
        <f t="shared" si="73"/>
        <v>742.5625</v>
      </c>
      <c r="AR499">
        <f t="shared" si="74"/>
        <v>13.109200000000001</v>
      </c>
      <c r="AS499">
        <f t="shared" si="75"/>
        <v>13.109200000000001</v>
      </c>
    </row>
    <row r="500" spans="1:45" x14ac:dyDescent="0.3">
      <c r="A500" t="s">
        <v>498</v>
      </c>
      <c r="B500" s="2">
        <v>43821.166695254629</v>
      </c>
      <c r="C500">
        <v>23.72</v>
      </c>
      <c r="D500">
        <v>229.98</v>
      </c>
      <c r="E500">
        <v>98.4</v>
      </c>
      <c r="F500">
        <v>3.21</v>
      </c>
      <c r="G500">
        <v>0.01</v>
      </c>
      <c r="H500">
        <v>0</v>
      </c>
      <c r="I500">
        <v>298.66000000000003</v>
      </c>
      <c r="J500">
        <v>2.64</v>
      </c>
      <c r="K500">
        <v>1.63</v>
      </c>
      <c r="L500">
        <f t="shared" si="67"/>
        <v>25.510000000000048</v>
      </c>
      <c r="M500">
        <f t="shared" si="68"/>
        <v>3.1026601489689458</v>
      </c>
      <c r="N500">
        <f t="shared" si="69"/>
        <v>238.30778556122857</v>
      </c>
      <c r="T500">
        <v>164</v>
      </c>
      <c r="AJ500">
        <f t="shared" si="70"/>
        <v>9682.5600000000013</v>
      </c>
      <c r="AK500">
        <f t="shared" si="71"/>
        <v>9682.5600000000013</v>
      </c>
      <c r="AN500">
        <f t="shared" si="72"/>
        <v>650.76010000000247</v>
      </c>
      <c r="AO500">
        <f t="shared" si="73"/>
        <v>650.76010000000247</v>
      </c>
      <c r="AR500">
        <f t="shared" si="74"/>
        <v>9.6265000000000018</v>
      </c>
      <c r="AS500">
        <f t="shared" si="75"/>
        <v>9.6265000000000018</v>
      </c>
    </row>
    <row r="501" spans="1:45" x14ac:dyDescent="0.3">
      <c r="A501" t="s">
        <v>499</v>
      </c>
      <c r="B501" s="2">
        <v>43821.208361921294</v>
      </c>
      <c r="C501">
        <v>0</v>
      </c>
      <c r="D501">
        <v>24.09</v>
      </c>
      <c r="E501">
        <v>21.22</v>
      </c>
      <c r="F501">
        <v>1.03</v>
      </c>
      <c r="G501">
        <v>0</v>
      </c>
      <c r="H501">
        <v>0</v>
      </c>
      <c r="I501">
        <v>292.11</v>
      </c>
      <c r="J501">
        <v>-5.6</v>
      </c>
      <c r="K501">
        <v>-2.02</v>
      </c>
      <c r="L501">
        <f t="shared" si="67"/>
        <v>18.960000000000036</v>
      </c>
      <c r="M501">
        <f t="shared" si="68"/>
        <v>5.9531840220171253</v>
      </c>
      <c r="N501">
        <f t="shared" si="69"/>
        <v>70.165037049769239</v>
      </c>
      <c r="T501">
        <v>140</v>
      </c>
      <c r="AJ501">
        <f t="shared" si="70"/>
        <v>450.28839999999997</v>
      </c>
      <c r="AK501">
        <f t="shared" si="71"/>
        <v>2081.1844000000006</v>
      </c>
      <c r="AN501">
        <f t="shared" si="72"/>
        <v>359.48160000000138</v>
      </c>
      <c r="AO501">
        <f t="shared" si="73"/>
        <v>656.89689999999825</v>
      </c>
      <c r="AR501">
        <f t="shared" si="74"/>
        <v>35.440399999999997</v>
      </c>
      <c r="AS501">
        <f t="shared" si="75"/>
        <v>35.440399999999997</v>
      </c>
    </row>
    <row r="502" spans="1:45" x14ac:dyDescent="0.3">
      <c r="A502" t="s">
        <v>500</v>
      </c>
      <c r="B502" s="2">
        <v>43821.250028645831</v>
      </c>
      <c r="C502">
        <v>0</v>
      </c>
      <c r="D502">
        <v>25.26</v>
      </c>
      <c r="E502">
        <v>22.29</v>
      </c>
      <c r="F502">
        <v>1.0900000000000001</v>
      </c>
      <c r="G502">
        <v>0</v>
      </c>
      <c r="H502">
        <v>0</v>
      </c>
      <c r="I502">
        <v>293.92</v>
      </c>
      <c r="J502">
        <v>-6.29</v>
      </c>
      <c r="K502">
        <v>-2.2000000000000002</v>
      </c>
      <c r="L502">
        <f t="shared" si="67"/>
        <v>20.770000000000039</v>
      </c>
      <c r="M502">
        <f t="shared" si="68"/>
        <v>6.6636401463464399</v>
      </c>
      <c r="N502">
        <f t="shared" si="69"/>
        <v>70.722262861175011</v>
      </c>
      <c r="T502">
        <v>154</v>
      </c>
      <c r="AJ502">
        <f t="shared" si="70"/>
        <v>496.84409999999997</v>
      </c>
      <c r="AK502">
        <f t="shared" si="71"/>
        <v>1984.7025000000003</v>
      </c>
      <c r="AN502">
        <f t="shared" si="72"/>
        <v>431.39290000000159</v>
      </c>
      <c r="AO502">
        <f t="shared" si="73"/>
        <v>567.39239999999836</v>
      </c>
      <c r="AR502">
        <f t="shared" si="74"/>
        <v>44.4041</v>
      </c>
      <c r="AS502">
        <f t="shared" si="75"/>
        <v>44.4041</v>
      </c>
    </row>
    <row r="503" spans="1:45" x14ac:dyDescent="0.3">
      <c r="A503" t="s">
        <v>501</v>
      </c>
      <c r="B503" s="2">
        <v>43821.291695370368</v>
      </c>
      <c r="C503">
        <v>0</v>
      </c>
      <c r="D503">
        <v>23.62</v>
      </c>
      <c r="E503">
        <v>20.86</v>
      </c>
      <c r="F503">
        <v>1.03</v>
      </c>
      <c r="G503">
        <v>0</v>
      </c>
      <c r="H503">
        <v>0</v>
      </c>
      <c r="I503">
        <v>296.16000000000003</v>
      </c>
      <c r="J503">
        <v>-6.25</v>
      </c>
      <c r="K503">
        <v>-2.44</v>
      </c>
      <c r="L503">
        <f t="shared" si="67"/>
        <v>23.010000000000048</v>
      </c>
      <c r="M503">
        <f t="shared" si="68"/>
        <v>6.7094038483310872</v>
      </c>
      <c r="N503">
        <f t="shared" si="69"/>
        <v>68.674460461655258</v>
      </c>
      <c r="T503">
        <v>170</v>
      </c>
      <c r="AJ503">
        <f t="shared" si="70"/>
        <v>435.13959999999997</v>
      </c>
      <c r="AK503">
        <f t="shared" si="71"/>
        <v>2114.1604000000002</v>
      </c>
      <c r="AN503">
        <f t="shared" si="72"/>
        <v>529.46010000000217</v>
      </c>
      <c r="AO503">
        <f t="shared" si="73"/>
        <v>529.46010000000217</v>
      </c>
      <c r="AR503">
        <f t="shared" si="74"/>
        <v>45.016100000000002</v>
      </c>
      <c r="AS503">
        <f t="shared" si="75"/>
        <v>45.016100000000002</v>
      </c>
    </row>
    <row r="504" spans="1:45" x14ac:dyDescent="0.3">
      <c r="A504" t="s">
        <v>502</v>
      </c>
      <c r="B504" s="2">
        <v>43821.333362094905</v>
      </c>
      <c r="C504">
        <v>0</v>
      </c>
      <c r="D504">
        <v>29.61</v>
      </c>
      <c r="E504">
        <v>26.53</v>
      </c>
      <c r="F504">
        <v>1.32</v>
      </c>
      <c r="G504">
        <v>0</v>
      </c>
      <c r="H504">
        <v>0</v>
      </c>
      <c r="I504">
        <v>299.5</v>
      </c>
      <c r="J504">
        <v>-5.47</v>
      </c>
      <c r="K504">
        <v>-2.4</v>
      </c>
      <c r="L504">
        <f t="shared" si="67"/>
        <v>26.350000000000023</v>
      </c>
      <c r="M504">
        <f t="shared" si="68"/>
        <v>5.9733491443243123</v>
      </c>
      <c r="N504">
        <f t="shared" si="69"/>
        <v>66.310338909749532</v>
      </c>
      <c r="T504">
        <v>143</v>
      </c>
      <c r="AJ504">
        <f t="shared" si="70"/>
        <v>703.84090000000003</v>
      </c>
      <c r="AK504">
        <f t="shared" si="71"/>
        <v>1624.8961000000002</v>
      </c>
      <c r="AN504">
        <f t="shared" si="72"/>
        <v>694.32250000000124</v>
      </c>
      <c r="AO504">
        <f t="shared" si="73"/>
        <v>694.32250000000124</v>
      </c>
      <c r="AR504">
        <f t="shared" si="74"/>
        <v>35.680899999999994</v>
      </c>
      <c r="AS504">
        <f t="shared" si="75"/>
        <v>35.680899999999994</v>
      </c>
    </row>
    <row r="505" spans="1:45" x14ac:dyDescent="0.3">
      <c r="A505" t="s">
        <v>503</v>
      </c>
      <c r="B505" s="2">
        <v>43821.375028819442</v>
      </c>
      <c r="C505">
        <v>0</v>
      </c>
      <c r="D505">
        <v>34.25</v>
      </c>
      <c r="E505">
        <v>30.98</v>
      </c>
      <c r="F505">
        <v>1.55</v>
      </c>
      <c r="G505">
        <v>0</v>
      </c>
      <c r="H505">
        <v>0</v>
      </c>
      <c r="I505">
        <v>302.64999999999998</v>
      </c>
      <c r="J505">
        <v>-3.6</v>
      </c>
      <c r="K505">
        <v>-1.72</v>
      </c>
      <c r="L505">
        <f t="shared" si="67"/>
        <v>29.5</v>
      </c>
      <c r="M505">
        <f t="shared" si="68"/>
        <v>3.989786961731165</v>
      </c>
      <c r="N505">
        <f t="shared" si="69"/>
        <v>64.462696078421573</v>
      </c>
      <c r="T505">
        <v>144</v>
      </c>
      <c r="AJ505">
        <f t="shared" si="70"/>
        <v>959.7604</v>
      </c>
      <c r="AK505">
        <f t="shared" si="71"/>
        <v>1285.9395999999999</v>
      </c>
      <c r="AN505">
        <f t="shared" si="72"/>
        <v>870.25</v>
      </c>
      <c r="AO505">
        <f t="shared" si="73"/>
        <v>870.25</v>
      </c>
      <c r="AR505">
        <f t="shared" si="74"/>
        <v>15.9184</v>
      </c>
      <c r="AS505">
        <f t="shared" si="75"/>
        <v>15.9184</v>
      </c>
    </row>
    <row r="506" spans="1:45" x14ac:dyDescent="0.3">
      <c r="A506" t="s">
        <v>504</v>
      </c>
      <c r="B506" s="2">
        <v>43821.41669554398</v>
      </c>
      <c r="C506">
        <v>0</v>
      </c>
      <c r="D506">
        <v>26.2</v>
      </c>
      <c r="E506">
        <v>23.85</v>
      </c>
      <c r="F506">
        <v>1.19</v>
      </c>
      <c r="G506">
        <v>0</v>
      </c>
      <c r="H506">
        <v>0</v>
      </c>
      <c r="I506">
        <v>304.8</v>
      </c>
      <c r="J506">
        <v>-1.52</v>
      </c>
      <c r="K506">
        <v>0.16</v>
      </c>
      <c r="L506">
        <f t="shared" si="67"/>
        <v>31.650000000000034</v>
      </c>
      <c r="M506">
        <f t="shared" si="68"/>
        <v>1.528397853963424</v>
      </c>
      <c r="N506">
        <f t="shared" si="69"/>
        <v>96.008858993464884</v>
      </c>
      <c r="T506">
        <v>143</v>
      </c>
      <c r="AJ506">
        <f t="shared" si="70"/>
        <v>568.8225000000001</v>
      </c>
      <c r="AK506">
        <f t="shared" si="71"/>
        <v>1848.1401000000001</v>
      </c>
      <c r="AN506">
        <f t="shared" si="72"/>
        <v>1001.7225000000021</v>
      </c>
      <c r="AO506">
        <f t="shared" si="73"/>
        <v>1001.7225000000021</v>
      </c>
      <c r="AR506">
        <f t="shared" si="74"/>
        <v>2.3359999999999999</v>
      </c>
      <c r="AS506">
        <f t="shared" si="75"/>
        <v>6.6956848661730923</v>
      </c>
    </row>
    <row r="507" spans="1:45" x14ac:dyDescent="0.3">
      <c r="A507" t="s">
        <v>505</v>
      </c>
      <c r="B507" s="2">
        <v>43821.458362268517</v>
      </c>
      <c r="C507">
        <v>0</v>
      </c>
      <c r="D507">
        <v>17.11</v>
      </c>
      <c r="E507">
        <v>15.6</v>
      </c>
      <c r="F507">
        <v>0.77</v>
      </c>
      <c r="G507">
        <v>0</v>
      </c>
      <c r="H507">
        <v>0</v>
      </c>
      <c r="I507">
        <v>306.33</v>
      </c>
      <c r="J507">
        <v>-0.35</v>
      </c>
      <c r="K507">
        <v>1.8</v>
      </c>
      <c r="L507">
        <f t="shared" si="67"/>
        <v>33.180000000000007</v>
      </c>
      <c r="M507">
        <f t="shared" si="68"/>
        <v>1.833712082089225</v>
      </c>
      <c r="N507">
        <f t="shared" si="69"/>
        <v>168.99637383413722</v>
      </c>
      <c r="T507">
        <v>131</v>
      </c>
      <c r="AJ507">
        <f t="shared" si="70"/>
        <v>243.35999999999999</v>
      </c>
      <c r="AK507">
        <f t="shared" si="71"/>
        <v>2625.5376000000001</v>
      </c>
      <c r="AN507">
        <f t="shared" si="72"/>
        <v>1100.9124000000004</v>
      </c>
      <c r="AO507">
        <f t="shared" si="73"/>
        <v>1100.9124000000004</v>
      </c>
      <c r="AR507">
        <f t="shared" si="74"/>
        <v>3.3625000000000007</v>
      </c>
      <c r="AS507">
        <f t="shared" si="75"/>
        <v>5.2088381402414994</v>
      </c>
    </row>
    <row r="508" spans="1:45" x14ac:dyDescent="0.3">
      <c r="A508" t="s">
        <v>506</v>
      </c>
      <c r="B508" s="2">
        <v>43821.500028993054</v>
      </c>
      <c r="C508">
        <v>0</v>
      </c>
      <c r="D508">
        <v>11.33</v>
      </c>
      <c r="E508">
        <v>10.33</v>
      </c>
      <c r="F508">
        <v>0.51</v>
      </c>
      <c r="G508">
        <v>0</v>
      </c>
      <c r="H508">
        <v>0</v>
      </c>
      <c r="I508">
        <v>307.63</v>
      </c>
      <c r="J508">
        <v>0.64</v>
      </c>
      <c r="K508">
        <v>2.77</v>
      </c>
      <c r="L508">
        <f t="shared" si="67"/>
        <v>34.480000000000018</v>
      </c>
      <c r="M508">
        <f t="shared" si="68"/>
        <v>2.8429737951659</v>
      </c>
      <c r="N508">
        <f t="shared" si="69"/>
        <v>193.00965742354134</v>
      </c>
      <c r="T508">
        <v>125</v>
      </c>
      <c r="AJ508">
        <f t="shared" si="70"/>
        <v>106.7089</v>
      </c>
      <c r="AK508">
        <f t="shared" si="71"/>
        <v>3193.3801000000008</v>
      </c>
      <c r="AN508">
        <f t="shared" si="72"/>
        <v>1188.8704000000012</v>
      </c>
      <c r="AO508">
        <f t="shared" si="73"/>
        <v>1188.8704000000012</v>
      </c>
      <c r="AR508">
        <f t="shared" si="74"/>
        <v>8.0825000000000014</v>
      </c>
      <c r="AS508">
        <f t="shared" si="75"/>
        <v>8.0825000000000014</v>
      </c>
    </row>
    <row r="509" spans="1:45" x14ac:dyDescent="0.3">
      <c r="A509" t="s">
        <v>507</v>
      </c>
      <c r="B509" s="2">
        <v>43821.541695717591</v>
      </c>
      <c r="C509">
        <v>0</v>
      </c>
      <c r="D509">
        <v>9.19</v>
      </c>
      <c r="E509">
        <v>8.3800000000000008</v>
      </c>
      <c r="F509">
        <v>0.41</v>
      </c>
      <c r="G509">
        <v>0</v>
      </c>
      <c r="H509">
        <v>0</v>
      </c>
      <c r="I509">
        <v>308.7</v>
      </c>
      <c r="J509">
        <v>1.95</v>
      </c>
      <c r="K509">
        <v>3.18</v>
      </c>
      <c r="L509">
        <f t="shared" si="67"/>
        <v>35.550000000000011</v>
      </c>
      <c r="M509">
        <f t="shared" si="68"/>
        <v>3.7302680868806202</v>
      </c>
      <c r="N509">
        <f t="shared" si="69"/>
        <v>211.5168905740255</v>
      </c>
      <c r="T509">
        <v>110</v>
      </c>
      <c r="AJ509">
        <f t="shared" si="70"/>
        <v>70.224400000000017</v>
      </c>
      <c r="AK509">
        <f t="shared" si="71"/>
        <v>3417.5716000000002</v>
      </c>
      <c r="AN509">
        <f t="shared" si="72"/>
        <v>1263.8025000000009</v>
      </c>
      <c r="AO509">
        <f t="shared" si="73"/>
        <v>1263.8025000000009</v>
      </c>
      <c r="AR509">
        <f t="shared" si="74"/>
        <v>13.914900000000001</v>
      </c>
      <c r="AS509">
        <f t="shared" si="75"/>
        <v>13.914900000000001</v>
      </c>
    </row>
    <row r="510" spans="1:45" x14ac:dyDescent="0.3">
      <c r="A510" t="s">
        <v>508</v>
      </c>
      <c r="B510" s="2">
        <v>43821.583362442128</v>
      </c>
      <c r="C510">
        <v>0</v>
      </c>
      <c r="D510">
        <v>7.88</v>
      </c>
      <c r="E510">
        <v>7.2</v>
      </c>
      <c r="F510">
        <v>0.35</v>
      </c>
      <c r="G510">
        <v>0</v>
      </c>
      <c r="H510">
        <v>0</v>
      </c>
      <c r="I510">
        <v>309.52999999999997</v>
      </c>
      <c r="J510">
        <v>2.83</v>
      </c>
      <c r="K510">
        <v>3.44</v>
      </c>
      <c r="L510">
        <f t="shared" si="67"/>
        <v>36.379999999999995</v>
      </c>
      <c r="M510">
        <f t="shared" si="68"/>
        <v>4.4544921147084775</v>
      </c>
      <c r="N510">
        <f t="shared" si="69"/>
        <v>219.44321440553091</v>
      </c>
      <c r="T510">
        <v>124</v>
      </c>
      <c r="AJ510">
        <f t="shared" si="70"/>
        <v>51.84</v>
      </c>
      <c r="AK510">
        <f t="shared" si="71"/>
        <v>3556.9295999999999</v>
      </c>
      <c r="AN510">
        <f t="shared" si="72"/>
        <v>1323.5043999999996</v>
      </c>
      <c r="AO510">
        <f t="shared" si="73"/>
        <v>1323.5043999999996</v>
      </c>
      <c r="AR510">
        <f t="shared" si="74"/>
        <v>19.842500000000005</v>
      </c>
      <c r="AS510">
        <f t="shared" si="75"/>
        <v>19.842500000000005</v>
      </c>
    </row>
    <row r="511" spans="1:45" x14ac:dyDescent="0.3">
      <c r="A511" t="s">
        <v>509</v>
      </c>
      <c r="B511" s="2">
        <v>43821.625029166666</v>
      </c>
      <c r="C511">
        <v>0</v>
      </c>
      <c r="D511">
        <v>5.49</v>
      </c>
      <c r="E511">
        <v>5.0199999999999996</v>
      </c>
      <c r="F511">
        <v>0.24</v>
      </c>
      <c r="G511">
        <v>0</v>
      </c>
      <c r="H511">
        <v>0</v>
      </c>
      <c r="I511">
        <v>310.14999999999998</v>
      </c>
      <c r="J511">
        <v>3.58</v>
      </c>
      <c r="K511">
        <v>3.83</v>
      </c>
      <c r="L511">
        <f t="shared" si="67"/>
        <v>37</v>
      </c>
      <c r="M511">
        <f t="shared" si="68"/>
        <v>5.2426424634910971</v>
      </c>
      <c r="N511">
        <f t="shared" si="69"/>
        <v>223.0676373121488</v>
      </c>
      <c r="T511">
        <v>166</v>
      </c>
      <c r="AJ511">
        <f t="shared" si="70"/>
        <v>25.200399999999995</v>
      </c>
      <c r="AK511">
        <f t="shared" si="71"/>
        <v>3821.7124000000008</v>
      </c>
      <c r="AN511">
        <f t="shared" si="72"/>
        <v>1369</v>
      </c>
      <c r="AO511">
        <f t="shared" si="73"/>
        <v>1369</v>
      </c>
      <c r="AR511">
        <f t="shared" si="74"/>
        <v>27.485299999999999</v>
      </c>
      <c r="AS511">
        <f t="shared" si="75"/>
        <v>27.485299999999999</v>
      </c>
    </row>
    <row r="512" spans="1:45" x14ac:dyDescent="0.3">
      <c r="A512" t="s">
        <v>510</v>
      </c>
      <c r="B512" s="2">
        <v>43821.666695891203</v>
      </c>
      <c r="C512">
        <v>0</v>
      </c>
      <c r="D512">
        <v>3.77</v>
      </c>
      <c r="E512">
        <v>3.45</v>
      </c>
      <c r="F512">
        <v>0.16</v>
      </c>
      <c r="G512">
        <v>0</v>
      </c>
      <c r="H512">
        <v>0</v>
      </c>
      <c r="I512">
        <v>310.37</v>
      </c>
      <c r="J512">
        <v>3.76</v>
      </c>
      <c r="K512">
        <v>4.1500000000000004</v>
      </c>
      <c r="L512">
        <f t="shared" si="67"/>
        <v>37.220000000000027</v>
      </c>
      <c r="M512">
        <f t="shared" si="68"/>
        <v>5.6000089285643107</v>
      </c>
      <c r="N512">
        <f t="shared" si="69"/>
        <v>222.17729543996899</v>
      </c>
      <c r="T512">
        <v>126</v>
      </c>
      <c r="AJ512">
        <f t="shared" si="70"/>
        <v>11.902500000000002</v>
      </c>
      <c r="AK512">
        <f t="shared" si="71"/>
        <v>4018.2921000000001</v>
      </c>
      <c r="AN512">
        <f t="shared" si="72"/>
        <v>1385.3284000000019</v>
      </c>
      <c r="AO512">
        <f t="shared" si="73"/>
        <v>1385.3284000000019</v>
      </c>
      <c r="AR512">
        <f t="shared" si="74"/>
        <v>31.360099999999999</v>
      </c>
      <c r="AS512">
        <f t="shared" si="75"/>
        <v>31.360099999999999</v>
      </c>
    </row>
    <row r="513" spans="1:45" x14ac:dyDescent="0.3">
      <c r="A513" t="s">
        <v>511</v>
      </c>
      <c r="B513" s="2">
        <v>43821.70836261574</v>
      </c>
      <c r="C513">
        <v>0</v>
      </c>
      <c r="D513">
        <v>3.35</v>
      </c>
      <c r="E513">
        <v>3.08</v>
      </c>
      <c r="F513">
        <v>0.15</v>
      </c>
      <c r="G513">
        <v>0</v>
      </c>
      <c r="H513">
        <v>0</v>
      </c>
      <c r="I513">
        <v>310.18</v>
      </c>
      <c r="J513">
        <v>3.64</v>
      </c>
      <c r="K513">
        <v>4.3600000000000003</v>
      </c>
      <c r="L513">
        <f t="shared" si="67"/>
        <v>37.03000000000003</v>
      </c>
      <c r="M513">
        <f t="shared" si="68"/>
        <v>5.6797183028738321</v>
      </c>
      <c r="N513">
        <f t="shared" si="69"/>
        <v>219.85719308829866</v>
      </c>
      <c r="T513">
        <v>247</v>
      </c>
      <c r="AJ513">
        <f t="shared" si="70"/>
        <v>9.4863999999999997</v>
      </c>
      <c r="AK513">
        <f t="shared" si="71"/>
        <v>4065.3376000000007</v>
      </c>
      <c r="AN513">
        <f t="shared" si="72"/>
        <v>1371.2209000000023</v>
      </c>
      <c r="AO513">
        <f t="shared" si="73"/>
        <v>1371.2209000000023</v>
      </c>
      <c r="AR513">
        <f t="shared" si="74"/>
        <v>32.2592</v>
      </c>
      <c r="AS513">
        <f t="shared" si="75"/>
        <v>32.2592</v>
      </c>
    </row>
    <row r="514" spans="1:45" x14ac:dyDescent="0.3">
      <c r="A514" t="s">
        <v>512</v>
      </c>
      <c r="B514" s="2">
        <v>43821.750029340277</v>
      </c>
      <c r="C514">
        <v>0</v>
      </c>
      <c r="D514">
        <v>3.78</v>
      </c>
      <c r="E514">
        <v>3.49</v>
      </c>
      <c r="F514">
        <v>0.17</v>
      </c>
      <c r="G514">
        <v>0</v>
      </c>
      <c r="H514">
        <v>0</v>
      </c>
      <c r="I514">
        <v>309.58</v>
      </c>
      <c r="J514">
        <v>3.46</v>
      </c>
      <c r="K514">
        <v>4.57</v>
      </c>
      <c r="L514">
        <f t="shared" si="67"/>
        <v>36.430000000000007</v>
      </c>
      <c r="M514">
        <f t="shared" si="68"/>
        <v>5.7320589668983697</v>
      </c>
      <c r="N514">
        <f t="shared" si="69"/>
        <v>217.12974134323713</v>
      </c>
      <c r="T514">
        <v>2985</v>
      </c>
      <c r="AJ514">
        <f t="shared" si="70"/>
        <v>12.180100000000001</v>
      </c>
      <c r="AK514">
        <f t="shared" si="71"/>
        <v>4013.2225000000003</v>
      </c>
      <c r="AN514">
        <f t="shared" si="72"/>
        <v>1327.1449000000005</v>
      </c>
      <c r="AO514">
        <f t="shared" si="73"/>
        <v>1327.1449000000005</v>
      </c>
      <c r="AR514">
        <f t="shared" si="74"/>
        <v>32.856500000000004</v>
      </c>
      <c r="AS514">
        <f t="shared" si="75"/>
        <v>32.856500000000004</v>
      </c>
    </row>
    <row r="515" spans="1:45" x14ac:dyDescent="0.3">
      <c r="A515" t="s">
        <v>513</v>
      </c>
      <c r="B515" s="2">
        <v>43821.791696064814</v>
      </c>
      <c r="C515">
        <v>0</v>
      </c>
      <c r="D515">
        <v>3.96</v>
      </c>
      <c r="E515">
        <v>3.64</v>
      </c>
      <c r="F515">
        <v>0.17</v>
      </c>
      <c r="G515">
        <v>0</v>
      </c>
      <c r="H515">
        <v>0</v>
      </c>
      <c r="I515">
        <v>307.43</v>
      </c>
      <c r="J515">
        <v>2.2999999999999998</v>
      </c>
      <c r="K515">
        <v>3.37</v>
      </c>
      <c r="L515">
        <f t="shared" ref="L515:L578" si="76">I515-273.15</f>
        <v>34.28000000000003</v>
      </c>
      <c r="M515">
        <f t="shared" ref="M515:M578" si="77">SQRT(J515^2+K515^2)</f>
        <v>4.0800612740496929</v>
      </c>
      <c r="N515">
        <f t="shared" ref="N515:N578" si="78">MOD((270-ATAN2(J515,K515)*180/3.14159),360)</f>
        <v>214.31319949850962</v>
      </c>
      <c r="T515">
        <v>7317</v>
      </c>
      <c r="AJ515">
        <f t="shared" ref="AJ515:AJ578" si="79">(E515-O515)^2</f>
        <v>13.249600000000001</v>
      </c>
      <c r="AK515">
        <f t="shared" ref="AK515:AK578" si="80">(ABS(E515-33.42)+ABS(O515-33.42))^2</f>
        <v>3994.2400000000002</v>
      </c>
      <c r="AN515">
        <f t="shared" ref="AN515:AN578" si="81">(L515-P515)^2</f>
        <v>1175.1184000000021</v>
      </c>
      <c r="AO515">
        <f t="shared" ref="AO515:AO578" si="82">(ABS(L515-22.295)+ABS(P515-22.295))^2</f>
        <v>1175.1184000000021</v>
      </c>
      <c r="AR515">
        <f t="shared" ref="AR515:AR578" si="83">(M515-Q515)^2</f>
        <v>16.646900000000002</v>
      </c>
      <c r="AS515">
        <f t="shared" ref="AS515:AS578" si="84">(ABS(M515-2.058)+ABS(Q515-2.058))^2</f>
        <v>16.646900000000002</v>
      </c>
    </row>
    <row r="516" spans="1:45" x14ac:dyDescent="0.3">
      <c r="A516" t="s">
        <v>514</v>
      </c>
      <c r="B516" s="2">
        <v>43821.833362789352</v>
      </c>
      <c r="C516">
        <v>0</v>
      </c>
      <c r="D516">
        <v>2.4</v>
      </c>
      <c r="E516">
        <v>2.14</v>
      </c>
      <c r="F516">
        <v>0.1</v>
      </c>
      <c r="G516">
        <v>0</v>
      </c>
      <c r="H516">
        <v>0</v>
      </c>
      <c r="I516">
        <v>302.75</v>
      </c>
      <c r="J516">
        <v>1.79</v>
      </c>
      <c r="K516">
        <v>2.87</v>
      </c>
      <c r="L516">
        <f t="shared" si="76"/>
        <v>29.600000000000023</v>
      </c>
      <c r="M516">
        <f t="shared" si="77"/>
        <v>3.3824547299261818</v>
      </c>
      <c r="N516">
        <f t="shared" si="78"/>
        <v>211.95146790021585</v>
      </c>
      <c r="T516">
        <v>10252</v>
      </c>
      <c r="AJ516">
        <f t="shared" si="79"/>
        <v>4.5796000000000001</v>
      </c>
      <c r="AK516">
        <f t="shared" si="80"/>
        <v>4186.09</v>
      </c>
      <c r="AN516">
        <f t="shared" si="81"/>
        <v>876.16000000000133</v>
      </c>
      <c r="AO516">
        <f t="shared" si="82"/>
        <v>876.16000000000133</v>
      </c>
      <c r="AR516">
        <f t="shared" si="83"/>
        <v>11.440999999999999</v>
      </c>
      <c r="AS516">
        <f t="shared" si="84"/>
        <v>11.440999999999999</v>
      </c>
    </row>
    <row r="517" spans="1:45" x14ac:dyDescent="0.3">
      <c r="A517" t="s">
        <v>515</v>
      </c>
      <c r="B517" s="2">
        <v>43821.875029513889</v>
      </c>
      <c r="C517">
        <v>0</v>
      </c>
      <c r="D517">
        <v>13.73</v>
      </c>
      <c r="E517">
        <v>9.98</v>
      </c>
      <c r="F517">
        <v>0.41</v>
      </c>
      <c r="G517">
        <v>0</v>
      </c>
      <c r="H517">
        <v>0</v>
      </c>
      <c r="I517">
        <v>298.23</v>
      </c>
      <c r="J517">
        <v>-9.1999999999999993</v>
      </c>
      <c r="K517">
        <v>-2.59</v>
      </c>
      <c r="L517">
        <f t="shared" si="76"/>
        <v>25.080000000000041</v>
      </c>
      <c r="M517">
        <f t="shared" si="77"/>
        <v>9.5576199966309598</v>
      </c>
      <c r="N517">
        <f t="shared" si="78"/>
        <v>74.277073740744413</v>
      </c>
      <c r="T517">
        <v>12161</v>
      </c>
      <c r="AJ517">
        <f t="shared" si="79"/>
        <v>99.600400000000008</v>
      </c>
      <c r="AK517">
        <f t="shared" si="80"/>
        <v>3233.0596</v>
      </c>
      <c r="AN517">
        <f t="shared" si="81"/>
        <v>629.00640000000203</v>
      </c>
      <c r="AO517">
        <f t="shared" si="82"/>
        <v>629.00640000000203</v>
      </c>
      <c r="AR517">
        <f t="shared" si="83"/>
        <v>91.348099999999988</v>
      </c>
      <c r="AS517">
        <f t="shared" si="84"/>
        <v>91.348099999999988</v>
      </c>
    </row>
    <row r="518" spans="1:45" x14ac:dyDescent="0.3">
      <c r="A518" t="s">
        <v>516</v>
      </c>
      <c r="B518" s="2">
        <v>43821.916696238426</v>
      </c>
      <c r="C518">
        <v>0</v>
      </c>
      <c r="D518">
        <v>13.04</v>
      </c>
      <c r="E518">
        <v>9.32</v>
      </c>
      <c r="F518">
        <v>0.36</v>
      </c>
      <c r="G518">
        <v>0</v>
      </c>
      <c r="H518">
        <v>0</v>
      </c>
      <c r="I518">
        <v>295.47000000000003</v>
      </c>
      <c r="J518">
        <v>-9.5500000000000007</v>
      </c>
      <c r="K518">
        <v>-2.5099999999999998</v>
      </c>
      <c r="L518">
        <f t="shared" si="76"/>
        <v>22.32000000000005</v>
      </c>
      <c r="M518">
        <f t="shared" si="77"/>
        <v>9.874340484305776</v>
      </c>
      <c r="N518">
        <f t="shared" si="78"/>
        <v>75.274297108370149</v>
      </c>
      <c r="T518">
        <v>10559</v>
      </c>
      <c r="AJ518">
        <f t="shared" si="79"/>
        <v>86.862400000000008</v>
      </c>
      <c r="AK518">
        <f t="shared" si="80"/>
        <v>3308.5504000000005</v>
      </c>
      <c r="AN518">
        <f t="shared" si="81"/>
        <v>498.18240000000225</v>
      </c>
      <c r="AO518">
        <f t="shared" si="82"/>
        <v>498.18240000000225</v>
      </c>
      <c r="AR518">
        <f t="shared" si="83"/>
        <v>97.502600000000029</v>
      </c>
      <c r="AS518">
        <f t="shared" si="84"/>
        <v>97.502600000000029</v>
      </c>
    </row>
    <row r="519" spans="1:45" x14ac:dyDescent="0.3">
      <c r="A519" t="s">
        <v>517</v>
      </c>
      <c r="B519" s="2">
        <v>43821.958362962963</v>
      </c>
      <c r="C519">
        <v>0</v>
      </c>
      <c r="D519">
        <v>10.97</v>
      </c>
      <c r="E519">
        <v>7.69</v>
      </c>
      <c r="F519">
        <v>0.28000000000000003</v>
      </c>
      <c r="G519">
        <v>0</v>
      </c>
      <c r="H519">
        <v>0</v>
      </c>
      <c r="I519">
        <v>294.24</v>
      </c>
      <c r="J519">
        <v>-9.32</v>
      </c>
      <c r="K519">
        <v>-2.38</v>
      </c>
      <c r="L519">
        <f t="shared" si="76"/>
        <v>21.090000000000032</v>
      </c>
      <c r="M519">
        <f t="shared" si="77"/>
        <v>9.6190851955890277</v>
      </c>
      <c r="N519">
        <f t="shared" si="78"/>
        <v>75.674964077205118</v>
      </c>
      <c r="T519">
        <v>8517</v>
      </c>
      <c r="AJ519">
        <f t="shared" si="79"/>
        <v>59.136100000000006</v>
      </c>
      <c r="AK519">
        <f t="shared" si="80"/>
        <v>3498.7225000000008</v>
      </c>
      <c r="AN519">
        <f t="shared" si="81"/>
        <v>444.78810000000135</v>
      </c>
      <c r="AO519">
        <f t="shared" si="82"/>
        <v>552.24999999999864</v>
      </c>
      <c r="AR519">
        <f t="shared" si="83"/>
        <v>92.526800000000009</v>
      </c>
      <c r="AS519">
        <f t="shared" si="84"/>
        <v>92.526800000000009</v>
      </c>
    </row>
    <row r="520" spans="1:45" x14ac:dyDescent="0.3">
      <c r="A520" t="s">
        <v>518</v>
      </c>
      <c r="B520" s="2">
        <v>43822.000029687501</v>
      </c>
      <c r="C520">
        <v>0</v>
      </c>
      <c r="D520">
        <v>8.76</v>
      </c>
      <c r="E520">
        <v>6.07</v>
      </c>
      <c r="F520">
        <v>0.21</v>
      </c>
      <c r="G520">
        <v>0</v>
      </c>
      <c r="H520">
        <v>0</v>
      </c>
      <c r="I520">
        <v>293.26</v>
      </c>
      <c r="J520">
        <v>-9.16</v>
      </c>
      <c r="K520">
        <v>-2.77</v>
      </c>
      <c r="L520">
        <f t="shared" si="76"/>
        <v>20.110000000000014</v>
      </c>
      <c r="M520">
        <f t="shared" si="77"/>
        <v>9.5696656158927524</v>
      </c>
      <c r="N520">
        <f t="shared" si="78"/>
        <v>73.174729534950131</v>
      </c>
      <c r="AJ520">
        <f t="shared" si="79"/>
        <v>36.844900000000003</v>
      </c>
      <c r="AK520">
        <f t="shared" si="80"/>
        <v>3692.9929000000002</v>
      </c>
      <c r="AN520">
        <f t="shared" si="81"/>
        <v>404.41210000000052</v>
      </c>
      <c r="AO520">
        <f t="shared" si="82"/>
        <v>599.27039999999954</v>
      </c>
      <c r="AR520">
        <f t="shared" si="83"/>
        <v>91.57850000000002</v>
      </c>
      <c r="AS520">
        <f t="shared" si="84"/>
        <v>91.57850000000002</v>
      </c>
    </row>
    <row r="521" spans="1:45" x14ac:dyDescent="0.3">
      <c r="A521" t="s">
        <v>519</v>
      </c>
      <c r="B521" s="2">
        <v>43822.041696412038</v>
      </c>
      <c r="C521">
        <v>0</v>
      </c>
      <c r="D521">
        <v>7.76</v>
      </c>
      <c r="E521">
        <v>5.43</v>
      </c>
      <c r="F521">
        <v>0.18</v>
      </c>
      <c r="G521">
        <v>0</v>
      </c>
      <c r="H521">
        <v>0</v>
      </c>
      <c r="I521">
        <v>292.73</v>
      </c>
      <c r="J521">
        <v>-8.81</v>
      </c>
      <c r="K521">
        <v>-3.23</v>
      </c>
      <c r="L521">
        <f t="shared" si="76"/>
        <v>19.580000000000041</v>
      </c>
      <c r="M521">
        <f t="shared" si="77"/>
        <v>9.3834428649616672</v>
      </c>
      <c r="N521">
        <f t="shared" si="78"/>
        <v>69.865742546751449</v>
      </c>
      <c r="AJ521">
        <f t="shared" si="79"/>
        <v>29.484899999999996</v>
      </c>
      <c r="AK521">
        <f t="shared" si="80"/>
        <v>3771.1881000000003</v>
      </c>
      <c r="AN521">
        <f t="shared" si="81"/>
        <v>383.37640000000158</v>
      </c>
      <c r="AO521">
        <f t="shared" si="82"/>
        <v>625.50009999999816</v>
      </c>
      <c r="AR521">
        <f t="shared" si="83"/>
        <v>88.049000000000021</v>
      </c>
      <c r="AS521">
        <f t="shared" si="84"/>
        <v>88.049000000000021</v>
      </c>
    </row>
    <row r="522" spans="1:45" x14ac:dyDescent="0.3">
      <c r="A522" t="s">
        <v>520</v>
      </c>
      <c r="B522" s="2">
        <v>43822.083363136575</v>
      </c>
      <c r="C522">
        <v>0</v>
      </c>
      <c r="D522">
        <v>7.55</v>
      </c>
      <c r="E522">
        <v>5.19</v>
      </c>
      <c r="F522">
        <v>0.16</v>
      </c>
      <c r="G522">
        <v>0</v>
      </c>
      <c r="H522">
        <v>0</v>
      </c>
      <c r="I522">
        <v>292.23</v>
      </c>
      <c r="J522">
        <v>-7.79</v>
      </c>
      <c r="K522">
        <v>-3.79</v>
      </c>
      <c r="L522">
        <f t="shared" si="76"/>
        <v>19.080000000000041</v>
      </c>
      <c r="M522">
        <f t="shared" si="77"/>
        <v>8.6630364191777467</v>
      </c>
      <c r="N522">
        <f t="shared" si="78"/>
        <v>64.056227235674328</v>
      </c>
      <c r="AJ522">
        <f t="shared" si="79"/>
        <v>26.936100000000003</v>
      </c>
      <c r="AK522">
        <f t="shared" si="80"/>
        <v>3800.7225000000008</v>
      </c>
      <c r="AN522">
        <f t="shared" si="81"/>
        <v>364.04640000000154</v>
      </c>
      <c r="AO522">
        <f t="shared" si="82"/>
        <v>650.76009999999803</v>
      </c>
      <c r="AR522">
        <f t="shared" si="83"/>
        <v>75.048199999999994</v>
      </c>
      <c r="AS522">
        <f t="shared" si="84"/>
        <v>75.048199999999994</v>
      </c>
    </row>
    <row r="523" spans="1:45" x14ac:dyDescent="0.3">
      <c r="A523" t="s">
        <v>521</v>
      </c>
      <c r="B523" s="2">
        <v>43822.125029861112</v>
      </c>
      <c r="C523">
        <v>0</v>
      </c>
      <c r="D523">
        <v>7.88</v>
      </c>
      <c r="E523">
        <v>5.3</v>
      </c>
      <c r="F523">
        <v>0.15</v>
      </c>
      <c r="G523">
        <v>0</v>
      </c>
      <c r="H523">
        <v>0</v>
      </c>
      <c r="I523">
        <v>291.42</v>
      </c>
      <c r="J523">
        <v>-7.06</v>
      </c>
      <c r="K523">
        <v>-3.82</v>
      </c>
      <c r="L523">
        <f t="shared" si="76"/>
        <v>18.270000000000039</v>
      </c>
      <c r="M523">
        <f t="shared" si="77"/>
        <v>8.0272037472584437</v>
      </c>
      <c r="N523">
        <f t="shared" si="78"/>
        <v>61.583349926323081</v>
      </c>
      <c r="AJ523">
        <f t="shared" si="79"/>
        <v>28.09</v>
      </c>
      <c r="AK523">
        <f t="shared" si="80"/>
        <v>3787.1716000000006</v>
      </c>
      <c r="AN523">
        <f t="shared" si="81"/>
        <v>333.7929000000014</v>
      </c>
      <c r="AO523">
        <f t="shared" si="82"/>
        <v>692.74239999999816</v>
      </c>
      <c r="AR523">
        <f t="shared" si="83"/>
        <v>64.435999999999993</v>
      </c>
      <c r="AS523">
        <f t="shared" si="84"/>
        <v>64.435999999999993</v>
      </c>
    </row>
    <row r="524" spans="1:45" x14ac:dyDescent="0.3">
      <c r="A524" t="s">
        <v>522</v>
      </c>
      <c r="B524" s="2">
        <v>43822.166696585649</v>
      </c>
      <c r="C524">
        <v>0</v>
      </c>
      <c r="D524">
        <v>8.74</v>
      </c>
      <c r="E524">
        <v>5.92</v>
      </c>
      <c r="F524">
        <v>0.17</v>
      </c>
      <c r="G524">
        <v>0</v>
      </c>
      <c r="H524">
        <v>0</v>
      </c>
      <c r="I524">
        <v>290.72000000000003</v>
      </c>
      <c r="J524">
        <v>-6.51</v>
      </c>
      <c r="K524">
        <v>-3.45</v>
      </c>
      <c r="L524">
        <f t="shared" si="76"/>
        <v>17.57000000000005</v>
      </c>
      <c r="M524">
        <f t="shared" si="77"/>
        <v>7.367672631163793</v>
      </c>
      <c r="N524">
        <f t="shared" si="78"/>
        <v>62.078600110171919</v>
      </c>
      <c r="AJ524">
        <f t="shared" si="79"/>
        <v>35.046399999999998</v>
      </c>
      <c r="AK524">
        <f t="shared" si="80"/>
        <v>3711.2464</v>
      </c>
      <c r="AN524">
        <f t="shared" si="81"/>
        <v>308.70490000000177</v>
      </c>
      <c r="AO524">
        <f t="shared" si="82"/>
        <v>730.08039999999744</v>
      </c>
      <c r="AR524">
        <f t="shared" si="83"/>
        <v>54.282600000000009</v>
      </c>
      <c r="AS524">
        <f t="shared" si="84"/>
        <v>54.282600000000009</v>
      </c>
    </row>
    <row r="525" spans="1:45" x14ac:dyDescent="0.3">
      <c r="A525" t="s">
        <v>523</v>
      </c>
      <c r="B525" s="2">
        <v>43822.208363310187</v>
      </c>
      <c r="C525">
        <v>0</v>
      </c>
      <c r="D525">
        <v>9.6999999999999993</v>
      </c>
      <c r="E525">
        <v>6.76</v>
      </c>
      <c r="F525">
        <v>0.2</v>
      </c>
      <c r="G525">
        <v>0</v>
      </c>
      <c r="H525">
        <v>0</v>
      </c>
      <c r="I525">
        <v>290.29000000000002</v>
      </c>
      <c r="J525">
        <v>-6.14</v>
      </c>
      <c r="K525">
        <v>-2.79</v>
      </c>
      <c r="L525">
        <f t="shared" si="76"/>
        <v>17.140000000000043</v>
      </c>
      <c r="M525">
        <f t="shared" si="77"/>
        <v>6.7441604370002946</v>
      </c>
      <c r="N525">
        <f t="shared" si="78"/>
        <v>65.563207637865673</v>
      </c>
      <c r="AJ525">
        <f t="shared" si="79"/>
        <v>45.697599999999994</v>
      </c>
      <c r="AK525">
        <f t="shared" si="80"/>
        <v>3609.6064000000006</v>
      </c>
      <c r="AN525">
        <f t="shared" si="81"/>
        <v>293.77960000000149</v>
      </c>
      <c r="AO525">
        <f t="shared" si="82"/>
        <v>753.50249999999778</v>
      </c>
      <c r="AR525">
        <f t="shared" si="83"/>
        <v>45.483700000000006</v>
      </c>
      <c r="AS525">
        <f t="shared" si="84"/>
        <v>45.483700000000006</v>
      </c>
    </row>
    <row r="526" spans="1:45" x14ac:dyDescent="0.3">
      <c r="A526" t="s">
        <v>524</v>
      </c>
      <c r="B526" s="2">
        <v>43822.250030034724</v>
      </c>
      <c r="C526">
        <v>0</v>
      </c>
      <c r="D526">
        <v>10.64</v>
      </c>
      <c r="E526">
        <v>7.67</v>
      </c>
      <c r="F526">
        <v>0.24</v>
      </c>
      <c r="G526">
        <v>0</v>
      </c>
      <c r="H526">
        <v>0</v>
      </c>
      <c r="I526">
        <v>291.83999999999997</v>
      </c>
      <c r="J526">
        <v>-6.24</v>
      </c>
      <c r="K526">
        <v>-3.56</v>
      </c>
      <c r="L526">
        <f t="shared" si="76"/>
        <v>18.689999999999998</v>
      </c>
      <c r="M526">
        <f t="shared" si="77"/>
        <v>7.1840935405936914</v>
      </c>
      <c r="N526">
        <f t="shared" si="78"/>
        <v>60.294814553869628</v>
      </c>
      <c r="AJ526">
        <f t="shared" si="79"/>
        <v>58.828899999999997</v>
      </c>
      <c r="AK526">
        <f t="shared" si="80"/>
        <v>3501.0889000000002</v>
      </c>
      <c r="AN526">
        <f t="shared" si="81"/>
        <v>349.31609999999989</v>
      </c>
      <c r="AO526">
        <f t="shared" si="82"/>
        <v>670.81000000000029</v>
      </c>
      <c r="AR526">
        <f t="shared" si="83"/>
        <v>51.611200000000004</v>
      </c>
      <c r="AS526">
        <f t="shared" si="84"/>
        <v>51.611200000000004</v>
      </c>
    </row>
    <row r="527" spans="1:45" x14ac:dyDescent="0.3">
      <c r="A527" t="s">
        <v>525</v>
      </c>
      <c r="B527" s="2">
        <v>43822.291696759261</v>
      </c>
      <c r="C527">
        <v>0</v>
      </c>
      <c r="D527">
        <v>12.55</v>
      </c>
      <c r="E527">
        <v>9.57</v>
      </c>
      <c r="F527">
        <v>0.33</v>
      </c>
      <c r="G527">
        <v>0</v>
      </c>
      <c r="H527">
        <v>0</v>
      </c>
      <c r="I527">
        <v>294.33999999999997</v>
      </c>
      <c r="J527">
        <v>-5.15</v>
      </c>
      <c r="K527">
        <v>-3.21</v>
      </c>
      <c r="L527">
        <f t="shared" si="76"/>
        <v>21.189999999999998</v>
      </c>
      <c r="M527">
        <f t="shared" si="77"/>
        <v>6.0684923992701849</v>
      </c>
      <c r="N527">
        <f t="shared" si="78"/>
        <v>58.064797796939899</v>
      </c>
      <c r="AJ527">
        <f t="shared" si="79"/>
        <v>91.584900000000005</v>
      </c>
      <c r="AK527">
        <f t="shared" si="80"/>
        <v>3279.8529000000003</v>
      </c>
      <c r="AN527">
        <f t="shared" si="81"/>
        <v>449.01609999999988</v>
      </c>
      <c r="AO527">
        <f t="shared" si="82"/>
        <v>547.56000000000029</v>
      </c>
      <c r="AR527">
        <f t="shared" si="83"/>
        <v>36.826600000000006</v>
      </c>
      <c r="AS527">
        <f t="shared" si="84"/>
        <v>36.826600000000006</v>
      </c>
    </row>
    <row r="528" spans="1:45" x14ac:dyDescent="0.3">
      <c r="A528" t="s">
        <v>526</v>
      </c>
      <c r="B528" s="2">
        <v>43822.333363483798</v>
      </c>
      <c r="C528">
        <v>0</v>
      </c>
      <c r="D528">
        <v>17.05</v>
      </c>
      <c r="E528">
        <v>13.86</v>
      </c>
      <c r="F528">
        <v>0.53</v>
      </c>
      <c r="G528">
        <v>0</v>
      </c>
      <c r="H528">
        <v>0</v>
      </c>
      <c r="I528">
        <v>298.26</v>
      </c>
      <c r="J528">
        <v>-3.46</v>
      </c>
      <c r="K528">
        <v>-3.31</v>
      </c>
      <c r="L528">
        <f t="shared" si="76"/>
        <v>25.110000000000014</v>
      </c>
      <c r="M528">
        <f t="shared" si="77"/>
        <v>4.7882877941911559</v>
      </c>
      <c r="N528">
        <f t="shared" si="78"/>
        <v>46.269385556303178</v>
      </c>
      <c r="AJ528">
        <f t="shared" si="79"/>
        <v>192.09959999999998</v>
      </c>
      <c r="AK528">
        <f t="shared" si="80"/>
        <v>2806.8804000000005</v>
      </c>
      <c r="AN528">
        <f t="shared" si="81"/>
        <v>630.51210000000071</v>
      </c>
      <c r="AO528">
        <f t="shared" si="82"/>
        <v>630.51210000000071</v>
      </c>
      <c r="AR528">
        <f t="shared" si="83"/>
        <v>22.927700000000005</v>
      </c>
      <c r="AS528">
        <f t="shared" si="84"/>
        <v>22.927700000000005</v>
      </c>
    </row>
    <row r="529" spans="1:45" x14ac:dyDescent="0.3">
      <c r="A529" t="s">
        <v>527</v>
      </c>
      <c r="B529" s="2">
        <v>43822.375030208335</v>
      </c>
      <c r="C529">
        <v>0</v>
      </c>
      <c r="D529">
        <v>22.28</v>
      </c>
      <c r="E529">
        <v>18.600000000000001</v>
      </c>
      <c r="F529">
        <v>0.75</v>
      </c>
      <c r="G529">
        <v>0</v>
      </c>
      <c r="H529">
        <v>0</v>
      </c>
      <c r="I529">
        <v>301.68</v>
      </c>
      <c r="J529">
        <v>-1.84</v>
      </c>
      <c r="K529">
        <v>-3.94</v>
      </c>
      <c r="L529">
        <f t="shared" si="76"/>
        <v>28.53000000000003</v>
      </c>
      <c r="M529">
        <f t="shared" si="77"/>
        <v>4.3484709956489302</v>
      </c>
      <c r="N529">
        <f t="shared" si="78"/>
        <v>25.032910558341371</v>
      </c>
      <c r="AJ529">
        <f t="shared" si="79"/>
        <v>345.96000000000004</v>
      </c>
      <c r="AK529">
        <f t="shared" si="80"/>
        <v>2327.0976000000001</v>
      </c>
      <c r="AN529">
        <f t="shared" si="81"/>
        <v>813.96090000000174</v>
      </c>
      <c r="AO529">
        <f t="shared" si="82"/>
        <v>813.96090000000174</v>
      </c>
      <c r="AR529">
        <f t="shared" si="83"/>
        <v>18.909199999999998</v>
      </c>
      <c r="AS529">
        <f t="shared" si="84"/>
        <v>18.909199999999998</v>
      </c>
    </row>
    <row r="530" spans="1:45" x14ac:dyDescent="0.3">
      <c r="A530" t="s">
        <v>528</v>
      </c>
      <c r="B530" s="2">
        <v>43822.416696932873</v>
      </c>
      <c r="C530">
        <v>0</v>
      </c>
      <c r="D530">
        <v>24.83</v>
      </c>
      <c r="E530">
        <v>20.96</v>
      </c>
      <c r="F530">
        <v>0.86</v>
      </c>
      <c r="G530">
        <v>0</v>
      </c>
      <c r="H530">
        <v>0</v>
      </c>
      <c r="I530">
        <v>304.56</v>
      </c>
      <c r="J530">
        <v>-0.57999999999999996</v>
      </c>
      <c r="K530">
        <v>-3.87</v>
      </c>
      <c r="L530">
        <f t="shared" si="76"/>
        <v>31.410000000000025</v>
      </c>
      <c r="M530">
        <f t="shared" si="77"/>
        <v>3.9132211795399452</v>
      </c>
      <c r="N530">
        <f t="shared" si="78"/>
        <v>8.5236090290267725</v>
      </c>
      <c r="AJ530">
        <f t="shared" si="79"/>
        <v>439.32160000000005</v>
      </c>
      <c r="AK530">
        <f t="shared" si="80"/>
        <v>2104.9744000000001</v>
      </c>
      <c r="AN530">
        <f t="shared" si="81"/>
        <v>986.58810000000153</v>
      </c>
      <c r="AO530">
        <f t="shared" si="82"/>
        <v>986.58810000000153</v>
      </c>
      <c r="AR530">
        <f t="shared" si="83"/>
        <v>15.3133</v>
      </c>
      <c r="AS530">
        <f t="shared" si="84"/>
        <v>15.3133</v>
      </c>
    </row>
    <row r="531" spans="1:45" x14ac:dyDescent="0.3">
      <c r="A531" t="s">
        <v>529</v>
      </c>
      <c r="B531" s="2">
        <v>43822.45836365741</v>
      </c>
      <c r="C531">
        <v>0</v>
      </c>
      <c r="D531">
        <v>19.63</v>
      </c>
      <c r="E531">
        <v>16.73</v>
      </c>
      <c r="F531">
        <v>0.7</v>
      </c>
      <c r="G531">
        <v>0</v>
      </c>
      <c r="H531">
        <v>0</v>
      </c>
      <c r="I531">
        <v>306.93</v>
      </c>
      <c r="J531">
        <v>0.45</v>
      </c>
      <c r="K531">
        <v>-3.22</v>
      </c>
      <c r="L531">
        <f t="shared" si="76"/>
        <v>33.78000000000003</v>
      </c>
      <c r="M531">
        <f t="shared" si="77"/>
        <v>3.2512920508622418</v>
      </c>
      <c r="N531">
        <f t="shared" si="78"/>
        <v>352.04442071578029</v>
      </c>
      <c r="AJ531">
        <f t="shared" si="79"/>
        <v>279.8929</v>
      </c>
      <c r="AK531">
        <f t="shared" si="80"/>
        <v>2511.0120999999999</v>
      </c>
      <c r="AN531">
        <f t="shared" si="81"/>
        <v>1141.0884000000019</v>
      </c>
      <c r="AO531">
        <f t="shared" si="82"/>
        <v>1141.0884000000019</v>
      </c>
      <c r="AR531">
        <f t="shared" si="83"/>
        <v>10.570900000000002</v>
      </c>
      <c r="AS531">
        <f t="shared" si="84"/>
        <v>10.570900000000002</v>
      </c>
    </row>
    <row r="532" spans="1:45" x14ac:dyDescent="0.3">
      <c r="A532" t="s">
        <v>530</v>
      </c>
      <c r="B532" s="2">
        <v>43822.500030381947</v>
      </c>
      <c r="C532">
        <v>0</v>
      </c>
      <c r="D532">
        <v>10.44</v>
      </c>
      <c r="E532">
        <v>8.85</v>
      </c>
      <c r="F532">
        <v>0.37</v>
      </c>
      <c r="G532">
        <v>0</v>
      </c>
      <c r="H532">
        <v>0</v>
      </c>
      <c r="I532">
        <v>308.55</v>
      </c>
      <c r="J532">
        <v>2.0499999999999998</v>
      </c>
      <c r="K532">
        <v>-1.48</v>
      </c>
      <c r="L532">
        <f t="shared" si="76"/>
        <v>35.400000000000034</v>
      </c>
      <c r="M532">
        <f t="shared" si="77"/>
        <v>2.5284184780213894</v>
      </c>
      <c r="N532">
        <f t="shared" si="78"/>
        <v>305.82747734204924</v>
      </c>
      <c r="AJ532">
        <f t="shared" si="79"/>
        <v>78.322499999999991</v>
      </c>
      <c r="AK532">
        <f t="shared" si="80"/>
        <v>3362.8401000000003</v>
      </c>
      <c r="AN532">
        <f t="shared" si="81"/>
        <v>1253.1600000000024</v>
      </c>
      <c r="AO532">
        <f t="shared" si="82"/>
        <v>1253.1600000000024</v>
      </c>
      <c r="AR532">
        <f t="shared" si="83"/>
        <v>6.3928999999999991</v>
      </c>
      <c r="AS532">
        <f t="shared" si="84"/>
        <v>6.3928999999999991</v>
      </c>
    </row>
    <row r="533" spans="1:45" x14ac:dyDescent="0.3">
      <c r="A533" t="s">
        <v>531</v>
      </c>
      <c r="B533" s="2">
        <v>43822.541697106484</v>
      </c>
      <c r="C533">
        <v>0.01</v>
      </c>
      <c r="D533">
        <v>7.8</v>
      </c>
      <c r="E533">
        <v>6.52</v>
      </c>
      <c r="F533">
        <v>0.27</v>
      </c>
      <c r="G533">
        <v>0</v>
      </c>
      <c r="H533">
        <v>0</v>
      </c>
      <c r="I533">
        <v>309.58999999999997</v>
      </c>
      <c r="J533">
        <v>3.04</v>
      </c>
      <c r="K533">
        <v>-0.06</v>
      </c>
      <c r="L533">
        <f t="shared" si="76"/>
        <v>36.44</v>
      </c>
      <c r="M533">
        <f t="shared" si="77"/>
        <v>3.0405920476117805</v>
      </c>
      <c r="N533">
        <f t="shared" si="78"/>
        <v>271.13069190629255</v>
      </c>
      <c r="AJ533">
        <f t="shared" si="79"/>
        <v>42.510399999999997</v>
      </c>
      <c r="AK533">
        <f t="shared" si="80"/>
        <v>3638.5024000000008</v>
      </c>
      <c r="AN533">
        <f t="shared" si="81"/>
        <v>1327.8735999999999</v>
      </c>
      <c r="AO533">
        <f t="shared" si="82"/>
        <v>1327.8735999999999</v>
      </c>
      <c r="AR533">
        <f t="shared" si="83"/>
        <v>9.2452000000000005</v>
      </c>
      <c r="AS533">
        <f t="shared" si="84"/>
        <v>9.2452000000000005</v>
      </c>
    </row>
    <row r="534" spans="1:45" x14ac:dyDescent="0.3">
      <c r="A534" t="s">
        <v>532</v>
      </c>
      <c r="B534" s="2">
        <v>43822.583363831021</v>
      </c>
      <c r="C534">
        <v>0.02</v>
      </c>
      <c r="D534">
        <v>6.62</v>
      </c>
      <c r="E534">
        <v>5.43</v>
      </c>
      <c r="F534">
        <v>0.22</v>
      </c>
      <c r="G534">
        <v>0</v>
      </c>
      <c r="H534">
        <v>0</v>
      </c>
      <c r="I534">
        <v>310.31</v>
      </c>
      <c r="J534">
        <v>3.11</v>
      </c>
      <c r="K534">
        <v>0.02</v>
      </c>
      <c r="L534">
        <f t="shared" si="76"/>
        <v>37.160000000000025</v>
      </c>
      <c r="M534">
        <f t="shared" si="77"/>
        <v>3.1100643080167973</v>
      </c>
      <c r="N534">
        <f t="shared" si="78"/>
        <v>269.63154316344014</v>
      </c>
      <c r="AJ534">
        <f t="shared" si="79"/>
        <v>29.484899999999996</v>
      </c>
      <c r="AK534">
        <f t="shared" si="80"/>
        <v>3771.1881000000003</v>
      </c>
      <c r="AN534">
        <f t="shared" si="81"/>
        <v>1380.8656000000019</v>
      </c>
      <c r="AO534">
        <f t="shared" si="82"/>
        <v>1380.8656000000019</v>
      </c>
      <c r="AR534">
        <f t="shared" si="83"/>
        <v>9.6725000000000012</v>
      </c>
      <c r="AS534">
        <f t="shared" si="84"/>
        <v>9.6725000000000012</v>
      </c>
    </row>
    <row r="535" spans="1:45" x14ac:dyDescent="0.3">
      <c r="A535" t="s">
        <v>533</v>
      </c>
      <c r="B535" s="2">
        <v>43822.625030555559</v>
      </c>
      <c r="C535">
        <v>0.05</v>
      </c>
      <c r="D535">
        <v>6.19</v>
      </c>
      <c r="E535">
        <v>4.92</v>
      </c>
      <c r="F535">
        <v>0.19</v>
      </c>
      <c r="G535">
        <v>0</v>
      </c>
      <c r="H535">
        <v>0</v>
      </c>
      <c r="I535">
        <v>310.95999999999998</v>
      </c>
      <c r="J535">
        <v>2.69</v>
      </c>
      <c r="K535">
        <v>-0.32</v>
      </c>
      <c r="L535">
        <f t="shared" si="76"/>
        <v>37.81</v>
      </c>
      <c r="M535">
        <f t="shared" si="77"/>
        <v>2.708966592632696</v>
      </c>
      <c r="N535">
        <f t="shared" si="78"/>
        <v>276.78397980022555</v>
      </c>
      <c r="AJ535">
        <f t="shared" si="79"/>
        <v>24.206399999999999</v>
      </c>
      <c r="AK535">
        <f t="shared" si="80"/>
        <v>3834.0864000000001</v>
      </c>
      <c r="AN535">
        <f t="shared" si="81"/>
        <v>1429.5961000000002</v>
      </c>
      <c r="AO535">
        <f t="shared" si="82"/>
        <v>1429.5961000000002</v>
      </c>
      <c r="AR535">
        <f t="shared" si="83"/>
        <v>7.3384999999999989</v>
      </c>
      <c r="AS535">
        <f t="shared" si="84"/>
        <v>7.3384999999999989</v>
      </c>
    </row>
    <row r="536" spans="1:45" x14ac:dyDescent="0.3">
      <c r="A536" t="s">
        <v>534</v>
      </c>
      <c r="B536" s="2">
        <v>43822.666697280096</v>
      </c>
      <c r="C536">
        <v>0.13</v>
      </c>
      <c r="D536">
        <v>6.07</v>
      </c>
      <c r="E536">
        <v>4.53</v>
      </c>
      <c r="F536">
        <v>0.17</v>
      </c>
      <c r="G536">
        <v>0</v>
      </c>
      <c r="H536">
        <v>0</v>
      </c>
      <c r="I536">
        <v>311.48</v>
      </c>
      <c r="J536">
        <v>3.6</v>
      </c>
      <c r="K536">
        <v>-7.0000000000000007E-2</v>
      </c>
      <c r="L536">
        <f t="shared" si="76"/>
        <v>38.330000000000041</v>
      </c>
      <c r="M536">
        <f t="shared" si="77"/>
        <v>3.6006804912405102</v>
      </c>
      <c r="N536">
        <f t="shared" si="78"/>
        <v>271.11394516764267</v>
      </c>
      <c r="AJ536">
        <f t="shared" si="79"/>
        <v>20.520900000000001</v>
      </c>
      <c r="AK536">
        <f t="shared" si="80"/>
        <v>3882.5361000000003</v>
      </c>
      <c r="AN536">
        <f t="shared" si="81"/>
        <v>1469.1889000000031</v>
      </c>
      <c r="AO536">
        <f t="shared" si="82"/>
        <v>1469.1889000000031</v>
      </c>
      <c r="AR536">
        <f t="shared" si="83"/>
        <v>12.964900000000002</v>
      </c>
      <c r="AS536">
        <f t="shared" si="84"/>
        <v>12.964900000000002</v>
      </c>
    </row>
    <row r="537" spans="1:45" x14ac:dyDescent="0.3">
      <c r="A537" t="s">
        <v>535</v>
      </c>
      <c r="B537" s="2">
        <v>43822.708364004633</v>
      </c>
      <c r="C537">
        <v>0.82</v>
      </c>
      <c r="D537">
        <v>10.33</v>
      </c>
      <c r="E537">
        <v>5.26</v>
      </c>
      <c r="F537">
        <v>0.16</v>
      </c>
      <c r="G537">
        <v>0</v>
      </c>
      <c r="H537">
        <v>0</v>
      </c>
      <c r="I537">
        <v>308.2</v>
      </c>
      <c r="J537">
        <v>7.54</v>
      </c>
      <c r="K537">
        <v>-2.77</v>
      </c>
      <c r="L537">
        <f t="shared" si="76"/>
        <v>35.050000000000011</v>
      </c>
      <c r="M537">
        <f t="shared" si="77"/>
        <v>8.0327143606629008</v>
      </c>
      <c r="N537">
        <f t="shared" si="78"/>
        <v>290.17203684792986</v>
      </c>
      <c r="AJ537">
        <f t="shared" si="79"/>
        <v>27.667599999999997</v>
      </c>
      <c r="AK537">
        <f t="shared" si="80"/>
        <v>3792.0964000000008</v>
      </c>
      <c r="AN537">
        <f t="shared" si="81"/>
        <v>1228.5025000000007</v>
      </c>
      <c r="AO537">
        <f t="shared" si="82"/>
        <v>1228.5025000000007</v>
      </c>
      <c r="AR537">
        <f t="shared" si="83"/>
        <v>64.524499999999989</v>
      </c>
      <c r="AS537">
        <f t="shared" si="84"/>
        <v>64.524499999999989</v>
      </c>
    </row>
    <row r="538" spans="1:45" x14ac:dyDescent="0.3">
      <c r="A538" t="s">
        <v>536</v>
      </c>
      <c r="B538" s="2">
        <v>43822.75003072917</v>
      </c>
      <c r="C538">
        <v>2.2200000000000002</v>
      </c>
      <c r="D538">
        <v>18.829999999999998</v>
      </c>
      <c r="E538">
        <v>6.33</v>
      </c>
      <c r="F538">
        <v>0.12</v>
      </c>
      <c r="G538">
        <v>0</v>
      </c>
      <c r="H538">
        <v>0</v>
      </c>
      <c r="I538">
        <v>307.38</v>
      </c>
      <c r="J538">
        <v>4.05</v>
      </c>
      <c r="K538">
        <v>3.93</v>
      </c>
      <c r="L538">
        <f t="shared" si="76"/>
        <v>34.230000000000018</v>
      </c>
      <c r="M538">
        <f t="shared" si="77"/>
        <v>5.643350068886388</v>
      </c>
      <c r="N538">
        <f t="shared" si="78"/>
        <v>225.8614884523615</v>
      </c>
      <c r="AJ538">
        <f t="shared" si="79"/>
        <v>40.068899999999999</v>
      </c>
      <c r="AK538">
        <f t="shared" si="80"/>
        <v>3661.4601000000007</v>
      </c>
      <c r="AN538">
        <f t="shared" si="81"/>
        <v>1171.6929000000011</v>
      </c>
      <c r="AO538">
        <f t="shared" si="82"/>
        <v>1171.6929000000011</v>
      </c>
      <c r="AR538">
        <f t="shared" si="83"/>
        <v>31.8474</v>
      </c>
      <c r="AS538">
        <f t="shared" si="84"/>
        <v>31.8474</v>
      </c>
    </row>
    <row r="539" spans="1:45" x14ac:dyDescent="0.3">
      <c r="A539" t="s">
        <v>537</v>
      </c>
      <c r="B539" s="2">
        <v>43822.7916974537</v>
      </c>
      <c r="C539">
        <v>1.35</v>
      </c>
      <c r="D539">
        <v>13.93</v>
      </c>
      <c r="E539">
        <v>5.89</v>
      </c>
      <c r="F539">
        <v>0.15</v>
      </c>
      <c r="G539">
        <v>0</v>
      </c>
      <c r="H539">
        <v>0</v>
      </c>
      <c r="I539">
        <v>305.41000000000003</v>
      </c>
      <c r="J539">
        <v>-2.31</v>
      </c>
      <c r="K539">
        <v>4.05</v>
      </c>
      <c r="L539">
        <f t="shared" si="76"/>
        <v>32.260000000000048</v>
      </c>
      <c r="M539">
        <f t="shared" si="77"/>
        <v>4.6624671580612764</v>
      </c>
      <c r="N539">
        <f t="shared" si="78"/>
        <v>150.30074446681417</v>
      </c>
      <c r="AJ539">
        <f t="shared" si="79"/>
        <v>34.692099999999996</v>
      </c>
      <c r="AK539">
        <f t="shared" si="80"/>
        <v>3714.9025000000001</v>
      </c>
      <c r="AN539">
        <f t="shared" si="81"/>
        <v>1040.7076000000031</v>
      </c>
      <c r="AO539">
        <f t="shared" si="82"/>
        <v>1040.7076000000031</v>
      </c>
      <c r="AR539">
        <f t="shared" si="83"/>
        <v>21.738599999999995</v>
      </c>
      <c r="AS539">
        <f t="shared" si="84"/>
        <v>21.738599999999995</v>
      </c>
    </row>
    <row r="540" spans="1:45" x14ac:dyDescent="0.3">
      <c r="A540" t="s">
        <v>538</v>
      </c>
      <c r="B540" s="2">
        <v>43822.833364178237</v>
      </c>
      <c r="C540">
        <v>0.91</v>
      </c>
      <c r="D540">
        <v>10.94</v>
      </c>
      <c r="E540">
        <v>5.32</v>
      </c>
      <c r="F540">
        <v>0.15</v>
      </c>
      <c r="G540">
        <v>0</v>
      </c>
      <c r="H540">
        <v>0</v>
      </c>
      <c r="I540">
        <v>302.91000000000003</v>
      </c>
      <c r="J540">
        <v>-3.02</v>
      </c>
      <c r="K540">
        <v>-0.66</v>
      </c>
      <c r="L540">
        <f t="shared" si="76"/>
        <v>29.760000000000048</v>
      </c>
      <c r="M540">
        <f t="shared" si="77"/>
        <v>3.0912780528448103</v>
      </c>
      <c r="N540">
        <f t="shared" si="78"/>
        <v>77.672370915475994</v>
      </c>
      <c r="AJ540">
        <f t="shared" si="79"/>
        <v>28.302400000000002</v>
      </c>
      <c r="AK540">
        <f t="shared" si="80"/>
        <v>3784.7104000000004</v>
      </c>
      <c r="AN540">
        <f t="shared" si="81"/>
        <v>885.65760000000284</v>
      </c>
      <c r="AO540">
        <f t="shared" si="82"/>
        <v>885.65760000000284</v>
      </c>
      <c r="AR540">
        <f t="shared" si="83"/>
        <v>9.5560000000000009</v>
      </c>
      <c r="AS540">
        <f t="shared" si="84"/>
        <v>9.5560000000000009</v>
      </c>
    </row>
    <row r="541" spans="1:45" x14ac:dyDescent="0.3">
      <c r="A541" t="s">
        <v>539</v>
      </c>
      <c r="B541" s="2">
        <v>43822.875030902775</v>
      </c>
      <c r="C541">
        <v>0.14000000000000001</v>
      </c>
      <c r="D541">
        <v>119.68</v>
      </c>
      <c r="E541">
        <v>104.41</v>
      </c>
      <c r="F541">
        <v>5.74</v>
      </c>
      <c r="G541">
        <v>0.01</v>
      </c>
      <c r="H541">
        <v>0.01</v>
      </c>
      <c r="I541">
        <v>300.85000000000002</v>
      </c>
      <c r="J541">
        <v>-7.31</v>
      </c>
      <c r="K541">
        <v>-1.58</v>
      </c>
      <c r="L541">
        <f t="shared" si="76"/>
        <v>27.700000000000045</v>
      </c>
      <c r="M541">
        <f t="shared" si="77"/>
        <v>7.4788033802206622</v>
      </c>
      <c r="N541">
        <f t="shared" si="78"/>
        <v>77.803720608777269</v>
      </c>
      <c r="AJ541">
        <f t="shared" si="79"/>
        <v>10901.4481</v>
      </c>
      <c r="AK541">
        <f t="shared" si="80"/>
        <v>10901.4481</v>
      </c>
      <c r="AN541">
        <f t="shared" si="81"/>
        <v>767.29000000000246</v>
      </c>
      <c r="AO541">
        <f t="shared" si="82"/>
        <v>767.29000000000246</v>
      </c>
      <c r="AR541">
        <f t="shared" si="83"/>
        <v>55.932500000000005</v>
      </c>
      <c r="AS541">
        <f t="shared" si="84"/>
        <v>55.932500000000005</v>
      </c>
    </row>
    <row r="542" spans="1:45" x14ac:dyDescent="0.3">
      <c r="A542" t="s">
        <v>540</v>
      </c>
      <c r="B542" s="2">
        <v>43822.916697627312</v>
      </c>
      <c r="C542">
        <v>0.01</v>
      </c>
      <c r="D542">
        <v>133.11000000000001</v>
      </c>
      <c r="E542">
        <v>115.24</v>
      </c>
      <c r="F542">
        <v>6.25</v>
      </c>
      <c r="G542">
        <v>0.01</v>
      </c>
      <c r="H542">
        <v>0.01</v>
      </c>
      <c r="I542">
        <v>298.31</v>
      </c>
      <c r="J542">
        <v>-8.67</v>
      </c>
      <c r="K542">
        <v>-2.3199999999999998</v>
      </c>
      <c r="L542">
        <f t="shared" si="76"/>
        <v>25.160000000000025</v>
      </c>
      <c r="M542">
        <f t="shared" si="77"/>
        <v>8.9750376043780449</v>
      </c>
      <c r="N542">
        <f t="shared" si="78"/>
        <v>75.019375391993663</v>
      </c>
      <c r="AJ542">
        <f t="shared" si="79"/>
        <v>13280.257599999999</v>
      </c>
      <c r="AK542">
        <f t="shared" si="80"/>
        <v>13280.257599999999</v>
      </c>
      <c r="AN542">
        <f t="shared" si="81"/>
        <v>633.0256000000013</v>
      </c>
      <c r="AO542">
        <f t="shared" si="82"/>
        <v>633.0256000000013</v>
      </c>
      <c r="AR542">
        <f t="shared" si="83"/>
        <v>80.551299999999998</v>
      </c>
      <c r="AS542">
        <f t="shared" si="84"/>
        <v>80.551299999999998</v>
      </c>
    </row>
    <row r="543" spans="1:45" x14ac:dyDescent="0.3">
      <c r="A543" t="s">
        <v>541</v>
      </c>
      <c r="B543" s="2">
        <v>43822.958364351849</v>
      </c>
      <c r="C543">
        <v>0</v>
      </c>
      <c r="D543">
        <v>110.89</v>
      </c>
      <c r="E543">
        <v>94.7</v>
      </c>
      <c r="F543">
        <v>5.01</v>
      </c>
      <c r="G543">
        <v>0.01</v>
      </c>
      <c r="H543">
        <v>0.01</v>
      </c>
      <c r="I543">
        <v>296.7</v>
      </c>
      <c r="J543">
        <v>-8.7100000000000009</v>
      </c>
      <c r="K543">
        <v>-3.79</v>
      </c>
      <c r="L543">
        <f t="shared" si="76"/>
        <v>23.550000000000011</v>
      </c>
      <c r="M543">
        <f t="shared" si="77"/>
        <v>9.4988525622835098</v>
      </c>
      <c r="N543">
        <f t="shared" si="78"/>
        <v>66.484731071206909</v>
      </c>
      <c r="AJ543">
        <f t="shared" si="79"/>
        <v>8968.09</v>
      </c>
      <c r="AK543">
        <f t="shared" si="80"/>
        <v>8968.09</v>
      </c>
      <c r="AN543">
        <f t="shared" si="81"/>
        <v>554.60250000000053</v>
      </c>
      <c r="AO543">
        <f t="shared" si="82"/>
        <v>554.60250000000053</v>
      </c>
      <c r="AR543">
        <f t="shared" si="83"/>
        <v>90.228200000000001</v>
      </c>
      <c r="AS543">
        <f t="shared" si="84"/>
        <v>90.228200000000001</v>
      </c>
    </row>
    <row r="544" spans="1:45" x14ac:dyDescent="0.3">
      <c r="A544" t="s">
        <v>542</v>
      </c>
      <c r="B544" s="2">
        <v>43823.000031076386</v>
      </c>
      <c r="C544">
        <v>0</v>
      </c>
      <c r="D544">
        <v>87.33</v>
      </c>
      <c r="E544">
        <v>73.010000000000005</v>
      </c>
      <c r="F544">
        <v>3.73</v>
      </c>
      <c r="G544">
        <v>0.01</v>
      </c>
      <c r="H544">
        <v>0.01</v>
      </c>
      <c r="I544">
        <v>296.01</v>
      </c>
      <c r="J544">
        <v>-7.5</v>
      </c>
      <c r="K544">
        <v>-3.79</v>
      </c>
      <c r="L544">
        <f t="shared" si="76"/>
        <v>22.860000000000014</v>
      </c>
      <c r="M544">
        <f t="shared" si="77"/>
        <v>8.4032196210738181</v>
      </c>
      <c r="N544">
        <f t="shared" si="78"/>
        <v>63.191138108025939</v>
      </c>
      <c r="AJ544">
        <f t="shared" si="79"/>
        <v>5330.4601000000011</v>
      </c>
      <c r="AK544">
        <f t="shared" si="80"/>
        <v>5330.4601000000011</v>
      </c>
      <c r="AN544">
        <f t="shared" si="81"/>
        <v>522.5796000000006</v>
      </c>
      <c r="AO544">
        <f t="shared" si="82"/>
        <v>522.5796000000006</v>
      </c>
      <c r="AR544">
        <f t="shared" si="83"/>
        <v>70.614100000000008</v>
      </c>
      <c r="AS544">
        <f t="shared" si="84"/>
        <v>70.614100000000008</v>
      </c>
    </row>
    <row r="545" spans="1:45" x14ac:dyDescent="0.3">
      <c r="A545" t="s">
        <v>543</v>
      </c>
      <c r="B545" s="2">
        <v>43823.041697800923</v>
      </c>
      <c r="C545">
        <v>0</v>
      </c>
      <c r="D545">
        <v>69.88</v>
      </c>
      <c r="E545">
        <v>56.93</v>
      </c>
      <c r="F545">
        <v>2.78</v>
      </c>
      <c r="G545">
        <v>0.01</v>
      </c>
      <c r="H545">
        <v>0.01</v>
      </c>
      <c r="I545">
        <v>295.5</v>
      </c>
      <c r="J545">
        <v>-5.9</v>
      </c>
      <c r="K545">
        <v>-3.6</v>
      </c>
      <c r="L545">
        <f t="shared" si="76"/>
        <v>22.350000000000023</v>
      </c>
      <c r="M545">
        <f t="shared" si="77"/>
        <v>6.9115844782509894</v>
      </c>
      <c r="N545">
        <f t="shared" si="78"/>
        <v>58.609857421188735</v>
      </c>
      <c r="AJ545">
        <f t="shared" si="79"/>
        <v>3241.0248999999999</v>
      </c>
      <c r="AK545">
        <f t="shared" si="80"/>
        <v>3241.0248999999999</v>
      </c>
      <c r="AN545">
        <f t="shared" si="81"/>
        <v>499.522500000001</v>
      </c>
      <c r="AO545">
        <f t="shared" si="82"/>
        <v>499.522500000001</v>
      </c>
      <c r="AR545">
        <f t="shared" si="83"/>
        <v>47.77</v>
      </c>
      <c r="AS545">
        <f t="shared" si="84"/>
        <v>47.77</v>
      </c>
    </row>
    <row r="546" spans="1:45" x14ac:dyDescent="0.3">
      <c r="A546" t="s">
        <v>544</v>
      </c>
      <c r="B546" s="2">
        <v>43823.083364525461</v>
      </c>
      <c r="C546">
        <v>0</v>
      </c>
      <c r="D546">
        <v>59.99</v>
      </c>
      <c r="E546">
        <v>48.19</v>
      </c>
      <c r="F546">
        <v>2.2599999999999998</v>
      </c>
      <c r="G546">
        <v>0.01</v>
      </c>
      <c r="H546">
        <v>0.01</v>
      </c>
      <c r="I546">
        <v>295.16000000000003</v>
      </c>
      <c r="J546">
        <v>-5.2</v>
      </c>
      <c r="K546">
        <v>-3.44</v>
      </c>
      <c r="L546">
        <f t="shared" si="76"/>
        <v>22.010000000000048</v>
      </c>
      <c r="M546">
        <f t="shared" si="77"/>
        <v>6.2348696858875892</v>
      </c>
      <c r="N546">
        <f t="shared" si="78"/>
        <v>56.513954939530436</v>
      </c>
      <c r="AJ546">
        <f t="shared" si="79"/>
        <v>2322.2760999999996</v>
      </c>
      <c r="AK546">
        <f t="shared" si="80"/>
        <v>2322.2760999999996</v>
      </c>
      <c r="AN546">
        <f t="shared" si="81"/>
        <v>484.44010000000208</v>
      </c>
      <c r="AO546">
        <f t="shared" si="82"/>
        <v>509.85639999999802</v>
      </c>
      <c r="AR546">
        <f t="shared" si="83"/>
        <v>38.873600000000003</v>
      </c>
      <c r="AS546">
        <f t="shared" si="84"/>
        <v>38.873600000000003</v>
      </c>
    </row>
    <row r="547" spans="1:45" x14ac:dyDescent="0.3">
      <c r="A547" t="s">
        <v>545</v>
      </c>
      <c r="B547" s="2">
        <v>43823.125031249998</v>
      </c>
      <c r="C547">
        <v>0</v>
      </c>
      <c r="D547">
        <v>53.09</v>
      </c>
      <c r="E547">
        <v>42.62</v>
      </c>
      <c r="F547">
        <v>1.95</v>
      </c>
      <c r="G547">
        <v>0.01</v>
      </c>
      <c r="H547">
        <v>0.01</v>
      </c>
      <c r="I547">
        <v>294.76</v>
      </c>
      <c r="J547">
        <v>-4.46</v>
      </c>
      <c r="K547">
        <v>-3.72</v>
      </c>
      <c r="L547">
        <f t="shared" si="76"/>
        <v>21.610000000000014</v>
      </c>
      <c r="M547">
        <f t="shared" si="77"/>
        <v>5.8077534382926421</v>
      </c>
      <c r="N547">
        <f t="shared" si="78"/>
        <v>50.169284615921924</v>
      </c>
      <c r="AJ547">
        <f t="shared" si="79"/>
        <v>1816.4643999999998</v>
      </c>
      <c r="AK547">
        <f t="shared" si="80"/>
        <v>1816.4643999999998</v>
      </c>
      <c r="AN547">
        <f t="shared" si="81"/>
        <v>466.99210000000056</v>
      </c>
      <c r="AO547">
        <f t="shared" si="82"/>
        <v>528.08039999999949</v>
      </c>
      <c r="AR547">
        <f t="shared" si="83"/>
        <v>33.730000000000004</v>
      </c>
      <c r="AS547">
        <f t="shared" si="84"/>
        <v>33.730000000000004</v>
      </c>
    </row>
    <row r="548" spans="1:45" x14ac:dyDescent="0.3">
      <c r="A548" t="s">
        <v>546</v>
      </c>
      <c r="B548" s="2">
        <v>43823.166697974535</v>
      </c>
      <c r="C548">
        <v>0</v>
      </c>
      <c r="D548">
        <v>42.91</v>
      </c>
      <c r="E548">
        <v>33.909999999999997</v>
      </c>
      <c r="F548">
        <v>1.47</v>
      </c>
      <c r="G548">
        <v>0</v>
      </c>
      <c r="H548">
        <v>0.01</v>
      </c>
      <c r="I548">
        <v>294.17</v>
      </c>
      <c r="J548">
        <v>-4.57</v>
      </c>
      <c r="K548">
        <v>-2.96</v>
      </c>
      <c r="L548">
        <f t="shared" si="76"/>
        <v>21.020000000000039</v>
      </c>
      <c r="M548">
        <f t="shared" si="77"/>
        <v>5.4448599614682474</v>
      </c>
      <c r="N548">
        <f t="shared" si="78"/>
        <v>57.068896822071565</v>
      </c>
      <c r="AJ548">
        <f t="shared" si="79"/>
        <v>1149.8880999999997</v>
      </c>
      <c r="AK548">
        <f t="shared" si="80"/>
        <v>1149.8880999999997</v>
      </c>
      <c r="AN548">
        <f t="shared" si="81"/>
        <v>441.84040000000164</v>
      </c>
      <c r="AO548">
        <f t="shared" si="82"/>
        <v>555.54489999999839</v>
      </c>
      <c r="AR548">
        <f t="shared" si="83"/>
        <v>29.646500000000003</v>
      </c>
      <c r="AS548">
        <f t="shared" si="84"/>
        <v>29.646500000000003</v>
      </c>
    </row>
    <row r="549" spans="1:45" x14ac:dyDescent="0.3">
      <c r="A549" t="s">
        <v>547</v>
      </c>
      <c r="B549" s="2">
        <v>43823.208364641207</v>
      </c>
      <c r="C549">
        <v>0</v>
      </c>
      <c r="D549">
        <v>45.76</v>
      </c>
      <c r="E549">
        <v>41.29</v>
      </c>
      <c r="F549">
        <v>2.13</v>
      </c>
      <c r="G549">
        <v>0.01</v>
      </c>
      <c r="H549">
        <v>0.01</v>
      </c>
      <c r="I549">
        <v>292.16000000000003</v>
      </c>
      <c r="J549">
        <v>-6.76</v>
      </c>
      <c r="K549">
        <v>-3.16</v>
      </c>
      <c r="L549">
        <f t="shared" si="76"/>
        <v>19.010000000000048</v>
      </c>
      <c r="M549">
        <f t="shared" si="77"/>
        <v>7.4621176618973246</v>
      </c>
      <c r="N549">
        <f t="shared" si="78"/>
        <v>64.94612873899689</v>
      </c>
      <c r="AJ549">
        <f t="shared" si="79"/>
        <v>1704.8641</v>
      </c>
      <c r="AK549">
        <f t="shared" si="80"/>
        <v>1704.8641</v>
      </c>
      <c r="AN549">
        <f t="shared" si="81"/>
        <v>361.38010000000179</v>
      </c>
      <c r="AO549">
        <f t="shared" si="82"/>
        <v>654.33639999999775</v>
      </c>
      <c r="AR549">
        <f t="shared" si="83"/>
        <v>55.683199999999992</v>
      </c>
      <c r="AS549">
        <f t="shared" si="84"/>
        <v>55.683199999999992</v>
      </c>
    </row>
    <row r="550" spans="1:45" x14ac:dyDescent="0.3">
      <c r="A550" t="s">
        <v>548</v>
      </c>
      <c r="B550" s="2">
        <v>43823.250031365744</v>
      </c>
      <c r="C550">
        <v>0</v>
      </c>
      <c r="D550">
        <v>37.409999999999997</v>
      </c>
      <c r="E550">
        <v>33.520000000000003</v>
      </c>
      <c r="F550">
        <v>1.7</v>
      </c>
      <c r="G550">
        <v>0</v>
      </c>
      <c r="H550">
        <v>0.01</v>
      </c>
      <c r="I550">
        <v>292.64</v>
      </c>
      <c r="J550">
        <v>-6.78</v>
      </c>
      <c r="K550">
        <v>-2.99</v>
      </c>
      <c r="L550">
        <f t="shared" si="76"/>
        <v>19.490000000000009</v>
      </c>
      <c r="M550">
        <f t="shared" si="77"/>
        <v>7.4100269905041509</v>
      </c>
      <c r="N550">
        <f t="shared" si="78"/>
        <v>66.202511153806199</v>
      </c>
      <c r="AJ550">
        <f t="shared" si="79"/>
        <v>1123.5904000000003</v>
      </c>
      <c r="AK550">
        <f t="shared" si="80"/>
        <v>1123.5904000000003</v>
      </c>
      <c r="AN550">
        <f t="shared" si="81"/>
        <v>379.86010000000033</v>
      </c>
      <c r="AO550">
        <f t="shared" si="82"/>
        <v>630.00999999999976</v>
      </c>
      <c r="AR550">
        <f t="shared" si="83"/>
        <v>54.908500000000004</v>
      </c>
      <c r="AS550">
        <f t="shared" si="84"/>
        <v>54.908500000000004</v>
      </c>
    </row>
    <row r="551" spans="1:45" x14ac:dyDescent="0.3">
      <c r="A551" t="s">
        <v>549</v>
      </c>
      <c r="B551" s="2">
        <v>43823.291698090281</v>
      </c>
      <c r="C551">
        <v>0</v>
      </c>
      <c r="D551">
        <v>31.55</v>
      </c>
      <c r="E551">
        <v>28.08</v>
      </c>
      <c r="F551">
        <v>1.41</v>
      </c>
      <c r="G551">
        <v>0</v>
      </c>
      <c r="H551">
        <v>0.01</v>
      </c>
      <c r="I551">
        <v>294.95</v>
      </c>
      <c r="J551">
        <v>-6.04</v>
      </c>
      <c r="K551">
        <v>-1.88</v>
      </c>
      <c r="L551">
        <f t="shared" si="76"/>
        <v>21.800000000000011</v>
      </c>
      <c r="M551">
        <f t="shared" si="77"/>
        <v>6.3258201049350111</v>
      </c>
      <c r="N551">
        <f t="shared" si="78"/>
        <v>72.710951451314259</v>
      </c>
      <c r="AJ551">
        <f t="shared" si="79"/>
        <v>788.48639999999989</v>
      </c>
      <c r="AK551">
        <f t="shared" si="80"/>
        <v>1502.3376000000003</v>
      </c>
      <c r="AN551">
        <f t="shared" si="81"/>
        <v>475.24000000000052</v>
      </c>
      <c r="AO551">
        <f t="shared" si="82"/>
        <v>519.38409999999965</v>
      </c>
      <c r="AR551">
        <f t="shared" si="83"/>
        <v>40.015999999999998</v>
      </c>
      <c r="AS551">
        <f t="shared" si="84"/>
        <v>40.015999999999998</v>
      </c>
    </row>
    <row r="552" spans="1:45" x14ac:dyDescent="0.3">
      <c r="A552" t="s">
        <v>550</v>
      </c>
      <c r="B552" s="2">
        <v>43823.333364814818</v>
      </c>
      <c r="C552">
        <v>0</v>
      </c>
      <c r="D552">
        <v>25.63</v>
      </c>
      <c r="E552">
        <v>22.69</v>
      </c>
      <c r="F552">
        <v>1.1299999999999999</v>
      </c>
      <c r="G552">
        <v>0</v>
      </c>
      <c r="H552">
        <v>0</v>
      </c>
      <c r="I552">
        <v>297.62</v>
      </c>
      <c r="J552">
        <v>-4.74</v>
      </c>
      <c r="K552">
        <v>-2.2000000000000002</v>
      </c>
      <c r="L552">
        <f t="shared" si="76"/>
        <v>24.470000000000027</v>
      </c>
      <c r="M552">
        <f t="shared" si="77"/>
        <v>5.2256674214879002</v>
      </c>
      <c r="N552">
        <f t="shared" si="78"/>
        <v>65.102465570956099</v>
      </c>
      <c r="AJ552">
        <f t="shared" si="79"/>
        <v>514.8361000000001</v>
      </c>
      <c r="AK552">
        <f t="shared" si="80"/>
        <v>1949.2225000000005</v>
      </c>
      <c r="AN552">
        <f t="shared" si="81"/>
        <v>598.78090000000134</v>
      </c>
      <c r="AO552">
        <f t="shared" si="82"/>
        <v>598.78090000000134</v>
      </c>
      <c r="AR552">
        <f t="shared" si="83"/>
        <v>27.307600000000001</v>
      </c>
      <c r="AS552">
        <f t="shared" si="84"/>
        <v>27.307600000000001</v>
      </c>
    </row>
    <row r="553" spans="1:45" x14ac:dyDescent="0.3">
      <c r="A553" t="s">
        <v>551</v>
      </c>
      <c r="B553" s="2">
        <v>43823.375031539355</v>
      </c>
      <c r="C553">
        <v>0</v>
      </c>
      <c r="D553">
        <v>20.37</v>
      </c>
      <c r="E553">
        <v>17.93</v>
      </c>
      <c r="F553">
        <v>0.89</v>
      </c>
      <c r="G553">
        <v>0</v>
      </c>
      <c r="H553">
        <v>0</v>
      </c>
      <c r="I553">
        <v>299.83999999999997</v>
      </c>
      <c r="J553">
        <v>-3.23</v>
      </c>
      <c r="K553">
        <v>-1.91</v>
      </c>
      <c r="L553">
        <f t="shared" si="76"/>
        <v>26.689999999999998</v>
      </c>
      <c r="M553">
        <f t="shared" si="77"/>
        <v>3.7524658559405975</v>
      </c>
      <c r="N553">
        <f t="shared" si="78"/>
        <v>59.402973852689456</v>
      </c>
      <c r="AJ553">
        <f t="shared" si="79"/>
        <v>321.48489999999998</v>
      </c>
      <c r="AK553">
        <f t="shared" si="80"/>
        <v>2392.1881000000003</v>
      </c>
      <c r="AN553">
        <f t="shared" si="81"/>
        <v>712.35609999999986</v>
      </c>
      <c r="AO553">
        <f t="shared" si="82"/>
        <v>712.35609999999986</v>
      </c>
      <c r="AR553">
        <f t="shared" si="83"/>
        <v>14.081000000000001</v>
      </c>
      <c r="AS553">
        <f t="shared" si="84"/>
        <v>14.081000000000001</v>
      </c>
    </row>
    <row r="554" spans="1:45" x14ac:dyDescent="0.3">
      <c r="A554" t="s">
        <v>552</v>
      </c>
      <c r="B554" s="2">
        <v>43823.416698263885</v>
      </c>
      <c r="C554">
        <v>0</v>
      </c>
      <c r="D554">
        <v>15.12</v>
      </c>
      <c r="E554">
        <v>13.3</v>
      </c>
      <c r="F554">
        <v>0.65</v>
      </c>
      <c r="G554">
        <v>0</v>
      </c>
      <c r="H554">
        <v>0</v>
      </c>
      <c r="I554">
        <v>301.83</v>
      </c>
      <c r="J554">
        <v>-2.12</v>
      </c>
      <c r="K554">
        <v>-0.4</v>
      </c>
      <c r="L554">
        <f t="shared" si="76"/>
        <v>28.680000000000007</v>
      </c>
      <c r="M554">
        <f t="shared" si="77"/>
        <v>2.1574058496258881</v>
      </c>
      <c r="N554">
        <f t="shared" si="78"/>
        <v>79.315230614454435</v>
      </c>
      <c r="AJ554">
        <f t="shared" si="79"/>
        <v>176.89000000000001</v>
      </c>
      <c r="AK554">
        <f t="shared" si="80"/>
        <v>2866.5316000000007</v>
      </c>
      <c r="AN554">
        <f t="shared" si="81"/>
        <v>822.54240000000038</v>
      </c>
      <c r="AO554">
        <f t="shared" si="82"/>
        <v>822.54240000000038</v>
      </c>
      <c r="AR554">
        <f t="shared" si="83"/>
        <v>4.6543999999999999</v>
      </c>
      <c r="AS554">
        <f t="shared" si="84"/>
        <v>4.6543999999999999</v>
      </c>
    </row>
    <row r="555" spans="1:45" x14ac:dyDescent="0.3">
      <c r="A555" t="s">
        <v>553</v>
      </c>
      <c r="B555" s="2">
        <v>43823.458364988423</v>
      </c>
      <c r="C555">
        <v>0</v>
      </c>
      <c r="D555">
        <v>11.54</v>
      </c>
      <c r="E555">
        <v>10.19</v>
      </c>
      <c r="F555">
        <v>0.5</v>
      </c>
      <c r="G555">
        <v>0</v>
      </c>
      <c r="H555">
        <v>0</v>
      </c>
      <c r="I555">
        <v>303.68</v>
      </c>
      <c r="J555">
        <v>-1.99</v>
      </c>
      <c r="K555">
        <v>0.97</v>
      </c>
      <c r="L555">
        <f t="shared" si="76"/>
        <v>30.53000000000003</v>
      </c>
      <c r="M555">
        <f t="shared" si="77"/>
        <v>2.213820227570432</v>
      </c>
      <c r="N555">
        <f t="shared" si="78"/>
        <v>115.98619552157487</v>
      </c>
      <c r="AJ555">
        <f t="shared" si="79"/>
        <v>103.83609999999999</v>
      </c>
      <c r="AK555">
        <f t="shared" si="80"/>
        <v>3209.2225000000008</v>
      </c>
      <c r="AN555">
        <f t="shared" si="81"/>
        <v>932.08090000000186</v>
      </c>
      <c r="AO555">
        <f t="shared" si="82"/>
        <v>932.08090000000186</v>
      </c>
      <c r="AR555">
        <f t="shared" si="83"/>
        <v>4.9009999999999989</v>
      </c>
      <c r="AS555">
        <f t="shared" si="84"/>
        <v>4.9009999999999989</v>
      </c>
    </row>
    <row r="556" spans="1:45" x14ac:dyDescent="0.3">
      <c r="A556" t="s">
        <v>554</v>
      </c>
      <c r="B556" s="2">
        <v>43823.50003171296</v>
      </c>
      <c r="C556">
        <v>0</v>
      </c>
      <c r="D556">
        <v>9.98</v>
      </c>
      <c r="E556">
        <v>8.85</v>
      </c>
      <c r="F556">
        <v>0.43</v>
      </c>
      <c r="G556">
        <v>0</v>
      </c>
      <c r="H556">
        <v>0</v>
      </c>
      <c r="I556">
        <v>305.04000000000002</v>
      </c>
      <c r="J556">
        <v>-1.5</v>
      </c>
      <c r="K556">
        <v>1.85</v>
      </c>
      <c r="L556">
        <f t="shared" si="76"/>
        <v>31.890000000000043</v>
      </c>
      <c r="M556">
        <f t="shared" si="77"/>
        <v>2.3817010727629109</v>
      </c>
      <c r="N556">
        <f t="shared" si="78"/>
        <v>140.964378109526</v>
      </c>
      <c r="AJ556">
        <f t="shared" si="79"/>
        <v>78.322499999999991</v>
      </c>
      <c r="AK556">
        <f t="shared" si="80"/>
        <v>3362.8401000000003</v>
      </c>
      <c r="AN556">
        <f t="shared" si="81"/>
        <v>1016.9721000000028</v>
      </c>
      <c r="AO556">
        <f t="shared" si="82"/>
        <v>1016.9721000000028</v>
      </c>
      <c r="AR556">
        <f t="shared" si="83"/>
        <v>5.6725000000000003</v>
      </c>
      <c r="AS556">
        <f t="shared" si="84"/>
        <v>5.6725000000000003</v>
      </c>
    </row>
    <row r="557" spans="1:45" x14ac:dyDescent="0.3">
      <c r="A557" t="s">
        <v>555</v>
      </c>
      <c r="B557" s="2">
        <v>43823.541698437497</v>
      </c>
      <c r="C557">
        <v>0</v>
      </c>
      <c r="D557">
        <v>9.73</v>
      </c>
      <c r="E557">
        <v>8.7100000000000009</v>
      </c>
      <c r="F557">
        <v>0.42</v>
      </c>
      <c r="G557">
        <v>0</v>
      </c>
      <c r="H557">
        <v>0</v>
      </c>
      <c r="I557">
        <v>306.22000000000003</v>
      </c>
      <c r="J557">
        <v>-0.64</v>
      </c>
      <c r="K557">
        <v>2.94</v>
      </c>
      <c r="L557">
        <f t="shared" si="76"/>
        <v>33.07000000000005</v>
      </c>
      <c r="M557">
        <f t="shared" si="77"/>
        <v>3.008853602287755</v>
      </c>
      <c r="N557">
        <f t="shared" si="78"/>
        <v>167.71895920180137</v>
      </c>
      <c r="AJ557">
        <f t="shared" si="79"/>
        <v>75.864100000000022</v>
      </c>
      <c r="AK557">
        <f t="shared" si="80"/>
        <v>3379.0969000000005</v>
      </c>
      <c r="AN557">
        <f t="shared" si="81"/>
        <v>1093.6249000000032</v>
      </c>
      <c r="AO557">
        <f t="shared" si="82"/>
        <v>1093.6249000000032</v>
      </c>
      <c r="AR557">
        <f t="shared" si="83"/>
        <v>9.0532000000000004</v>
      </c>
      <c r="AS557">
        <f t="shared" si="84"/>
        <v>9.0532000000000004</v>
      </c>
    </row>
    <row r="558" spans="1:45" x14ac:dyDescent="0.3">
      <c r="A558" t="s">
        <v>556</v>
      </c>
      <c r="B558" s="2">
        <v>43823.583365162034</v>
      </c>
      <c r="C558">
        <v>0</v>
      </c>
      <c r="D558">
        <v>10.3</v>
      </c>
      <c r="E558">
        <v>9.32</v>
      </c>
      <c r="F558">
        <v>0.45</v>
      </c>
      <c r="G558">
        <v>0</v>
      </c>
      <c r="H558">
        <v>0</v>
      </c>
      <c r="I558">
        <v>307.13</v>
      </c>
      <c r="J558">
        <v>0.33</v>
      </c>
      <c r="K558">
        <v>3.8</v>
      </c>
      <c r="L558">
        <f t="shared" si="76"/>
        <v>33.980000000000018</v>
      </c>
      <c r="M558">
        <f t="shared" si="77"/>
        <v>3.8143020331379107</v>
      </c>
      <c r="N558">
        <f t="shared" si="78"/>
        <v>184.96316245277325</v>
      </c>
      <c r="AJ558">
        <f t="shared" si="79"/>
        <v>86.862400000000008</v>
      </c>
      <c r="AK558">
        <f t="shared" si="80"/>
        <v>3308.5504000000005</v>
      </c>
      <c r="AN558">
        <f t="shared" si="81"/>
        <v>1154.6404000000011</v>
      </c>
      <c r="AO558">
        <f t="shared" si="82"/>
        <v>1154.6404000000011</v>
      </c>
      <c r="AR558">
        <f t="shared" si="83"/>
        <v>14.5489</v>
      </c>
      <c r="AS558">
        <f t="shared" si="84"/>
        <v>14.5489</v>
      </c>
    </row>
    <row r="559" spans="1:45" x14ac:dyDescent="0.3">
      <c r="A559" t="s">
        <v>557</v>
      </c>
      <c r="B559" s="2">
        <v>43823.625031886571</v>
      </c>
      <c r="C559">
        <v>0</v>
      </c>
      <c r="D559">
        <v>10.57</v>
      </c>
      <c r="E559">
        <v>9.65</v>
      </c>
      <c r="F559">
        <v>0.46</v>
      </c>
      <c r="G559">
        <v>0</v>
      </c>
      <c r="H559">
        <v>0</v>
      </c>
      <c r="I559">
        <v>307.8</v>
      </c>
      <c r="J559">
        <v>1.18</v>
      </c>
      <c r="K559">
        <v>3.85</v>
      </c>
      <c r="L559">
        <f t="shared" si="76"/>
        <v>34.650000000000034</v>
      </c>
      <c r="M559">
        <f t="shared" si="77"/>
        <v>4.0267729014683704</v>
      </c>
      <c r="N559">
        <f t="shared" si="78"/>
        <v>197.039900400617</v>
      </c>
      <c r="AJ559">
        <f t="shared" si="79"/>
        <v>93.122500000000002</v>
      </c>
      <c r="AK559">
        <f t="shared" si="80"/>
        <v>3270.6961000000006</v>
      </c>
      <c r="AN559">
        <f t="shared" si="81"/>
        <v>1200.6225000000024</v>
      </c>
      <c r="AO559">
        <f t="shared" si="82"/>
        <v>1200.6225000000024</v>
      </c>
      <c r="AR559">
        <f t="shared" si="83"/>
        <v>16.2149</v>
      </c>
      <c r="AS559">
        <f t="shared" si="84"/>
        <v>16.2149</v>
      </c>
    </row>
    <row r="560" spans="1:45" x14ac:dyDescent="0.3">
      <c r="A560" t="s">
        <v>558</v>
      </c>
      <c r="B560" s="2">
        <v>43823.666698611109</v>
      </c>
      <c r="C560">
        <v>0</v>
      </c>
      <c r="D560">
        <v>6.12</v>
      </c>
      <c r="E560">
        <v>5.59</v>
      </c>
      <c r="F560">
        <v>0.27</v>
      </c>
      <c r="G560">
        <v>0</v>
      </c>
      <c r="H560">
        <v>0</v>
      </c>
      <c r="I560">
        <v>308.27</v>
      </c>
      <c r="J560">
        <v>2.16</v>
      </c>
      <c r="K560">
        <v>4.76</v>
      </c>
      <c r="L560">
        <f t="shared" si="76"/>
        <v>35.120000000000005</v>
      </c>
      <c r="M560">
        <f t="shared" si="77"/>
        <v>5.2271598406783006</v>
      </c>
      <c r="N560">
        <f t="shared" si="78"/>
        <v>204.40761326426122</v>
      </c>
      <c r="AJ560">
        <f t="shared" si="79"/>
        <v>31.248099999999997</v>
      </c>
      <c r="AK560">
        <f t="shared" si="80"/>
        <v>3751.5625</v>
      </c>
      <c r="AN560">
        <f t="shared" si="81"/>
        <v>1233.4144000000003</v>
      </c>
      <c r="AO560">
        <f t="shared" si="82"/>
        <v>1233.4144000000003</v>
      </c>
      <c r="AR560">
        <f t="shared" si="83"/>
        <v>27.323199999999996</v>
      </c>
      <c r="AS560">
        <f t="shared" si="84"/>
        <v>27.323199999999996</v>
      </c>
    </row>
    <row r="561" spans="1:45" x14ac:dyDescent="0.3">
      <c r="A561" t="s">
        <v>559</v>
      </c>
      <c r="B561" s="2">
        <v>43823.708365335646</v>
      </c>
      <c r="C561">
        <v>0</v>
      </c>
      <c r="D561">
        <v>1.57</v>
      </c>
      <c r="E561">
        <v>1.42</v>
      </c>
      <c r="F561">
        <v>7.0000000000000007E-2</v>
      </c>
      <c r="G561">
        <v>0</v>
      </c>
      <c r="H561">
        <v>0</v>
      </c>
      <c r="I561">
        <v>308.14</v>
      </c>
      <c r="J561">
        <v>1.99</v>
      </c>
      <c r="K561">
        <v>5.03</v>
      </c>
      <c r="L561">
        <f t="shared" si="76"/>
        <v>34.990000000000009</v>
      </c>
      <c r="M561">
        <f t="shared" si="77"/>
        <v>5.4093437679629863</v>
      </c>
      <c r="N561">
        <f t="shared" si="78"/>
        <v>201.58499379308341</v>
      </c>
      <c r="AJ561">
        <f t="shared" si="79"/>
        <v>2.0164</v>
      </c>
      <c r="AK561">
        <f t="shared" si="80"/>
        <v>4279.7764000000006</v>
      </c>
      <c r="AN561">
        <f t="shared" si="81"/>
        <v>1224.3001000000006</v>
      </c>
      <c r="AO561">
        <f t="shared" si="82"/>
        <v>1224.3001000000006</v>
      </c>
      <c r="AR561">
        <f t="shared" si="83"/>
        <v>29.260999999999999</v>
      </c>
      <c r="AS561">
        <f t="shared" si="84"/>
        <v>29.260999999999999</v>
      </c>
    </row>
    <row r="562" spans="1:45" x14ac:dyDescent="0.3">
      <c r="A562" t="s">
        <v>560</v>
      </c>
      <c r="B562" s="2">
        <v>43823.750032060183</v>
      </c>
      <c r="C562">
        <v>0</v>
      </c>
      <c r="D562">
        <v>0.83</v>
      </c>
      <c r="E562">
        <v>0.76</v>
      </c>
      <c r="F562">
        <v>0.04</v>
      </c>
      <c r="G562">
        <v>0</v>
      </c>
      <c r="H562">
        <v>0</v>
      </c>
      <c r="I562">
        <v>307.61</v>
      </c>
      <c r="J562">
        <v>0.99</v>
      </c>
      <c r="K562">
        <v>5.12</v>
      </c>
      <c r="L562">
        <f t="shared" si="76"/>
        <v>34.460000000000036</v>
      </c>
      <c r="M562">
        <f t="shared" si="77"/>
        <v>5.2148346090743853</v>
      </c>
      <c r="N562">
        <f t="shared" si="78"/>
        <v>190.9435569424241</v>
      </c>
      <c r="AJ562">
        <f t="shared" si="79"/>
        <v>0.5776</v>
      </c>
      <c r="AK562">
        <f t="shared" si="80"/>
        <v>4366.5664000000015</v>
      </c>
      <c r="AN562">
        <f t="shared" si="81"/>
        <v>1187.4916000000026</v>
      </c>
      <c r="AO562">
        <f t="shared" si="82"/>
        <v>1187.4916000000026</v>
      </c>
      <c r="AR562">
        <f t="shared" si="83"/>
        <v>27.194499999999998</v>
      </c>
      <c r="AS562">
        <f t="shared" si="84"/>
        <v>27.194499999999998</v>
      </c>
    </row>
    <row r="563" spans="1:45" x14ac:dyDescent="0.3">
      <c r="A563" t="s">
        <v>561</v>
      </c>
      <c r="B563" s="2">
        <v>43823.79169878472</v>
      </c>
      <c r="C563">
        <v>0</v>
      </c>
      <c r="D563">
        <v>11</v>
      </c>
      <c r="E563">
        <v>6.56</v>
      </c>
      <c r="F563">
        <v>0.23</v>
      </c>
      <c r="G563">
        <v>0</v>
      </c>
      <c r="H563">
        <v>0</v>
      </c>
      <c r="I563">
        <v>303.92</v>
      </c>
      <c r="J563">
        <v>-7.04</v>
      </c>
      <c r="K563">
        <v>0.76</v>
      </c>
      <c r="L563">
        <f t="shared" si="76"/>
        <v>30.770000000000039</v>
      </c>
      <c r="M563">
        <f t="shared" si="77"/>
        <v>7.0809038971024032</v>
      </c>
      <c r="N563">
        <f t="shared" si="78"/>
        <v>96.161331268428796</v>
      </c>
      <c r="AJ563">
        <f t="shared" si="79"/>
        <v>43.033599999999993</v>
      </c>
      <c r="AK563">
        <f t="shared" si="80"/>
        <v>3633.6784000000002</v>
      </c>
      <c r="AN563">
        <f t="shared" si="81"/>
        <v>946.79290000000242</v>
      </c>
      <c r="AO563">
        <f t="shared" si="82"/>
        <v>946.79290000000242</v>
      </c>
      <c r="AR563">
        <f t="shared" si="83"/>
        <v>50.139200000000002</v>
      </c>
      <c r="AS563">
        <f t="shared" si="84"/>
        <v>50.139200000000002</v>
      </c>
    </row>
    <row r="564" spans="1:45" x14ac:dyDescent="0.3">
      <c r="A564" t="s">
        <v>562</v>
      </c>
      <c r="B564" s="2">
        <v>43823.833365509257</v>
      </c>
      <c r="C564">
        <v>0</v>
      </c>
      <c r="D564">
        <v>10.7</v>
      </c>
      <c r="E564">
        <v>4.5199999999999996</v>
      </c>
      <c r="F564">
        <v>0.06</v>
      </c>
      <c r="G564">
        <v>0</v>
      </c>
      <c r="H564">
        <v>0</v>
      </c>
      <c r="I564">
        <v>299.18</v>
      </c>
      <c r="J564">
        <v>-9.7100000000000009</v>
      </c>
      <c r="K564">
        <v>-0.44</v>
      </c>
      <c r="L564">
        <f t="shared" si="76"/>
        <v>26.03000000000003</v>
      </c>
      <c r="M564">
        <f t="shared" si="77"/>
        <v>9.7199639917028513</v>
      </c>
      <c r="N564">
        <f t="shared" si="78"/>
        <v>87.405617512820868</v>
      </c>
      <c r="AJ564">
        <f t="shared" si="79"/>
        <v>20.430399999999995</v>
      </c>
      <c r="AK564">
        <f t="shared" si="80"/>
        <v>3883.782400000001</v>
      </c>
      <c r="AN564">
        <f t="shared" si="81"/>
        <v>677.56090000000154</v>
      </c>
      <c r="AO564">
        <f t="shared" si="82"/>
        <v>677.56090000000154</v>
      </c>
      <c r="AR564">
        <f t="shared" si="83"/>
        <v>94.477700000000027</v>
      </c>
      <c r="AS564">
        <f t="shared" si="84"/>
        <v>94.477700000000027</v>
      </c>
    </row>
    <row r="565" spans="1:45" x14ac:dyDescent="0.3">
      <c r="A565" t="s">
        <v>563</v>
      </c>
      <c r="B565" s="2">
        <v>43823.875032233795</v>
      </c>
      <c r="C565">
        <v>0</v>
      </c>
      <c r="D565">
        <v>9.6999999999999993</v>
      </c>
      <c r="E565">
        <v>4.32</v>
      </c>
      <c r="F565">
        <v>0.06</v>
      </c>
      <c r="G565">
        <v>0</v>
      </c>
      <c r="H565">
        <v>0</v>
      </c>
      <c r="I565">
        <v>296.63</v>
      </c>
      <c r="J565">
        <v>-10.07</v>
      </c>
      <c r="K565">
        <v>-1.91</v>
      </c>
      <c r="L565">
        <f t="shared" si="76"/>
        <v>23.480000000000018</v>
      </c>
      <c r="M565">
        <f t="shared" si="77"/>
        <v>10.249536574889618</v>
      </c>
      <c r="N565">
        <f t="shared" si="78"/>
        <v>79.260298939036943</v>
      </c>
      <c r="AJ565">
        <f t="shared" si="79"/>
        <v>18.662400000000002</v>
      </c>
      <c r="AK565">
        <f t="shared" si="80"/>
        <v>3908.7504000000004</v>
      </c>
      <c r="AN565">
        <f t="shared" si="81"/>
        <v>551.31040000000087</v>
      </c>
      <c r="AO565">
        <f t="shared" si="82"/>
        <v>551.31040000000087</v>
      </c>
      <c r="AR565">
        <f t="shared" si="83"/>
        <v>105.053</v>
      </c>
      <c r="AS565">
        <f t="shared" si="84"/>
        <v>105.053</v>
      </c>
    </row>
    <row r="566" spans="1:45" x14ac:dyDescent="0.3">
      <c r="A566" t="s">
        <v>564</v>
      </c>
      <c r="B566" s="2">
        <v>43823.916698958332</v>
      </c>
      <c r="C566">
        <v>0</v>
      </c>
      <c r="D566">
        <v>10.75</v>
      </c>
      <c r="E566">
        <v>4.97</v>
      </c>
      <c r="F566">
        <v>0.08</v>
      </c>
      <c r="G566">
        <v>0</v>
      </c>
      <c r="H566">
        <v>0</v>
      </c>
      <c r="I566">
        <v>295.32</v>
      </c>
      <c r="J566">
        <v>-9.57</v>
      </c>
      <c r="K566">
        <v>-2.25</v>
      </c>
      <c r="L566">
        <f t="shared" si="76"/>
        <v>22.170000000000016</v>
      </c>
      <c r="M566">
        <f t="shared" si="77"/>
        <v>9.8309409519129964</v>
      </c>
      <c r="N566">
        <f t="shared" si="78"/>
        <v>76.769632442879811</v>
      </c>
      <c r="AJ566">
        <f t="shared" si="79"/>
        <v>24.700899999999997</v>
      </c>
      <c r="AK566">
        <f t="shared" si="80"/>
        <v>3827.8969000000006</v>
      </c>
      <c r="AN566">
        <f t="shared" si="81"/>
        <v>491.50890000000072</v>
      </c>
      <c r="AO566">
        <f t="shared" si="82"/>
        <v>502.65639999999945</v>
      </c>
      <c r="AR566">
        <f t="shared" si="83"/>
        <v>96.647400000000019</v>
      </c>
      <c r="AS566">
        <f t="shared" si="84"/>
        <v>96.647400000000019</v>
      </c>
    </row>
    <row r="567" spans="1:45" x14ac:dyDescent="0.3">
      <c r="A567" t="s">
        <v>565</v>
      </c>
      <c r="B567" s="2">
        <v>43823.958365682869</v>
      </c>
      <c r="C567">
        <v>0</v>
      </c>
      <c r="D567">
        <v>13.07</v>
      </c>
      <c r="E567">
        <v>5.69</v>
      </c>
      <c r="F567">
        <v>7.0000000000000007E-2</v>
      </c>
      <c r="G567">
        <v>0</v>
      </c>
      <c r="H567">
        <v>0</v>
      </c>
      <c r="I567">
        <v>294.55</v>
      </c>
      <c r="J567">
        <v>-8.73</v>
      </c>
      <c r="K567">
        <v>-2.75</v>
      </c>
      <c r="L567">
        <f t="shared" si="76"/>
        <v>21.400000000000034</v>
      </c>
      <c r="M567">
        <f t="shared" si="77"/>
        <v>9.1528902539034078</v>
      </c>
      <c r="N567">
        <f t="shared" si="78"/>
        <v>72.515411415542417</v>
      </c>
      <c r="AJ567">
        <f t="shared" si="79"/>
        <v>32.376100000000001</v>
      </c>
      <c r="AK567">
        <f t="shared" si="80"/>
        <v>3739.3225000000007</v>
      </c>
      <c r="AN567">
        <f t="shared" si="81"/>
        <v>457.96000000000146</v>
      </c>
      <c r="AO567">
        <f t="shared" si="82"/>
        <v>537.77609999999856</v>
      </c>
      <c r="AR567">
        <f t="shared" si="83"/>
        <v>83.775399999999991</v>
      </c>
      <c r="AS567">
        <f t="shared" si="84"/>
        <v>83.775399999999991</v>
      </c>
    </row>
    <row r="568" spans="1:45" x14ac:dyDescent="0.3">
      <c r="A568" t="s">
        <v>566</v>
      </c>
      <c r="B568" s="2">
        <v>43824.000032407406</v>
      </c>
      <c r="C568">
        <v>0</v>
      </c>
      <c r="D568">
        <v>15.02</v>
      </c>
      <c r="E568">
        <v>6.19</v>
      </c>
      <c r="F568">
        <v>0.05</v>
      </c>
      <c r="G568">
        <v>0</v>
      </c>
      <c r="H568">
        <v>0</v>
      </c>
      <c r="I568">
        <v>293.58999999999997</v>
      </c>
      <c r="J568">
        <v>-7.49</v>
      </c>
      <c r="K568">
        <v>-2.73</v>
      </c>
      <c r="L568">
        <f t="shared" si="76"/>
        <v>20.439999999999998</v>
      </c>
      <c r="M568">
        <f t="shared" si="77"/>
        <v>7.9720135474044449</v>
      </c>
      <c r="N568">
        <f t="shared" si="78"/>
        <v>69.974046030179466</v>
      </c>
      <c r="AJ568">
        <f t="shared" si="79"/>
        <v>38.316100000000006</v>
      </c>
      <c r="AK568">
        <f t="shared" si="80"/>
        <v>3678.4225000000006</v>
      </c>
      <c r="AN568">
        <f t="shared" si="81"/>
        <v>417.79359999999991</v>
      </c>
      <c r="AO568">
        <f t="shared" si="82"/>
        <v>583.22250000000031</v>
      </c>
      <c r="AR568">
        <f t="shared" si="83"/>
        <v>63.553000000000004</v>
      </c>
      <c r="AS568">
        <f t="shared" si="84"/>
        <v>63.553000000000004</v>
      </c>
    </row>
    <row r="569" spans="1:45" x14ac:dyDescent="0.3">
      <c r="A569" t="s">
        <v>567</v>
      </c>
      <c r="B569" s="2">
        <v>43824.041699131943</v>
      </c>
      <c r="C569">
        <v>0</v>
      </c>
      <c r="D569">
        <v>16.71</v>
      </c>
      <c r="E569">
        <v>6.66</v>
      </c>
      <c r="F569">
        <v>0.04</v>
      </c>
      <c r="G569">
        <v>0</v>
      </c>
      <c r="H569">
        <v>0</v>
      </c>
      <c r="I569">
        <v>292.63</v>
      </c>
      <c r="J569">
        <v>-6.51</v>
      </c>
      <c r="K569">
        <v>-2.52</v>
      </c>
      <c r="L569">
        <f t="shared" si="76"/>
        <v>19.480000000000018</v>
      </c>
      <c r="M569">
        <f t="shared" si="77"/>
        <v>6.9807234582097575</v>
      </c>
      <c r="N569">
        <f t="shared" si="78"/>
        <v>68.838874348629247</v>
      </c>
      <c r="AJ569">
        <f t="shared" si="79"/>
        <v>44.355600000000003</v>
      </c>
      <c r="AK569">
        <f t="shared" si="80"/>
        <v>3621.6324000000009</v>
      </c>
      <c r="AN569">
        <f t="shared" si="81"/>
        <v>379.47040000000072</v>
      </c>
      <c r="AO569">
        <f t="shared" si="82"/>
        <v>630.51209999999924</v>
      </c>
      <c r="AR569">
        <f t="shared" si="83"/>
        <v>48.730499999999992</v>
      </c>
      <c r="AS569">
        <f t="shared" si="84"/>
        <v>48.730499999999992</v>
      </c>
    </row>
    <row r="570" spans="1:45" x14ac:dyDescent="0.3">
      <c r="A570" t="s">
        <v>568</v>
      </c>
      <c r="B570" s="2">
        <v>43824.083365856481</v>
      </c>
      <c r="C570">
        <v>0</v>
      </c>
      <c r="D570">
        <v>18.48</v>
      </c>
      <c r="E570">
        <v>7.11</v>
      </c>
      <c r="F570">
        <v>0.03</v>
      </c>
      <c r="G570">
        <v>0</v>
      </c>
      <c r="H570">
        <v>0</v>
      </c>
      <c r="I570">
        <v>291.88</v>
      </c>
      <c r="J570">
        <v>-5.51</v>
      </c>
      <c r="K570">
        <v>-2.0099999999999998</v>
      </c>
      <c r="L570">
        <f t="shared" si="76"/>
        <v>18.730000000000018</v>
      </c>
      <c r="M570">
        <f t="shared" si="77"/>
        <v>5.8651683692797771</v>
      </c>
      <c r="N570">
        <f t="shared" si="78"/>
        <v>69.958606110462767</v>
      </c>
      <c r="AJ570">
        <f t="shared" si="79"/>
        <v>50.552100000000003</v>
      </c>
      <c r="AK570">
        <f t="shared" si="80"/>
        <v>3567.6729000000005</v>
      </c>
      <c r="AN570">
        <f t="shared" si="81"/>
        <v>350.8129000000007</v>
      </c>
      <c r="AO570">
        <f t="shared" si="82"/>
        <v>668.7395999999992</v>
      </c>
      <c r="AR570">
        <f t="shared" si="83"/>
        <v>34.400199999999998</v>
      </c>
      <c r="AS570">
        <f t="shared" si="84"/>
        <v>34.400199999999998</v>
      </c>
    </row>
    <row r="571" spans="1:45" x14ac:dyDescent="0.3">
      <c r="A571" t="s">
        <v>569</v>
      </c>
      <c r="B571" s="2">
        <v>43824.125032581018</v>
      </c>
      <c r="C571">
        <v>0</v>
      </c>
      <c r="D571">
        <v>20.440000000000001</v>
      </c>
      <c r="E571">
        <v>7.59</v>
      </c>
      <c r="F571">
        <v>0.02</v>
      </c>
      <c r="G571">
        <v>0</v>
      </c>
      <c r="H571">
        <v>0</v>
      </c>
      <c r="I571">
        <v>291.43</v>
      </c>
      <c r="J571">
        <v>-5.53</v>
      </c>
      <c r="K571">
        <v>-1.84</v>
      </c>
      <c r="L571">
        <f t="shared" si="76"/>
        <v>18.28000000000003</v>
      </c>
      <c r="M571">
        <f t="shared" si="77"/>
        <v>5.8280785856060664</v>
      </c>
      <c r="N571">
        <f t="shared" si="78"/>
        <v>71.59627599168374</v>
      </c>
      <c r="AJ571">
        <f t="shared" si="79"/>
        <v>57.6081</v>
      </c>
      <c r="AK571">
        <f t="shared" si="80"/>
        <v>3510.5625</v>
      </c>
      <c r="AN571">
        <f t="shared" si="81"/>
        <v>334.15840000000111</v>
      </c>
      <c r="AO571">
        <f t="shared" si="82"/>
        <v>692.21609999999862</v>
      </c>
      <c r="AR571">
        <f t="shared" si="83"/>
        <v>33.966500000000011</v>
      </c>
      <c r="AS571">
        <f t="shared" si="84"/>
        <v>33.966500000000011</v>
      </c>
    </row>
    <row r="572" spans="1:45" x14ac:dyDescent="0.3">
      <c r="A572" t="s">
        <v>570</v>
      </c>
      <c r="B572" s="2">
        <v>43824.166699305555</v>
      </c>
      <c r="C572">
        <v>0</v>
      </c>
      <c r="D572">
        <v>21.71</v>
      </c>
      <c r="E572">
        <v>7.89</v>
      </c>
      <c r="F572">
        <v>0.01</v>
      </c>
      <c r="G572">
        <v>0</v>
      </c>
      <c r="H572">
        <v>0</v>
      </c>
      <c r="I572">
        <v>291.05</v>
      </c>
      <c r="J572">
        <v>-5.77</v>
      </c>
      <c r="K572">
        <v>-1.73</v>
      </c>
      <c r="L572">
        <f t="shared" si="76"/>
        <v>17.900000000000034</v>
      </c>
      <c r="M572">
        <f t="shared" si="77"/>
        <v>6.0237695839067413</v>
      </c>
      <c r="N572">
        <f t="shared" si="78"/>
        <v>73.310004183344802</v>
      </c>
      <c r="AJ572">
        <f t="shared" si="79"/>
        <v>62.252099999999992</v>
      </c>
      <c r="AK572">
        <f t="shared" si="80"/>
        <v>3475.1025000000004</v>
      </c>
      <c r="AN572">
        <f t="shared" si="81"/>
        <v>320.41000000000122</v>
      </c>
      <c r="AO572">
        <f t="shared" si="82"/>
        <v>712.35609999999838</v>
      </c>
      <c r="AR572">
        <f t="shared" si="83"/>
        <v>36.285799999999995</v>
      </c>
      <c r="AS572">
        <f t="shared" si="84"/>
        <v>36.285799999999995</v>
      </c>
    </row>
    <row r="573" spans="1:45" x14ac:dyDescent="0.3">
      <c r="A573" t="s">
        <v>571</v>
      </c>
      <c r="B573" s="2">
        <v>43824.208366030092</v>
      </c>
      <c r="C573">
        <v>0</v>
      </c>
      <c r="D573">
        <v>21.21</v>
      </c>
      <c r="E573">
        <v>7.77</v>
      </c>
      <c r="F573">
        <v>0.01</v>
      </c>
      <c r="G573">
        <v>0</v>
      </c>
      <c r="H573">
        <v>0</v>
      </c>
      <c r="I573">
        <v>290.63</v>
      </c>
      <c r="J573">
        <v>-5.81</v>
      </c>
      <c r="K573">
        <v>-1.59</v>
      </c>
      <c r="L573">
        <f t="shared" si="76"/>
        <v>17.480000000000018</v>
      </c>
      <c r="M573">
        <f t="shared" si="77"/>
        <v>6.0236367752380291</v>
      </c>
      <c r="N573">
        <f t="shared" si="78"/>
        <v>74.694965867532574</v>
      </c>
      <c r="AJ573">
        <f t="shared" si="79"/>
        <v>60.372899999999994</v>
      </c>
      <c r="AK573">
        <f t="shared" si="80"/>
        <v>3489.264900000001</v>
      </c>
      <c r="AN573">
        <f t="shared" si="81"/>
        <v>305.55040000000065</v>
      </c>
      <c r="AO573">
        <f t="shared" si="82"/>
        <v>734.95209999999918</v>
      </c>
      <c r="AR573">
        <f t="shared" si="83"/>
        <v>36.284200000000006</v>
      </c>
      <c r="AS573">
        <f t="shared" si="84"/>
        <v>36.284200000000006</v>
      </c>
    </row>
    <row r="574" spans="1:45" x14ac:dyDescent="0.3">
      <c r="A574" t="s">
        <v>572</v>
      </c>
      <c r="B574" s="2">
        <v>43824.25003275463</v>
      </c>
      <c r="C574">
        <v>0</v>
      </c>
      <c r="D574">
        <v>19.96</v>
      </c>
      <c r="E574">
        <v>7.46</v>
      </c>
      <c r="F574">
        <v>0.01</v>
      </c>
      <c r="G574">
        <v>0</v>
      </c>
      <c r="H574">
        <v>0</v>
      </c>
      <c r="I574">
        <v>291.99</v>
      </c>
      <c r="J574">
        <v>-6.87</v>
      </c>
      <c r="K574">
        <v>-2.21</v>
      </c>
      <c r="L574">
        <f t="shared" si="76"/>
        <v>18.840000000000032</v>
      </c>
      <c r="M574">
        <f t="shared" si="77"/>
        <v>7.2167167049843384</v>
      </c>
      <c r="N574">
        <f t="shared" si="78"/>
        <v>72.167750823976007</v>
      </c>
      <c r="AJ574">
        <f t="shared" si="79"/>
        <v>55.651600000000002</v>
      </c>
      <c r="AK574">
        <f t="shared" si="80"/>
        <v>3525.9844000000003</v>
      </c>
      <c r="AN574">
        <f t="shared" si="81"/>
        <v>354.94560000000121</v>
      </c>
      <c r="AO574">
        <f t="shared" si="82"/>
        <v>663.06249999999852</v>
      </c>
      <c r="AR574">
        <f t="shared" si="83"/>
        <v>52.081000000000003</v>
      </c>
      <c r="AS574">
        <f t="shared" si="84"/>
        <v>52.081000000000003</v>
      </c>
    </row>
    <row r="575" spans="1:45" x14ac:dyDescent="0.3">
      <c r="A575" t="s">
        <v>573</v>
      </c>
      <c r="B575" s="2">
        <v>43824.291699479167</v>
      </c>
      <c r="C575">
        <v>0</v>
      </c>
      <c r="D575">
        <v>19.149999999999999</v>
      </c>
      <c r="E575">
        <v>7.44</v>
      </c>
      <c r="F575">
        <v>0.02</v>
      </c>
      <c r="G575">
        <v>0</v>
      </c>
      <c r="H575">
        <v>0</v>
      </c>
      <c r="I575">
        <v>294.08</v>
      </c>
      <c r="J575">
        <v>-6.83</v>
      </c>
      <c r="K575">
        <v>-2.52</v>
      </c>
      <c r="L575">
        <f t="shared" si="76"/>
        <v>20.930000000000007</v>
      </c>
      <c r="M575">
        <f t="shared" si="77"/>
        <v>7.2800618129243926</v>
      </c>
      <c r="N575">
        <f t="shared" si="78"/>
        <v>69.748067685520311</v>
      </c>
      <c r="AJ575">
        <f t="shared" si="79"/>
        <v>55.353600000000007</v>
      </c>
      <c r="AK575">
        <f t="shared" si="80"/>
        <v>3528.3600000000006</v>
      </c>
      <c r="AN575">
        <f t="shared" si="81"/>
        <v>438.06490000000031</v>
      </c>
      <c r="AO575">
        <f t="shared" si="82"/>
        <v>559.79559999999981</v>
      </c>
      <c r="AR575">
        <f t="shared" si="83"/>
        <v>52.999299999999991</v>
      </c>
      <c r="AS575">
        <f t="shared" si="84"/>
        <v>52.999299999999991</v>
      </c>
    </row>
    <row r="576" spans="1:45" x14ac:dyDescent="0.3">
      <c r="A576" t="s">
        <v>574</v>
      </c>
      <c r="B576" s="2">
        <v>43824.333366203704</v>
      </c>
      <c r="C576">
        <v>0</v>
      </c>
      <c r="D576">
        <v>18.670000000000002</v>
      </c>
      <c r="E576">
        <v>7.62</v>
      </c>
      <c r="F576">
        <v>0.04</v>
      </c>
      <c r="G576">
        <v>0</v>
      </c>
      <c r="H576">
        <v>0</v>
      </c>
      <c r="I576">
        <v>296.49</v>
      </c>
      <c r="J576">
        <v>-5.97</v>
      </c>
      <c r="K576">
        <v>-2.72</v>
      </c>
      <c r="L576">
        <f t="shared" si="76"/>
        <v>23.340000000000032</v>
      </c>
      <c r="M576">
        <f t="shared" si="77"/>
        <v>6.5604344368341945</v>
      </c>
      <c r="N576">
        <f t="shared" si="78"/>
        <v>65.505581091751253</v>
      </c>
      <c r="AJ576">
        <f t="shared" si="79"/>
        <v>58.064399999999999</v>
      </c>
      <c r="AK576">
        <f t="shared" si="80"/>
        <v>3507.0083999999997</v>
      </c>
      <c r="AN576">
        <f t="shared" si="81"/>
        <v>544.75560000000144</v>
      </c>
      <c r="AO576">
        <f t="shared" si="82"/>
        <v>544.75560000000144</v>
      </c>
      <c r="AR576">
        <f t="shared" si="83"/>
        <v>43.039299999999997</v>
      </c>
      <c r="AS576">
        <f t="shared" si="84"/>
        <v>43.039299999999997</v>
      </c>
    </row>
    <row r="577" spans="1:45" x14ac:dyDescent="0.3">
      <c r="A577" t="s">
        <v>575</v>
      </c>
      <c r="B577" s="2">
        <v>43824.375032928241</v>
      </c>
      <c r="C577">
        <v>0</v>
      </c>
      <c r="D577">
        <v>17.29</v>
      </c>
      <c r="E577">
        <v>7.71</v>
      </c>
      <c r="F577">
        <v>0.08</v>
      </c>
      <c r="G577">
        <v>0</v>
      </c>
      <c r="H577">
        <v>0</v>
      </c>
      <c r="I577">
        <v>298.70999999999998</v>
      </c>
      <c r="J577">
        <v>-4.6399999999999997</v>
      </c>
      <c r="K577">
        <v>-2.67</v>
      </c>
      <c r="L577">
        <f t="shared" si="76"/>
        <v>25.560000000000002</v>
      </c>
      <c r="M577">
        <f t="shared" si="77"/>
        <v>5.3533634287240384</v>
      </c>
      <c r="N577">
        <f t="shared" si="78"/>
        <v>60.08266834522567</v>
      </c>
      <c r="AJ577">
        <f t="shared" si="79"/>
        <v>59.444099999999999</v>
      </c>
      <c r="AK577">
        <f t="shared" si="80"/>
        <v>3496.3569000000002</v>
      </c>
      <c r="AN577">
        <f t="shared" si="81"/>
        <v>653.31360000000006</v>
      </c>
      <c r="AO577">
        <f t="shared" si="82"/>
        <v>653.31360000000006</v>
      </c>
      <c r="AR577">
        <f t="shared" si="83"/>
        <v>28.658499999999993</v>
      </c>
      <c r="AS577">
        <f t="shared" si="84"/>
        <v>28.658499999999993</v>
      </c>
    </row>
    <row r="578" spans="1:45" x14ac:dyDescent="0.3">
      <c r="A578" t="s">
        <v>576</v>
      </c>
      <c r="B578" s="2">
        <v>43824.416699652778</v>
      </c>
      <c r="C578">
        <v>0</v>
      </c>
      <c r="D578">
        <v>15.41</v>
      </c>
      <c r="E578">
        <v>7.58</v>
      </c>
      <c r="F578">
        <v>0.12</v>
      </c>
      <c r="G578">
        <v>0</v>
      </c>
      <c r="H578">
        <v>0</v>
      </c>
      <c r="I578">
        <v>300.55</v>
      </c>
      <c r="J578">
        <v>-3.07</v>
      </c>
      <c r="K578">
        <v>-2.04</v>
      </c>
      <c r="L578">
        <f t="shared" si="76"/>
        <v>27.400000000000034</v>
      </c>
      <c r="M578">
        <f t="shared" si="77"/>
        <v>3.6859869777306593</v>
      </c>
      <c r="N578">
        <f t="shared" si="78"/>
        <v>56.396279961512278</v>
      </c>
      <c r="AJ578">
        <f t="shared" si="79"/>
        <v>57.456400000000002</v>
      </c>
      <c r="AK578">
        <f t="shared" si="80"/>
        <v>3511.7476000000006</v>
      </c>
      <c r="AN578">
        <f t="shared" si="81"/>
        <v>750.76000000000192</v>
      </c>
      <c r="AO578">
        <f t="shared" si="82"/>
        <v>750.76000000000192</v>
      </c>
      <c r="AR578">
        <f t="shared" si="83"/>
        <v>13.586499999999999</v>
      </c>
      <c r="AS578">
        <f t="shared" si="84"/>
        <v>13.586499999999999</v>
      </c>
    </row>
    <row r="579" spans="1:45" x14ac:dyDescent="0.3">
      <c r="A579" t="s">
        <v>577</v>
      </c>
      <c r="B579" s="2">
        <v>43824.458366377316</v>
      </c>
      <c r="C579">
        <v>0</v>
      </c>
      <c r="D579">
        <v>13.97</v>
      </c>
      <c r="E579">
        <v>7.99</v>
      </c>
      <c r="F579">
        <v>0.2</v>
      </c>
      <c r="G579">
        <v>0</v>
      </c>
      <c r="H579">
        <v>0</v>
      </c>
      <c r="I579">
        <v>301.94</v>
      </c>
      <c r="J579">
        <v>-1.6</v>
      </c>
      <c r="K579">
        <v>-1.06</v>
      </c>
      <c r="L579">
        <f t="shared" ref="L579:L642" si="85">I579-273.15</f>
        <v>28.79000000000002</v>
      </c>
      <c r="M579">
        <f t="shared" ref="M579:M642" si="86">SQRT(J579^2+K579^2)</f>
        <v>1.9192706948213429</v>
      </c>
      <c r="N579">
        <f t="shared" ref="N579:N642" si="87">MOD((270-ATAN2(J579,K579)*180/3.14159),360)</f>
        <v>56.475650474112115</v>
      </c>
      <c r="AJ579">
        <f t="shared" ref="AJ579:AJ642" si="88">(E579-O579)^2</f>
        <v>63.840100000000007</v>
      </c>
      <c r="AK579">
        <f t="shared" ref="AK579:AK642" si="89">(ABS(E579-33.42)+ABS(O579-33.42))^2</f>
        <v>3463.3225000000002</v>
      </c>
      <c r="AN579">
        <f t="shared" ref="AN579:AN642" si="90">(L579-P579)^2</f>
        <v>828.86410000000114</v>
      </c>
      <c r="AO579">
        <f t="shared" ref="AO579:AO642" si="91">(ABS(L579-22.295)+ABS(P579-22.295))^2</f>
        <v>828.86410000000114</v>
      </c>
      <c r="AR579">
        <f t="shared" ref="AR579:AR642" si="92">(M579-Q579)^2</f>
        <v>3.6836000000000007</v>
      </c>
      <c r="AS579">
        <f t="shared" ref="AS579:AS642" si="93">(ABS(M579-2.058)+ABS(Q579-2.058))^2</f>
        <v>4.8256196402307046</v>
      </c>
    </row>
    <row r="580" spans="1:45" x14ac:dyDescent="0.3">
      <c r="A580" t="s">
        <v>578</v>
      </c>
      <c r="B580" s="2">
        <v>43824.500033101853</v>
      </c>
      <c r="C580">
        <v>0</v>
      </c>
      <c r="D580">
        <v>14.03</v>
      </c>
      <c r="E580">
        <v>8.7200000000000006</v>
      </c>
      <c r="F580">
        <v>0.26</v>
      </c>
      <c r="G580">
        <v>0</v>
      </c>
      <c r="H580">
        <v>0</v>
      </c>
      <c r="I580">
        <v>303.13</v>
      </c>
      <c r="J580">
        <v>-0.95</v>
      </c>
      <c r="K580">
        <v>-0.25</v>
      </c>
      <c r="L580">
        <f t="shared" si="85"/>
        <v>29.980000000000018</v>
      </c>
      <c r="M580">
        <f t="shared" si="86"/>
        <v>0.98234413521942499</v>
      </c>
      <c r="N580">
        <f t="shared" si="87"/>
        <v>75.25657674978811</v>
      </c>
      <c r="AJ580">
        <f t="shared" si="88"/>
        <v>76.03840000000001</v>
      </c>
      <c r="AK580">
        <f t="shared" si="89"/>
        <v>3377.9344000000006</v>
      </c>
      <c r="AN580">
        <f t="shared" si="90"/>
        <v>898.8004000000011</v>
      </c>
      <c r="AO580">
        <f t="shared" si="91"/>
        <v>898.8004000000011</v>
      </c>
      <c r="AR580">
        <f t="shared" si="92"/>
        <v>0.96499999999999997</v>
      </c>
      <c r="AS580">
        <f t="shared" si="93"/>
        <v>9.8197990788736913</v>
      </c>
    </row>
    <row r="581" spans="1:45" x14ac:dyDescent="0.3">
      <c r="A581" t="s">
        <v>579</v>
      </c>
      <c r="B581" s="2">
        <v>43824.54169982639</v>
      </c>
      <c r="C581">
        <v>0</v>
      </c>
      <c r="D581">
        <v>13.23</v>
      </c>
      <c r="E581">
        <v>8.42</v>
      </c>
      <c r="F581">
        <v>0.26</v>
      </c>
      <c r="G581">
        <v>0</v>
      </c>
      <c r="H581">
        <v>0</v>
      </c>
      <c r="I581">
        <v>304.29000000000002</v>
      </c>
      <c r="J581">
        <v>-0.4</v>
      </c>
      <c r="K581">
        <v>0.47</v>
      </c>
      <c r="L581">
        <f t="shared" si="85"/>
        <v>31.140000000000043</v>
      </c>
      <c r="M581">
        <f t="shared" si="86"/>
        <v>0.61717096496837898</v>
      </c>
      <c r="N581">
        <f t="shared" si="87"/>
        <v>139.59998552208305</v>
      </c>
      <c r="AJ581">
        <f t="shared" si="88"/>
        <v>70.8964</v>
      </c>
      <c r="AK581">
        <f t="shared" si="89"/>
        <v>3412.8964000000001</v>
      </c>
      <c r="AN581">
        <f t="shared" si="90"/>
        <v>969.69960000000265</v>
      </c>
      <c r="AO581">
        <f t="shared" si="91"/>
        <v>969.69960000000265</v>
      </c>
      <c r="AR581">
        <f t="shared" si="92"/>
        <v>0.38090000000000007</v>
      </c>
      <c r="AS581">
        <f t="shared" si="93"/>
        <v>12.241804616380303</v>
      </c>
    </row>
    <row r="582" spans="1:45" x14ac:dyDescent="0.3">
      <c r="A582" t="s">
        <v>580</v>
      </c>
      <c r="B582" s="2">
        <v>43824.583366550927</v>
      </c>
      <c r="C582">
        <v>0</v>
      </c>
      <c r="D582">
        <v>11.75</v>
      </c>
      <c r="E582">
        <v>7.51</v>
      </c>
      <c r="F582">
        <v>0.23</v>
      </c>
      <c r="G582">
        <v>0</v>
      </c>
      <c r="H582">
        <v>0</v>
      </c>
      <c r="I582">
        <v>305.39</v>
      </c>
      <c r="J582">
        <v>0</v>
      </c>
      <c r="K582">
        <v>1.23</v>
      </c>
      <c r="L582">
        <f t="shared" si="85"/>
        <v>32.240000000000009</v>
      </c>
      <c r="M582">
        <f t="shared" si="86"/>
        <v>1.23</v>
      </c>
      <c r="N582">
        <f t="shared" si="87"/>
        <v>179.99992398018793</v>
      </c>
      <c r="AJ582">
        <f t="shared" si="88"/>
        <v>56.400099999999995</v>
      </c>
      <c r="AK582">
        <f t="shared" si="89"/>
        <v>3520.0489000000007</v>
      </c>
      <c r="AN582">
        <f t="shared" si="90"/>
        <v>1039.4176000000007</v>
      </c>
      <c r="AO582">
        <f t="shared" si="91"/>
        <v>1039.4176000000007</v>
      </c>
      <c r="AR582">
        <f t="shared" si="92"/>
        <v>1.5128999999999999</v>
      </c>
      <c r="AS582">
        <f t="shared" si="93"/>
        <v>8.3289959999999983</v>
      </c>
    </row>
    <row r="583" spans="1:45" x14ac:dyDescent="0.3">
      <c r="A583" t="s">
        <v>581</v>
      </c>
      <c r="B583" s="2">
        <v>43824.625033275464</v>
      </c>
      <c r="C583">
        <v>0</v>
      </c>
      <c r="D583">
        <v>11.26</v>
      </c>
      <c r="E583">
        <v>7.21</v>
      </c>
      <c r="F583">
        <v>0.22</v>
      </c>
      <c r="G583">
        <v>0</v>
      </c>
      <c r="H583">
        <v>0</v>
      </c>
      <c r="I583">
        <v>306.31</v>
      </c>
      <c r="J583">
        <v>-7.0000000000000007E-2</v>
      </c>
      <c r="K583">
        <v>2.09</v>
      </c>
      <c r="L583">
        <f t="shared" si="85"/>
        <v>33.160000000000025</v>
      </c>
      <c r="M583">
        <f t="shared" si="86"/>
        <v>2.0911719202399404</v>
      </c>
      <c r="N583">
        <f t="shared" si="87"/>
        <v>178.08164203473768</v>
      </c>
      <c r="AJ583">
        <f t="shared" si="88"/>
        <v>51.984099999999998</v>
      </c>
      <c r="AK583">
        <f t="shared" si="89"/>
        <v>3555.7369000000003</v>
      </c>
      <c r="AN583">
        <f t="shared" si="90"/>
        <v>1099.5856000000017</v>
      </c>
      <c r="AO583">
        <f t="shared" si="91"/>
        <v>1099.5856000000017</v>
      </c>
      <c r="AR583">
        <f t="shared" si="92"/>
        <v>4.3729999999999993</v>
      </c>
      <c r="AS583">
        <f t="shared" si="93"/>
        <v>4.3729999999999993</v>
      </c>
    </row>
    <row r="584" spans="1:45" x14ac:dyDescent="0.3">
      <c r="A584" t="s">
        <v>582</v>
      </c>
      <c r="B584" s="2">
        <v>43824.666700000002</v>
      </c>
      <c r="C584">
        <v>0</v>
      </c>
      <c r="D584">
        <v>10.79</v>
      </c>
      <c r="E584">
        <v>6.95</v>
      </c>
      <c r="F584">
        <v>0.21</v>
      </c>
      <c r="G584">
        <v>0</v>
      </c>
      <c r="H584">
        <v>0</v>
      </c>
      <c r="I584">
        <v>306.91000000000003</v>
      </c>
      <c r="J584">
        <v>-0.55000000000000004</v>
      </c>
      <c r="K584">
        <v>2.94</v>
      </c>
      <c r="L584">
        <f t="shared" si="85"/>
        <v>33.760000000000048</v>
      </c>
      <c r="M584">
        <f t="shared" si="86"/>
        <v>2.991003176193566</v>
      </c>
      <c r="N584">
        <f t="shared" si="87"/>
        <v>169.40379467943137</v>
      </c>
      <c r="AJ584">
        <f t="shared" si="88"/>
        <v>48.302500000000002</v>
      </c>
      <c r="AK584">
        <f t="shared" si="89"/>
        <v>3586.8121000000001</v>
      </c>
      <c r="AN584">
        <f t="shared" si="90"/>
        <v>1139.7376000000031</v>
      </c>
      <c r="AO584">
        <f t="shared" si="91"/>
        <v>1139.7376000000031</v>
      </c>
      <c r="AR584">
        <f t="shared" si="92"/>
        <v>8.9460999999999995</v>
      </c>
      <c r="AS584">
        <f t="shared" si="93"/>
        <v>8.9460999999999995</v>
      </c>
    </row>
    <row r="585" spans="1:45" x14ac:dyDescent="0.3">
      <c r="A585" t="s">
        <v>583</v>
      </c>
      <c r="B585" s="2">
        <v>43824.708366724539</v>
      </c>
      <c r="C585">
        <v>0</v>
      </c>
      <c r="D585">
        <v>10.18</v>
      </c>
      <c r="E585">
        <v>6.6</v>
      </c>
      <c r="F585">
        <v>0.2</v>
      </c>
      <c r="G585">
        <v>0</v>
      </c>
      <c r="H585">
        <v>0</v>
      </c>
      <c r="I585">
        <v>307.08999999999997</v>
      </c>
      <c r="J585">
        <v>-1.28</v>
      </c>
      <c r="K585">
        <v>3.15</v>
      </c>
      <c r="L585">
        <f t="shared" si="85"/>
        <v>33.94</v>
      </c>
      <c r="M585">
        <f t="shared" si="86"/>
        <v>3.4001323503652032</v>
      </c>
      <c r="N585">
        <f t="shared" si="87"/>
        <v>157.88557822943972</v>
      </c>
      <c r="AJ585">
        <f t="shared" si="88"/>
        <v>43.559999999999995</v>
      </c>
      <c r="AK585">
        <f t="shared" si="89"/>
        <v>3628.8576000000003</v>
      </c>
      <c r="AN585">
        <f t="shared" si="90"/>
        <v>1151.9235999999999</v>
      </c>
      <c r="AO585">
        <f t="shared" si="91"/>
        <v>1151.9235999999999</v>
      </c>
      <c r="AR585">
        <f t="shared" si="92"/>
        <v>11.560900000000002</v>
      </c>
      <c r="AS585">
        <f t="shared" si="93"/>
        <v>11.560900000000002</v>
      </c>
    </row>
    <row r="586" spans="1:45" x14ac:dyDescent="0.3">
      <c r="A586" t="s">
        <v>584</v>
      </c>
      <c r="B586" s="2">
        <v>43824.750033449076</v>
      </c>
      <c r="C586">
        <v>0</v>
      </c>
      <c r="D586">
        <v>9.84</v>
      </c>
      <c r="E586">
        <v>6.42</v>
      </c>
      <c r="F586">
        <v>0.19</v>
      </c>
      <c r="G586">
        <v>0</v>
      </c>
      <c r="H586">
        <v>0</v>
      </c>
      <c r="I586">
        <v>306.82</v>
      </c>
      <c r="J586">
        <v>-1.83</v>
      </c>
      <c r="K586">
        <v>2.5099999999999998</v>
      </c>
      <c r="L586">
        <f t="shared" si="85"/>
        <v>33.670000000000016</v>
      </c>
      <c r="M586">
        <f t="shared" si="86"/>
        <v>3.1062839535367655</v>
      </c>
      <c r="N586">
        <f t="shared" si="87"/>
        <v>143.90471448219083</v>
      </c>
      <c r="AJ586">
        <f t="shared" si="88"/>
        <v>41.2164</v>
      </c>
      <c r="AK586">
        <f t="shared" si="89"/>
        <v>3650.5764000000004</v>
      </c>
      <c r="AN586">
        <f t="shared" si="90"/>
        <v>1133.668900000001</v>
      </c>
      <c r="AO586">
        <f t="shared" si="91"/>
        <v>1133.668900000001</v>
      </c>
      <c r="AR586">
        <f t="shared" si="92"/>
        <v>9.6489999999999974</v>
      </c>
      <c r="AS586">
        <f t="shared" si="93"/>
        <v>9.6489999999999974</v>
      </c>
    </row>
    <row r="587" spans="1:45" x14ac:dyDescent="0.3">
      <c r="A587" t="s">
        <v>585</v>
      </c>
      <c r="B587" s="2">
        <v>43824.791700173613</v>
      </c>
      <c r="C587">
        <v>0</v>
      </c>
      <c r="D587">
        <v>9.74</v>
      </c>
      <c r="E587">
        <v>6.42</v>
      </c>
      <c r="F587">
        <v>0.19</v>
      </c>
      <c r="G587">
        <v>0</v>
      </c>
      <c r="H587">
        <v>0</v>
      </c>
      <c r="I587">
        <v>305.45</v>
      </c>
      <c r="J587">
        <v>-1.93</v>
      </c>
      <c r="K587">
        <v>0.95</v>
      </c>
      <c r="L587">
        <f t="shared" si="85"/>
        <v>32.300000000000011</v>
      </c>
      <c r="M587">
        <f t="shared" si="86"/>
        <v>2.1511392330576835</v>
      </c>
      <c r="N587">
        <f t="shared" si="87"/>
        <v>116.2075717736071</v>
      </c>
      <c r="AJ587">
        <f t="shared" si="88"/>
        <v>41.2164</v>
      </c>
      <c r="AK587">
        <f t="shared" si="89"/>
        <v>3650.5764000000004</v>
      </c>
      <c r="AN587">
        <f t="shared" si="90"/>
        <v>1043.2900000000006</v>
      </c>
      <c r="AO587">
        <f t="shared" si="91"/>
        <v>1043.2900000000006</v>
      </c>
      <c r="AR587">
        <f t="shared" si="92"/>
        <v>4.6273999999999988</v>
      </c>
      <c r="AS587">
        <f t="shared" si="93"/>
        <v>4.6273999999999988</v>
      </c>
    </row>
    <row r="588" spans="1:45" x14ac:dyDescent="0.3">
      <c r="A588" t="s">
        <v>586</v>
      </c>
      <c r="B588" s="2">
        <v>43824.83336689815</v>
      </c>
      <c r="C588">
        <v>0</v>
      </c>
      <c r="D588">
        <v>9.18</v>
      </c>
      <c r="E588">
        <v>6.18</v>
      </c>
      <c r="F588">
        <v>0.19</v>
      </c>
      <c r="G588">
        <v>0</v>
      </c>
      <c r="H588">
        <v>0</v>
      </c>
      <c r="I588">
        <v>301.88</v>
      </c>
      <c r="J588">
        <v>-3.42</v>
      </c>
      <c r="K588">
        <v>0.49</v>
      </c>
      <c r="L588">
        <f t="shared" si="85"/>
        <v>28.730000000000018</v>
      </c>
      <c r="M588">
        <f t="shared" si="86"/>
        <v>3.4549240223194486</v>
      </c>
      <c r="N588">
        <f t="shared" si="87"/>
        <v>98.153410241384677</v>
      </c>
      <c r="AJ588">
        <f t="shared" si="88"/>
        <v>38.192399999999999</v>
      </c>
      <c r="AK588">
        <f t="shared" si="89"/>
        <v>3679.6356000000005</v>
      </c>
      <c r="AN588">
        <f t="shared" si="90"/>
        <v>825.41290000000106</v>
      </c>
      <c r="AO588">
        <f t="shared" si="91"/>
        <v>825.41290000000106</v>
      </c>
      <c r="AR588">
        <f t="shared" si="92"/>
        <v>11.936499999999999</v>
      </c>
      <c r="AS588">
        <f t="shared" si="93"/>
        <v>11.936499999999999</v>
      </c>
    </row>
    <row r="589" spans="1:45" x14ac:dyDescent="0.3">
      <c r="A589" t="s">
        <v>587</v>
      </c>
      <c r="B589" s="2">
        <v>43824.875033622688</v>
      </c>
      <c r="C589">
        <v>0</v>
      </c>
      <c r="D589">
        <v>12.42</v>
      </c>
      <c r="E589">
        <v>8.4600000000000009</v>
      </c>
      <c r="F589">
        <v>0.3</v>
      </c>
      <c r="G589">
        <v>0</v>
      </c>
      <c r="H589">
        <v>0</v>
      </c>
      <c r="I589">
        <v>301.32</v>
      </c>
      <c r="J589">
        <v>-4.99</v>
      </c>
      <c r="K589">
        <v>0.69</v>
      </c>
      <c r="L589">
        <f t="shared" si="85"/>
        <v>28.170000000000016</v>
      </c>
      <c r="M589">
        <f t="shared" si="86"/>
        <v>5.0374795284943836</v>
      </c>
      <c r="N589">
        <f t="shared" si="87"/>
        <v>97.872594160675504</v>
      </c>
      <c r="AJ589">
        <f t="shared" si="88"/>
        <v>71.571600000000018</v>
      </c>
      <c r="AK589">
        <f t="shared" si="89"/>
        <v>3408.2244000000005</v>
      </c>
      <c r="AN589">
        <f t="shared" si="90"/>
        <v>793.54890000000091</v>
      </c>
      <c r="AO589">
        <f t="shared" si="91"/>
        <v>793.54890000000091</v>
      </c>
      <c r="AR589">
        <f t="shared" si="92"/>
        <v>25.376199999999997</v>
      </c>
      <c r="AS589">
        <f t="shared" si="93"/>
        <v>25.376199999999997</v>
      </c>
    </row>
    <row r="590" spans="1:45" x14ac:dyDescent="0.3">
      <c r="A590" t="s">
        <v>588</v>
      </c>
      <c r="B590" s="2">
        <v>43824.916700347225</v>
      </c>
      <c r="C590">
        <v>0</v>
      </c>
      <c r="D590">
        <v>68.14</v>
      </c>
      <c r="E590">
        <v>52.35</v>
      </c>
      <c r="F590">
        <v>2.63</v>
      </c>
      <c r="G590">
        <v>0.01</v>
      </c>
      <c r="H590">
        <v>0.01</v>
      </c>
      <c r="I590">
        <v>299.07</v>
      </c>
      <c r="J590">
        <v>-8.19</v>
      </c>
      <c r="K590">
        <v>-4.99</v>
      </c>
      <c r="L590">
        <f t="shared" si="85"/>
        <v>25.920000000000016</v>
      </c>
      <c r="M590">
        <f t="shared" si="86"/>
        <v>9.5904223056130338</v>
      </c>
      <c r="N590">
        <f t="shared" si="87"/>
        <v>58.64702601520662</v>
      </c>
      <c r="AJ590">
        <f t="shared" si="88"/>
        <v>2740.5225</v>
      </c>
      <c r="AK590">
        <f t="shared" si="89"/>
        <v>2740.5225</v>
      </c>
      <c r="AN590">
        <f t="shared" si="90"/>
        <v>671.84640000000081</v>
      </c>
      <c r="AO590">
        <f t="shared" si="91"/>
        <v>671.84640000000081</v>
      </c>
      <c r="AR590">
        <f t="shared" si="92"/>
        <v>91.97620000000002</v>
      </c>
      <c r="AS590">
        <f t="shared" si="93"/>
        <v>91.97620000000002</v>
      </c>
    </row>
    <row r="591" spans="1:45" x14ac:dyDescent="0.3">
      <c r="A591" t="s">
        <v>589</v>
      </c>
      <c r="B591" s="2">
        <v>43824.958367071762</v>
      </c>
      <c r="C591">
        <v>0</v>
      </c>
      <c r="D591">
        <v>65.28</v>
      </c>
      <c r="E591">
        <v>49.93</v>
      </c>
      <c r="F591">
        <v>2.4900000000000002</v>
      </c>
      <c r="G591">
        <v>0.01</v>
      </c>
      <c r="H591">
        <v>0.01</v>
      </c>
      <c r="I591">
        <v>296.99</v>
      </c>
      <c r="J591">
        <v>-6.03</v>
      </c>
      <c r="K591">
        <v>-2.0499999999999998</v>
      </c>
      <c r="L591">
        <f t="shared" si="85"/>
        <v>23.840000000000032</v>
      </c>
      <c r="M591">
        <f t="shared" si="86"/>
        <v>6.3689402572170515</v>
      </c>
      <c r="N591">
        <f t="shared" si="87"/>
        <v>71.223806414576075</v>
      </c>
      <c r="AJ591">
        <f t="shared" si="88"/>
        <v>2493.0048999999999</v>
      </c>
      <c r="AK591">
        <f t="shared" si="89"/>
        <v>2493.0048999999999</v>
      </c>
      <c r="AN591">
        <f t="shared" si="90"/>
        <v>568.34560000000147</v>
      </c>
      <c r="AO591">
        <f t="shared" si="91"/>
        <v>568.34560000000147</v>
      </c>
      <c r="AR591">
        <f t="shared" si="92"/>
        <v>40.563400000000001</v>
      </c>
      <c r="AS591">
        <f t="shared" si="93"/>
        <v>40.563400000000001</v>
      </c>
    </row>
    <row r="592" spans="1:45" x14ac:dyDescent="0.3">
      <c r="A592" t="s">
        <v>590</v>
      </c>
      <c r="B592" s="2">
        <v>43825.000033796299</v>
      </c>
      <c r="C592">
        <v>0</v>
      </c>
      <c r="D592">
        <v>57.49</v>
      </c>
      <c r="E592">
        <v>43.6</v>
      </c>
      <c r="F592">
        <v>2.13</v>
      </c>
      <c r="G592">
        <v>0.01</v>
      </c>
      <c r="H592">
        <v>0</v>
      </c>
      <c r="I592">
        <v>295.51</v>
      </c>
      <c r="J592">
        <v>-5.72</v>
      </c>
      <c r="K592">
        <v>-2.36</v>
      </c>
      <c r="L592">
        <f t="shared" si="85"/>
        <v>22.360000000000014</v>
      </c>
      <c r="M592">
        <f t="shared" si="86"/>
        <v>6.1877297937127151</v>
      </c>
      <c r="N592">
        <f t="shared" si="87"/>
        <v>67.579705665909501</v>
      </c>
      <c r="AJ592">
        <f t="shared" si="88"/>
        <v>1900.96</v>
      </c>
      <c r="AK592">
        <f t="shared" si="89"/>
        <v>1900.96</v>
      </c>
      <c r="AN592">
        <f t="shared" si="90"/>
        <v>499.96960000000058</v>
      </c>
      <c r="AO592">
        <f t="shared" si="91"/>
        <v>499.96960000000058</v>
      </c>
      <c r="AR592">
        <f t="shared" si="92"/>
        <v>38.288000000000004</v>
      </c>
      <c r="AS592">
        <f t="shared" si="93"/>
        <v>38.288000000000004</v>
      </c>
    </row>
    <row r="593" spans="1:45" x14ac:dyDescent="0.3">
      <c r="A593" t="s">
        <v>591</v>
      </c>
      <c r="B593" s="2">
        <v>43825.041700520836</v>
      </c>
      <c r="C593">
        <v>0</v>
      </c>
      <c r="D593">
        <v>47.83</v>
      </c>
      <c r="E593">
        <v>35.35</v>
      </c>
      <c r="F593">
        <v>1.66</v>
      </c>
      <c r="G593">
        <v>0</v>
      </c>
      <c r="H593">
        <v>0</v>
      </c>
      <c r="I593">
        <v>294.18</v>
      </c>
      <c r="J593">
        <v>-5.9</v>
      </c>
      <c r="K593">
        <v>-2.4500000000000002</v>
      </c>
      <c r="L593">
        <f t="shared" si="85"/>
        <v>21.03000000000003</v>
      </c>
      <c r="M593">
        <f t="shared" si="86"/>
        <v>6.3884661695903189</v>
      </c>
      <c r="N593">
        <f t="shared" si="87"/>
        <v>67.44925751003143</v>
      </c>
      <c r="AJ593">
        <f t="shared" si="88"/>
        <v>1249.6225000000002</v>
      </c>
      <c r="AK593">
        <f t="shared" si="89"/>
        <v>1249.6225000000002</v>
      </c>
      <c r="AN593">
        <f t="shared" si="90"/>
        <v>442.26090000000124</v>
      </c>
      <c r="AO593">
        <f t="shared" si="91"/>
        <v>555.07359999999881</v>
      </c>
      <c r="AR593">
        <f t="shared" si="92"/>
        <v>40.8125</v>
      </c>
      <c r="AS593">
        <f t="shared" si="93"/>
        <v>40.8125</v>
      </c>
    </row>
    <row r="594" spans="1:45" x14ac:dyDescent="0.3">
      <c r="A594" t="s">
        <v>592</v>
      </c>
      <c r="B594" s="2">
        <v>43825.083367245374</v>
      </c>
      <c r="C594">
        <v>0</v>
      </c>
      <c r="D594">
        <v>40.08</v>
      </c>
      <c r="E594">
        <v>28.9</v>
      </c>
      <c r="F594">
        <v>1.3</v>
      </c>
      <c r="G594">
        <v>0</v>
      </c>
      <c r="H594">
        <v>0</v>
      </c>
      <c r="I594">
        <v>293.14</v>
      </c>
      <c r="J594">
        <v>-5.65</v>
      </c>
      <c r="K594">
        <v>-2.2400000000000002</v>
      </c>
      <c r="L594">
        <f t="shared" si="85"/>
        <v>19.990000000000009</v>
      </c>
      <c r="M594">
        <f t="shared" si="86"/>
        <v>6.077836786225836</v>
      </c>
      <c r="N594">
        <f t="shared" si="87"/>
        <v>68.373779590966137</v>
      </c>
      <c r="AJ594">
        <f t="shared" si="88"/>
        <v>835.20999999999992</v>
      </c>
      <c r="AK594">
        <f t="shared" si="89"/>
        <v>1439.4436000000003</v>
      </c>
      <c r="AN594">
        <f t="shared" si="90"/>
        <v>399.60010000000034</v>
      </c>
      <c r="AO594">
        <f t="shared" si="91"/>
        <v>605.15999999999974</v>
      </c>
      <c r="AR594">
        <f t="shared" si="92"/>
        <v>36.940100000000001</v>
      </c>
      <c r="AS594">
        <f t="shared" si="93"/>
        <v>36.940100000000001</v>
      </c>
    </row>
    <row r="595" spans="1:45" x14ac:dyDescent="0.3">
      <c r="A595" t="s">
        <v>593</v>
      </c>
      <c r="B595" s="2">
        <v>43825.125033969911</v>
      </c>
      <c r="C595">
        <v>0</v>
      </c>
      <c r="D595">
        <v>33</v>
      </c>
      <c r="E595">
        <v>23.1</v>
      </c>
      <c r="F595">
        <v>0.98</v>
      </c>
      <c r="G595">
        <v>0</v>
      </c>
      <c r="H595">
        <v>0</v>
      </c>
      <c r="I595">
        <v>292.41000000000003</v>
      </c>
      <c r="J595">
        <v>-5.27</v>
      </c>
      <c r="K595">
        <v>-2.2999999999999998</v>
      </c>
      <c r="L595">
        <f t="shared" si="85"/>
        <v>19.260000000000048</v>
      </c>
      <c r="M595">
        <f t="shared" si="86"/>
        <v>5.7500347825034934</v>
      </c>
      <c r="N595">
        <f t="shared" si="87"/>
        <v>66.422104909032555</v>
      </c>
      <c r="AJ595">
        <f t="shared" si="88"/>
        <v>533.61</v>
      </c>
      <c r="AK595">
        <f t="shared" si="89"/>
        <v>1913.1876000000002</v>
      </c>
      <c r="AN595">
        <f t="shared" si="90"/>
        <v>370.94760000000184</v>
      </c>
      <c r="AO595">
        <f t="shared" si="91"/>
        <v>641.60889999999779</v>
      </c>
      <c r="AR595">
        <f t="shared" si="92"/>
        <v>33.062899999999999</v>
      </c>
      <c r="AS595">
        <f t="shared" si="93"/>
        <v>33.062899999999999</v>
      </c>
    </row>
    <row r="596" spans="1:45" x14ac:dyDescent="0.3">
      <c r="A596" t="s">
        <v>594</v>
      </c>
      <c r="B596" s="2">
        <v>43825.166700694448</v>
      </c>
      <c r="C596">
        <v>0</v>
      </c>
      <c r="D596">
        <v>26.58</v>
      </c>
      <c r="E596">
        <v>17.850000000000001</v>
      </c>
      <c r="F596">
        <v>0.69</v>
      </c>
      <c r="G596">
        <v>0</v>
      </c>
      <c r="H596">
        <v>0</v>
      </c>
      <c r="I596">
        <v>291.85000000000002</v>
      </c>
      <c r="J596">
        <v>-5.25</v>
      </c>
      <c r="K596">
        <v>-2.25</v>
      </c>
      <c r="L596">
        <f t="shared" si="85"/>
        <v>18.700000000000045</v>
      </c>
      <c r="M596">
        <f t="shared" si="86"/>
        <v>5.7118298293979315</v>
      </c>
      <c r="N596">
        <f t="shared" si="87"/>
        <v>66.801541930948247</v>
      </c>
      <c r="AJ596">
        <f t="shared" si="88"/>
        <v>318.62250000000006</v>
      </c>
      <c r="AK596">
        <f t="shared" si="89"/>
        <v>2400.0201000000002</v>
      </c>
      <c r="AN596">
        <f t="shared" si="90"/>
        <v>349.6900000000017</v>
      </c>
      <c r="AO596">
        <f t="shared" si="91"/>
        <v>670.29209999999784</v>
      </c>
      <c r="AR596">
        <f t="shared" si="92"/>
        <v>32.625</v>
      </c>
      <c r="AS596">
        <f t="shared" si="93"/>
        <v>32.625</v>
      </c>
    </row>
    <row r="597" spans="1:45" x14ac:dyDescent="0.3">
      <c r="A597" t="s">
        <v>595</v>
      </c>
      <c r="B597" s="2">
        <v>43825.208367418978</v>
      </c>
      <c r="C597">
        <v>0</v>
      </c>
      <c r="D597">
        <v>22.28</v>
      </c>
      <c r="E597">
        <v>14.41</v>
      </c>
      <c r="F597">
        <v>0.51</v>
      </c>
      <c r="G597">
        <v>0</v>
      </c>
      <c r="H597">
        <v>0</v>
      </c>
      <c r="I597">
        <v>291.26</v>
      </c>
      <c r="J597">
        <v>-4.8600000000000003</v>
      </c>
      <c r="K597">
        <v>-2.23</v>
      </c>
      <c r="L597">
        <f t="shared" si="85"/>
        <v>18.110000000000014</v>
      </c>
      <c r="M597">
        <f t="shared" si="86"/>
        <v>5.3471955266288891</v>
      </c>
      <c r="N597">
        <f t="shared" si="87"/>
        <v>65.352214613286492</v>
      </c>
      <c r="AJ597">
        <f t="shared" si="88"/>
        <v>207.6481</v>
      </c>
      <c r="AK597">
        <f t="shared" si="89"/>
        <v>2748.9049000000009</v>
      </c>
      <c r="AN597">
        <f t="shared" si="90"/>
        <v>327.97210000000047</v>
      </c>
      <c r="AO597">
        <f t="shared" si="91"/>
        <v>701.1903999999995</v>
      </c>
      <c r="AR597">
        <f t="shared" si="92"/>
        <v>28.592500000000001</v>
      </c>
      <c r="AS597">
        <f t="shared" si="93"/>
        <v>28.592500000000001</v>
      </c>
    </row>
    <row r="598" spans="1:45" x14ac:dyDescent="0.3">
      <c r="A598" t="s">
        <v>596</v>
      </c>
      <c r="B598" s="2">
        <v>43825.250034143515</v>
      </c>
      <c r="C598">
        <v>0</v>
      </c>
      <c r="D598">
        <v>19.46</v>
      </c>
      <c r="E598">
        <v>12.35</v>
      </c>
      <c r="F598">
        <v>0.41</v>
      </c>
      <c r="G598">
        <v>0</v>
      </c>
      <c r="H598">
        <v>0</v>
      </c>
      <c r="I598">
        <v>292.64</v>
      </c>
      <c r="J598">
        <v>-4.84</v>
      </c>
      <c r="K598">
        <v>-3.32</v>
      </c>
      <c r="L598">
        <f t="shared" si="85"/>
        <v>19.490000000000009</v>
      </c>
      <c r="M598">
        <f t="shared" si="86"/>
        <v>5.8692418590478956</v>
      </c>
      <c r="N598">
        <f t="shared" si="87"/>
        <v>55.551932448650064</v>
      </c>
      <c r="AJ598">
        <f t="shared" si="88"/>
        <v>152.52249999999998</v>
      </c>
      <c r="AK598">
        <f t="shared" si="89"/>
        <v>2969.1601000000001</v>
      </c>
      <c r="AN598">
        <f t="shared" si="90"/>
        <v>379.86010000000033</v>
      </c>
      <c r="AO598">
        <f t="shared" si="91"/>
        <v>630.00999999999976</v>
      </c>
      <c r="AR598">
        <f t="shared" si="92"/>
        <v>34.448</v>
      </c>
      <c r="AS598">
        <f t="shared" si="93"/>
        <v>34.448</v>
      </c>
    </row>
    <row r="599" spans="1:45" x14ac:dyDescent="0.3">
      <c r="A599" t="s">
        <v>597</v>
      </c>
      <c r="B599" s="2">
        <v>43825.291700868052</v>
      </c>
      <c r="C599">
        <v>0</v>
      </c>
      <c r="D599">
        <v>16.600000000000001</v>
      </c>
      <c r="E599">
        <v>10.26</v>
      </c>
      <c r="F599">
        <v>0.32</v>
      </c>
      <c r="G599">
        <v>0</v>
      </c>
      <c r="H599">
        <v>0</v>
      </c>
      <c r="I599">
        <v>295.55</v>
      </c>
      <c r="J599">
        <v>-3.6</v>
      </c>
      <c r="K599">
        <v>-4.4800000000000004</v>
      </c>
      <c r="L599">
        <f t="shared" si="85"/>
        <v>22.400000000000034</v>
      </c>
      <c r="M599">
        <f t="shared" si="86"/>
        <v>5.7472080178117793</v>
      </c>
      <c r="N599">
        <f t="shared" si="87"/>
        <v>38.784472879887971</v>
      </c>
      <c r="AJ599">
        <f t="shared" si="88"/>
        <v>105.2676</v>
      </c>
      <c r="AK599">
        <f t="shared" si="89"/>
        <v>3201.2964000000006</v>
      </c>
      <c r="AN599">
        <f t="shared" si="90"/>
        <v>501.76000000000153</v>
      </c>
      <c r="AO599">
        <f t="shared" si="91"/>
        <v>501.76000000000153</v>
      </c>
      <c r="AR599">
        <f t="shared" si="92"/>
        <v>33.0304</v>
      </c>
      <c r="AS599">
        <f t="shared" si="93"/>
        <v>33.0304</v>
      </c>
    </row>
    <row r="600" spans="1:45" x14ac:dyDescent="0.3">
      <c r="A600" t="s">
        <v>598</v>
      </c>
      <c r="B600" s="2">
        <v>43825.33336759259</v>
      </c>
      <c r="C600">
        <v>0</v>
      </c>
      <c r="D600">
        <v>15.2</v>
      </c>
      <c r="E600">
        <v>8.17</v>
      </c>
      <c r="F600">
        <v>0.2</v>
      </c>
      <c r="G600">
        <v>0</v>
      </c>
      <c r="H600">
        <v>0</v>
      </c>
      <c r="I600">
        <v>298.17</v>
      </c>
      <c r="J600">
        <v>-1.39</v>
      </c>
      <c r="K600">
        <v>-5.4</v>
      </c>
      <c r="L600">
        <f t="shared" si="85"/>
        <v>25.020000000000039</v>
      </c>
      <c r="M600">
        <f t="shared" si="86"/>
        <v>5.57602905300896</v>
      </c>
      <c r="N600">
        <f t="shared" si="87"/>
        <v>14.43507794923255</v>
      </c>
      <c r="AJ600">
        <f t="shared" si="88"/>
        <v>66.748899999999992</v>
      </c>
      <c r="AK600">
        <f t="shared" si="89"/>
        <v>3442.1689000000001</v>
      </c>
      <c r="AN600">
        <f t="shared" si="90"/>
        <v>626.00040000000195</v>
      </c>
      <c r="AO600">
        <f t="shared" si="91"/>
        <v>626.00040000000195</v>
      </c>
      <c r="AR600">
        <f t="shared" si="92"/>
        <v>31.092099999999999</v>
      </c>
      <c r="AS600">
        <f t="shared" si="93"/>
        <v>31.092099999999999</v>
      </c>
    </row>
    <row r="601" spans="1:45" x14ac:dyDescent="0.3">
      <c r="A601" t="s">
        <v>599</v>
      </c>
      <c r="B601" s="2">
        <v>43825.375034317127</v>
      </c>
      <c r="C601">
        <v>0</v>
      </c>
      <c r="D601">
        <v>13.26</v>
      </c>
      <c r="E601">
        <v>6.42</v>
      </c>
      <c r="F601">
        <v>0.12</v>
      </c>
      <c r="G601">
        <v>0</v>
      </c>
      <c r="H601">
        <v>0</v>
      </c>
      <c r="I601">
        <v>300.19</v>
      </c>
      <c r="J601">
        <v>0.49</v>
      </c>
      <c r="K601">
        <v>-4.76</v>
      </c>
      <c r="L601">
        <f t="shared" si="85"/>
        <v>27.04000000000002</v>
      </c>
      <c r="M601">
        <f t="shared" si="86"/>
        <v>4.7851541249995284</v>
      </c>
      <c r="N601">
        <f t="shared" si="87"/>
        <v>354.12267844874361</v>
      </c>
      <c r="AJ601">
        <f t="shared" si="88"/>
        <v>41.2164</v>
      </c>
      <c r="AK601">
        <f t="shared" si="89"/>
        <v>3650.5764000000004</v>
      </c>
      <c r="AN601">
        <f t="shared" si="90"/>
        <v>731.16160000000116</v>
      </c>
      <c r="AO601">
        <f t="shared" si="91"/>
        <v>731.16160000000116</v>
      </c>
      <c r="AR601">
        <f t="shared" si="92"/>
        <v>22.897700000000004</v>
      </c>
      <c r="AS601">
        <f t="shared" si="93"/>
        <v>22.897700000000004</v>
      </c>
    </row>
    <row r="602" spans="1:45" x14ac:dyDescent="0.3">
      <c r="A602" t="s">
        <v>600</v>
      </c>
      <c r="B602" s="2">
        <v>43825.416701041664</v>
      </c>
      <c r="C602">
        <v>0</v>
      </c>
      <c r="D602">
        <v>11.6</v>
      </c>
      <c r="E602">
        <v>5.65</v>
      </c>
      <c r="F602">
        <v>0.11</v>
      </c>
      <c r="G602">
        <v>0</v>
      </c>
      <c r="H602">
        <v>0</v>
      </c>
      <c r="I602">
        <v>302.05</v>
      </c>
      <c r="J602">
        <v>1.88</v>
      </c>
      <c r="K602">
        <v>-3.74</v>
      </c>
      <c r="L602">
        <f t="shared" si="85"/>
        <v>28.900000000000034</v>
      </c>
      <c r="M602">
        <f t="shared" si="86"/>
        <v>4.1859288097147571</v>
      </c>
      <c r="N602">
        <f t="shared" si="87"/>
        <v>333.31257560778675</v>
      </c>
      <c r="AJ602">
        <f t="shared" si="88"/>
        <v>31.922500000000003</v>
      </c>
      <c r="AK602">
        <f t="shared" si="89"/>
        <v>3744.2161000000006</v>
      </c>
      <c r="AN602">
        <f t="shared" si="90"/>
        <v>835.21000000000197</v>
      </c>
      <c r="AO602">
        <f t="shared" si="91"/>
        <v>835.21000000000197</v>
      </c>
      <c r="AR602">
        <f t="shared" si="92"/>
        <v>17.522000000000002</v>
      </c>
      <c r="AS602">
        <f t="shared" si="93"/>
        <v>17.522000000000002</v>
      </c>
    </row>
    <row r="603" spans="1:45" x14ac:dyDescent="0.3">
      <c r="A603" t="s">
        <v>601</v>
      </c>
      <c r="B603" s="2">
        <v>43825.458367766201</v>
      </c>
      <c r="C603">
        <v>0</v>
      </c>
      <c r="D603">
        <v>12.05</v>
      </c>
      <c r="E603">
        <v>6.57</v>
      </c>
      <c r="F603">
        <v>0.17</v>
      </c>
      <c r="G603">
        <v>0</v>
      </c>
      <c r="H603">
        <v>0</v>
      </c>
      <c r="I603">
        <v>303.54000000000002</v>
      </c>
      <c r="J603">
        <v>2.5499999999999998</v>
      </c>
      <c r="K603">
        <v>-2.42</v>
      </c>
      <c r="L603">
        <f t="shared" si="85"/>
        <v>30.390000000000043</v>
      </c>
      <c r="M603">
        <f t="shared" si="86"/>
        <v>3.5155227207344284</v>
      </c>
      <c r="N603">
        <f t="shared" si="87"/>
        <v>313.50169603485557</v>
      </c>
      <c r="AJ603">
        <f t="shared" si="88"/>
        <v>43.164900000000003</v>
      </c>
      <c r="AK603">
        <f t="shared" si="89"/>
        <v>3632.4729000000002</v>
      </c>
      <c r="AN603">
        <f t="shared" si="90"/>
        <v>923.55210000000261</v>
      </c>
      <c r="AO603">
        <f t="shared" si="91"/>
        <v>923.55210000000261</v>
      </c>
      <c r="AR603">
        <f t="shared" si="92"/>
        <v>12.358899999999998</v>
      </c>
      <c r="AS603">
        <f t="shared" si="93"/>
        <v>12.358899999999998</v>
      </c>
    </row>
    <row r="604" spans="1:45" x14ac:dyDescent="0.3">
      <c r="A604" t="s">
        <v>602</v>
      </c>
      <c r="B604" s="2">
        <v>43825.500034490738</v>
      </c>
      <c r="C604">
        <v>0</v>
      </c>
      <c r="D604">
        <v>13.5</v>
      </c>
      <c r="E604">
        <v>8.36</v>
      </c>
      <c r="F604">
        <v>0.26</v>
      </c>
      <c r="G604">
        <v>0</v>
      </c>
      <c r="H604">
        <v>0</v>
      </c>
      <c r="I604">
        <v>304.93</v>
      </c>
      <c r="J604">
        <v>2.79</v>
      </c>
      <c r="K604">
        <v>-1.27</v>
      </c>
      <c r="L604">
        <f t="shared" si="85"/>
        <v>31.78000000000003</v>
      </c>
      <c r="M604">
        <f t="shared" si="86"/>
        <v>3.0654526582545687</v>
      </c>
      <c r="N604">
        <f t="shared" si="87"/>
        <v>294.47491269644166</v>
      </c>
      <c r="AJ604">
        <f t="shared" si="88"/>
        <v>69.889599999999987</v>
      </c>
      <c r="AK604">
        <f t="shared" si="89"/>
        <v>3419.9104000000007</v>
      </c>
      <c r="AN604">
        <f t="shared" si="90"/>
        <v>1009.9684000000019</v>
      </c>
      <c r="AO604">
        <f t="shared" si="91"/>
        <v>1009.9684000000019</v>
      </c>
      <c r="AR604">
        <f t="shared" si="92"/>
        <v>9.397000000000002</v>
      </c>
      <c r="AS604">
        <f t="shared" si="93"/>
        <v>9.397000000000002</v>
      </c>
    </row>
    <row r="605" spans="1:45" x14ac:dyDescent="0.3">
      <c r="A605" t="s">
        <v>603</v>
      </c>
      <c r="B605" s="2">
        <v>43825.541701215276</v>
      </c>
      <c r="C605">
        <v>0</v>
      </c>
      <c r="D605">
        <v>12.55</v>
      </c>
      <c r="E605">
        <v>8.02</v>
      </c>
      <c r="F605">
        <v>0.25</v>
      </c>
      <c r="G605">
        <v>0</v>
      </c>
      <c r="H605">
        <v>0</v>
      </c>
      <c r="I605">
        <v>306.06</v>
      </c>
      <c r="J605">
        <v>2.71</v>
      </c>
      <c r="K605">
        <v>-0.36</v>
      </c>
      <c r="L605">
        <f t="shared" si="85"/>
        <v>32.910000000000025</v>
      </c>
      <c r="M605">
        <f t="shared" si="86"/>
        <v>2.7338068695502247</v>
      </c>
      <c r="N605">
        <f t="shared" si="87"/>
        <v>277.5669505698628</v>
      </c>
      <c r="AJ605">
        <f t="shared" si="88"/>
        <v>64.320399999999992</v>
      </c>
      <c r="AK605">
        <f t="shared" si="89"/>
        <v>3459.7924000000007</v>
      </c>
      <c r="AN605">
        <f t="shared" si="90"/>
        <v>1083.0681000000016</v>
      </c>
      <c r="AO605">
        <f t="shared" si="91"/>
        <v>1083.0681000000016</v>
      </c>
      <c r="AR605">
        <f t="shared" si="92"/>
        <v>7.4736999999999991</v>
      </c>
      <c r="AS605">
        <f t="shared" si="93"/>
        <v>7.4736999999999991</v>
      </c>
    </row>
    <row r="606" spans="1:45" x14ac:dyDescent="0.3">
      <c r="A606" t="s">
        <v>604</v>
      </c>
      <c r="B606" s="2">
        <v>43825.583367939813</v>
      </c>
      <c r="C606">
        <v>0</v>
      </c>
      <c r="D606">
        <v>11.21</v>
      </c>
      <c r="E606">
        <v>7.2</v>
      </c>
      <c r="F606">
        <v>0.22</v>
      </c>
      <c r="G606">
        <v>0</v>
      </c>
      <c r="H606">
        <v>0</v>
      </c>
      <c r="I606">
        <v>307.02999999999997</v>
      </c>
      <c r="J606">
        <v>2.46</v>
      </c>
      <c r="K606">
        <v>0.17</v>
      </c>
      <c r="L606">
        <f t="shared" si="85"/>
        <v>33.879999999999995</v>
      </c>
      <c r="M606">
        <f t="shared" si="86"/>
        <v>2.4658669874914176</v>
      </c>
      <c r="N606">
        <f t="shared" si="87"/>
        <v>266.04681715909209</v>
      </c>
      <c r="AJ606">
        <f t="shared" si="88"/>
        <v>51.84</v>
      </c>
      <c r="AK606">
        <f t="shared" si="89"/>
        <v>3556.9295999999999</v>
      </c>
      <c r="AN606">
        <f t="shared" si="90"/>
        <v>1147.8543999999997</v>
      </c>
      <c r="AO606">
        <f t="shared" si="91"/>
        <v>1147.8543999999997</v>
      </c>
      <c r="AR606">
        <f t="shared" si="92"/>
        <v>6.0804999999999989</v>
      </c>
      <c r="AS606">
        <f t="shared" si="93"/>
        <v>6.0804999999999989</v>
      </c>
    </row>
    <row r="607" spans="1:45" x14ac:dyDescent="0.3">
      <c r="A607" t="s">
        <v>605</v>
      </c>
      <c r="B607" s="2">
        <v>43825.62503466435</v>
      </c>
      <c r="C607">
        <v>0</v>
      </c>
      <c r="D607">
        <v>10.89</v>
      </c>
      <c r="E607">
        <v>7.04</v>
      </c>
      <c r="F607">
        <v>0.22</v>
      </c>
      <c r="G607">
        <v>0</v>
      </c>
      <c r="H607">
        <v>0</v>
      </c>
      <c r="I607">
        <v>307.79000000000002</v>
      </c>
      <c r="J607">
        <v>1.83</v>
      </c>
      <c r="K607">
        <v>0.27</v>
      </c>
      <c r="L607">
        <f t="shared" si="85"/>
        <v>34.640000000000043</v>
      </c>
      <c r="M607">
        <f t="shared" si="86"/>
        <v>1.8498108011361596</v>
      </c>
      <c r="N607">
        <f t="shared" si="87"/>
        <v>261.60706772340086</v>
      </c>
      <c r="AJ607">
        <f t="shared" si="88"/>
        <v>49.561599999999999</v>
      </c>
      <c r="AK607">
        <f t="shared" si="89"/>
        <v>3576.0400000000004</v>
      </c>
      <c r="AN607">
        <f t="shared" si="90"/>
        <v>1199.9296000000029</v>
      </c>
      <c r="AO607">
        <f t="shared" si="91"/>
        <v>1199.9296000000029</v>
      </c>
      <c r="AR607">
        <f t="shared" si="92"/>
        <v>3.4218000000000006</v>
      </c>
      <c r="AS607">
        <f t="shared" si="93"/>
        <v>5.1356134850471324</v>
      </c>
    </row>
    <row r="608" spans="1:45" x14ac:dyDescent="0.3">
      <c r="A608" t="s">
        <v>606</v>
      </c>
      <c r="B608" s="2">
        <v>43825.666701388887</v>
      </c>
      <c r="C608">
        <v>0</v>
      </c>
      <c r="D608">
        <v>11.06</v>
      </c>
      <c r="E608">
        <v>7.21</v>
      </c>
      <c r="F608">
        <v>0.22</v>
      </c>
      <c r="G608">
        <v>0</v>
      </c>
      <c r="H608">
        <v>0</v>
      </c>
      <c r="I608">
        <v>308.44</v>
      </c>
      <c r="J608">
        <v>1.61</v>
      </c>
      <c r="K608">
        <v>0.51</v>
      </c>
      <c r="L608">
        <f t="shared" si="85"/>
        <v>35.29000000000002</v>
      </c>
      <c r="M608">
        <f t="shared" si="86"/>
        <v>1.6888457596832223</v>
      </c>
      <c r="N608">
        <f t="shared" si="87"/>
        <v>252.42333586073644</v>
      </c>
      <c r="AJ608">
        <f t="shared" si="88"/>
        <v>51.984099999999998</v>
      </c>
      <c r="AK608">
        <f t="shared" si="89"/>
        <v>3555.7369000000003</v>
      </c>
      <c r="AN608">
        <f t="shared" si="90"/>
        <v>1245.3841000000014</v>
      </c>
      <c r="AO608">
        <f t="shared" si="91"/>
        <v>1245.3841000000014</v>
      </c>
      <c r="AR608">
        <f t="shared" si="92"/>
        <v>2.8522000000000003</v>
      </c>
      <c r="AS608">
        <f t="shared" si="93"/>
        <v>5.8910777062877129</v>
      </c>
    </row>
    <row r="609" spans="1:45" x14ac:dyDescent="0.3">
      <c r="A609" t="s">
        <v>607</v>
      </c>
      <c r="B609" s="2">
        <v>43825.708368113425</v>
      </c>
      <c r="C609">
        <v>0</v>
      </c>
      <c r="D609">
        <v>10.89</v>
      </c>
      <c r="E609">
        <v>7.15</v>
      </c>
      <c r="F609">
        <v>0.22</v>
      </c>
      <c r="G609">
        <v>0</v>
      </c>
      <c r="H609">
        <v>0</v>
      </c>
      <c r="I609">
        <v>308.70999999999998</v>
      </c>
      <c r="J609">
        <v>1.98</v>
      </c>
      <c r="K609">
        <v>1.36</v>
      </c>
      <c r="L609">
        <f t="shared" si="85"/>
        <v>35.56</v>
      </c>
      <c r="M609">
        <f t="shared" si="86"/>
        <v>2.4020824298928627</v>
      </c>
      <c r="N609">
        <f t="shared" si="87"/>
        <v>235.51601725717063</v>
      </c>
      <c r="AJ609">
        <f t="shared" si="88"/>
        <v>51.122500000000002</v>
      </c>
      <c r="AK609">
        <f t="shared" si="89"/>
        <v>3562.8961000000004</v>
      </c>
      <c r="AN609">
        <f t="shared" si="90"/>
        <v>1264.5136000000002</v>
      </c>
      <c r="AO609">
        <f t="shared" si="91"/>
        <v>1264.5136000000002</v>
      </c>
      <c r="AR609">
        <f t="shared" si="92"/>
        <v>5.77</v>
      </c>
      <c r="AS609">
        <f t="shared" si="93"/>
        <v>5.77</v>
      </c>
    </row>
    <row r="610" spans="1:45" x14ac:dyDescent="0.3">
      <c r="A610" t="s">
        <v>608</v>
      </c>
      <c r="B610" s="2">
        <v>43825.750034837962</v>
      </c>
      <c r="C610">
        <v>0</v>
      </c>
      <c r="D610">
        <v>10.59</v>
      </c>
      <c r="E610">
        <v>6.99</v>
      </c>
      <c r="F610">
        <v>0.22</v>
      </c>
      <c r="G610">
        <v>0</v>
      </c>
      <c r="H610">
        <v>0</v>
      </c>
      <c r="I610">
        <v>306.49</v>
      </c>
      <c r="J610">
        <v>0.67</v>
      </c>
      <c r="K610">
        <v>0.91</v>
      </c>
      <c r="L610">
        <f t="shared" si="85"/>
        <v>33.340000000000032</v>
      </c>
      <c r="M610">
        <f t="shared" si="86"/>
        <v>1.1300442469213319</v>
      </c>
      <c r="N610">
        <f t="shared" si="87"/>
        <v>216.36282327954424</v>
      </c>
      <c r="AJ610">
        <f t="shared" si="88"/>
        <v>48.860100000000003</v>
      </c>
      <c r="AK610">
        <f t="shared" si="89"/>
        <v>3582.0225</v>
      </c>
      <c r="AN610">
        <f t="shared" si="90"/>
        <v>1111.5556000000022</v>
      </c>
      <c r="AO610">
        <f t="shared" si="91"/>
        <v>1111.5556000000022</v>
      </c>
      <c r="AR610">
        <f t="shared" si="92"/>
        <v>1.2770000000000001</v>
      </c>
      <c r="AS610">
        <f t="shared" si="93"/>
        <v>8.9159317593435929</v>
      </c>
    </row>
    <row r="611" spans="1:45" x14ac:dyDescent="0.3">
      <c r="A611" t="s">
        <v>609</v>
      </c>
      <c r="B611" s="2">
        <v>43825.791701562499</v>
      </c>
      <c r="C611">
        <v>0</v>
      </c>
      <c r="D611">
        <v>10.38</v>
      </c>
      <c r="E611">
        <v>6.86</v>
      </c>
      <c r="F611">
        <v>0.21</v>
      </c>
      <c r="G611">
        <v>0</v>
      </c>
      <c r="H611">
        <v>0</v>
      </c>
      <c r="I611">
        <v>306.55</v>
      </c>
      <c r="J611">
        <v>-0.97</v>
      </c>
      <c r="K611">
        <v>-0.2</v>
      </c>
      <c r="L611">
        <f t="shared" si="85"/>
        <v>33.400000000000034</v>
      </c>
      <c r="M611">
        <f t="shared" si="86"/>
        <v>0.99040395798886016</v>
      </c>
      <c r="N611">
        <f t="shared" si="87"/>
        <v>78.349842761491232</v>
      </c>
      <c r="AJ611">
        <f t="shared" si="88"/>
        <v>47.059600000000003</v>
      </c>
      <c r="AK611">
        <f t="shared" si="89"/>
        <v>3597.6004000000003</v>
      </c>
      <c r="AN611">
        <f t="shared" si="90"/>
        <v>1115.5600000000022</v>
      </c>
      <c r="AO611">
        <f t="shared" si="91"/>
        <v>1115.5600000000022</v>
      </c>
      <c r="AR611">
        <f t="shared" si="92"/>
        <v>0.98089999999999988</v>
      </c>
      <c r="AS611">
        <f t="shared" si="93"/>
        <v>9.7693506178357001</v>
      </c>
    </row>
    <row r="612" spans="1:45" x14ac:dyDescent="0.3">
      <c r="A612" t="s">
        <v>610</v>
      </c>
      <c r="B612" s="2">
        <v>43825.833368287036</v>
      </c>
      <c r="C612">
        <v>0</v>
      </c>
      <c r="D612">
        <v>10.09</v>
      </c>
      <c r="E612">
        <v>6.66</v>
      </c>
      <c r="F612">
        <v>0.2</v>
      </c>
      <c r="G612">
        <v>0</v>
      </c>
      <c r="H612">
        <v>0</v>
      </c>
      <c r="I612">
        <v>303.08999999999997</v>
      </c>
      <c r="J612">
        <v>-0.42</v>
      </c>
      <c r="K612">
        <v>-2.96</v>
      </c>
      <c r="L612">
        <f t="shared" si="85"/>
        <v>29.939999999999998</v>
      </c>
      <c r="M612">
        <f t="shared" si="86"/>
        <v>2.9896488088068134</v>
      </c>
      <c r="N612">
        <f t="shared" si="87"/>
        <v>8.075979176073929</v>
      </c>
      <c r="AJ612">
        <f t="shared" si="88"/>
        <v>44.355600000000003</v>
      </c>
      <c r="AK612">
        <f t="shared" si="89"/>
        <v>3621.6324000000009</v>
      </c>
      <c r="AN612">
        <f t="shared" si="90"/>
        <v>896.40359999999987</v>
      </c>
      <c r="AO612">
        <f t="shared" si="91"/>
        <v>896.40359999999987</v>
      </c>
      <c r="AR612">
        <f t="shared" si="92"/>
        <v>8.9379999999999988</v>
      </c>
      <c r="AS612">
        <f t="shared" si="93"/>
        <v>8.9379999999999988</v>
      </c>
    </row>
    <row r="613" spans="1:45" x14ac:dyDescent="0.3">
      <c r="A613" t="s">
        <v>611</v>
      </c>
      <c r="B613" s="2">
        <v>43825.875035011573</v>
      </c>
      <c r="C613">
        <v>0</v>
      </c>
      <c r="D613">
        <v>9.35</v>
      </c>
      <c r="E613">
        <v>6.14</v>
      </c>
      <c r="F613">
        <v>0.18</v>
      </c>
      <c r="G613">
        <v>0</v>
      </c>
      <c r="H613">
        <v>0</v>
      </c>
      <c r="I613">
        <v>301.57</v>
      </c>
      <c r="J613">
        <v>1.43</v>
      </c>
      <c r="K613">
        <v>-2.98</v>
      </c>
      <c r="L613">
        <f t="shared" si="85"/>
        <v>28.420000000000016</v>
      </c>
      <c r="M613">
        <f t="shared" si="86"/>
        <v>3.3053441575727027</v>
      </c>
      <c r="N613">
        <f t="shared" si="87"/>
        <v>334.36529944599783</v>
      </c>
      <c r="AJ613">
        <f t="shared" si="88"/>
        <v>37.699599999999997</v>
      </c>
      <c r="AK613">
        <f t="shared" si="89"/>
        <v>3684.4900000000002</v>
      </c>
      <c r="AN613">
        <f t="shared" si="90"/>
        <v>807.69640000000095</v>
      </c>
      <c r="AO613">
        <f t="shared" si="91"/>
        <v>807.69640000000095</v>
      </c>
      <c r="AR613">
        <f t="shared" si="92"/>
        <v>10.9253</v>
      </c>
      <c r="AS613">
        <f t="shared" si="93"/>
        <v>10.9253</v>
      </c>
    </row>
    <row r="614" spans="1:45" x14ac:dyDescent="0.3">
      <c r="A614" t="s">
        <v>612</v>
      </c>
      <c r="B614" s="2">
        <v>43825.916701736111</v>
      </c>
      <c r="C614">
        <v>0</v>
      </c>
      <c r="D614">
        <v>9.61</v>
      </c>
      <c r="E614">
        <v>6.33</v>
      </c>
      <c r="F614">
        <v>0.18</v>
      </c>
      <c r="G614">
        <v>0</v>
      </c>
      <c r="H614">
        <v>0</v>
      </c>
      <c r="I614">
        <v>300.05</v>
      </c>
      <c r="J614">
        <v>-1.81</v>
      </c>
      <c r="K614">
        <v>-2.83</v>
      </c>
      <c r="L614">
        <f t="shared" si="85"/>
        <v>26.900000000000034</v>
      </c>
      <c r="M614">
        <f t="shared" si="86"/>
        <v>3.359315406448165</v>
      </c>
      <c r="N614">
        <f t="shared" si="87"/>
        <v>32.602107903123567</v>
      </c>
      <c r="AJ614">
        <f t="shared" si="88"/>
        <v>40.068899999999999</v>
      </c>
      <c r="AK614">
        <f t="shared" si="89"/>
        <v>3661.4601000000007</v>
      </c>
      <c r="AN614">
        <f t="shared" si="90"/>
        <v>723.61000000000183</v>
      </c>
      <c r="AO614">
        <f t="shared" si="91"/>
        <v>723.61000000000183</v>
      </c>
      <c r="AR614">
        <f t="shared" si="92"/>
        <v>11.285</v>
      </c>
      <c r="AS614">
        <f t="shared" si="93"/>
        <v>11.285</v>
      </c>
    </row>
    <row r="615" spans="1:45" x14ac:dyDescent="0.3">
      <c r="A615" t="s">
        <v>613</v>
      </c>
      <c r="B615" s="2">
        <v>43825.958368460648</v>
      </c>
      <c r="C615">
        <v>0</v>
      </c>
      <c r="D615">
        <v>32.43</v>
      </c>
      <c r="E615">
        <v>26.58</v>
      </c>
      <c r="F615">
        <v>1.3</v>
      </c>
      <c r="G615">
        <v>0</v>
      </c>
      <c r="H615">
        <v>0</v>
      </c>
      <c r="I615">
        <v>299.93</v>
      </c>
      <c r="J615">
        <v>-4.17</v>
      </c>
      <c r="K615">
        <v>-0.6</v>
      </c>
      <c r="L615">
        <f t="shared" si="85"/>
        <v>26.78000000000003</v>
      </c>
      <c r="M615">
        <f t="shared" si="86"/>
        <v>4.2129443385831715</v>
      </c>
      <c r="N615">
        <f t="shared" si="87"/>
        <v>81.812343111773316</v>
      </c>
      <c r="AJ615">
        <f t="shared" si="88"/>
        <v>706.49639999999988</v>
      </c>
      <c r="AK615">
        <f t="shared" si="89"/>
        <v>1620.8676000000005</v>
      </c>
      <c r="AN615">
        <f t="shared" si="90"/>
        <v>717.16840000000161</v>
      </c>
      <c r="AO615">
        <f t="shared" si="91"/>
        <v>717.16840000000161</v>
      </c>
      <c r="AR615">
        <f t="shared" si="92"/>
        <v>17.748899999999995</v>
      </c>
      <c r="AS615">
        <f t="shared" si="93"/>
        <v>17.748899999999995</v>
      </c>
    </row>
    <row r="616" spans="1:45" x14ac:dyDescent="0.3">
      <c r="A616" t="s">
        <v>614</v>
      </c>
      <c r="B616" s="2">
        <v>43826.000035185185</v>
      </c>
      <c r="C616">
        <v>0</v>
      </c>
      <c r="D616">
        <v>56.81</v>
      </c>
      <c r="E616">
        <v>48.78</v>
      </c>
      <c r="F616">
        <v>2.48</v>
      </c>
      <c r="G616">
        <v>0.01</v>
      </c>
      <c r="H616">
        <v>0.01</v>
      </c>
      <c r="I616">
        <v>298.54000000000002</v>
      </c>
      <c r="J616">
        <v>-5.39</v>
      </c>
      <c r="K616">
        <v>-2.12</v>
      </c>
      <c r="L616">
        <f t="shared" si="85"/>
        <v>25.390000000000043</v>
      </c>
      <c r="M616">
        <f t="shared" si="86"/>
        <v>5.79193404658582</v>
      </c>
      <c r="N616">
        <f t="shared" si="87"/>
        <v>68.5293793012778</v>
      </c>
      <c r="AJ616">
        <f t="shared" si="88"/>
        <v>2379.4884000000002</v>
      </c>
      <c r="AK616">
        <f t="shared" si="89"/>
        <v>2379.4884000000002</v>
      </c>
      <c r="AN616">
        <f t="shared" si="90"/>
        <v>644.65210000000218</v>
      </c>
      <c r="AO616">
        <f t="shared" si="91"/>
        <v>644.65210000000218</v>
      </c>
      <c r="AR616">
        <f t="shared" si="92"/>
        <v>33.546499999999995</v>
      </c>
      <c r="AS616">
        <f t="shared" si="93"/>
        <v>33.546499999999995</v>
      </c>
    </row>
    <row r="617" spans="1:45" x14ac:dyDescent="0.3">
      <c r="A617" t="s">
        <v>615</v>
      </c>
      <c r="B617" s="2">
        <v>43826.041701909722</v>
      </c>
      <c r="C617">
        <v>0</v>
      </c>
      <c r="D617">
        <v>88.71</v>
      </c>
      <c r="E617">
        <v>78.11</v>
      </c>
      <c r="F617">
        <v>4.05</v>
      </c>
      <c r="G617">
        <v>0.01</v>
      </c>
      <c r="H617">
        <v>0.01</v>
      </c>
      <c r="I617">
        <v>297.79000000000002</v>
      </c>
      <c r="J617">
        <v>-5.23</v>
      </c>
      <c r="K617">
        <v>-3.99</v>
      </c>
      <c r="L617">
        <f t="shared" si="85"/>
        <v>24.640000000000043</v>
      </c>
      <c r="M617">
        <f t="shared" si="86"/>
        <v>6.5782216441831762</v>
      </c>
      <c r="N617">
        <f t="shared" si="87"/>
        <v>52.659881930285792</v>
      </c>
      <c r="AJ617">
        <f t="shared" si="88"/>
        <v>6101.1720999999998</v>
      </c>
      <c r="AK617">
        <f t="shared" si="89"/>
        <v>6101.1720999999998</v>
      </c>
      <c r="AN617">
        <f t="shared" si="90"/>
        <v>607.12960000000214</v>
      </c>
      <c r="AO617">
        <f t="shared" si="91"/>
        <v>607.12960000000214</v>
      </c>
      <c r="AR617">
        <f t="shared" si="92"/>
        <v>43.27300000000001</v>
      </c>
      <c r="AS617">
        <f t="shared" si="93"/>
        <v>43.27300000000001</v>
      </c>
    </row>
    <row r="618" spans="1:45" x14ac:dyDescent="0.3">
      <c r="A618" t="s">
        <v>616</v>
      </c>
      <c r="B618" s="2">
        <v>43826.083368634259</v>
      </c>
      <c r="C618">
        <v>0</v>
      </c>
      <c r="D618">
        <v>103.58</v>
      </c>
      <c r="E618">
        <v>91.63</v>
      </c>
      <c r="F618">
        <v>4.74</v>
      </c>
      <c r="G618">
        <v>0.01</v>
      </c>
      <c r="H618">
        <v>0.01</v>
      </c>
      <c r="I618">
        <v>296.48</v>
      </c>
      <c r="J618">
        <v>-4.58</v>
      </c>
      <c r="K618">
        <v>-3.54</v>
      </c>
      <c r="L618">
        <f t="shared" si="85"/>
        <v>23.330000000000041</v>
      </c>
      <c r="M618">
        <f t="shared" si="86"/>
        <v>5.7886095048811166</v>
      </c>
      <c r="N618">
        <f t="shared" si="87"/>
        <v>52.298759586360575</v>
      </c>
      <c r="AJ618">
        <f t="shared" si="88"/>
        <v>8396.0568999999996</v>
      </c>
      <c r="AK618">
        <f t="shared" si="89"/>
        <v>8396.0568999999996</v>
      </c>
      <c r="AN618">
        <f t="shared" si="90"/>
        <v>544.28890000000195</v>
      </c>
      <c r="AO618">
        <f t="shared" si="91"/>
        <v>544.28890000000195</v>
      </c>
      <c r="AR618">
        <f t="shared" si="92"/>
        <v>33.508000000000003</v>
      </c>
      <c r="AS618">
        <f t="shared" si="93"/>
        <v>33.508000000000003</v>
      </c>
    </row>
    <row r="619" spans="1:45" x14ac:dyDescent="0.3">
      <c r="A619" t="s">
        <v>617</v>
      </c>
      <c r="B619" s="2">
        <v>43826.125035358797</v>
      </c>
      <c r="C619">
        <v>0</v>
      </c>
      <c r="D619">
        <v>88.24</v>
      </c>
      <c r="E619">
        <v>77.5</v>
      </c>
      <c r="F619">
        <v>3.96</v>
      </c>
      <c r="G619">
        <v>0.01</v>
      </c>
      <c r="H619">
        <v>0.01</v>
      </c>
      <c r="I619">
        <v>295.20999999999998</v>
      </c>
      <c r="J619">
        <v>-4.68</v>
      </c>
      <c r="K619">
        <v>-3.51</v>
      </c>
      <c r="L619">
        <f t="shared" si="85"/>
        <v>22.060000000000002</v>
      </c>
      <c r="M619">
        <f t="shared" si="86"/>
        <v>5.85</v>
      </c>
      <c r="N619">
        <f t="shared" si="87"/>
        <v>53.130223251083521</v>
      </c>
      <c r="AJ619">
        <f t="shared" si="88"/>
        <v>6006.25</v>
      </c>
      <c r="AK619">
        <f t="shared" si="89"/>
        <v>6006.25</v>
      </c>
      <c r="AN619">
        <f t="shared" si="90"/>
        <v>486.64360000000011</v>
      </c>
      <c r="AO619">
        <f t="shared" si="91"/>
        <v>507.60090000000002</v>
      </c>
      <c r="AR619">
        <f t="shared" si="92"/>
        <v>34.222499999999997</v>
      </c>
      <c r="AS619">
        <f t="shared" si="93"/>
        <v>34.222499999999997</v>
      </c>
    </row>
    <row r="620" spans="1:45" x14ac:dyDescent="0.3">
      <c r="A620" t="s">
        <v>618</v>
      </c>
      <c r="B620" s="2">
        <v>43826.166702083334</v>
      </c>
      <c r="C620">
        <v>0</v>
      </c>
      <c r="D620">
        <v>74</v>
      </c>
      <c r="E620">
        <v>64.599999999999994</v>
      </c>
      <c r="F620">
        <v>3.23</v>
      </c>
      <c r="G620">
        <v>0.01</v>
      </c>
      <c r="H620">
        <v>0.01</v>
      </c>
      <c r="I620">
        <v>294.31</v>
      </c>
      <c r="J620">
        <v>-4.45</v>
      </c>
      <c r="K620">
        <v>-3.89</v>
      </c>
      <c r="L620">
        <f t="shared" si="85"/>
        <v>21.160000000000025</v>
      </c>
      <c r="M620">
        <f t="shared" si="86"/>
        <v>5.9105498898156679</v>
      </c>
      <c r="N620">
        <f t="shared" si="87"/>
        <v>48.841549633077989</v>
      </c>
      <c r="AJ620">
        <f t="shared" si="88"/>
        <v>4173.1599999999989</v>
      </c>
      <c r="AK620">
        <f t="shared" si="89"/>
        <v>4173.1599999999989</v>
      </c>
      <c r="AN620">
        <f t="shared" si="90"/>
        <v>447.74560000000105</v>
      </c>
      <c r="AO620">
        <f t="shared" si="91"/>
        <v>548.96489999999903</v>
      </c>
      <c r="AR620">
        <f t="shared" si="92"/>
        <v>34.934600000000003</v>
      </c>
      <c r="AS620">
        <f t="shared" si="93"/>
        <v>34.934600000000003</v>
      </c>
    </row>
    <row r="621" spans="1:45" x14ac:dyDescent="0.3">
      <c r="A621" t="s">
        <v>619</v>
      </c>
      <c r="B621" s="2">
        <v>43826.208368807871</v>
      </c>
      <c r="C621">
        <v>0</v>
      </c>
      <c r="D621">
        <v>59.22</v>
      </c>
      <c r="E621">
        <v>51.29</v>
      </c>
      <c r="F621">
        <v>2.4900000000000002</v>
      </c>
      <c r="G621">
        <v>0.01</v>
      </c>
      <c r="H621">
        <v>0.01</v>
      </c>
      <c r="I621">
        <v>293.61</v>
      </c>
      <c r="J621">
        <v>-4.09</v>
      </c>
      <c r="K621">
        <v>-4.2</v>
      </c>
      <c r="L621">
        <f t="shared" si="85"/>
        <v>20.460000000000036</v>
      </c>
      <c r="M621">
        <f t="shared" si="86"/>
        <v>5.8624312362704947</v>
      </c>
      <c r="N621">
        <f t="shared" si="87"/>
        <v>44.239900372225406</v>
      </c>
      <c r="AJ621">
        <f t="shared" si="88"/>
        <v>2630.6641</v>
      </c>
      <c r="AK621">
        <f t="shared" si="89"/>
        <v>2630.6641</v>
      </c>
      <c r="AN621">
        <f t="shared" si="90"/>
        <v>418.61160000000149</v>
      </c>
      <c r="AO621">
        <f t="shared" si="91"/>
        <v>582.25689999999838</v>
      </c>
      <c r="AR621">
        <f t="shared" si="92"/>
        <v>34.368099999999998</v>
      </c>
      <c r="AS621">
        <f t="shared" si="93"/>
        <v>34.368099999999998</v>
      </c>
    </row>
    <row r="622" spans="1:45" x14ac:dyDescent="0.3">
      <c r="A622" t="s">
        <v>620</v>
      </c>
      <c r="B622" s="2">
        <v>43826.250035532408</v>
      </c>
      <c r="C622">
        <v>0</v>
      </c>
      <c r="D622">
        <v>43.8</v>
      </c>
      <c r="E622">
        <v>37.450000000000003</v>
      </c>
      <c r="F622">
        <v>1.75</v>
      </c>
      <c r="G622">
        <v>0</v>
      </c>
      <c r="H622">
        <v>0.01</v>
      </c>
      <c r="I622">
        <v>294.95</v>
      </c>
      <c r="J622">
        <v>-3.55</v>
      </c>
      <c r="K622">
        <v>-5.46</v>
      </c>
      <c r="L622">
        <f t="shared" si="85"/>
        <v>21.800000000000011</v>
      </c>
      <c r="M622">
        <f t="shared" si="86"/>
        <v>6.5126108435864642</v>
      </c>
      <c r="N622">
        <f t="shared" si="87"/>
        <v>33.031347823429144</v>
      </c>
      <c r="AJ622">
        <f t="shared" si="88"/>
        <v>1402.5025000000003</v>
      </c>
      <c r="AK622">
        <f t="shared" si="89"/>
        <v>1402.5025000000003</v>
      </c>
      <c r="AN622">
        <f t="shared" si="90"/>
        <v>475.24000000000052</v>
      </c>
      <c r="AO622">
        <f t="shared" si="91"/>
        <v>519.38409999999965</v>
      </c>
      <c r="AR622">
        <f t="shared" si="92"/>
        <v>42.414099999999998</v>
      </c>
      <c r="AS622">
        <f t="shared" si="93"/>
        <v>42.414099999999998</v>
      </c>
    </row>
    <row r="623" spans="1:45" x14ac:dyDescent="0.3">
      <c r="A623" t="s">
        <v>621</v>
      </c>
      <c r="B623" s="2">
        <v>43826.291702256945</v>
      </c>
      <c r="C623">
        <v>0</v>
      </c>
      <c r="D623">
        <v>30.24</v>
      </c>
      <c r="E623">
        <v>25.02</v>
      </c>
      <c r="F623">
        <v>1.1100000000000001</v>
      </c>
      <c r="G623">
        <v>0</v>
      </c>
      <c r="H623">
        <v>0</v>
      </c>
      <c r="I623">
        <v>297.76</v>
      </c>
      <c r="J623">
        <v>-2.27</v>
      </c>
      <c r="K623">
        <v>-8.39</v>
      </c>
      <c r="L623">
        <f t="shared" si="85"/>
        <v>24.610000000000014</v>
      </c>
      <c r="M623">
        <f t="shared" si="86"/>
        <v>8.6916626717792038</v>
      </c>
      <c r="N623">
        <f t="shared" si="87"/>
        <v>15.139575418377376</v>
      </c>
      <c r="AJ623">
        <f t="shared" si="88"/>
        <v>626.00040000000001</v>
      </c>
      <c r="AK623">
        <f t="shared" si="89"/>
        <v>1748.9124000000006</v>
      </c>
      <c r="AN623">
        <f t="shared" si="90"/>
        <v>605.6521000000007</v>
      </c>
      <c r="AO623">
        <f t="shared" si="91"/>
        <v>605.6521000000007</v>
      </c>
      <c r="AR623">
        <f t="shared" si="92"/>
        <v>75.545000000000002</v>
      </c>
      <c r="AS623">
        <f t="shared" si="93"/>
        <v>75.545000000000002</v>
      </c>
    </row>
    <row r="624" spans="1:45" x14ac:dyDescent="0.3">
      <c r="A624" t="s">
        <v>622</v>
      </c>
      <c r="B624" s="2">
        <v>43826.333368981483</v>
      </c>
      <c r="C624">
        <v>0</v>
      </c>
      <c r="D624">
        <v>21.86</v>
      </c>
      <c r="E624">
        <v>16.62</v>
      </c>
      <c r="F624">
        <v>0.67</v>
      </c>
      <c r="G624">
        <v>0</v>
      </c>
      <c r="H624">
        <v>0</v>
      </c>
      <c r="I624">
        <v>299.94</v>
      </c>
      <c r="J624">
        <v>-0.25</v>
      </c>
      <c r="K624">
        <v>-8.8699999999999992</v>
      </c>
      <c r="L624">
        <f t="shared" si="85"/>
        <v>26.79000000000002</v>
      </c>
      <c r="M624">
        <f t="shared" si="86"/>
        <v>8.8735224122103844</v>
      </c>
      <c r="N624">
        <f t="shared" si="87"/>
        <v>1.614525383577643</v>
      </c>
      <c r="AJ624">
        <f t="shared" si="88"/>
        <v>276.22440000000006</v>
      </c>
      <c r="AK624">
        <f t="shared" si="89"/>
        <v>2522.0483999999997</v>
      </c>
      <c r="AN624">
        <f t="shared" si="90"/>
        <v>717.70410000000106</v>
      </c>
      <c r="AO624">
        <f t="shared" si="91"/>
        <v>717.70410000000106</v>
      </c>
      <c r="AR624">
        <f t="shared" si="92"/>
        <v>78.739400000000003</v>
      </c>
      <c r="AS624">
        <f t="shared" si="93"/>
        <v>78.739400000000003</v>
      </c>
    </row>
    <row r="625" spans="1:45" x14ac:dyDescent="0.3">
      <c r="A625" t="s">
        <v>623</v>
      </c>
      <c r="B625" s="2">
        <v>43826.37503570602</v>
      </c>
      <c r="C625">
        <v>0</v>
      </c>
      <c r="D625">
        <v>17.37</v>
      </c>
      <c r="E625">
        <v>12.11</v>
      </c>
      <c r="F625">
        <v>0.43</v>
      </c>
      <c r="G625">
        <v>0</v>
      </c>
      <c r="H625">
        <v>0</v>
      </c>
      <c r="I625">
        <v>302.27999999999997</v>
      </c>
      <c r="J625">
        <v>0.98</v>
      </c>
      <c r="K625">
        <v>-8.31</v>
      </c>
      <c r="L625">
        <f t="shared" si="85"/>
        <v>29.129999999999995</v>
      </c>
      <c r="M625">
        <f t="shared" si="86"/>
        <v>8.3675862708429847</v>
      </c>
      <c r="N625">
        <f t="shared" si="87"/>
        <v>353.27423247588536</v>
      </c>
      <c r="AJ625">
        <f t="shared" si="88"/>
        <v>146.65209999999999</v>
      </c>
      <c r="AK625">
        <f t="shared" si="89"/>
        <v>2995.3729000000003</v>
      </c>
      <c r="AN625">
        <f t="shared" si="90"/>
        <v>848.5568999999997</v>
      </c>
      <c r="AO625">
        <f t="shared" si="91"/>
        <v>848.5568999999997</v>
      </c>
      <c r="AR625">
        <f t="shared" si="92"/>
        <v>70.016500000000008</v>
      </c>
      <c r="AS625">
        <f t="shared" si="93"/>
        <v>70.016500000000008</v>
      </c>
    </row>
    <row r="626" spans="1:45" x14ac:dyDescent="0.3">
      <c r="A626" t="s">
        <v>624</v>
      </c>
      <c r="B626" s="2">
        <v>43826.416702430557</v>
      </c>
      <c r="C626">
        <v>0</v>
      </c>
      <c r="D626">
        <v>16.43</v>
      </c>
      <c r="E626">
        <v>11.34</v>
      </c>
      <c r="F626">
        <v>0.39</v>
      </c>
      <c r="G626">
        <v>0</v>
      </c>
      <c r="H626">
        <v>0</v>
      </c>
      <c r="I626">
        <v>304.44</v>
      </c>
      <c r="J626">
        <v>2.4500000000000002</v>
      </c>
      <c r="K626">
        <v>-7.21</v>
      </c>
      <c r="L626">
        <f t="shared" si="85"/>
        <v>31.29000000000002</v>
      </c>
      <c r="M626">
        <f t="shared" si="86"/>
        <v>7.6148933019445515</v>
      </c>
      <c r="N626">
        <f t="shared" si="87"/>
        <v>341.23200010025312</v>
      </c>
      <c r="AJ626">
        <f t="shared" si="88"/>
        <v>128.59559999999999</v>
      </c>
      <c r="AK626">
        <f t="shared" si="89"/>
        <v>3080.25</v>
      </c>
      <c r="AN626">
        <f t="shared" si="90"/>
        <v>979.0641000000013</v>
      </c>
      <c r="AO626">
        <f t="shared" si="91"/>
        <v>979.0641000000013</v>
      </c>
      <c r="AR626">
        <f t="shared" si="92"/>
        <v>57.986599999999996</v>
      </c>
      <c r="AS626">
        <f t="shared" si="93"/>
        <v>57.986599999999996</v>
      </c>
    </row>
    <row r="627" spans="1:45" x14ac:dyDescent="0.3">
      <c r="A627" t="s">
        <v>625</v>
      </c>
      <c r="B627" s="2">
        <v>43826.458369155094</v>
      </c>
      <c r="C627">
        <v>0</v>
      </c>
      <c r="D627">
        <v>14.96</v>
      </c>
      <c r="E627">
        <v>9.93</v>
      </c>
      <c r="F627">
        <v>0.31</v>
      </c>
      <c r="G627">
        <v>0</v>
      </c>
      <c r="H627">
        <v>0</v>
      </c>
      <c r="I627">
        <v>306.12</v>
      </c>
      <c r="J627">
        <v>3.47</v>
      </c>
      <c r="K627">
        <v>-5.76</v>
      </c>
      <c r="L627">
        <f t="shared" si="85"/>
        <v>32.970000000000027</v>
      </c>
      <c r="M627">
        <f t="shared" si="86"/>
        <v>6.7244702393571494</v>
      </c>
      <c r="N627">
        <f t="shared" si="87"/>
        <v>328.93400555785843</v>
      </c>
      <c r="AJ627">
        <f t="shared" si="88"/>
        <v>98.604900000000001</v>
      </c>
      <c r="AK627">
        <f t="shared" si="89"/>
        <v>3238.7481000000002</v>
      </c>
      <c r="AN627">
        <f t="shared" si="90"/>
        <v>1087.0209000000018</v>
      </c>
      <c r="AO627">
        <f t="shared" si="91"/>
        <v>1087.0209000000018</v>
      </c>
      <c r="AR627">
        <f t="shared" si="92"/>
        <v>45.218499999999999</v>
      </c>
      <c r="AS627">
        <f t="shared" si="93"/>
        <v>45.218499999999999</v>
      </c>
    </row>
    <row r="628" spans="1:45" x14ac:dyDescent="0.3">
      <c r="A628" t="s">
        <v>626</v>
      </c>
      <c r="B628" s="2">
        <v>43826.500035879631</v>
      </c>
      <c r="C628">
        <v>0</v>
      </c>
      <c r="D628">
        <v>13.48</v>
      </c>
      <c r="E628">
        <v>8.6199999999999992</v>
      </c>
      <c r="F628">
        <v>0.24</v>
      </c>
      <c r="G628">
        <v>0</v>
      </c>
      <c r="H628">
        <v>0</v>
      </c>
      <c r="I628">
        <v>307.52</v>
      </c>
      <c r="J628">
        <v>3.82</v>
      </c>
      <c r="K628">
        <v>-4.24</v>
      </c>
      <c r="L628">
        <f t="shared" si="85"/>
        <v>34.370000000000005</v>
      </c>
      <c r="M628">
        <f t="shared" si="86"/>
        <v>5.7070132293521105</v>
      </c>
      <c r="N628">
        <f t="shared" si="87"/>
        <v>317.98297871128057</v>
      </c>
      <c r="AJ628">
        <f t="shared" si="88"/>
        <v>74.304399999999987</v>
      </c>
      <c r="AK628">
        <f t="shared" si="89"/>
        <v>3389.5684000000006</v>
      </c>
      <c r="AN628">
        <f t="shared" si="90"/>
        <v>1181.2969000000003</v>
      </c>
      <c r="AO628">
        <f t="shared" si="91"/>
        <v>1181.2969000000003</v>
      </c>
      <c r="AR628">
        <f t="shared" si="92"/>
        <v>32.570000000000007</v>
      </c>
      <c r="AS628">
        <f t="shared" si="93"/>
        <v>32.570000000000007</v>
      </c>
    </row>
    <row r="629" spans="1:45" x14ac:dyDescent="0.3">
      <c r="A629" t="s">
        <v>627</v>
      </c>
      <c r="B629" s="2">
        <v>43826.541702604169</v>
      </c>
      <c r="C629">
        <v>0</v>
      </c>
      <c r="D629">
        <v>11.46</v>
      </c>
      <c r="E629">
        <v>7.25</v>
      </c>
      <c r="F629">
        <v>0.19</v>
      </c>
      <c r="G629">
        <v>0</v>
      </c>
      <c r="H629">
        <v>0</v>
      </c>
      <c r="I629">
        <v>308.72000000000003</v>
      </c>
      <c r="J629">
        <v>3.83</v>
      </c>
      <c r="K629">
        <v>-2.99</v>
      </c>
      <c r="L629">
        <f t="shared" si="85"/>
        <v>35.57000000000005</v>
      </c>
      <c r="M629">
        <f t="shared" si="86"/>
        <v>4.8589093426405894</v>
      </c>
      <c r="N629">
        <f t="shared" si="87"/>
        <v>307.97843760246911</v>
      </c>
      <c r="AJ629">
        <f t="shared" si="88"/>
        <v>52.5625</v>
      </c>
      <c r="AK629">
        <f t="shared" si="89"/>
        <v>3550.9681000000005</v>
      </c>
      <c r="AN629">
        <f t="shared" si="90"/>
        <v>1265.2249000000036</v>
      </c>
      <c r="AO629">
        <f t="shared" si="91"/>
        <v>1265.2249000000036</v>
      </c>
      <c r="AR629">
        <f t="shared" si="92"/>
        <v>23.609000000000005</v>
      </c>
      <c r="AS629">
        <f t="shared" si="93"/>
        <v>23.609000000000005</v>
      </c>
    </row>
    <row r="630" spans="1:45" x14ac:dyDescent="0.3">
      <c r="A630" t="s">
        <v>628</v>
      </c>
      <c r="B630" s="2">
        <v>43826.583369328706</v>
      </c>
      <c r="C630">
        <v>0</v>
      </c>
      <c r="D630">
        <v>10.48</v>
      </c>
      <c r="E630">
        <v>6.67</v>
      </c>
      <c r="F630">
        <v>0.17</v>
      </c>
      <c r="G630">
        <v>0</v>
      </c>
      <c r="H630">
        <v>0</v>
      </c>
      <c r="I630">
        <v>308.33</v>
      </c>
      <c r="J630">
        <v>3.64</v>
      </c>
      <c r="K630">
        <v>-1.84</v>
      </c>
      <c r="L630">
        <f t="shared" si="85"/>
        <v>35.180000000000007</v>
      </c>
      <c r="M630">
        <f t="shared" si="86"/>
        <v>4.078627220033721</v>
      </c>
      <c r="N630">
        <f t="shared" si="87"/>
        <v>296.81636949510522</v>
      </c>
      <c r="AJ630">
        <f t="shared" si="88"/>
        <v>44.488900000000001</v>
      </c>
      <c r="AK630">
        <f t="shared" si="89"/>
        <v>3620.4289000000003</v>
      </c>
      <c r="AN630">
        <f t="shared" si="90"/>
        <v>1237.6324000000004</v>
      </c>
      <c r="AO630">
        <f t="shared" si="91"/>
        <v>1237.6324000000004</v>
      </c>
      <c r="AR630">
        <f t="shared" si="92"/>
        <v>16.635200000000001</v>
      </c>
      <c r="AS630">
        <f t="shared" si="93"/>
        <v>16.635200000000001</v>
      </c>
    </row>
    <row r="631" spans="1:45" x14ac:dyDescent="0.3">
      <c r="A631" t="s">
        <v>629</v>
      </c>
      <c r="B631" s="2">
        <v>43826.625036053243</v>
      </c>
      <c r="C631">
        <v>0</v>
      </c>
      <c r="D631">
        <v>10.029999999999999</v>
      </c>
      <c r="E631">
        <v>6.42</v>
      </c>
      <c r="F631">
        <v>0.17</v>
      </c>
      <c r="G631">
        <v>0</v>
      </c>
      <c r="H631">
        <v>0</v>
      </c>
      <c r="I631">
        <v>309.49</v>
      </c>
      <c r="J631">
        <v>2.78</v>
      </c>
      <c r="K631">
        <v>-2.2799999999999998</v>
      </c>
      <c r="L631">
        <f t="shared" si="85"/>
        <v>36.340000000000032</v>
      </c>
      <c r="M631">
        <f t="shared" si="86"/>
        <v>3.5953859319967303</v>
      </c>
      <c r="N631">
        <f t="shared" si="87"/>
        <v>309.35671496266099</v>
      </c>
      <c r="AJ631">
        <f t="shared" si="88"/>
        <v>41.2164</v>
      </c>
      <c r="AK631">
        <f t="shared" si="89"/>
        <v>3650.5764000000004</v>
      </c>
      <c r="AN631">
        <f t="shared" si="90"/>
        <v>1320.5956000000024</v>
      </c>
      <c r="AO631">
        <f t="shared" si="91"/>
        <v>1320.5956000000024</v>
      </c>
      <c r="AR631">
        <f t="shared" si="92"/>
        <v>12.926799999999997</v>
      </c>
      <c r="AS631">
        <f t="shared" si="93"/>
        <v>12.926799999999997</v>
      </c>
    </row>
    <row r="632" spans="1:45" x14ac:dyDescent="0.3">
      <c r="A632" t="s">
        <v>630</v>
      </c>
      <c r="B632" s="2">
        <v>43826.66670277778</v>
      </c>
      <c r="C632">
        <v>0</v>
      </c>
      <c r="D632">
        <v>9.86</v>
      </c>
      <c r="E632">
        <v>6.39</v>
      </c>
      <c r="F632">
        <v>0.17</v>
      </c>
      <c r="G632">
        <v>0</v>
      </c>
      <c r="H632">
        <v>0</v>
      </c>
      <c r="I632">
        <v>307.58999999999997</v>
      </c>
      <c r="J632">
        <v>3.48</v>
      </c>
      <c r="K632">
        <v>0.51</v>
      </c>
      <c r="L632">
        <f t="shared" si="85"/>
        <v>34.44</v>
      </c>
      <c r="M632">
        <f t="shared" si="86"/>
        <v>3.5171721595622811</v>
      </c>
      <c r="N632">
        <f t="shared" si="87"/>
        <v>261.66254851880927</v>
      </c>
      <c r="AJ632">
        <f t="shared" si="88"/>
        <v>40.832099999999997</v>
      </c>
      <c r="AK632">
        <f t="shared" si="89"/>
        <v>3654.2025000000003</v>
      </c>
      <c r="AN632">
        <f t="shared" si="90"/>
        <v>1186.1135999999999</v>
      </c>
      <c r="AO632">
        <f t="shared" si="91"/>
        <v>1186.1135999999999</v>
      </c>
      <c r="AR632">
        <f t="shared" si="92"/>
        <v>12.3705</v>
      </c>
      <c r="AS632">
        <f t="shared" si="93"/>
        <v>12.3705</v>
      </c>
    </row>
    <row r="633" spans="1:45" x14ac:dyDescent="0.3">
      <c r="A633" t="s">
        <v>631</v>
      </c>
      <c r="B633" s="2">
        <v>43826.708369502318</v>
      </c>
      <c r="C633">
        <v>0</v>
      </c>
      <c r="D633">
        <v>9.74</v>
      </c>
      <c r="E633">
        <v>6.38</v>
      </c>
      <c r="F633">
        <v>0.17</v>
      </c>
      <c r="G633">
        <v>0</v>
      </c>
      <c r="H633">
        <v>0</v>
      </c>
      <c r="I633">
        <v>307.37</v>
      </c>
      <c r="J633">
        <v>1.4</v>
      </c>
      <c r="K633">
        <v>-1.69</v>
      </c>
      <c r="L633">
        <f t="shared" si="85"/>
        <v>34.220000000000027</v>
      </c>
      <c r="M633">
        <f t="shared" si="86"/>
        <v>2.1945614596087299</v>
      </c>
      <c r="N633">
        <f t="shared" si="87"/>
        <v>320.36161151926518</v>
      </c>
      <c r="AJ633">
        <f t="shared" si="88"/>
        <v>40.7044</v>
      </c>
      <c r="AK633">
        <f t="shared" si="89"/>
        <v>3655.4116000000008</v>
      </c>
      <c r="AN633">
        <f t="shared" si="90"/>
        <v>1171.0084000000018</v>
      </c>
      <c r="AO633">
        <f t="shared" si="91"/>
        <v>1171.0084000000018</v>
      </c>
      <c r="AR633">
        <f t="shared" si="92"/>
        <v>4.8160999999999996</v>
      </c>
      <c r="AS633">
        <f t="shared" si="93"/>
        <v>4.8160999999999996</v>
      </c>
    </row>
    <row r="634" spans="1:45" x14ac:dyDescent="0.3">
      <c r="A634" t="s">
        <v>632</v>
      </c>
      <c r="B634" s="2">
        <v>43826.750036226855</v>
      </c>
      <c r="C634">
        <v>0</v>
      </c>
      <c r="D634">
        <v>9.6199999999999992</v>
      </c>
      <c r="E634">
        <v>6.41</v>
      </c>
      <c r="F634">
        <v>0.17</v>
      </c>
      <c r="G634">
        <v>0</v>
      </c>
      <c r="H634">
        <v>0</v>
      </c>
      <c r="I634">
        <v>306.33999999999997</v>
      </c>
      <c r="J634">
        <v>1.1000000000000001</v>
      </c>
      <c r="K634">
        <v>-3.05</v>
      </c>
      <c r="L634">
        <f t="shared" si="85"/>
        <v>33.19</v>
      </c>
      <c r="M634">
        <f t="shared" si="86"/>
        <v>3.2422985673746951</v>
      </c>
      <c r="N634">
        <f t="shared" si="87"/>
        <v>340.16792941809609</v>
      </c>
      <c r="AJ634">
        <f t="shared" si="88"/>
        <v>41.088100000000004</v>
      </c>
      <c r="AK634">
        <f t="shared" si="89"/>
        <v>3651.784900000001</v>
      </c>
      <c r="AN634">
        <f t="shared" si="90"/>
        <v>1101.5760999999998</v>
      </c>
      <c r="AO634">
        <f t="shared" si="91"/>
        <v>1101.5760999999998</v>
      </c>
      <c r="AR634">
        <f t="shared" si="92"/>
        <v>10.512500000000001</v>
      </c>
      <c r="AS634">
        <f t="shared" si="93"/>
        <v>10.512500000000001</v>
      </c>
    </row>
    <row r="635" spans="1:45" x14ac:dyDescent="0.3">
      <c r="A635" t="s">
        <v>633</v>
      </c>
      <c r="B635" s="2">
        <v>43826.791702951392</v>
      </c>
      <c r="C635">
        <v>0</v>
      </c>
      <c r="D635">
        <v>9.56</v>
      </c>
      <c r="E635">
        <v>6.34</v>
      </c>
      <c r="F635">
        <v>0.17</v>
      </c>
      <c r="G635">
        <v>0</v>
      </c>
      <c r="H635">
        <v>0</v>
      </c>
      <c r="I635">
        <v>305.37</v>
      </c>
      <c r="J635">
        <v>-1.31</v>
      </c>
      <c r="K635">
        <v>-3.96</v>
      </c>
      <c r="L635">
        <f t="shared" si="85"/>
        <v>32.220000000000027</v>
      </c>
      <c r="M635">
        <f t="shared" si="86"/>
        <v>4.1710550224133938</v>
      </c>
      <c r="N635">
        <f t="shared" si="87"/>
        <v>18.30472412346154</v>
      </c>
      <c r="AJ635">
        <f t="shared" si="88"/>
        <v>40.195599999999999</v>
      </c>
      <c r="AK635">
        <f t="shared" si="89"/>
        <v>3660.25</v>
      </c>
      <c r="AN635">
        <f t="shared" si="90"/>
        <v>1038.1284000000016</v>
      </c>
      <c r="AO635">
        <f t="shared" si="91"/>
        <v>1038.1284000000016</v>
      </c>
      <c r="AR635">
        <f t="shared" si="92"/>
        <v>17.397699999999997</v>
      </c>
      <c r="AS635">
        <f t="shared" si="93"/>
        <v>17.397699999999997</v>
      </c>
    </row>
    <row r="636" spans="1:45" x14ac:dyDescent="0.3">
      <c r="A636" t="s">
        <v>634</v>
      </c>
      <c r="B636" s="2">
        <v>43826.833369675929</v>
      </c>
      <c r="C636">
        <v>0</v>
      </c>
      <c r="D636">
        <v>9.52</v>
      </c>
      <c r="E636">
        <v>6.21</v>
      </c>
      <c r="F636">
        <v>0.16</v>
      </c>
      <c r="G636">
        <v>0</v>
      </c>
      <c r="H636">
        <v>0</v>
      </c>
      <c r="I636">
        <v>302.66000000000003</v>
      </c>
      <c r="J636">
        <v>-0.17</v>
      </c>
      <c r="K636">
        <v>-3.34</v>
      </c>
      <c r="L636">
        <f t="shared" si="85"/>
        <v>29.510000000000048</v>
      </c>
      <c r="M636">
        <f t="shared" si="86"/>
        <v>3.3443235489408019</v>
      </c>
      <c r="N636">
        <f t="shared" si="87"/>
        <v>2.9138163313790528</v>
      </c>
      <c r="AJ636">
        <f t="shared" si="88"/>
        <v>38.564099999999996</v>
      </c>
      <c r="AK636">
        <f t="shared" si="89"/>
        <v>3675.9969000000001</v>
      </c>
      <c r="AN636">
        <f t="shared" si="90"/>
        <v>870.84010000000285</v>
      </c>
      <c r="AO636">
        <f t="shared" si="91"/>
        <v>870.84010000000285</v>
      </c>
      <c r="AR636">
        <f t="shared" si="92"/>
        <v>11.1845</v>
      </c>
      <c r="AS636">
        <f t="shared" si="93"/>
        <v>11.1845</v>
      </c>
    </row>
    <row r="637" spans="1:45" x14ac:dyDescent="0.3">
      <c r="A637" t="s">
        <v>635</v>
      </c>
      <c r="B637" s="2">
        <v>43826.875036400466</v>
      </c>
      <c r="C637">
        <v>0</v>
      </c>
      <c r="D637">
        <v>9.4600000000000009</v>
      </c>
      <c r="E637">
        <v>6.08</v>
      </c>
      <c r="F637">
        <v>0.15</v>
      </c>
      <c r="G637">
        <v>0</v>
      </c>
      <c r="H637">
        <v>0</v>
      </c>
      <c r="I637">
        <v>301.76</v>
      </c>
      <c r="J637">
        <v>0.21</v>
      </c>
      <c r="K637">
        <v>-3.39</v>
      </c>
      <c r="L637">
        <f t="shared" si="85"/>
        <v>28.610000000000014</v>
      </c>
      <c r="M637">
        <f t="shared" si="86"/>
        <v>3.3964981966725674</v>
      </c>
      <c r="N637">
        <f t="shared" si="87"/>
        <v>356.45530657007851</v>
      </c>
      <c r="AJ637">
        <f t="shared" si="88"/>
        <v>36.9664</v>
      </c>
      <c r="AK637">
        <f t="shared" si="89"/>
        <v>3691.7776000000008</v>
      </c>
      <c r="AN637">
        <f t="shared" si="90"/>
        <v>818.53210000000081</v>
      </c>
      <c r="AO637">
        <f t="shared" si="91"/>
        <v>818.53210000000081</v>
      </c>
      <c r="AR637">
        <f t="shared" si="92"/>
        <v>11.536200000000003</v>
      </c>
      <c r="AS637">
        <f t="shared" si="93"/>
        <v>11.536200000000003</v>
      </c>
    </row>
    <row r="638" spans="1:45" x14ac:dyDescent="0.3">
      <c r="A638" t="s">
        <v>636</v>
      </c>
      <c r="B638" s="2">
        <v>43826.916703125004</v>
      </c>
      <c r="C638">
        <v>0</v>
      </c>
      <c r="D638">
        <v>9.42</v>
      </c>
      <c r="E638">
        <v>5.93</v>
      </c>
      <c r="F638">
        <v>0.14000000000000001</v>
      </c>
      <c r="G638">
        <v>0</v>
      </c>
      <c r="H638">
        <v>0</v>
      </c>
      <c r="I638">
        <v>301.45</v>
      </c>
      <c r="J638">
        <v>0.46</v>
      </c>
      <c r="K638">
        <v>-3.54</v>
      </c>
      <c r="L638">
        <f t="shared" si="85"/>
        <v>28.300000000000011</v>
      </c>
      <c r="M638">
        <f t="shared" si="86"/>
        <v>3.5697618968216918</v>
      </c>
      <c r="N638">
        <f t="shared" si="87"/>
        <v>352.59634091335653</v>
      </c>
      <c r="AJ638">
        <f t="shared" si="88"/>
        <v>35.164899999999996</v>
      </c>
      <c r="AK638">
        <f t="shared" si="89"/>
        <v>3710.0281000000004</v>
      </c>
      <c r="AN638">
        <f t="shared" si="90"/>
        <v>800.89000000000067</v>
      </c>
      <c r="AO638">
        <f t="shared" si="91"/>
        <v>800.89000000000067</v>
      </c>
      <c r="AR638">
        <f t="shared" si="92"/>
        <v>12.743200000000003</v>
      </c>
      <c r="AS638">
        <f t="shared" si="93"/>
        <v>12.743200000000003</v>
      </c>
    </row>
    <row r="639" spans="1:45" x14ac:dyDescent="0.3">
      <c r="A639" t="s">
        <v>637</v>
      </c>
      <c r="B639" s="2">
        <v>43826.958369849533</v>
      </c>
      <c r="C639">
        <v>0</v>
      </c>
      <c r="D639">
        <v>9.5399999999999991</v>
      </c>
      <c r="E639">
        <v>5.84</v>
      </c>
      <c r="F639">
        <v>0.13</v>
      </c>
      <c r="G639">
        <v>0</v>
      </c>
      <c r="H639">
        <v>0</v>
      </c>
      <c r="I639">
        <v>300.56</v>
      </c>
      <c r="J639">
        <v>0.27</v>
      </c>
      <c r="K639">
        <v>-3.56</v>
      </c>
      <c r="L639">
        <f t="shared" si="85"/>
        <v>27.410000000000025</v>
      </c>
      <c r="M639">
        <f t="shared" si="86"/>
        <v>3.5702240826032194</v>
      </c>
      <c r="N639">
        <f t="shared" si="87"/>
        <v>355.66290916837022</v>
      </c>
      <c r="AJ639">
        <f t="shared" si="88"/>
        <v>34.105599999999995</v>
      </c>
      <c r="AK639">
        <f t="shared" si="89"/>
        <v>3721</v>
      </c>
      <c r="AN639">
        <f t="shared" si="90"/>
        <v>751.30810000000133</v>
      </c>
      <c r="AO639">
        <f t="shared" si="91"/>
        <v>751.30810000000133</v>
      </c>
      <c r="AR639">
        <f t="shared" si="92"/>
        <v>12.746499999999999</v>
      </c>
      <c r="AS639">
        <f t="shared" si="93"/>
        <v>12.746499999999999</v>
      </c>
    </row>
    <row r="640" spans="1:45" x14ac:dyDescent="0.3">
      <c r="A640" t="s">
        <v>638</v>
      </c>
      <c r="B640" s="2">
        <v>43827.000036574071</v>
      </c>
      <c r="C640">
        <v>0</v>
      </c>
      <c r="D640">
        <v>12.49</v>
      </c>
      <c r="E640">
        <v>8.61</v>
      </c>
      <c r="F640">
        <v>0.27</v>
      </c>
      <c r="G640">
        <v>0</v>
      </c>
      <c r="H640">
        <v>0</v>
      </c>
      <c r="I640">
        <v>299.31</v>
      </c>
      <c r="J640">
        <v>-4.7300000000000004</v>
      </c>
      <c r="K640">
        <v>-1.75</v>
      </c>
      <c r="L640">
        <f t="shared" si="85"/>
        <v>26.160000000000025</v>
      </c>
      <c r="M640">
        <f t="shared" si="86"/>
        <v>5.043352059890327</v>
      </c>
      <c r="N640">
        <f t="shared" si="87"/>
        <v>69.69672665251619</v>
      </c>
      <c r="AJ640">
        <f t="shared" si="88"/>
        <v>74.132099999999994</v>
      </c>
      <c r="AK640">
        <f t="shared" si="89"/>
        <v>3390.7329000000004</v>
      </c>
      <c r="AN640">
        <f t="shared" si="90"/>
        <v>684.34560000000135</v>
      </c>
      <c r="AO640">
        <f t="shared" si="91"/>
        <v>684.34560000000135</v>
      </c>
      <c r="AR640">
        <f t="shared" si="92"/>
        <v>25.435400000000005</v>
      </c>
      <c r="AS640">
        <f t="shared" si="93"/>
        <v>25.435400000000005</v>
      </c>
    </row>
    <row r="641" spans="1:45" x14ac:dyDescent="0.3">
      <c r="A641" t="s">
        <v>639</v>
      </c>
      <c r="B641" s="2">
        <v>43827.041703298608</v>
      </c>
      <c r="C641">
        <v>0</v>
      </c>
      <c r="D641">
        <v>38.44</v>
      </c>
      <c r="E641">
        <v>33.24</v>
      </c>
      <c r="F641">
        <v>1.58</v>
      </c>
      <c r="G641">
        <v>0</v>
      </c>
      <c r="H641">
        <v>0</v>
      </c>
      <c r="I641">
        <v>298.18</v>
      </c>
      <c r="J641">
        <v>-3.31</v>
      </c>
      <c r="K641">
        <v>-1.77</v>
      </c>
      <c r="L641">
        <f t="shared" si="85"/>
        <v>25.03000000000003</v>
      </c>
      <c r="M641">
        <f t="shared" si="86"/>
        <v>3.7535316703073125</v>
      </c>
      <c r="N641">
        <f t="shared" si="87"/>
        <v>61.864787507830556</v>
      </c>
      <c r="AJ641">
        <f t="shared" si="88"/>
        <v>1104.8976000000002</v>
      </c>
      <c r="AK641">
        <f t="shared" si="89"/>
        <v>1128.96</v>
      </c>
      <c r="AN641">
        <f t="shared" si="90"/>
        <v>626.50090000000148</v>
      </c>
      <c r="AO641">
        <f t="shared" si="91"/>
        <v>626.50090000000148</v>
      </c>
      <c r="AR641">
        <f t="shared" si="92"/>
        <v>14.089000000000004</v>
      </c>
      <c r="AS641">
        <f t="shared" si="93"/>
        <v>14.089000000000004</v>
      </c>
    </row>
    <row r="642" spans="1:45" x14ac:dyDescent="0.3">
      <c r="A642" t="s">
        <v>640</v>
      </c>
      <c r="B642" s="2">
        <v>43827.083370023145</v>
      </c>
      <c r="C642">
        <v>0</v>
      </c>
      <c r="D642">
        <v>38.619999999999997</v>
      </c>
      <c r="E642">
        <v>33.549999999999997</v>
      </c>
      <c r="F642">
        <v>1.6</v>
      </c>
      <c r="G642">
        <v>0</v>
      </c>
      <c r="H642">
        <v>0</v>
      </c>
      <c r="I642">
        <v>297.89</v>
      </c>
      <c r="J642">
        <v>-2.79</v>
      </c>
      <c r="K642">
        <v>-4.2</v>
      </c>
      <c r="L642">
        <f t="shared" si="85"/>
        <v>24.740000000000009</v>
      </c>
      <c r="M642">
        <f t="shared" si="86"/>
        <v>5.0422316487840977</v>
      </c>
      <c r="N642">
        <f t="shared" si="87"/>
        <v>33.595624517610872</v>
      </c>
      <c r="AJ642">
        <f t="shared" si="88"/>
        <v>1125.6024999999997</v>
      </c>
      <c r="AK642">
        <f t="shared" si="89"/>
        <v>1125.6024999999997</v>
      </c>
      <c r="AN642">
        <f t="shared" si="90"/>
        <v>612.06760000000043</v>
      </c>
      <c r="AO642">
        <f t="shared" si="91"/>
        <v>612.06760000000043</v>
      </c>
      <c r="AR642">
        <f t="shared" si="92"/>
        <v>25.424099999999999</v>
      </c>
      <c r="AS642">
        <f t="shared" si="93"/>
        <v>25.424099999999999</v>
      </c>
    </row>
    <row r="643" spans="1:45" x14ac:dyDescent="0.3">
      <c r="A643" t="s">
        <v>641</v>
      </c>
      <c r="B643" s="2">
        <v>43827.125036747682</v>
      </c>
      <c r="C643">
        <v>0</v>
      </c>
      <c r="D643">
        <v>33.81</v>
      </c>
      <c r="E643">
        <v>29.22</v>
      </c>
      <c r="F643">
        <v>1.37</v>
      </c>
      <c r="G643">
        <v>0</v>
      </c>
      <c r="H643">
        <v>0</v>
      </c>
      <c r="I643">
        <v>297.48</v>
      </c>
      <c r="J643">
        <v>-1.45</v>
      </c>
      <c r="K643">
        <v>-5.77</v>
      </c>
      <c r="L643">
        <f t="shared" ref="L643:L706" si="94">I643-273.15</f>
        <v>24.330000000000041</v>
      </c>
      <c r="M643">
        <f t="shared" ref="M643:M706" si="95">SQRT(J643^2+K643^2)</f>
        <v>5.9494033314274466</v>
      </c>
      <c r="N643">
        <f t="shared" ref="N643:N706" si="96">MOD((270-ATAN2(J643,K643)*180/3.14159),360)</f>
        <v>14.106403662461162</v>
      </c>
      <c r="AJ643">
        <f t="shared" ref="AJ643:AJ706" si="97">(E643-O643)^2</f>
        <v>853.80839999999989</v>
      </c>
      <c r="AK643">
        <f t="shared" ref="AK643:AK706" si="98">(ABS(E643-33.42)+ABS(O643-33.42))^2</f>
        <v>1415.2644000000003</v>
      </c>
      <c r="AN643">
        <f t="shared" ref="AN643:AN706" si="99">(L643-P643)^2</f>
        <v>591.94890000000203</v>
      </c>
      <c r="AO643">
        <f t="shared" ref="AO643:AO706" si="100">(ABS(L643-22.295)+ABS(P643-22.295))^2</f>
        <v>591.94890000000203</v>
      </c>
      <c r="AR643">
        <f t="shared" ref="AR643:AR706" si="101">(M643-Q643)^2</f>
        <v>35.395400000000002</v>
      </c>
      <c r="AS643">
        <f t="shared" ref="AS643:AS706" si="102">(ABS(M643-2.058)+ABS(Q643-2.058))^2</f>
        <v>35.395400000000002</v>
      </c>
    </row>
    <row r="644" spans="1:45" x14ac:dyDescent="0.3">
      <c r="A644" t="s">
        <v>642</v>
      </c>
      <c r="B644" s="2">
        <v>43827.16670347222</v>
      </c>
      <c r="C644">
        <v>0</v>
      </c>
      <c r="D644">
        <v>33.35</v>
      </c>
      <c r="E644">
        <v>28.98</v>
      </c>
      <c r="F644">
        <v>1.37</v>
      </c>
      <c r="G644">
        <v>0</v>
      </c>
      <c r="H644">
        <v>0</v>
      </c>
      <c r="I644">
        <v>296.92</v>
      </c>
      <c r="J644">
        <v>-0.74</v>
      </c>
      <c r="K644">
        <v>-5.55</v>
      </c>
      <c r="L644">
        <f t="shared" si="94"/>
        <v>23.770000000000039</v>
      </c>
      <c r="M644">
        <f t="shared" si="95"/>
        <v>5.5991160016559753</v>
      </c>
      <c r="N644">
        <f t="shared" si="96"/>
        <v>7.5947258033297658</v>
      </c>
      <c r="AJ644">
        <f t="shared" si="97"/>
        <v>839.84040000000005</v>
      </c>
      <c r="AK644">
        <f t="shared" si="98"/>
        <v>1433.3796</v>
      </c>
      <c r="AN644">
        <f t="shared" si="99"/>
        <v>565.01290000000188</v>
      </c>
      <c r="AO644">
        <f t="shared" si="100"/>
        <v>565.01290000000188</v>
      </c>
      <c r="AR644">
        <f t="shared" si="101"/>
        <v>31.350099999999998</v>
      </c>
      <c r="AS644">
        <f t="shared" si="102"/>
        <v>31.350099999999998</v>
      </c>
    </row>
    <row r="645" spans="1:45" x14ac:dyDescent="0.3">
      <c r="A645" t="s">
        <v>643</v>
      </c>
      <c r="B645" s="2">
        <v>43827.208370196757</v>
      </c>
      <c r="C645">
        <v>0</v>
      </c>
      <c r="D645">
        <v>44.23</v>
      </c>
      <c r="E645">
        <v>38.71</v>
      </c>
      <c r="F645">
        <v>1.87</v>
      </c>
      <c r="G645">
        <v>0</v>
      </c>
      <c r="H645">
        <v>0</v>
      </c>
      <c r="I645">
        <v>296.31</v>
      </c>
      <c r="J645">
        <v>-1.31</v>
      </c>
      <c r="K645">
        <v>-5.68</v>
      </c>
      <c r="L645">
        <f t="shared" si="94"/>
        <v>23.160000000000025</v>
      </c>
      <c r="M645">
        <f t="shared" si="95"/>
        <v>5.8291079935098127</v>
      </c>
      <c r="N645">
        <f t="shared" si="96"/>
        <v>12.987336444681944</v>
      </c>
      <c r="AJ645">
        <f t="shared" si="97"/>
        <v>1498.4641000000001</v>
      </c>
      <c r="AK645">
        <f t="shared" si="98"/>
        <v>1498.4641000000001</v>
      </c>
      <c r="AN645">
        <f t="shared" si="99"/>
        <v>536.3856000000012</v>
      </c>
      <c r="AO645">
        <f t="shared" si="100"/>
        <v>536.3856000000012</v>
      </c>
      <c r="AR645">
        <f t="shared" si="101"/>
        <v>33.978499999999997</v>
      </c>
      <c r="AS645">
        <f t="shared" si="102"/>
        <v>33.978499999999997</v>
      </c>
    </row>
    <row r="646" spans="1:45" x14ac:dyDescent="0.3">
      <c r="A646" t="s">
        <v>644</v>
      </c>
      <c r="B646" s="2">
        <v>43827.250036921294</v>
      </c>
      <c r="C646">
        <v>0</v>
      </c>
      <c r="D646">
        <v>45.42</v>
      </c>
      <c r="E646">
        <v>39.36</v>
      </c>
      <c r="F646">
        <v>1.88</v>
      </c>
      <c r="G646">
        <v>0</v>
      </c>
      <c r="H646">
        <v>0</v>
      </c>
      <c r="I646">
        <v>297.11</v>
      </c>
      <c r="J646">
        <v>-0.63</v>
      </c>
      <c r="K646">
        <v>-6.35</v>
      </c>
      <c r="L646">
        <f t="shared" si="94"/>
        <v>23.960000000000036</v>
      </c>
      <c r="M646">
        <f t="shared" si="95"/>
        <v>6.3811754403087839</v>
      </c>
      <c r="N646">
        <f t="shared" si="96"/>
        <v>5.6660023635863013</v>
      </c>
      <c r="AJ646">
        <f t="shared" si="97"/>
        <v>1549.2095999999999</v>
      </c>
      <c r="AK646">
        <f t="shared" si="98"/>
        <v>1549.2095999999999</v>
      </c>
      <c r="AN646">
        <f t="shared" si="99"/>
        <v>574.0816000000018</v>
      </c>
      <c r="AO646">
        <f t="shared" si="100"/>
        <v>574.0816000000018</v>
      </c>
      <c r="AR646">
        <f t="shared" si="101"/>
        <v>40.7194</v>
      </c>
      <c r="AS646">
        <f t="shared" si="102"/>
        <v>40.7194</v>
      </c>
    </row>
    <row r="647" spans="1:45" x14ac:dyDescent="0.3">
      <c r="A647" t="s">
        <v>645</v>
      </c>
      <c r="B647" s="2">
        <v>43827.291703645831</v>
      </c>
      <c r="C647">
        <v>0</v>
      </c>
      <c r="D647">
        <v>41.09</v>
      </c>
      <c r="E647">
        <v>35.229999999999997</v>
      </c>
      <c r="F647">
        <v>1.65</v>
      </c>
      <c r="G647">
        <v>0</v>
      </c>
      <c r="H647">
        <v>0</v>
      </c>
      <c r="I647">
        <v>299.05</v>
      </c>
      <c r="J647">
        <v>0.04</v>
      </c>
      <c r="K647">
        <v>-6.4</v>
      </c>
      <c r="L647">
        <f t="shared" si="94"/>
        <v>25.900000000000034</v>
      </c>
      <c r="M647">
        <f t="shared" si="95"/>
        <v>6.4001249987793214</v>
      </c>
      <c r="N647">
        <f t="shared" si="96"/>
        <v>359.6419817580192</v>
      </c>
      <c r="AJ647">
        <f t="shared" si="97"/>
        <v>1241.1528999999998</v>
      </c>
      <c r="AK647">
        <f t="shared" si="98"/>
        <v>1241.1528999999998</v>
      </c>
      <c r="AN647">
        <f t="shared" si="99"/>
        <v>670.81000000000176</v>
      </c>
      <c r="AO647">
        <f t="shared" si="100"/>
        <v>670.81000000000176</v>
      </c>
      <c r="AR647">
        <f t="shared" si="101"/>
        <v>40.961600000000011</v>
      </c>
      <c r="AS647">
        <f t="shared" si="102"/>
        <v>40.961600000000011</v>
      </c>
    </row>
    <row r="648" spans="1:45" x14ac:dyDescent="0.3">
      <c r="A648" t="s">
        <v>646</v>
      </c>
      <c r="B648" s="2">
        <v>43827.333370370368</v>
      </c>
      <c r="C648">
        <v>0</v>
      </c>
      <c r="D648">
        <v>33.340000000000003</v>
      </c>
      <c r="E648">
        <v>28.13</v>
      </c>
      <c r="F648">
        <v>1.27</v>
      </c>
      <c r="G648">
        <v>0</v>
      </c>
      <c r="H648">
        <v>0</v>
      </c>
      <c r="I648">
        <v>301.43</v>
      </c>
      <c r="J648">
        <v>0.53</v>
      </c>
      <c r="K648">
        <v>-5.59</v>
      </c>
      <c r="L648">
        <f t="shared" si="94"/>
        <v>28.28000000000003</v>
      </c>
      <c r="M648">
        <f t="shared" si="95"/>
        <v>5.6150690111520447</v>
      </c>
      <c r="N648">
        <f t="shared" si="96"/>
        <v>354.58392505184787</v>
      </c>
      <c r="AJ648">
        <f t="shared" si="97"/>
        <v>791.29689999999994</v>
      </c>
      <c r="AK648">
        <f t="shared" si="98"/>
        <v>1498.4641000000006</v>
      </c>
      <c r="AN648">
        <f t="shared" si="99"/>
        <v>799.75840000000164</v>
      </c>
      <c r="AO648">
        <f t="shared" si="100"/>
        <v>799.75840000000164</v>
      </c>
      <c r="AR648">
        <f t="shared" si="101"/>
        <v>31.529</v>
      </c>
      <c r="AS648">
        <f t="shared" si="102"/>
        <v>31.529</v>
      </c>
    </row>
    <row r="649" spans="1:45" x14ac:dyDescent="0.3">
      <c r="A649" t="s">
        <v>647</v>
      </c>
      <c r="B649" s="2">
        <v>43827.375037094906</v>
      </c>
      <c r="C649">
        <v>0</v>
      </c>
      <c r="D649">
        <v>25.09</v>
      </c>
      <c r="E649">
        <v>20.7</v>
      </c>
      <c r="F649">
        <v>0.89</v>
      </c>
      <c r="G649">
        <v>0</v>
      </c>
      <c r="H649">
        <v>0</v>
      </c>
      <c r="I649">
        <v>303.75</v>
      </c>
      <c r="J649">
        <v>1.92</v>
      </c>
      <c r="K649">
        <v>-4.3499999999999996</v>
      </c>
      <c r="L649">
        <f t="shared" si="94"/>
        <v>30.600000000000023</v>
      </c>
      <c r="M649">
        <f t="shared" si="95"/>
        <v>4.7548817019984835</v>
      </c>
      <c r="N649">
        <f t="shared" si="96"/>
        <v>336.18438474860432</v>
      </c>
      <c r="AJ649">
        <f t="shared" si="97"/>
        <v>428.48999999999995</v>
      </c>
      <c r="AK649">
        <f t="shared" si="98"/>
        <v>2128.8996000000002</v>
      </c>
      <c r="AN649">
        <f t="shared" si="99"/>
        <v>936.36000000000138</v>
      </c>
      <c r="AO649">
        <f t="shared" si="100"/>
        <v>936.36000000000138</v>
      </c>
      <c r="AR649">
        <f t="shared" si="101"/>
        <v>22.608899999999995</v>
      </c>
      <c r="AS649">
        <f t="shared" si="102"/>
        <v>22.608899999999995</v>
      </c>
    </row>
    <row r="650" spans="1:45" x14ac:dyDescent="0.3">
      <c r="A650" t="s">
        <v>648</v>
      </c>
      <c r="B650" s="2">
        <v>43827.416703819443</v>
      </c>
      <c r="C650">
        <v>0</v>
      </c>
      <c r="D650">
        <v>17.37</v>
      </c>
      <c r="E650">
        <v>13.82</v>
      </c>
      <c r="F650">
        <v>0.54</v>
      </c>
      <c r="G650">
        <v>0</v>
      </c>
      <c r="H650">
        <v>0</v>
      </c>
      <c r="I650">
        <v>305.99</v>
      </c>
      <c r="J650">
        <v>3.39</v>
      </c>
      <c r="K650">
        <v>-4.37</v>
      </c>
      <c r="L650">
        <f t="shared" si="94"/>
        <v>32.840000000000032</v>
      </c>
      <c r="M650">
        <f t="shared" si="95"/>
        <v>5.5307323204074885</v>
      </c>
      <c r="N650">
        <f t="shared" si="96"/>
        <v>322.19774771885312</v>
      </c>
      <c r="AJ650">
        <f t="shared" si="97"/>
        <v>190.9924</v>
      </c>
      <c r="AK650">
        <f t="shared" si="98"/>
        <v>2811.1204000000002</v>
      </c>
      <c r="AN650">
        <f t="shared" si="99"/>
        <v>1078.465600000002</v>
      </c>
      <c r="AO650">
        <f t="shared" si="100"/>
        <v>1078.465600000002</v>
      </c>
      <c r="AR650">
        <f t="shared" si="101"/>
        <v>30.589000000000002</v>
      </c>
      <c r="AS650">
        <f t="shared" si="102"/>
        <v>30.589000000000002</v>
      </c>
    </row>
    <row r="651" spans="1:45" x14ac:dyDescent="0.3">
      <c r="A651" t="s">
        <v>649</v>
      </c>
      <c r="B651" s="2">
        <v>43827.45837054398</v>
      </c>
      <c r="C651">
        <v>0</v>
      </c>
      <c r="D651">
        <v>12.7</v>
      </c>
      <c r="E651">
        <v>9.6999999999999993</v>
      </c>
      <c r="F651">
        <v>0.33</v>
      </c>
      <c r="G651">
        <v>0</v>
      </c>
      <c r="H651">
        <v>0</v>
      </c>
      <c r="I651">
        <v>307.77999999999997</v>
      </c>
      <c r="J651">
        <v>5</v>
      </c>
      <c r="K651">
        <v>-3.39</v>
      </c>
      <c r="L651">
        <f t="shared" si="94"/>
        <v>34.629999999999995</v>
      </c>
      <c r="M651">
        <f t="shared" si="95"/>
        <v>6.0408691427641434</v>
      </c>
      <c r="N651">
        <f t="shared" si="96"/>
        <v>304.13729951578824</v>
      </c>
      <c r="AJ651">
        <f t="shared" si="97"/>
        <v>94.089999999999989</v>
      </c>
      <c r="AK651">
        <f t="shared" si="98"/>
        <v>3264.9796000000001</v>
      </c>
      <c r="AN651">
        <f t="shared" si="99"/>
        <v>1199.2368999999997</v>
      </c>
      <c r="AO651">
        <f t="shared" si="100"/>
        <v>1199.2368999999997</v>
      </c>
      <c r="AR651">
        <f t="shared" si="101"/>
        <v>36.492100000000001</v>
      </c>
      <c r="AS651">
        <f t="shared" si="102"/>
        <v>36.492100000000001</v>
      </c>
    </row>
    <row r="652" spans="1:45" x14ac:dyDescent="0.3">
      <c r="A652" t="s">
        <v>650</v>
      </c>
      <c r="B652" s="2">
        <v>43827.500037268517</v>
      </c>
      <c r="C652">
        <v>0</v>
      </c>
      <c r="D652">
        <v>11.56</v>
      </c>
      <c r="E652">
        <v>8.64</v>
      </c>
      <c r="F652">
        <v>0.27</v>
      </c>
      <c r="G652">
        <v>0</v>
      </c>
      <c r="H652">
        <v>0</v>
      </c>
      <c r="I652">
        <v>309.11</v>
      </c>
      <c r="J652">
        <v>5.69</v>
      </c>
      <c r="K652">
        <v>-1.67</v>
      </c>
      <c r="L652">
        <f t="shared" si="94"/>
        <v>35.960000000000036</v>
      </c>
      <c r="M652">
        <f t="shared" si="95"/>
        <v>5.9300084316972095</v>
      </c>
      <c r="N652">
        <f t="shared" si="96"/>
        <v>286.35683863429472</v>
      </c>
      <c r="AJ652">
        <f t="shared" si="97"/>
        <v>74.649600000000007</v>
      </c>
      <c r="AK652">
        <f t="shared" si="98"/>
        <v>3387.2400000000002</v>
      </c>
      <c r="AN652">
        <f t="shared" si="99"/>
        <v>1293.1216000000027</v>
      </c>
      <c r="AO652">
        <f t="shared" si="100"/>
        <v>1293.1216000000027</v>
      </c>
      <c r="AR652">
        <f t="shared" si="101"/>
        <v>35.164999999999999</v>
      </c>
      <c r="AS652">
        <f t="shared" si="102"/>
        <v>35.164999999999999</v>
      </c>
    </row>
    <row r="653" spans="1:45" x14ac:dyDescent="0.3">
      <c r="A653" t="s">
        <v>651</v>
      </c>
      <c r="B653" s="2">
        <v>43827.541703993054</v>
      </c>
      <c r="C653">
        <v>0.01</v>
      </c>
      <c r="D653">
        <v>11.27</v>
      </c>
      <c r="E653">
        <v>8.32</v>
      </c>
      <c r="F653">
        <v>0.27</v>
      </c>
      <c r="G653">
        <v>0</v>
      </c>
      <c r="H653">
        <v>0</v>
      </c>
      <c r="I653">
        <v>310.08</v>
      </c>
      <c r="J653">
        <v>5.39</v>
      </c>
      <c r="K653">
        <v>-1.75</v>
      </c>
      <c r="L653">
        <f t="shared" si="94"/>
        <v>36.930000000000007</v>
      </c>
      <c r="M653">
        <f t="shared" si="95"/>
        <v>5.6669745014425459</v>
      </c>
      <c r="N653">
        <f t="shared" si="96"/>
        <v>287.98734984532592</v>
      </c>
      <c r="AJ653">
        <f t="shared" si="97"/>
        <v>69.222400000000007</v>
      </c>
      <c r="AK653">
        <f t="shared" si="98"/>
        <v>3424.5904000000005</v>
      </c>
      <c r="AN653">
        <f t="shared" si="99"/>
        <v>1363.8249000000005</v>
      </c>
      <c r="AO653">
        <f t="shared" si="100"/>
        <v>1363.8249000000005</v>
      </c>
      <c r="AR653">
        <f t="shared" si="101"/>
        <v>32.114599999999989</v>
      </c>
      <c r="AS653">
        <f t="shared" si="102"/>
        <v>32.114599999999989</v>
      </c>
    </row>
    <row r="654" spans="1:45" x14ac:dyDescent="0.3">
      <c r="A654" t="s">
        <v>652</v>
      </c>
      <c r="B654" s="2">
        <v>43827.583370717592</v>
      </c>
      <c r="C654">
        <v>0.01</v>
      </c>
      <c r="D654">
        <v>10.91</v>
      </c>
      <c r="E654">
        <v>8.0500000000000007</v>
      </c>
      <c r="F654">
        <v>0.26</v>
      </c>
      <c r="G654">
        <v>0</v>
      </c>
      <c r="H654">
        <v>0</v>
      </c>
      <c r="I654">
        <v>310.79000000000002</v>
      </c>
      <c r="J654">
        <v>6.02</v>
      </c>
      <c r="K654">
        <v>-0.48</v>
      </c>
      <c r="L654">
        <f t="shared" si="94"/>
        <v>37.640000000000043</v>
      </c>
      <c r="M654">
        <f t="shared" si="95"/>
        <v>6.0391058940873021</v>
      </c>
      <c r="N654">
        <f t="shared" si="96"/>
        <v>274.55879351720927</v>
      </c>
      <c r="AJ654">
        <f t="shared" si="97"/>
        <v>64.802500000000009</v>
      </c>
      <c r="AK654">
        <f t="shared" si="98"/>
        <v>3456.2641000000008</v>
      </c>
      <c r="AN654">
        <f t="shared" si="99"/>
        <v>1416.7696000000033</v>
      </c>
      <c r="AO654">
        <f t="shared" si="100"/>
        <v>1416.7696000000033</v>
      </c>
      <c r="AR654">
        <f t="shared" si="101"/>
        <v>36.47079999999999</v>
      </c>
      <c r="AS654">
        <f t="shared" si="102"/>
        <v>36.47079999999999</v>
      </c>
    </row>
    <row r="655" spans="1:45" x14ac:dyDescent="0.3">
      <c r="A655" t="s">
        <v>653</v>
      </c>
      <c r="B655" s="2">
        <v>43827.625037442129</v>
      </c>
      <c r="C655">
        <v>0.04</v>
      </c>
      <c r="D655">
        <v>10.75</v>
      </c>
      <c r="E655">
        <v>7.56</v>
      </c>
      <c r="F655">
        <v>0.23</v>
      </c>
      <c r="G655">
        <v>0</v>
      </c>
      <c r="H655">
        <v>0</v>
      </c>
      <c r="I655">
        <v>310.81</v>
      </c>
      <c r="J655">
        <v>6.36</v>
      </c>
      <c r="K655">
        <v>1.93</v>
      </c>
      <c r="L655">
        <f t="shared" si="94"/>
        <v>37.660000000000025</v>
      </c>
      <c r="M655">
        <f t="shared" si="95"/>
        <v>6.646389997585155</v>
      </c>
      <c r="N655">
        <f t="shared" si="96"/>
        <v>253.11908666860262</v>
      </c>
      <c r="AJ655">
        <f t="shared" si="97"/>
        <v>57.153599999999997</v>
      </c>
      <c r="AK655">
        <f t="shared" si="98"/>
        <v>3514.1184000000003</v>
      </c>
      <c r="AN655">
        <f t="shared" si="99"/>
        <v>1418.275600000002</v>
      </c>
      <c r="AO655">
        <f t="shared" si="100"/>
        <v>1418.275600000002</v>
      </c>
      <c r="AR655">
        <f t="shared" si="101"/>
        <v>44.174499999999995</v>
      </c>
      <c r="AS655">
        <f t="shared" si="102"/>
        <v>44.174499999999995</v>
      </c>
    </row>
    <row r="656" spans="1:45" x14ac:dyDescent="0.3">
      <c r="A656" t="s">
        <v>654</v>
      </c>
      <c r="B656" s="2">
        <v>43827.666704166666</v>
      </c>
      <c r="C656">
        <v>0.22</v>
      </c>
      <c r="D656">
        <v>11.88</v>
      </c>
      <c r="E656">
        <v>7.68</v>
      </c>
      <c r="F656">
        <v>0.22</v>
      </c>
      <c r="G656">
        <v>0</v>
      </c>
      <c r="H656">
        <v>0</v>
      </c>
      <c r="I656">
        <v>310.95</v>
      </c>
      <c r="J656">
        <v>5.96</v>
      </c>
      <c r="K656">
        <v>2.54</v>
      </c>
      <c r="L656">
        <f t="shared" si="94"/>
        <v>37.800000000000011</v>
      </c>
      <c r="M656">
        <f t="shared" si="95"/>
        <v>6.478672703571311</v>
      </c>
      <c r="N656">
        <f t="shared" si="96"/>
        <v>246.91751423152903</v>
      </c>
      <c r="AJ656">
        <f t="shared" si="97"/>
        <v>58.982399999999998</v>
      </c>
      <c r="AK656">
        <f t="shared" si="98"/>
        <v>3499.9056000000005</v>
      </c>
      <c r="AN656">
        <f t="shared" si="99"/>
        <v>1428.8400000000008</v>
      </c>
      <c r="AO656">
        <f t="shared" si="100"/>
        <v>1428.8400000000008</v>
      </c>
      <c r="AR656">
        <f t="shared" si="101"/>
        <v>41.973199999999999</v>
      </c>
      <c r="AS656">
        <f t="shared" si="102"/>
        <v>41.973199999999999</v>
      </c>
    </row>
    <row r="657" spans="1:45" x14ac:dyDescent="0.3">
      <c r="A657" t="s">
        <v>655</v>
      </c>
      <c r="B657" s="2">
        <v>43827.708370891203</v>
      </c>
      <c r="C657">
        <v>0.19</v>
      </c>
      <c r="D657">
        <v>11.17</v>
      </c>
      <c r="E657">
        <v>7.26</v>
      </c>
      <c r="F657">
        <v>0.21</v>
      </c>
      <c r="G657">
        <v>0</v>
      </c>
      <c r="H657">
        <v>0</v>
      </c>
      <c r="I657">
        <v>311.14</v>
      </c>
      <c r="J657">
        <v>4.88</v>
      </c>
      <c r="K657">
        <v>0.54</v>
      </c>
      <c r="L657">
        <f t="shared" si="94"/>
        <v>37.990000000000009</v>
      </c>
      <c r="M657">
        <f t="shared" si="95"/>
        <v>4.9097861460556507</v>
      </c>
      <c r="N657">
        <f t="shared" si="96"/>
        <v>263.68557699863953</v>
      </c>
      <c r="AJ657">
        <f t="shared" si="97"/>
        <v>52.707599999999999</v>
      </c>
      <c r="AK657">
        <f t="shared" si="98"/>
        <v>3549.7764000000006</v>
      </c>
      <c r="AN657">
        <f t="shared" si="99"/>
        <v>1443.2401000000007</v>
      </c>
      <c r="AO657">
        <f t="shared" si="100"/>
        <v>1443.2401000000007</v>
      </c>
      <c r="AR657">
        <f t="shared" si="101"/>
        <v>24.105999999999998</v>
      </c>
      <c r="AS657">
        <f t="shared" si="102"/>
        <v>24.105999999999998</v>
      </c>
    </row>
    <row r="658" spans="1:45" x14ac:dyDescent="0.3">
      <c r="A658" t="s">
        <v>656</v>
      </c>
      <c r="B658" s="2">
        <v>43827.75003761574</v>
      </c>
      <c r="C658">
        <v>0.4</v>
      </c>
      <c r="D658">
        <v>12.63</v>
      </c>
      <c r="E658">
        <v>7.59</v>
      </c>
      <c r="F658">
        <v>0.21</v>
      </c>
      <c r="G658">
        <v>0</v>
      </c>
      <c r="H658">
        <v>0</v>
      </c>
      <c r="I658">
        <v>310.66000000000003</v>
      </c>
      <c r="J658">
        <v>6.08</v>
      </c>
      <c r="K658">
        <v>-0.21</v>
      </c>
      <c r="L658">
        <f t="shared" si="94"/>
        <v>37.510000000000048</v>
      </c>
      <c r="M658">
        <f t="shared" si="95"/>
        <v>6.0836255637571908</v>
      </c>
      <c r="N658">
        <f t="shared" si="96"/>
        <v>271.97818134990763</v>
      </c>
      <c r="AJ658">
        <f t="shared" si="97"/>
        <v>57.6081</v>
      </c>
      <c r="AK658">
        <f t="shared" si="98"/>
        <v>3510.5625</v>
      </c>
      <c r="AN658">
        <f t="shared" si="99"/>
        <v>1407.0001000000036</v>
      </c>
      <c r="AO658">
        <f t="shared" si="100"/>
        <v>1407.0001000000036</v>
      </c>
      <c r="AR658">
        <f t="shared" si="101"/>
        <v>37.0105</v>
      </c>
      <c r="AS658">
        <f t="shared" si="102"/>
        <v>37.0105</v>
      </c>
    </row>
    <row r="659" spans="1:45" x14ac:dyDescent="0.3">
      <c r="A659" t="s">
        <v>657</v>
      </c>
      <c r="B659" s="2">
        <v>43827.791704340278</v>
      </c>
      <c r="C659">
        <v>2.83</v>
      </c>
      <c r="D659">
        <v>34.229999999999997</v>
      </c>
      <c r="E659">
        <v>14.8</v>
      </c>
      <c r="F659">
        <v>0.33</v>
      </c>
      <c r="G659">
        <v>0</v>
      </c>
      <c r="H659">
        <v>0</v>
      </c>
      <c r="I659">
        <v>308.33999999999997</v>
      </c>
      <c r="J659">
        <v>3.41</v>
      </c>
      <c r="K659">
        <v>4.91</v>
      </c>
      <c r="L659">
        <f t="shared" si="94"/>
        <v>35.19</v>
      </c>
      <c r="M659">
        <f t="shared" si="95"/>
        <v>5.977976246189006</v>
      </c>
      <c r="N659">
        <f t="shared" si="96"/>
        <v>214.77997150234876</v>
      </c>
      <c r="AJ659">
        <f t="shared" si="97"/>
        <v>219.04000000000002</v>
      </c>
      <c r="AK659">
        <f t="shared" si="98"/>
        <v>2708.1616000000008</v>
      </c>
      <c r="AN659">
        <f t="shared" si="99"/>
        <v>1238.3360999999998</v>
      </c>
      <c r="AO659">
        <f t="shared" si="100"/>
        <v>1238.3360999999998</v>
      </c>
      <c r="AR659">
        <f t="shared" si="101"/>
        <v>35.736199999999997</v>
      </c>
      <c r="AS659">
        <f t="shared" si="102"/>
        <v>35.736199999999997</v>
      </c>
    </row>
    <row r="660" spans="1:45" x14ac:dyDescent="0.3">
      <c r="A660" t="s">
        <v>658</v>
      </c>
      <c r="B660" s="2">
        <v>43827.833371064815</v>
      </c>
      <c r="C660">
        <v>3.75</v>
      </c>
      <c r="D660">
        <v>40.729999999999997</v>
      </c>
      <c r="E660">
        <v>16.18</v>
      </c>
      <c r="F660">
        <v>0.33</v>
      </c>
      <c r="G660">
        <v>0</v>
      </c>
      <c r="H660">
        <v>0</v>
      </c>
      <c r="I660">
        <v>305.06</v>
      </c>
      <c r="J660">
        <v>2.0499999999999998</v>
      </c>
      <c r="K660">
        <v>-0.92</v>
      </c>
      <c r="L660">
        <f t="shared" si="94"/>
        <v>31.910000000000025</v>
      </c>
      <c r="M660">
        <f t="shared" si="95"/>
        <v>2.2469757453074566</v>
      </c>
      <c r="N660">
        <f t="shared" si="96"/>
        <v>294.16963285994285</v>
      </c>
      <c r="AJ660">
        <f t="shared" si="97"/>
        <v>261.79239999999999</v>
      </c>
      <c r="AK660">
        <f t="shared" si="98"/>
        <v>2566.4356000000002</v>
      </c>
      <c r="AN660">
        <f t="shared" si="99"/>
        <v>1018.2481000000016</v>
      </c>
      <c r="AO660">
        <f t="shared" si="100"/>
        <v>1018.2481000000016</v>
      </c>
      <c r="AR660">
        <f t="shared" si="101"/>
        <v>5.0488999999999997</v>
      </c>
      <c r="AS660">
        <f t="shared" si="102"/>
        <v>5.0488999999999997</v>
      </c>
    </row>
    <row r="661" spans="1:45" x14ac:dyDescent="0.3">
      <c r="A661" t="s">
        <v>659</v>
      </c>
      <c r="B661" s="2">
        <v>43827.875037789352</v>
      </c>
      <c r="C661">
        <v>3.87</v>
      </c>
      <c r="D661">
        <v>36.9</v>
      </c>
      <c r="E661">
        <v>13.16</v>
      </c>
      <c r="F661">
        <v>0.23</v>
      </c>
      <c r="G661">
        <v>0</v>
      </c>
      <c r="H661">
        <v>0</v>
      </c>
      <c r="I661">
        <v>303.62</v>
      </c>
      <c r="J661">
        <v>2.5099999999999998</v>
      </c>
      <c r="K661">
        <v>1.28</v>
      </c>
      <c r="L661">
        <f t="shared" si="94"/>
        <v>30.470000000000027</v>
      </c>
      <c r="M661">
        <f t="shared" si="95"/>
        <v>2.8175343831087489</v>
      </c>
      <c r="N661">
        <f t="shared" si="96"/>
        <v>242.9802071385862</v>
      </c>
      <c r="AJ661">
        <f t="shared" si="97"/>
        <v>173.18559999999999</v>
      </c>
      <c r="AK661">
        <f t="shared" si="98"/>
        <v>2881.5424000000007</v>
      </c>
      <c r="AN661">
        <f t="shared" si="99"/>
        <v>928.42090000000167</v>
      </c>
      <c r="AO661">
        <f t="shared" si="100"/>
        <v>928.42090000000167</v>
      </c>
      <c r="AR661">
        <f t="shared" si="101"/>
        <v>7.9384999999999986</v>
      </c>
      <c r="AS661">
        <f t="shared" si="102"/>
        <v>7.9384999999999986</v>
      </c>
    </row>
    <row r="662" spans="1:45" x14ac:dyDescent="0.3">
      <c r="A662" t="s">
        <v>660</v>
      </c>
      <c r="B662" s="2">
        <v>43827.916704513889</v>
      </c>
      <c r="C662">
        <v>3.88</v>
      </c>
      <c r="D662">
        <v>39.42</v>
      </c>
      <c r="E662">
        <v>14.9</v>
      </c>
      <c r="F662">
        <v>0.28000000000000003</v>
      </c>
      <c r="G662">
        <v>0</v>
      </c>
      <c r="H662">
        <v>0</v>
      </c>
      <c r="I662">
        <v>303.39999999999998</v>
      </c>
      <c r="J662">
        <v>-0.22</v>
      </c>
      <c r="K662">
        <v>3.81</v>
      </c>
      <c r="L662">
        <f t="shared" si="94"/>
        <v>30.25</v>
      </c>
      <c r="M662">
        <f t="shared" si="95"/>
        <v>3.8163464203345061</v>
      </c>
      <c r="N662">
        <f t="shared" si="96"/>
        <v>176.69517314291028</v>
      </c>
      <c r="AJ662">
        <f t="shared" si="97"/>
        <v>222.01000000000002</v>
      </c>
      <c r="AK662">
        <f t="shared" si="98"/>
        <v>2697.7636000000007</v>
      </c>
      <c r="AN662">
        <f t="shared" si="99"/>
        <v>915.0625</v>
      </c>
      <c r="AO662">
        <f t="shared" si="100"/>
        <v>915.0625</v>
      </c>
      <c r="AR662">
        <f t="shared" si="101"/>
        <v>14.564499999999999</v>
      </c>
      <c r="AS662">
        <f t="shared" si="102"/>
        <v>14.564499999999999</v>
      </c>
    </row>
    <row r="663" spans="1:45" x14ac:dyDescent="0.3">
      <c r="A663" t="s">
        <v>661</v>
      </c>
      <c r="B663" s="2">
        <v>43827.958371238426</v>
      </c>
      <c r="C663">
        <v>3.33</v>
      </c>
      <c r="D663">
        <v>37.97</v>
      </c>
      <c r="E663">
        <v>15.35</v>
      </c>
      <c r="F663">
        <v>0.33</v>
      </c>
      <c r="G663">
        <v>0</v>
      </c>
      <c r="H663">
        <v>0</v>
      </c>
      <c r="I663">
        <v>302.83</v>
      </c>
      <c r="J663">
        <v>-1.86</v>
      </c>
      <c r="K663">
        <v>3.15</v>
      </c>
      <c r="L663">
        <f t="shared" si="94"/>
        <v>29.680000000000007</v>
      </c>
      <c r="M663">
        <f t="shared" si="95"/>
        <v>3.6581552728116939</v>
      </c>
      <c r="N663">
        <f t="shared" si="96"/>
        <v>149.43905889915797</v>
      </c>
      <c r="AJ663">
        <f t="shared" si="97"/>
        <v>235.6225</v>
      </c>
      <c r="AK663">
        <f t="shared" si="98"/>
        <v>2651.2201</v>
      </c>
      <c r="AN663">
        <f t="shared" si="99"/>
        <v>880.9024000000004</v>
      </c>
      <c r="AO663">
        <f t="shared" si="100"/>
        <v>880.9024000000004</v>
      </c>
      <c r="AR663">
        <f t="shared" si="101"/>
        <v>13.382099999999999</v>
      </c>
      <c r="AS663">
        <f t="shared" si="102"/>
        <v>13.382099999999999</v>
      </c>
    </row>
    <row r="664" spans="1:45" x14ac:dyDescent="0.3">
      <c r="A664" t="s">
        <v>662</v>
      </c>
      <c r="B664" s="2">
        <v>43828.000037962964</v>
      </c>
      <c r="C664">
        <v>2.58</v>
      </c>
      <c r="D664">
        <v>33.51</v>
      </c>
      <c r="E664">
        <v>14.82</v>
      </c>
      <c r="F664">
        <v>0.35</v>
      </c>
      <c r="G664">
        <v>0</v>
      </c>
      <c r="H664">
        <v>0</v>
      </c>
      <c r="I664">
        <v>301</v>
      </c>
      <c r="J664">
        <v>-3.76</v>
      </c>
      <c r="K664">
        <v>1.3</v>
      </c>
      <c r="L664">
        <f t="shared" si="94"/>
        <v>27.850000000000023</v>
      </c>
      <c r="M664">
        <f t="shared" si="95"/>
        <v>3.9783916348192769</v>
      </c>
      <c r="N664">
        <f t="shared" si="96"/>
        <v>109.07241845814235</v>
      </c>
      <c r="AJ664">
        <f t="shared" si="97"/>
        <v>219.63240000000002</v>
      </c>
      <c r="AK664">
        <f t="shared" si="98"/>
        <v>2706.0804000000003</v>
      </c>
      <c r="AN664">
        <f t="shared" si="99"/>
        <v>775.62250000000131</v>
      </c>
      <c r="AO664">
        <f t="shared" si="100"/>
        <v>775.62250000000131</v>
      </c>
      <c r="AR664">
        <f t="shared" si="101"/>
        <v>15.827599999999999</v>
      </c>
      <c r="AS664">
        <f t="shared" si="102"/>
        <v>15.827599999999999</v>
      </c>
    </row>
    <row r="665" spans="1:45" x14ac:dyDescent="0.3">
      <c r="A665" t="s">
        <v>663</v>
      </c>
      <c r="B665" s="2">
        <v>43828.041704687501</v>
      </c>
      <c r="C665">
        <v>1.61</v>
      </c>
      <c r="D665">
        <v>27.52</v>
      </c>
      <c r="E665">
        <v>14.48</v>
      </c>
      <c r="F665">
        <v>0.43</v>
      </c>
      <c r="G665">
        <v>0</v>
      </c>
      <c r="H665">
        <v>0</v>
      </c>
      <c r="I665">
        <v>299.41000000000003</v>
      </c>
      <c r="J665">
        <v>-3.11</v>
      </c>
      <c r="K665">
        <v>0.35</v>
      </c>
      <c r="L665">
        <f t="shared" si="94"/>
        <v>26.260000000000048</v>
      </c>
      <c r="M665">
        <f t="shared" si="95"/>
        <v>3.1296325662927269</v>
      </c>
      <c r="N665">
        <f t="shared" si="96"/>
        <v>96.42091420750927</v>
      </c>
      <c r="AJ665">
        <f t="shared" si="97"/>
        <v>209.6704</v>
      </c>
      <c r="AK665">
        <f t="shared" si="98"/>
        <v>2741.5695999999998</v>
      </c>
      <c r="AN665">
        <f t="shared" si="99"/>
        <v>689.58760000000245</v>
      </c>
      <c r="AO665">
        <f t="shared" si="100"/>
        <v>689.58760000000245</v>
      </c>
      <c r="AR665">
        <f t="shared" si="101"/>
        <v>9.7945999999999991</v>
      </c>
      <c r="AS665">
        <f t="shared" si="102"/>
        <v>9.7945999999999991</v>
      </c>
    </row>
    <row r="666" spans="1:45" x14ac:dyDescent="0.3">
      <c r="A666" t="s">
        <v>664</v>
      </c>
      <c r="B666" s="2">
        <v>43828.083371412038</v>
      </c>
      <c r="C666">
        <v>0.73</v>
      </c>
      <c r="D666">
        <v>29.78</v>
      </c>
      <c r="E666">
        <v>21.14</v>
      </c>
      <c r="F666">
        <v>0.87</v>
      </c>
      <c r="G666">
        <v>0</v>
      </c>
      <c r="H666">
        <v>0</v>
      </c>
      <c r="I666">
        <v>298.70999999999998</v>
      </c>
      <c r="J666">
        <v>-4.2699999999999996</v>
      </c>
      <c r="K666">
        <v>1.44</v>
      </c>
      <c r="L666">
        <f t="shared" si="94"/>
        <v>25.560000000000002</v>
      </c>
      <c r="M666">
        <f t="shared" si="95"/>
        <v>4.5062734049322835</v>
      </c>
      <c r="N666">
        <f t="shared" si="96"/>
        <v>108.63584952228962</v>
      </c>
      <c r="AJ666">
        <f t="shared" si="97"/>
        <v>446.89960000000002</v>
      </c>
      <c r="AK666">
        <f t="shared" si="98"/>
        <v>2088.4900000000002</v>
      </c>
      <c r="AN666">
        <f t="shared" si="99"/>
        <v>653.31360000000006</v>
      </c>
      <c r="AO666">
        <f t="shared" si="100"/>
        <v>653.31360000000006</v>
      </c>
      <c r="AR666">
        <f t="shared" si="101"/>
        <v>20.306499999999996</v>
      </c>
      <c r="AS666">
        <f t="shared" si="102"/>
        <v>20.306499999999996</v>
      </c>
    </row>
    <row r="667" spans="1:45" x14ac:dyDescent="0.3">
      <c r="A667" t="s">
        <v>665</v>
      </c>
      <c r="B667" s="2">
        <v>43828.125038136575</v>
      </c>
      <c r="C667">
        <v>0.64</v>
      </c>
      <c r="D667">
        <v>30</v>
      </c>
      <c r="E667">
        <v>21.68</v>
      </c>
      <c r="F667">
        <v>0.9</v>
      </c>
      <c r="G667">
        <v>0</v>
      </c>
      <c r="H667">
        <v>0</v>
      </c>
      <c r="I667">
        <v>298.95</v>
      </c>
      <c r="J667">
        <v>-4.66</v>
      </c>
      <c r="K667">
        <v>-0.16</v>
      </c>
      <c r="L667">
        <f t="shared" si="94"/>
        <v>25.800000000000011</v>
      </c>
      <c r="M667">
        <f t="shared" si="95"/>
        <v>4.6627459720641014</v>
      </c>
      <c r="N667">
        <f t="shared" si="96"/>
        <v>88.033685810325437</v>
      </c>
      <c r="AJ667">
        <f t="shared" si="97"/>
        <v>470.0224</v>
      </c>
      <c r="AK667">
        <f t="shared" si="98"/>
        <v>2039.4256000000003</v>
      </c>
      <c r="AN667">
        <f t="shared" si="99"/>
        <v>665.64000000000055</v>
      </c>
      <c r="AO667">
        <f t="shared" si="100"/>
        <v>665.64000000000055</v>
      </c>
      <c r="AR667">
        <f t="shared" si="101"/>
        <v>21.741200000000003</v>
      </c>
      <c r="AS667">
        <f t="shared" si="102"/>
        <v>21.741200000000003</v>
      </c>
    </row>
    <row r="668" spans="1:45" x14ac:dyDescent="0.3">
      <c r="A668" t="s">
        <v>666</v>
      </c>
      <c r="B668" s="2">
        <v>43828.166704861113</v>
      </c>
      <c r="C668">
        <v>0.59</v>
      </c>
      <c r="D668">
        <v>21.71</v>
      </c>
      <c r="E668">
        <v>14.05</v>
      </c>
      <c r="F668">
        <v>0.5</v>
      </c>
      <c r="G668">
        <v>0</v>
      </c>
      <c r="H668">
        <v>0</v>
      </c>
      <c r="I668">
        <v>297.23</v>
      </c>
      <c r="J668">
        <v>-4.07</v>
      </c>
      <c r="K668">
        <v>-1.57</v>
      </c>
      <c r="L668">
        <f t="shared" si="94"/>
        <v>24.080000000000041</v>
      </c>
      <c r="M668">
        <f t="shared" si="95"/>
        <v>4.3623158986941792</v>
      </c>
      <c r="N668">
        <f t="shared" si="96"/>
        <v>68.906044104385842</v>
      </c>
      <c r="AJ668">
        <f t="shared" si="97"/>
        <v>197.40250000000003</v>
      </c>
      <c r="AK668">
        <f t="shared" si="98"/>
        <v>2786.7841000000008</v>
      </c>
      <c r="AN668">
        <f t="shared" si="99"/>
        <v>579.84640000000195</v>
      </c>
      <c r="AO668">
        <f t="shared" si="100"/>
        <v>579.84640000000195</v>
      </c>
      <c r="AR668">
        <f t="shared" si="101"/>
        <v>19.029800000000005</v>
      </c>
      <c r="AS668">
        <f t="shared" si="102"/>
        <v>19.029800000000005</v>
      </c>
    </row>
    <row r="669" spans="1:45" x14ac:dyDescent="0.3">
      <c r="A669" t="s">
        <v>667</v>
      </c>
      <c r="B669" s="2">
        <v>43828.20837158565</v>
      </c>
      <c r="C669">
        <v>0.31</v>
      </c>
      <c r="D669">
        <v>18.43</v>
      </c>
      <c r="E669">
        <v>12.21</v>
      </c>
      <c r="F669">
        <v>0.41</v>
      </c>
      <c r="G669">
        <v>0</v>
      </c>
      <c r="H669">
        <v>0</v>
      </c>
      <c r="I669">
        <v>296.36</v>
      </c>
      <c r="J669">
        <v>-3.13</v>
      </c>
      <c r="K669">
        <v>-1.79</v>
      </c>
      <c r="L669">
        <f t="shared" si="94"/>
        <v>23.210000000000036</v>
      </c>
      <c r="M669">
        <f t="shared" si="95"/>
        <v>3.60568994784632</v>
      </c>
      <c r="N669">
        <f t="shared" si="96"/>
        <v>60.235536011887916</v>
      </c>
      <c r="AJ669">
        <f t="shared" si="97"/>
        <v>149.08410000000003</v>
      </c>
      <c r="AK669">
        <f t="shared" si="98"/>
        <v>2984.4369000000002</v>
      </c>
      <c r="AN669">
        <f t="shared" si="99"/>
        <v>538.70410000000174</v>
      </c>
      <c r="AO669">
        <f t="shared" si="100"/>
        <v>538.70410000000174</v>
      </c>
      <c r="AR669">
        <f t="shared" si="101"/>
        <v>13.000999999999998</v>
      </c>
      <c r="AS669">
        <f t="shared" si="102"/>
        <v>13.000999999999998</v>
      </c>
    </row>
    <row r="670" spans="1:45" x14ac:dyDescent="0.3">
      <c r="A670" t="s">
        <v>668</v>
      </c>
      <c r="B670" s="2">
        <v>43828.250038310187</v>
      </c>
      <c r="C670">
        <v>0.51</v>
      </c>
      <c r="D670">
        <v>21.78</v>
      </c>
      <c r="E670">
        <v>13.92</v>
      </c>
      <c r="F670">
        <v>0.46</v>
      </c>
      <c r="G670">
        <v>0</v>
      </c>
      <c r="H670">
        <v>0</v>
      </c>
      <c r="I670">
        <v>297.95999999999998</v>
      </c>
      <c r="J670">
        <v>-3.44</v>
      </c>
      <c r="K670">
        <v>-3.24</v>
      </c>
      <c r="L670">
        <f t="shared" si="94"/>
        <v>24.810000000000002</v>
      </c>
      <c r="M670">
        <f t="shared" si="95"/>
        <v>4.7255899102651728</v>
      </c>
      <c r="N670">
        <f t="shared" si="96"/>
        <v>46.715045673785426</v>
      </c>
      <c r="AJ670">
        <f t="shared" si="97"/>
        <v>193.7664</v>
      </c>
      <c r="AK670">
        <f t="shared" si="98"/>
        <v>2800.5264000000002</v>
      </c>
      <c r="AN670">
        <f t="shared" si="99"/>
        <v>615.53610000000015</v>
      </c>
      <c r="AO670">
        <f t="shared" si="100"/>
        <v>615.53610000000015</v>
      </c>
      <c r="AR670">
        <f t="shared" si="101"/>
        <v>22.331200000000003</v>
      </c>
      <c r="AS670">
        <f t="shared" si="102"/>
        <v>22.331200000000003</v>
      </c>
    </row>
    <row r="671" spans="1:45" x14ac:dyDescent="0.3">
      <c r="A671" t="s">
        <v>669</v>
      </c>
      <c r="B671" s="2">
        <v>43828.291705034724</v>
      </c>
      <c r="C671">
        <v>0.86</v>
      </c>
      <c r="D671">
        <v>24.6</v>
      </c>
      <c r="E671">
        <v>14.35</v>
      </c>
      <c r="F671">
        <v>0.44</v>
      </c>
      <c r="G671">
        <v>0</v>
      </c>
      <c r="H671">
        <v>0</v>
      </c>
      <c r="I671">
        <v>300.3</v>
      </c>
      <c r="J671">
        <v>-2.5299999999999998</v>
      </c>
      <c r="K671">
        <v>-3.28</v>
      </c>
      <c r="L671">
        <f t="shared" si="94"/>
        <v>27.150000000000034</v>
      </c>
      <c r="M671">
        <f t="shared" si="95"/>
        <v>4.1423785437837521</v>
      </c>
      <c r="N671">
        <f t="shared" si="96"/>
        <v>37.644599420819532</v>
      </c>
      <c r="AJ671">
        <f t="shared" si="97"/>
        <v>205.92249999999999</v>
      </c>
      <c r="AK671">
        <f t="shared" si="98"/>
        <v>2755.2001</v>
      </c>
      <c r="AN671">
        <f t="shared" si="99"/>
        <v>737.12250000000188</v>
      </c>
      <c r="AO671">
        <f t="shared" si="100"/>
        <v>737.12250000000188</v>
      </c>
      <c r="AR671">
        <f t="shared" si="101"/>
        <v>17.159299999999998</v>
      </c>
      <c r="AS671">
        <f t="shared" si="102"/>
        <v>17.159299999999998</v>
      </c>
    </row>
    <row r="672" spans="1:45" x14ac:dyDescent="0.3">
      <c r="A672" t="s">
        <v>670</v>
      </c>
      <c r="B672" s="2">
        <v>43828.333371759261</v>
      </c>
      <c r="C672">
        <v>1.45</v>
      </c>
      <c r="D672">
        <v>26.75</v>
      </c>
      <c r="E672">
        <v>13.43</v>
      </c>
      <c r="F672">
        <v>0.36</v>
      </c>
      <c r="G672">
        <v>0</v>
      </c>
      <c r="H672">
        <v>0</v>
      </c>
      <c r="I672">
        <v>303.66000000000003</v>
      </c>
      <c r="J672">
        <v>-0.55000000000000004</v>
      </c>
      <c r="K672">
        <v>-2.25</v>
      </c>
      <c r="L672">
        <f t="shared" si="94"/>
        <v>30.510000000000048</v>
      </c>
      <c r="M672">
        <f t="shared" si="95"/>
        <v>2.316246964380094</v>
      </c>
      <c r="N672">
        <f t="shared" si="96"/>
        <v>13.736355927973932</v>
      </c>
      <c r="AJ672">
        <f t="shared" si="97"/>
        <v>180.36490000000001</v>
      </c>
      <c r="AK672">
        <f t="shared" si="98"/>
        <v>2852.6281000000004</v>
      </c>
      <c r="AN672">
        <f t="shared" si="99"/>
        <v>930.86010000000294</v>
      </c>
      <c r="AO672">
        <f t="shared" si="100"/>
        <v>930.86010000000294</v>
      </c>
      <c r="AR672">
        <f t="shared" si="101"/>
        <v>5.3650000000000002</v>
      </c>
      <c r="AS672">
        <f t="shared" si="102"/>
        <v>5.3650000000000002</v>
      </c>
    </row>
    <row r="673" spans="1:45" x14ac:dyDescent="0.3">
      <c r="A673" t="s">
        <v>671</v>
      </c>
      <c r="B673" s="2">
        <v>43828.375038483799</v>
      </c>
      <c r="C673">
        <v>1.98</v>
      </c>
      <c r="D673">
        <v>28.86</v>
      </c>
      <c r="E673">
        <v>13.09</v>
      </c>
      <c r="F673">
        <v>0.32</v>
      </c>
      <c r="G673">
        <v>0</v>
      </c>
      <c r="H673">
        <v>0</v>
      </c>
      <c r="I673">
        <v>306.38</v>
      </c>
      <c r="J673">
        <v>0.73</v>
      </c>
      <c r="K673">
        <v>-0.88</v>
      </c>
      <c r="L673">
        <f t="shared" si="94"/>
        <v>33.230000000000018</v>
      </c>
      <c r="M673">
        <f t="shared" si="95"/>
        <v>1.1433722053644648</v>
      </c>
      <c r="N673">
        <f t="shared" si="96"/>
        <v>320.32279321361324</v>
      </c>
      <c r="AJ673">
        <f t="shared" si="97"/>
        <v>171.34809999999999</v>
      </c>
      <c r="AK673">
        <f t="shared" si="98"/>
        <v>2889.0625</v>
      </c>
      <c r="AN673">
        <f t="shared" si="99"/>
        <v>1104.2329000000011</v>
      </c>
      <c r="AO673">
        <f t="shared" si="100"/>
        <v>1104.2329000000011</v>
      </c>
      <c r="AR673">
        <f t="shared" si="101"/>
        <v>1.3072999999999999</v>
      </c>
      <c r="AS673">
        <f t="shared" si="102"/>
        <v>8.8365160054397229</v>
      </c>
    </row>
    <row r="674" spans="1:45" x14ac:dyDescent="0.3">
      <c r="A674" t="s">
        <v>672</v>
      </c>
      <c r="B674" s="2">
        <v>43828.416705208336</v>
      </c>
      <c r="C674">
        <v>2.42</v>
      </c>
      <c r="D674">
        <v>30.41</v>
      </c>
      <c r="E674">
        <v>12.83</v>
      </c>
      <c r="F674">
        <v>0.28999999999999998</v>
      </c>
      <c r="G674">
        <v>0</v>
      </c>
      <c r="H674">
        <v>0</v>
      </c>
      <c r="I674">
        <v>308.18</v>
      </c>
      <c r="J674">
        <v>1</v>
      </c>
      <c r="K674">
        <v>-0.37</v>
      </c>
      <c r="L674">
        <f t="shared" si="94"/>
        <v>35.03000000000003</v>
      </c>
      <c r="M674">
        <f t="shared" si="95"/>
        <v>1.0662551289442879</v>
      </c>
      <c r="N674">
        <f t="shared" si="96"/>
        <v>290.30449086043018</v>
      </c>
      <c r="AJ674">
        <f t="shared" si="97"/>
        <v>164.60890000000001</v>
      </c>
      <c r="AK674">
        <f t="shared" si="98"/>
        <v>2917.0801000000006</v>
      </c>
      <c r="AN674">
        <f t="shared" si="99"/>
        <v>1227.1009000000022</v>
      </c>
      <c r="AO674">
        <f t="shared" si="100"/>
        <v>1227.1009000000022</v>
      </c>
      <c r="AR674">
        <f t="shared" si="101"/>
        <v>1.1369</v>
      </c>
      <c r="AS674">
        <f t="shared" si="102"/>
        <v>9.3009437785306179</v>
      </c>
    </row>
    <row r="675" spans="1:45" x14ac:dyDescent="0.3">
      <c r="A675" t="s">
        <v>673</v>
      </c>
      <c r="B675" s="2">
        <v>43828.458371932873</v>
      </c>
      <c r="C675">
        <v>3.17</v>
      </c>
      <c r="D675">
        <v>32.51</v>
      </c>
      <c r="E675">
        <v>12.59</v>
      </c>
      <c r="F675">
        <v>0.24</v>
      </c>
      <c r="G675">
        <v>0</v>
      </c>
      <c r="H675">
        <v>0</v>
      </c>
      <c r="I675">
        <v>309.17</v>
      </c>
      <c r="J675">
        <v>1.41</v>
      </c>
      <c r="K675">
        <v>1.67</v>
      </c>
      <c r="L675">
        <f t="shared" si="94"/>
        <v>36.020000000000039</v>
      </c>
      <c r="M675">
        <f t="shared" si="95"/>
        <v>2.1856349191939626</v>
      </c>
      <c r="N675">
        <f t="shared" si="96"/>
        <v>220.17474098729434</v>
      </c>
      <c r="AJ675">
        <f t="shared" si="97"/>
        <v>158.50809999999998</v>
      </c>
      <c r="AK675">
        <f t="shared" si="98"/>
        <v>2943.0625</v>
      </c>
      <c r="AN675">
        <f t="shared" si="99"/>
        <v>1297.4404000000027</v>
      </c>
      <c r="AO675">
        <f t="shared" si="100"/>
        <v>1297.4404000000027</v>
      </c>
      <c r="AR675">
        <f t="shared" si="101"/>
        <v>4.7769999999999992</v>
      </c>
      <c r="AS675">
        <f t="shared" si="102"/>
        <v>4.7769999999999992</v>
      </c>
    </row>
    <row r="676" spans="1:45" x14ac:dyDescent="0.3">
      <c r="A676" t="s">
        <v>674</v>
      </c>
      <c r="B676" s="2">
        <v>43828.50003865741</v>
      </c>
      <c r="C676">
        <v>2.23</v>
      </c>
      <c r="D676">
        <v>23.15</v>
      </c>
      <c r="E676">
        <v>9.73</v>
      </c>
      <c r="F676">
        <v>0.19</v>
      </c>
      <c r="G676">
        <v>0</v>
      </c>
      <c r="H676">
        <v>0</v>
      </c>
      <c r="I676">
        <v>309.5</v>
      </c>
      <c r="J676">
        <v>2.39</v>
      </c>
      <c r="K676">
        <v>0.86</v>
      </c>
      <c r="L676">
        <f t="shared" si="94"/>
        <v>36.350000000000023</v>
      </c>
      <c r="M676">
        <f t="shared" si="95"/>
        <v>2.5400196849630912</v>
      </c>
      <c r="N676">
        <f t="shared" si="96"/>
        <v>250.20959645051263</v>
      </c>
      <c r="AJ676">
        <f t="shared" si="97"/>
        <v>94.672900000000013</v>
      </c>
      <c r="AK676">
        <f t="shared" si="98"/>
        <v>3261.5520999999999</v>
      </c>
      <c r="AN676">
        <f t="shared" si="99"/>
        <v>1321.3225000000016</v>
      </c>
      <c r="AO676">
        <f t="shared" si="100"/>
        <v>1321.3225000000016</v>
      </c>
      <c r="AR676">
        <f t="shared" si="101"/>
        <v>6.4517000000000007</v>
      </c>
      <c r="AS676">
        <f t="shared" si="102"/>
        <v>6.4517000000000007</v>
      </c>
    </row>
    <row r="677" spans="1:45" x14ac:dyDescent="0.3">
      <c r="A677" t="s">
        <v>675</v>
      </c>
      <c r="B677" s="2">
        <v>43828.541705381947</v>
      </c>
      <c r="C677">
        <v>2.1</v>
      </c>
      <c r="D677">
        <v>22.99</v>
      </c>
      <c r="E677">
        <v>10.09</v>
      </c>
      <c r="F677">
        <v>0.21</v>
      </c>
      <c r="G677">
        <v>0</v>
      </c>
      <c r="H677">
        <v>0</v>
      </c>
      <c r="I677">
        <v>310.57</v>
      </c>
      <c r="J677">
        <v>3.67</v>
      </c>
      <c r="K677">
        <v>-0.81</v>
      </c>
      <c r="L677">
        <f t="shared" si="94"/>
        <v>37.420000000000016</v>
      </c>
      <c r="M677">
        <f t="shared" si="95"/>
        <v>3.758324094593227</v>
      </c>
      <c r="N677">
        <f t="shared" si="96"/>
        <v>282.44614038682664</v>
      </c>
      <c r="AJ677">
        <f t="shared" si="97"/>
        <v>101.8081</v>
      </c>
      <c r="AK677">
        <f t="shared" si="98"/>
        <v>3220.5625</v>
      </c>
      <c r="AN677">
        <f t="shared" si="99"/>
        <v>1400.2564000000011</v>
      </c>
      <c r="AO677">
        <f t="shared" si="100"/>
        <v>1400.2564000000011</v>
      </c>
      <c r="AR677">
        <f t="shared" si="101"/>
        <v>14.125</v>
      </c>
      <c r="AS677">
        <f t="shared" si="102"/>
        <v>14.125</v>
      </c>
    </row>
    <row r="678" spans="1:45" x14ac:dyDescent="0.3">
      <c r="A678" t="s">
        <v>676</v>
      </c>
      <c r="B678" s="2">
        <v>43828.583372106485</v>
      </c>
      <c r="C678">
        <v>2.12</v>
      </c>
      <c r="D678">
        <v>23.45</v>
      </c>
      <c r="E678">
        <v>10.39</v>
      </c>
      <c r="F678">
        <v>0.22</v>
      </c>
      <c r="G678">
        <v>0</v>
      </c>
      <c r="H678">
        <v>0</v>
      </c>
      <c r="I678">
        <v>311.39</v>
      </c>
      <c r="J678">
        <v>4.03</v>
      </c>
      <c r="K678">
        <v>-0.53</v>
      </c>
      <c r="L678">
        <f t="shared" si="94"/>
        <v>38.240000000000009</v>
      </c>
      <c r="M678">
        <f t="shared" si="95"/>
        <v>4.0647017110730284</v>
      </c>
      <c r="N678">
        <f t="shared" si="96"/>
        <v>277.49218621090785</v>
      </c>
      <c r="AJ678">
        <f t="shared" si="97"/>
        <v>107.95210000000002</v>
      </c>
      <c r="AK678">
        <f t="shared" si="98"/>
        <v>3186.6025000000004</v>
      </c>
      <c r="AN678">
        <f t="shared" si="99"/>
        <v>1462.2976000000008</v>
      </c>
      <c r="AO678">
        <f t="shared" si="100"/>
        <v>1462.2976000000008</v>
      </c>
      <c r="AR678">
        <f t="shared" si="101"/>
        <v>16.521800000000006</v>
      </c>
      <c r="AS678">
        <f t="shared" si="102"/>
        <v>16.521800000000006</v>
      </c>
    </row>
    <row r="679" spans="1:45" x14ac:dyDescent="0.3">
      <c r="A679" t="s">
        <v>677</v>
      </c>
      <c r="B679" s="2">
        <v>43828.625038831022</v>
      </c>
      <c r="C679">
        <v>2.31</v>
      </c>
      <c r="D679">
        <v>24.56</v>
      </c>
      <c r="E679">
        <v>10.68</v>
      </c>
      <c r="F679">
        <v>0.22</v>
      </c>
      <c r="G679">
        <v>0</v>
      </c>
      <c r="H679">
        <v>0</v>
      </c>
      <c r="I679">
        <v>311.61</v>
      </c>
      <c r="J679">
        <v>3.71</v>
      </c>
      <c r="K679">
        <v>0.62</v>
      </c>
      <c r="L679">
        <f t="shared" si="94"/>
        <v>38.460000000000036</v>
      </c>
      <c r="M679">
        <f t="shared" si="95"/>
        <v>3.7614491888100785</v>
      </c>
      <c r="N679">
        <f t="shared" si="96"/>
        <v>260.51262791825326</v>
      </c>
      <c r="AJ679">
        <f t="shared" si="97"/>
        <v>114.0624</v>
      </c>
      <c r="AK679">
        <f t="shared" si="98"/>
        <v>3153.9456000000005</v>
      </c>
      <c r="AN679">
        <f t="shared" si="99"/>
        <v>1479.1716000000029</v>
      </c>
      <c r="AO679">
        <f t="shared" si="100"/>
        <v>1479.1716000000029</v>
      </c>
      <c r="AR679">
        <f t="shared" si="101"/>
        <v>14.148499999999997</v>
      </c>
      <c r="AS679">
        <f t="shared" si="102"/>
        <v>14.148499999999997</v>
      </c>
    </row>
    <row r="680" spans="1:45" x14ac:dyDescent="0.3">
      <c r="A680" t="s">
        <v>678</v>
      </c>
      <c r="B680" s="2">
        <v>43828.666705555559</v>
      </c>
      <c r="C680">
        <v>2.33</v>
      </c>
      <c r="D680">
        <v>24.85</v>
      </c>
      <c r="E680">
        <v>10.77</v>
      </c>
      <c r="F680">
        <v>0.23</v>
      </c>
      <c r="G680">
        <v>0</v>
      </c>
      <c r="H680">
        <v>0</v>
      </c>
      <c r="I680">
        <v>311.52</v>
      </c>
      <c r="J680">
        <v>3.4</v>
      </c>
      <c r="K680">
        <v>-0.09</v>
      </c>
      <c r="L680">
        <f t="shared" si="94"/>
        <v>38.370000000000005</v>
      </c>
      <c r="M680">
        <f t="shared" si="95"/>
        <v>3.4011909678816918</v>
      </c>
      <c r="N680">
        <f t="shared" si="96"/>
        <v>271.51630018116725</v>
      </c>
      <c r="AJ680">
        <f t="shared" si="97"/>
        <v>115.99289999999999</v>
      </c>
      <c r="AK680">
        <f t="shared" si="98"/>
        <v>3143.844900000001</v>
      </c>
      <c r="AN680">
        <f t="shared" si="99"/>
        <v>1472.2569000000003</v>
      </c>
      <c r="AO680">
        <f t="shared" si="100"/>
        <v>1472.2569000000003</v>
      </c>
      <c r="AR680">
        <f t="shared" si="101"/>
        <v>11.568099999999999</v>
      </c>
      <c r="AS680">
        <f t="shared" si="102"/>
        <v>11.568099999999999</v>
      </c>
    </row>
    <row r="681" spans="1:45" x14ac:dyDescent="0.3">
      <c r="A681" t="s">
        <v>679</v>
      </c>
      <c r="B681" s="2">
        <v>43828.708372280096</v>
      </c>
      <c r="C681">
        <v>2.65</v>
      </c>
      <c r="D681">
        <v>26.03</v>
      </c>
      <c r="E681">
        <v>10.81</v>
      </c>
      <c r="F681">
        <v>0.21</v>
      </c>
      <c r="G681">
        <v>0</v>
      </c>
      <c r="H681">
        <v>0</v>
      </c>
      <c r="I681">
        <v>311.58</v>
      </c>
      <c r="J681">
        <v>3.85</v>
      </c>
      <c r="K681">
        <v>0.68</v>
      </c>
      <c r="L681">
        <f t="shared" si="94"/>
        <v>38.430000000000007</v>
      </c>
      <c r="M681">
        <f t="shared" si="95"/>
        <v>3.9095907714235261</v>
      </c>
      <c r="N681">
        <f t="shared" si="96"/>
        <v>259.98352221672553</v>
      </c>
      <c r="AJ681">
        <f t="shared" si="97"/>
        <v>116.85610000000001</v>
      </c>
      <c r="AK681">
        <f t="shared" si="98"/>
        <v>3139.3609000000001</v>
      </c>
      <c r="AN681">
        <f t="shared" si="99"/>
        <v>1476.8649000000005</v>
      </c>
      <c r="AO681">
        <f t="shared" si="100"/>
        <v>1476.8649000000005</v>
      </c>
      <c r="AR681">
        <f t="shared" si="101"/>
        <v>15.284900000000002</v>
      </c>
      <c r="AS681">
        <f t="shared" si="102"/>
        <v>15.284900000000002</v>
      </c>
    </row>
    <row r="682" spans="1:45" x14ac:dyDescent="0.3">
      <c r="A682" t="s">
        <v>680</v>
      </c>
      <c r="B682" s="2">
        <v>43828.750039004626</v>
      </c>
      <c r="C682">
        <v>3.79</v>
      </c>
      <c r="D682">
        <v>32.479999999999997</v>
      </c>
      <c r="E682">
        <v>12.08</v>
      </c>
      <c r="F682">
        <v>0.19</v>
      </c>
      <c r="G682">
        <v>0</v>
      </c>
      <c r="H682">
        <v>0</v>
      </c>
      <c r="I682">
        <v>311.14</v>
      </c>
      <c r="J682">
        <v>3.88</v>
      </c>
      <c r="K682">
        <v>0.91</v>
      </c>
      <c r="L682">
        <f t="shared" si="94"/>
        <v>37.990000000000009</v>
      </c>
      <c r="M682">
        <f t="shared" si="95"/>
        <v>3.9852854351978353</v>
      </c>
      <c r="N682">
        <f t="shared" si="96"/>
        <v>256.80062968984527</v>
      </c>
      <c r="AJ682">
        <f t="shared" si="97"/>
        <v>145.9264</v>
      </c>
      <c r="AK682">
        <f t="shared" si="98"/>
        <v>2998.6576000000005</v>
      </c>
      <c r="AN682">
        <f t="shared" si="99"/>
        <v>1443.2401000000007</v>
      </c>
      <c r="AO682">
        <f t="shared" si="100"/>
        <v>1443.2401000000007</v>
      </c>
      <c r="AR682">
        <f t="shared" si="101"/>
        <v>15.8825</v>
      </c>
      <c r="AS682">
        <f t="shared" si="102"/>
        <v>15.8825</v>
      </c>
    </row>
    <row r="683" spans="1:45" x14ac:dyDescent="0.3">
      <c r="A683" t="s">
        <v>681</v>
      </c>
      <c r="B683" s="2">
        <v>43828.791705729163</v>
      </c>
      <c r="C683">
        <v>4.42</v>
      </c>
      <c r="D683">
        <v>36.47</v>
      </c>
      <c r="E683">
        <v>12.88</v>
      </c>
      <c r="F683">
        <v>0.19</v>
      </c>
      <c r="G683">
        <v>0</v>
      </c>
      <c r="H683">
        <v>0</v>
      </c>
      <c r="I683">
        <v>310.23</v>
      </c>
      <c r="J683">
        <v>1.81</v>
      </c>
      <c r="K683">
        <v>1.3</v>
      </c>
      <c r="L683">
        <f t="shared" si="94"/>
        <v>37.080000000000041</v>
      </c>
      <c r="M683">
        <f t="shared" si="95"/>
        <v>2.2284748147555988</v>
      </c>
      <c r="N683">
        <f t="shared" si="96"/>
        <v>234.31285114213929</v>
      </c>
      <c r="AJ683">
        <f t="shared" si="97"/>
        <v>165.89440000000002</v>
      </c>
      <c r="AK683">
        <f t="shared" si="98"/>
        <v>2911.6815999999999</v>
      </c>
      <c r="AN683">
        <f t="shared" si="99"/>
        <v>1374.926400000003</v>
      </c>
      <c r="AO683">
        <f t="shared" si="100"/>
        <v>1374.926400000003</v>
      </c>
      <c r="AR683">
        <f t="shared" si="101"/>
        <v>4.9661000000000008</v>
      </c>
      <c r="AS683">
        <f t="shared" si="102"/>
        <v>4.9661000000000008</v>
      </c>
    </row>
    <row r="684" spans="1:45" x14ac:dyDescent="0.3">
      <c r="A684" t="s">
        <v>682</v>
      </c>
      <c r="B684" s="2">
        <v>43828.833372453701</v>
      </c>
      <c r="C684">
        <v>3.97</v>
      </c>
      <c r="D684">
        <v>33.659999999999997</v>
      </c>
      <c r="E684">
        <v>12.31</v>
      </c>
      <c r="F684">
        <v>0.19</v>
      </c>
      <c r="G684">
        <v>0</v>
      </c>
      <c r="H684">
        <v>0</v>
      </c>
      <c r="I684">
        <v>308.33</v>
      </c>
      <c r="J684">
        <v>-0.5</v>
      </c>
      <c r="K684">
        <v>-0.38</v>
      </c>
      <c r="L684">
        <f t="shared" si="94"/>
        <v>35.180000000000007</v>
      </c>
      <c r="M684">
        <f t="shared" si="95"/>
        <v>0.6280127387243033</v>
      </c>
      <c r="N684">
        <f t="shared" si="96"/>
        <v>52.765286607104144</v>
      </c>
      <c r="AJ684">
        <f t="shared" si="97"/>
        <v>151.5361</v>
      </c>
      <c r="AK684">
        <f t="shared" si="98"/>
        <v>2973.5209</v>
      </c>
      <c r="AN684">
        <f t="shared" si="99"/>
        <v>1237.6324000000004</v>
      </c>
      <c r="AO684">
        <f t="shared" si="100"/>
        <v>1237.6324000000004</v>
      </c>
      <c r="AR684">
        <f t="shared" si="101"/>
        <v>0.39440000000000003</v>
      </c>
      <c r="AS684">
        <f t="shared" si="102"/>
        <v>12.166055134821535</v>
      </c>
    </row>
    <row r="685" spans="1:45" x14ac:dyDescent="0.3">
      <c r="A685" t="s">
        <v>683</v>
      </c>
      <c r="B685" s="2">
        <v>43828.875039178238</v>
      </c>
      <c r="C685">
        <v>2.8</v>
      </c>
      <c r="D685">
        <v>26.29</v>
      </c>
      <c r="E685">
        <v>10.73</v>
      </c>
      <c r="F685">
        <v>0.2</v>
      </c>
      <c r="G685">
        <v>0</v>
      </c>
      <c r="H685">
        <v>0</v>
      </c>
      <c r="I685">
        <v>306.31</v>
      </c>
      <c r="J685">
        <v>-0.83</v>
      </c>
      <c r="K685">
        <v>-1.39</v>
      </c>
      <c r="L685">
        <f t="shared" si="94"/>
        <v>33.160000000000025</v>
      </c>
      <c r="M685">
        <f t="shared" si="95"/>
        <v>1.6189502771858064</v>
      </c>
      <c r="N685">
        <f t="shared" si="96"/>
        <v>30.842469421590067</v>
      </c>
      <c r="AJ685">
        <f t="shared" si="97"/>
        <v>115.13290000000001</v>
      </c>
      <c r="AK685">
        <f t="shared" si="98"/>
        <v>3148.3321000000001</v>
      </c>
      <c r="AN685">
        <f t="shared" si="99"/>
        <v>1099.5856000000017</v>
      </c>
      <c r="AO685">
        <f t="shared" si="100"/>
        <v>1099.5856000000017</v>
      </c>
      <c r="AR685">
        <f t="shared" si="101"/>
        <v>2.6209999999999996</v>
      </c>
      <c r="AS685">
        <f t="shared" si="102"/>
        <v>6.2352573182064379</v>
      </c>
    </row>
    <row r="686" spans="1:45" x14ac:dyDescent="0.3">
      <c r="A686" t="s">
        <v>684</v>
      </c>
      <c r="B686" s="2">
        <v>43828.916705902775</v>
      </c>
      <c r="C686">
        <v>2.14</v>
      </c>
      <c r="D686">
        <v>22.46</v>
      </c>
      <c r="E686">
        <v>9.92</v>
      </c>
      <c r="F686">
        <v>0.2</v>
      </c>
      <c r="G686">
        <v>0</v>
      </c>
      <c r="H686">
        <v>0</v>
      </c>
      <c r="I686">
        <v>304.39</v>
      </c>
      <c r="J686">
        <v>-1.4</v>
      </c>
      <c r="K686">
        <v>-1.7</v>
      </c>
      <c r="L686">
        <f t="shared" si="94"/>
        <v>31.240000000000009</v>
      </c>
      <c r="M686">
        <f t="shared" si="95"/>
        <v>2.2022715545545242</v>
      </c>
      <c r="N686">
        <f t="shared" si="96"/>
        <v>39.472569209144581</v>
      </c>
      <c r="AJ686">
        <f t="shared" si="97"/>
        <v>98.406400000000005</v>
      </c>
      <c r="AK686">
        <f t="shared" si="98"/>
        <v>3239.8864000000003</v>
      </c>
      <c r="AN686">
        <f t="shared" si="99"/>
        <v>975.93760000000054</v>
      </c>
      <c r="AO686">
        <f t="shared" si="100"/>
        <v>975.93760000000054</v>
      </c>
      <c r="AR686">
        <f t="shared" si="101"/>
        <v>4.8500000000000005</v>
      </c>
      <c r="AS686">
        <f t="shared" si="102"/>
        <v>4.8500000000000005</v>
      </c>
    </row>
    <row r="687" spans="1:45" x14ac:dyDescent="0.3">
      <c r="A687" t="s">
        <v>685</v>
      </c>
      <c r="B687" s="2">
        <v>43828.958372627312</v>
      </c>
      <c r="C687">
        <v>1.73</v>
      </c>
      <c r="D687">
        <v>20.41</v>
      </c>
      <c r="E687">
        <v>9.68</v>
      </c>
      <c r="F687">
        <v>0.21</v>
      </c>
      <c r="G687">
        <v>0</v>
      </c>
      <c r="H687">
        <v>0</v>
      </c>
      <c r="I687">
        <v>303.88</v>
      </c>
      <c r="J687">
        <v>-1.68</v>
      </c>
      <c r="K687">
        <v>-2.61</v>
      </c>
      <c r="L687">
        <f t="shared" si="94"/>
        <v>30.730000000000018</v>
      </c>
      <c r="M687">
        <f t="shared" si="95"/>
        <v>3.1039490975207693</v>
      </c>
      <c r="N687">
        <f t="shared" si="96"/>
        <v>32.76860277697233</v>
      </c>
      <c r="AJ687">
        <f t="shared" si="97"/>
        <v>93.702399999999997</v>
      </c>
      <c r="AK687">
        <f t="shared" si="98"/>
        <v>3267.2656000000006</v>
      </c>
      <c r="AN687">
        <f t="shared" si="99"/>
        <v>944.33290000000113</v>
      </c>
      <c r="AO687">
        <f t="shared" si="100"/>
        <v>944.33290000000113</v>
      </c>
      <c r="AR687">
        <f t="shared" si="101"/>
        <v>9.6344999999999974</v>
      </c>
      <c r="AS687">
        <f t="shared" si="102"/>
        <v>9.6344999999999974</v>
      </c>
    </row>
    <row r="688" spans="1:45" x14ac:dyDescent="0.3">
      <c r="A688" t="s">
        <v>686</v>
      </c>
      <c r="B688" s="2">
        <v>43829.000039351849</v>
      </c>
      <c r="C688">
        <v>1.47</v>
      </c>
      <c r="D688">
        <v>27.58</v>
      </c>
      <c r="E688">
        <v>17.11</v>
      </c>
      <c r="F688">
        <v>0.62</v>
      </c>
      <c r="G688">
        <v>0</v>
      </c>
      <c r="H688">
        <v>0</v>
      </c>
      <c r="I688">
        <v>302.52</v>
      </c>
      <c r="J688">
        <v>-1.67</v>
      </c>
      <c r="K688">
        <v>-3.63</v>
      </c>
      <c r="L688">
        <f t="shared" si="94"/>
        <v>29.370000000000005</v>
      </c>
      <c r="M688">
        <f t="shared" si="95"/>
        <v>3.9957227131020989</v>
      </c>
      <c r="N688">
        <f t="shared" si="96"/>
        <v>24.705132534517759</v>
      </c>
      <c r="AJ688">
        <f t="shared" si="97"/>
        <v>292.75209999999998</v>
      </c>
      <c r="AK688">
        <f t="shared" si="98"/>
        <v>2473.0729000000006</v>
      </c>
      <c r="AN688">
        <f t="shared" si="99"/>
        <v>862.59690000000023</v>
      </c>
      <c r="AO688">
        <f t="shared" si="100"/>
        <v>862.59690000000023</v>
      </c>
      <c r="AR688">
        <f t="shared" si="101"/>
        <v>15.965799999999998</v>
      </c>
      <c r="AS688">
        <f t="shared" si="102"/>
        <v>15.965799999999998</v>
      </c>
    </row>
    <row r="689" spans="1:45" x14ac:dyDescent="0.3">
      <c r="A689" t="s">
        <v>687</v>
      </c>
      <c r="B689" s="2">
        <v>43829.041706076387</v>
      </c>
      <c r="C689">
        <v>0.67</v>
      </c>
      <c r="D689">
        <v>27.98</v>
      </c>
      <c r="E689">
        <v>20.440000000000001</v>
      </c>
      <c r="F689">
        <v>0.82</v>
      </c>
      <c r="G689">
        <v>0</v>
      </c>
      <c r="H689">
        <v>0</v>
      </c>
      <c r="I689">
        <v>301.14</v>
      </c>
      <c r="J689">
        <v>-0.88</v>
      </c>
      <c r="K689">
        <v>-3.92</v>
      </c>
      <c r="L689">
        <f t="shared" si="94"/>
        <v>27.990000000000009</v>
      </c>
      <c r="M689">
        <f t="shared" si="95"/>
        <v>4.0175614494367098</v>
      </c>
      <c r="N689">
        <f t="shared" si="96"/>
        <v>12.652643207536357</v>
      </c>
      <c r="AJ689">
        <f t="shared" si="97"/>
        <v>417.79360000000003</v>
      </c>
      <c r="AK689">
        <f t="shared" si="98"/>
        <v>2152.9600000000005</v>
      </c>
      <c r="AN689">
        <f t="shared" si="99"/>
        <v>783.44010000000048</v>
      </c>
      <c r="AO689">
        <f t="shared" si="100"/>
        <v>783.44010000000048</v>
      </c>
      <c r="AR689">
        <f t="shared" si="101"/>
        <v>16.140799999999995</v>
      </c>
      <c r="AS689">
        <f t="shared" si="102"/>
        <v>16.140799999999995</v>
      </c>
    </row>
    <row r="690" spans="1:45" x14ac:dyDescent="0.3">
      <c r="A690" t="s">
        <v>688</v>
      </c>
      <c r="B690" s="2">
        <v>43829.083372800924</v>
      </c>
      <c r="C690">
        <v>0.36</v>
      </c>
      <c r="D690">
        <v>21.25</v>
      </c>
      <c r="E690">
        <v>15.47</v>
      </c>
      <c r="F690">
        <v>0.55000000000000004</v>
      </c>
      <c r="G690">
        <v>0</v>
      </c>
      <c r="H690">
        <v>0</v>
      </c>
      <c r="I690">
        <v>300.83</v>
      </c>
      <c r="J690">
        <v>-0.95</v>
      </c>
      <c r="K690">
        <v>-5.41</v>
      </c>
      <c r="L690">
        <f t="shared" si="94"/>
        <v>27.680000000000007</v>
      </c>
      <c r="M690">
        <f t="shared" si="95"/>
        <v>5.4927770753963792</v>
      </c>
      <c r="N690">
        <f t="shared" si="96"/>
        <v>9.9597235749442348</v>
      </c>
      <c r="AJ690">
        <f t="shared" si="97"/>
        <v>239.32090000000002</v>
      </c>
      <c r="AK690">
        <f t="shared" si="98"/>
        <v>2638.8769000000007</v>
      </c>
      <c r="AN690">
        <f t="shared" si="99"/>
        <v>766.18240000000037</v>
      </c>
      <c r="AO690">
        <f t="shared" si="100"/>
        <v>766.18240000000037</v>
      </c>
      <c r="AR690">
        <f t="shared" si="101"/>
        <v>30.1706</v>
      </c>
      <c r="AS690">
        <f t="shared" si="102"/>
        <v>30.1706</v>
      </c>
    </row>
    <row r="691" spans="1:45" x14ac:dyDescent="0.3">
      <c r="A691" t="s">
        <v>689</v>
      </c>
      <c r="B691" s="2">
        <v>43829.125039525461</v>
      </c>
      <c r="C691">
        <v>0.3</v>
      </c>
      <c r="D691">
        <v>18.05</v>
      </c>
      <c r="E691">
        <v>12.74</v>
      </c>
      <c r="F691">
        <v>0.4</v>
      </c>
      <c r="G691">
        <v>0</v>
      </c>
      <c r="H691">
        <v>0</v>
      </c>
      <c r="I691">
        <v>300.54000000000002</v>
      </c>
      <c r="J691">
        <v>0.04</v>
      </c>
      <c r="K691">
        <v>-5.44</v>
      </c>
      <c r="L691">
        <f t="shared" si="94"/>
        <v>27.390000000000043</v>
      </c>
      <c r="M691">
        <f t="shared" si="95"/>
        <v>5.4401470568358725</v>
      </c>
      <c r="N691">
        <f t="shared" si="96"/>
        <v>359.57879075979906</v>
      </c>
      <c r="AJ691">
        <f t="shared" si="97"/>
        <v>162.30760000000001</v>
      </c>
      <c r="AK691">
        <f t="shared" si="98"/>
        <v>2926.81</v>
      </c>
      <c r="AN691">
        <f t="shared" si="99"/>
        <v>750.21210000000235</v>
      </c>
      <c r="AO691">
        <f t="shared" si="100"/>
        <v>750.21210000000235</v>
      </c>
      <c r="AR691">
        <f t="shared" si="101"/>
        <v>29.595200000000006</v>
      </c>
      <c r="AS691">
        <f t="shared" si="102"/>
        <v>29.595200000000006</v>
      </c>
    </row>
    <row r="692" spans="1:45" x14ac:dyDescent="0.3">
      <c r="A692" t="s">
        <v>690</v>
      </c>
      <c r="B692" s="2">
        <v>43829.166706249998</v>
      </c>
      <c r="C692">
        <v>0.19</v>
      </c>
      <c r="D692">
        <v>17.16</v>
      </c>
      <c r="E692">
        <v>12.33</v>
      </c>
      <c r="F692">
        <v>0.38</v>
      </c>
      <c r="G692">
        <v>0</v>
      </c>
      <c r="H692">
        <v>0</v>
      </c>
      <c r="I692">
        <v>299.60000000000002</v>
      </c>
      <c r="J692">
        <v>-0.19</v>
      </c>
      <c r="K692">
        <v>-4.78</v>
      </c>
      <c r="L692">
        <f t="shared" si="94"/>
        <v>26.450000000000045</v>
      </c>
      <c r="M692">
        <f t="shared" si="95"/>
        <v>4.7837746602447737</v>
      </c>
      <c r="N692">
        <f t="shared" si="96"/>
        <v>2.2763269411756255</v>
      </c>
      <c r="AJ692">
        <f t="shared" si="97"/>
        <v>152.02889999999999</v>
      </c>
      <c r="AK692">
        <f t="shared" si="98"/>
        <v>2971.3401000000003</v>
      </c>
      <c r="AN692">
        <f t="shared" si="99"/>
        <v>699.60250000000235</v>
      </c>
      <c r="AO692">
        <f t="shared" si="100"/>
        <v>699.60250000000235</v>
      </c>
      <c r="AR692">
        <f t="shared" si="101"/>
        <v>22.884499999999999</v>
      </c>
      <c r="AS692">
        <f t="shared" si="102"/>
        <v>22.884499999999999</v>
      </c>
    </row>
    <row r="693" spans="1:45" x14ac:dyDescent="0.3">
      <c r="A693" t="s">
        <v>691</v>
      </c>
      <c r="B693" s="2">
        <v>43829.208372974535</v>
      </c>
      <c r="C693">
        <v>0.13</v>
      </c>
      <c r="D693">
        <v>16.88</v>
      </c>
      <c r="E693">
        <v>12.3</v>
      </c>
      <c r="F693">
        <v>0.38</v>
      </c>
      <c r="G693">
        <v>0</v>
      </c>
      <c r="H693">
        <v>0</v>
      </c>
      <c r="I693">
        <v>298.24</v>
      </c>
      <c r="J693">
        <v>-0.41</v>
      </c>
      <c r="K693">
        <v>-3.81</v>
      </c>
      <c r="L693">
        <f t="shared" si="94"/>
        <v>25.090000000000032</v>
      </c>
      <c r="M693">
        <f t="shared" si="95"/>
        <v>3.8319968684747123</v>
      </c>
      <c r="N693">
        <f t="shared" si="96"/>
        <v>6.1421327193088473</v>
      </c>
      <c r="AJ693">
        <f t="shared" si="97"/>
        <v>151.29000000000002</v>
      </c>
      <c r="AK693">
        <f t="shared" si="98"/>
        <v>2974.6116000000006</v>
      </c>
      <c r="AN693">
        <f t="shared" si="99"/>
        <v>629.5081000000016</v>
      </c>
      <c r="AO693">
        <f t="shared" si="100"/>
        <v>629.5081000000016</v>
      </c>
      <c r="AR693">
        <f t="shared" si="101"/>
        <v>14.684200000000002</v>
      </c>
      <c r="AS693">
        <f t="shared" si="102"/>
        <v>14.684200000000002</v>
      </c>
    </row>
    <row r="694" spans="1:45" x14ac:dyDescent="0.3">
      <c r="A694" t="s">
        <v>692</v>
      </c>
      <c r="B694" s="2">
        <v>43829.250039699073</v>
      </c>
      <c r="C694">
        <v>0.09</v>
      </c>
      <c r="D694">
        <v>17.68</v>
      </c>
      <c r="E694">
        <v>13.11</v>
      </c>
      <c r="F694">
        <v>0.42</v>
      </c>
      <c r="G694">
        <v>0</v>
      </c>
      <c r="H694">
        <v>0</v>
      </c>
      <c r="I694">
        <v>299.66000000000003</v>
      </c>
      <c r="J694">
        <v>-0.43</v>
      </c>
      <c r="K694">
        <v>-3.62</v>
      </c>
      <c r="L694">
        <f t="shared" si="94"/>
        <v>26.510000000000048</v>
      </c>
      <c r="M694">
        <f t="shared" si="95"/>
        <v>3.6454492178605369</v>
      </c>
      <c r="N694">
        <f t="shared" si="96"/>
        <v>6.7741926340924579</v>
      </c>
      <c r="AJ694">
        <f t="shared" si="97"/>
        <v>171.87209999999999</v>
      </c>
      <c r="AK694">
        <f t="shared" si="98"/>
        <v>2886.9129000000003</v>
      </c>
      <c r="AN694">
        <f t="shared" si="99"/>
        <v>702.78010000000256</v>
      </c>
      <c r="AO694">
        <f t="shared" si="100"/>
        <v>702.78010000000256</v>
      </c>
      <c r="AR694">
        <f t="shared" si="101"/>
        <v>13.289300000000001</v>
      </c>
      <c r="AS694">
        <f t="shared" si="102"/>
        <v>13.289300000000001</v>
      </c>
    </row>
    <row r="695" spans="1:45" x14ac:dyDescent="0.3">
      <c r="A695" t="s">
        <v>693</v>
      </c>
      <c r="B695" s="2">
        <v>43829.29170642361</v>
      </c>
      <c r="C695">
        <v>0.1</v>
      </c>
      <c r="D695">
        <v>18.34</v>
      </c>
      <c r="E695">
        <v>13.62</v>
      </c>
      <c r="F695">
        <v>0.44</v>
      </c>
      <c r="G695">
        <v>0</v>
      </c>
      <c r="H695">
        <v>0</v>
      </c>
      <c r="I695">
        <v>302.14999999999998</v>
      </c>
      <c r="J695">
        <v>0.2</v>
      </c>
      <c r="K695">
        <v>-4.49</v>
      </c>
      <c r="L695">
        <f t="shared" si="94"/>
        <v>29</v>
      </c>
      <c r="M695">
        <f t="shared" si="95"/>
        <v>4.4944521356890652</v>
      </c>
      <c r="N695">
        <f t="shared" si="96"/>
        <v>357.4496092457191</v>
      </c>
      <c r="AJ695">
        <f t="shared" si="97"/>
        <v>185.50439999999998</v>
      </c>
      <c r="AK695">
        <f t="shared" si="98"/>
        <v>2832.3684000000007</v>
      </c>
      <c r="AN695">
        <f t="shared" si="99"/>
        <v>841</v>
      </c>
      <c r="AO695">
        <f t="shared" si="100"/>
        <v>841</v>
      </c>
      <c r="AR695">
        <f t="shared" si="101"/>
        <v>20.200099999999999</v>
      </c>
      <c r="AS695">
        <f t="shared" si="102"/>
        <v>20.200099999999999</v>
      </c>
    </row>
    <row r="696" spans="1:45" x14ac:dyDescent="0.3">
      <c r="A696" t="s">
        <v>694</v>
      </c>
      <c r="B696" s="2">
        <v>43829.333373148147</v>
      </c>
      <c r="C696">
        <v>0.12</v>
      </c>
      <c r="D696">
        <v>17.8</v>
      </c>
      <c r="E696">
        <v>13.1</v>
      </c>
      <c r="F696">
        <v>0.41</v>
      </c>
      <c r="G696">
        <v>0</v>
      </c>
      <c r="H696">
        <v>0</v>
      </c>
      <c r="I696">
        <v>304.62</v>
      </c>
      <c r="J696">
        <v>2</v>
      </c>
      <c r="K696">
        <v>-2.7</v>
      </c>
      <c r="L696">
        <f t="shared" si="94"/>
        <v>31.470000000000027</v>
      </c>
      <c r="M696">
        <f t="shared" si="95"/>
        <v>3.3600595232822887</v>
      </c>
      <c r="N696">
        <f t="shared" si="96"/>
        <v>323.47118979819669</v>
      </c>
      <c r="AJ696">
        <f t="shared" si="97"/>
        <v>171.60999999999999</v>
      </c>
      <c r="AK696">
        <f t="shared" si="98"/>
        <v>2887.9876000000004</v>
      </c>
      <c r="AN696">
        <f t="shared" si="99"/>
        <v>990.36090000000172</v>
      </c>
      <c r="AO696">
        <f t="shared" si="100"/>
        <v>990.36090000000172</v>
      </c>
      <c r="AR696">
        <f t="shared" si="101"/>
        <v>11.290000000000001</v>
      </c>
      <c r="AS696">
        <f t="shared" si="102"/>
        <v>11.290000000000001</v>
      </c>
    </row>
    <row r="697" spans="1:45" x14ac:dyDescent="0.3">
      <c r="A697" t="s">
        <v>695</v>
      </c>
      <c r="B697" s="2">
        <v>43829.375039872684</v>
      </c>
      <c r="C697">
        <v>0.08</v>
      </c>
      <c r="D697">
        <v>16.489999999999998</v>
      </c>
      <c r="E697">
        <v>12.29</v>
      </c>
      <c r="F697">
        <v>0.38</v>
      </c>
      <c r="G697">
        <v>0</v>
      </c>
      <c r="H697">
        <v>0</v>
      </c>
      <c r="I697">
        <v>307.39</v>
      </c>
      <c r="J697">
        <v>1.91</v>
      </c>
      <c r="K697">
        <v>-2.06</v>
      </c>
      <c r="L697">
        <f t="shared" si="94"/>
        <v>34.240000000000009</v>
      </c>
      <c r="M697">
        <f t="shared" si="95"/>
        <v>2.8092169727523717</v>
      </c>
      <c r="N697">
        <f t="shared" si="96"/>
        <v>317.16383850285933</v>
      </c>
      <c r="AJ697">
        <f t="shared" si="97"/>
        <v>151.04409999999999</v>
      </c>
      <c r="AK697">
        <f t="shared" si="98"/>
        <v>2975.7025000000003</v>
      </c>
      <c r="AN697">
        <f t="shared" si="99"/>
        <v>1172.3776000000007</v>
      </c>
      <c r="AO697">
        <f t="shared" si="100"/>
        <v>1172.3776000000007</v>
      </c>
      <c r="AR697">
        <f t="shared" si="101"/>
        <v>7.8916999999999993</v>
      </c>
      <c r="AS697">
        <f t="shared" si="102"/>
        <v>7.8916999999999993</v>
      </c>
    </row>
    <row r="698" spans="1:45" x14ac:dyDescent="0.3">
      <c r="A698" t="s">
        <v>696</v>
      </c>
      <c r="B698" s="2">
        <v>43829.416706597221</v>
      </c>
      <c r="C698">
        <v>0.04</v>
      </c>
      <c r="D698">
        <v>14.23</v>
      </c>
      <c r="E698">
        <v>10.84</v>
      </c>
      <c r="F698">
        <v>0.33</v>
      </c>
      <c r="G698">
        <v>0</v>
      </c>
      <c r="H698">
        <v>0</v>
      </c>
      <c r="I698">
        <v>310</v>
      </c>
      <c r="J698">
        <v>3.49</v>
      </c>
      <c r="K698">
        <v>-1.63</v>
      </c>
      <c r="L698">
        <f t="shared" si="94"/>
        <v>36.850000000000023</v>
      </c>
      <c r="M698">
        <f t="shared" si="95"/>
        <v>3.8518826565719784</v>
      </c>
      <c r="N698">
        <f t="shared" si="96"/>
        <v>295.03488695090027</v>
      </c>
      <c r="AJ698">
        <f t="shared" si="97"/>
        <v>117.5056</v>
      </c>
      <c r="AK698">
        <f t="shared" si="98"/>
        <v>3136</v>
      </c>
      <c r="AN698">
        <f t="shared" si="99"/>
        <v>1357.9225000000017</v>
      </c>
      <c r="AO698">
        <f t="shared" si="100"/>
        <v>1357.9225000000017</v>
      </c>
      <c r="AR698">
        <f t="shared" si="101"/>
        <v>14.837000000000002</v>
      </c>
      <c r="AS698">
        <f t="shared" si="102"/>
        <v>14.837000000000002</v>
      </c>
    </row>
    <row r="699" spans="1:45" x14ac:dyDescent="0.3">
      <c r="A699" t="s">
        <v>697</v>
      </c>
      <c r="B699" s="2">
        <v>43829.458373321759</v>
      </c>
      <c r="C699">
        <v>0.08</v>
      </c>
      <c r="D699">
        <v>14.15</v>
      </c>
      <c r="E699">
        <v>10.6</v>
      </c>
      <c r="F699">
        <v>0.32</v>
      </c>
      <c r="G699">
        <v>0</v>
      </c>
      <c r="H699">
        <v>0</v>
      </c>
      <c r="I699">
        <v>310.98</v>
      </c>
      <c r="J699">
        <v>3.92</v>
      </c>
      <c r="K699">
        <v>-1.72</v>
      </c>
      <c r="L699">
        <f t="shared" si="94"/>
        <v>37.830000000000041</v>
      </c>
      <c r="M699">
        <f t="shared" si="95"/>
        <v>4.2807475982589773</v>
      </c>
      <c r="N699">
        <f t="shared" si="96"/>
        <v>293.69070941351356</v>
      </c>
      <c r="AJ699">
        <f t="shared" si="97"/>
        <v>112.36</v>
      </c>
      <c r="AK699">
        <f t="shared" si="98"/>
        <v>3162.9376000000002</v>
      </c>
      <c r="AN699">
        <f t="shared" si="99"/>
        <v>1431.1089000000031</v>
      </c>
      <c r="AO699">
        <f t="shared" si="100"/>
        <v>1431.1089000000031</v>
      </c>
      <c r="AR699">
        <f t="shared" si="101"/>
        <v>18.324800000000003</v>
      </c>
      <c r="AS699">
        <f t="shared" si="102"/>
        <v>18.324800000000003</v>
      </c>
    </row>
    <row r="700" spans="1:45" x14ac:dyDescent="0.3">
      <c r="A700" t="s">
        <v>698</v>
      </c>
      <c r="B700" s="2">
        <v>43829.500040046296</v>
      </c>
      <c r="C700">
        <v>0.18</v>
      </c>
      <c r="D700">
        <v>14.88</v>
      </c>
      <c r="E700">
        <v>10.75</v>
      </c>
      <c r="F700">
        <v>0.32</v>
      </c>
      <c r="G700">
        <v>0</v>
      </c>
      <c r="H700">
        <v>0</v>
      </c>
      <c r="I700">
        <v>311.69</v>
      </c>
      <c r="J700">
        <v>3.53</v>
      </c>
      <c r="K700">
        <v>-2.41</v>
      </c>
      <c r="L700">
        <f t="shared" si="94"/>
        <v>38.54000000000002</v>
      </c>
      <c r="M700">
        <f t="shared" si="95"/>
        <v>4.274225075964063</v>
      </c>
      <c r="N700">
        <f t="shared" si="96"/>
        <v>304.3221463163627</v>
      </c>
      <c r="AJ700">
        <f t="shared" si="97"/>
        <v>115.5625</v>
      </c>
      <c r="AK700">
        <f t="shared" si="98"/>
        <v>3146.0881000000004</v>
      </c>
      <c r="AN700">
        <f t="shared" si="99"/>
        <v>1485.3316000000016</v>
      </c>
      <c r="AO700">
        <f t="shared" si="100"/>
        <v>1485.3316000000016</v>
      </c>
      <c r="AR700">
        <f t="shared" si="101"/>
        <v>18.268999999999998</v>
      </c>
      <c r="AS700">
        <f t="shared" si="102"/>
        <v>18.268999999999998</v>
      </c>
    </row>
    <row r="701" spans="1:45" x14ac:dyDescent="0.3">
      <c r="A701" t="s">
        <v>699</v>
      </c>
      <c r="B701" s="2">
        <v>43829.541706770833</v>
      </c>
      <c r="C701">
        <v>0.23</v>
      </c>
      <c r="D701">
        <v>14.92</v>
      </c>
      <c r="E701">
        <v>10.69</v>
      </c>
      <c r="F701">
        <v>0.32</v>
      </c>
      <c r="G701">
        <v>0</v>
      </c>
      <c r="H701">
        <v>0</v>
      </c>
      <c r="I701">
        <v>312.14</v>
      </c>
      <c r="J701">
        <v>3.52</v>
      </c>
      <c r="K701">
        <v>-3.19</v>
      </c>
      <c r="L701">
        <f t="shared" si="94"/>
        <v>38.990000000000009</v>
      </c>
      <c r="M701">
        <f t="shared" si="95"/>
        <v>4.7504210339716204</v>
      </c>
      <c r="N701">
        <f t="shared" si="96"/>
        <v>312.1844789474938</v>
      </c>
      <c r="AJ701">
        <f t="shared" si="97"/>
        <v>114.27609999999999</v>
      </c>
      <c r="AK701">
        <f t="shared" si="98"/>
        <v>3152.8225000000007</v>
      </c>
      <c r="AN701">
        <f t="shared" si="99"/>
        <v>1520.2201000000007</v>
      </c>
      <c r="AO701">
        <f t="shared" si="100"/>
        <v>1520.2201000000007</v>
      </c>
      <c r="AR701">
        <f t="shared" si="101"/>
        <v>22.566499999999998</v>
      </c>
      <c r="AS701">
        <f t="shared" si="102"/>
        <v>22.566499999999998</v>
      </c>
    </row>
    <row r="702" spans="1:45" x14ac:dyDescent="0.3">
      <c r="A702" t="s">
        <v>700</v>
      </c>
      <c r="B702" s="2">
        <v>43829.58337349537</v>
      </c>
      <c r="C702">
        <v>0.2</v>
      </c>
      <c r="D702">
        <v>14.51</v>
      </c>
      <c r="E702">
        <v>10.45</v>
      </c>
      <c r="F702">
        <v>0.31</v>
      </c>
      <c r="G702">
        <v>0</v>
      </c>
      <c r="H702">
        <v>0</v>
      </c>
      <c r="I702">
        <v>312.14</v>
      </c>
      <c r="J702">
        <v>2.5</v>
      </c>
      <c r="K702">
        <v>-3.98</v>
      </c>
      <c r="L702">
        <f t="shared" si="94"/>
        <v>38.990000000000009</v>
      </c>
      <c r="M702">
        <f t="shared" si="95"/>
        <v>4.7000425529988554</v>
      </c>
      <c r="N702">
        <f t="shared" si="96"/>
        <v>327.86544671890209</v>
      </c>
      <c r="AJ702">
        <f t="shared" si="97"/>
        <v>109.20249999999999</v>
      </c>
      <c r="AK702">
        <f t="shared" si="98"/>
        <v>3179.8321000000001</v>
      </c>
      <c r="AN702">
        <f t="shared" si="99"/>
        <v>1520.2201000000007</v>
      </c>
      <c r="AO702">
        <f t="shared" si="100"/>
        <v>1520.2201000000007</v>
      </c>
      <c r="AR702">
        <f t="shared" si="101"/>
        <v>22.090399999999999</v>
      </c>
      <c r="AS702">
        <f t="shared" si="102"/>
        <v>22.090399999999999</v>
      </c>
    </row>
    <row r="703" spans="1:45" x14ac:dyDescent="0.3">
      <c r="A703" t="s">
        <v>701</v>
      </c>
      <c r="B703" s="2">
        <v>43829.625040219908</v>
      </c>
      <c r="C703">
        <v>0.12</v>
      </c>
      <c r="D703">
        <v>14.09</v>
      </c>
      <c r="E703">
        <v>10.28</v>
      </c>
      <c r="F703">
        <v>0.3</v>
      </c>
      <c r="G703">
        <v>0</v>
      </c>
      <c r="H703">
        <v>0</v>
      </c>
      <c r="I703">
        <v>313.04000000000002</v>
      </c>
      <c r="J703">
        <v>2.8</v>
      </c>
      <c r="K703">
        <v>-5.81</v>
      </c>
      <c r="L703">
        <f t="shared" si="94"/>
        <v>39.890000000000043</v>
      </c>
      <c r="M703">
        <f t="shared" si="95"/>
        <v>6.4495038568869774</v>
      </c>
      <c r="N703">
        <f t="shared" si="96"/>
        <v>334.26934868446529</v>
      </c>
      <c r="AJ703">
        <f t="shared" si="97"/>
        <v>105.67839999999998</v>
      </c>
      <c r="AK703">
        <f t="shared" si="98"/>
        <v>3199.0336000000002</v>
      </c>
      <c r="AN703">
        <f t="shared" si="99"/>
        <v>1591.2121000000034</v>
      </c>
      <c r="AO703">
        <f t="shared" si="100"/>
        <v>1591.2121000000034</v>
      </c>
      <c r="AR703">
        <f t="shared" si="101"/>
        <v>41.5961</v>
      </c>
      <c r="AS703">
        <f t="shared" si="102"/>
        <v>41.5961</v>
      </c>
    </row>
    <row r="704" spans="1:45" x14ac:dyDescent="0.3">
      <c r="A704" t="s">
        <v>702</v>
      </c>
      <c r="B704" s="2">
        <v>43829.666706944445</v>
      </c>
      <c r="C704">
        <v>0.09</v>
      </c>
      <c r="D704">
        <v>13.33</v>
      </c>
      <c r="E704">
        <v>9.51</v>
      </c>
      <c r="F704">
        <v>0.27</v>
      </c>
      <c r="G704">
        <v>0</v>
      </c>
      <c r="H704">
        <v>0</v>
      </c>
      <c r="I704">
        <v>312.77999999999997</v>
      </c>
      <c r="J704">
        <v>4.7</v>
      </c>
      <c r="K704">
        <v>-5.39</v>
      </c>
      <c r="L704">
        <f t="shared" si="94"/>
        <v>39.629999999999995</v>
      </c>
      <c r="M704">
        <f t="shared" si="95"/>
        <v>7.1513704980234385</v>
      </c>
      <c r="N704">
        <f t="shared" si="96"/>
        <v>318.91209620745065</v>
      </c>
      <c r="AJ704">
        <f t="shared" si="97"/>
        <v>90.440100000000001</v>
      </c>
      <c r="AK704">
        <f t="shared" si="98"/>
        <v>3286.7289000000005</v>
      </c>
      <c r="AN704">
        <f t="shared" si="99"/>
        <v>1570.5368999999996</v>
      </c>
      <c r="AO704">
        <f t="shared" si="100"/>
        <v>1570.5368999999996</v>
      </c>
      <c r="AR704">
        <f t="shared" si="101"/>
        <v>51.142099999999999</v>
      </c>
      <c r="AS704">
        <f t="shared" si="102"/>
        <v>51.142099999999999</v>
      </c>
    </row>
    <row r="705" spans="1:45" x14ac:dyDescent="0.3">
      <c r="A705" t="s">
        <v>703</v>
      </c>
      <c r="B705" s="2">
        <v>43829.708373668982</v>
      </c>
      <c r="C705">
        <v>0.09</v>
      </c>
      <c r="D705">
        <v>12.75</v>
      </c>
      <c r="E705">
        <v>9.09</v>
      </c>
      <c r="F705">
        <v>0.25</v>
      </c>
      <c r="G705">
        <v>0</v>
      </c>
      <c r="H705">
        <v>0</v>
      </c>
      <c r="I705">
        <v>312.92</v>
      </c>
      <c r="J705">
        <v>4.91</v>
      </c>
      <c r="K705">
        <v>-4.62</v>
      </c>
      <c r="L705">
        <f t="shared" si="94"/>
        <v>39.770000000000039</v>
      </c>
      <c r="M705">
        <f t="shared" si="95"/>
        <v>6.7418469279567601</v>
      </c>
      <c r="N705">
        <f t="shared" si="96"/>
        <v>313.2570512092766</v>
      </c>
      <c r="AJ705">
        <f t="shared" si="97"/>
        <v>82.628100000000003</v>
      </c>
      <c r="AK705">
        <f t="shared" si="98"/>
        <v>3335.0625</v>
      </c>
      <c r="AN705">
        <f t="shared" si="99"/>
        <v>1581.652900000003</v>
      </c>
      <c r="AO705">
        <f t="shared" si="100"/>
        <v>1581.652900000003</v>
      </c>
      <c r="AR705">
        <f t="shared" si="101"/>
        <v>45.452500000000001</v>
      </c>
      <c r="AS705">
        <f t="shared" si="102"/>
        <v>45.452500000000001</v>
      </c>
    </row>
    <row r="706" spans="1:45" x14ac:dyDescent="0.3">
      <c r="A706" t="s">
        <v>704</v>
      </c>
      <c r="B706" s="2">
        <v>43829.750040393519</v>
      </c>
      <c r="C706">
        <v>0.04</v>
      </c>
      <c r="D706">
        <v>13.49</v>
      </c>
      <c r="E706">
        <v>9.68</v>
      </c>
      <c r="F706">
        <v>0.27</v>
      </c>
      <c r="G706">
        <v>0</v>
      </c>
      <c r="H706">
        <v>0</v>
      </c>
      <c r="I706">
        <v>311.29000000000002</v>
      </c>
      <c r="J706">
        <v>5.13</v>
      </c>
      <c r="K706">
        <v>-6.84</v>
      </c>
      <c r="L706">
        <f t="shared" si="94"/>
        <v>38.140000000000043</v>
      </c>
      <c r="M706">
        <f t="shared" si="95"/>
        <v>8.5499999999999989</v>
      </c>
      <c r="N706">
        <f t="shared" si="96"/>
        <v>323.13014723127151</v>
      </c>
      <c r="AJ706">
        <f t="shared" si="97"/>
        <v>93.702399999999997</v>
      </c>
      <c r="AK706">
        <f t="shared" si="98"/>
        <v>3267.2656000000006</v>
      </c>
      <c r="AN706">
        <f t="shared" si="99"/>
        <v>1454.6596000000034</v>
      </c>
      <c r="AO706">
        <f t="shared" si="100"/>
        <v>1454.6596000000034</v>
      </c>
      <c r="AR706">
        <f t="shared" si="101"/>
        <v>73.102499999999978</v>
      </c>
      <c r="AS706">
        <f t="shared" si="102"/>
        <v>73.102499999999978</v>
      </c>
    </row>
    <row r="707" spans="1:45" x14ac:dyDescent="0.3">
      <c r="A707" t="s">
        <v>705</v>
      </c>
      <c r="B707" s="2">
        <v>43829.791707118056</v>
      </c>
      <c r="C707">
        <v>0.04</v>
      </c>
      <c r="D707">
        <v>15.43</v>
      </c>
      <c r="E707">
        <v>11.22</v>
      </c>
      <c r="F707">
        <v>0.32</v>
      </c>
      <c r="G707">
        <v>0</v>
      </c>
      <c r="H707">
        <v>0</v>
      </c>
      <c r="I707">
        <v>308.44</v>
      </c>
      <c r="J707">
        <v>4.0199999999999996</v>
      </c>
      <c r="K707">
        <v>-7.59</v>
      </c>
      <c r="L707">
        <f t="shared" ref="L707:L746" si="103">I707-273.15</f>
        <v>35.29000000000002</v>
      </c>
      <c r="M707">
        <f t="shared" ref="M707:M746" si="104">SQRT(J707^2+K707^2)</f>
        <v>8.5888590627626424</v>
      </c>
      <c r="N707">
        <f t="shared" ref="N707:N746" si="105">MOD((270-ATAN2(J707,K707)*180/3.14159),360)</f>
        <v>332.0923772435716</v>
      </c>
      <c r="AJ707">
        <f t="shared" ref="AJ707:AJ746" si="106">(E707-O707)^2</f>
        <v>125.88840000000002</v>
      </c>
      <c r="AK707">
        <f t="shared" ref="AK707:AK746" si="107">(ABS(E707-33.42)+ABS(O707-33.42))^2</f>
        <v>3093.5844000000006</v>
      </c>
      <c r="AN707">
        <f t="shared" ref="AN707:AN746" si="108">(L707-P707)^2</f>
        <v>1245.3841000000014</v>
      </c>
      <c r="AO707">
        <f t="shared" ref="AO707:AO746" si="109">(ABS(L707-22.295)+ABS(P707-22.295))^2</f>
        <v>1245.3841000000014</v>
      </c>
      <c r="AR707">
        <f t="shared" ref="AR707:AR746" si="110">(M707-Q707)^2</f>
        <v>73.768499999999975</v>
      </c>
      <c r="AS707">
        <f t="shared" ref="AS707:AS746" si="111">(ABS(M707-2.058)+ABS(Q707-2.058))^2</f>
        <v>73.768499999999975</v>
      </c>
    </row>
    <row r="708" spans="1:45" x14ac:dyDescent="0.3">
      <c r="A708" t="s">
        <v>706</v>
      </c>
      <c r="B708" s="2">
        <v>43829.833373842594</v>
      </c>
      <c r="C708">
        <v>0.03</v>
      </c>
      <c r="D708">
        <v>14.96</v>
      </c>
      <c r="E708">
        <v>10.73</v>
      </c>
      <c r="F708">
        <v>0.3</v>
      </c>
      <c r="G708">
        <v>0</v>
      </c>
      <c r="H708">
        <v>0</v>
      </c>
      <c r="I708">
        <v>306.99</v>
      </c>
      <c r="J708">
        <v>2.88</v>
      </c>
      <c r="K708">
        <v>-7.11</v>
      </c>
      <c r="L708">
        <f t="shared" si="103"/>
        <v>33.840000000000032</v>
      </c>
      <c r="M708">
        <f t="shared" si="104"/>
        <v>7.6711472414496127</v>
      </c>
      <c r="N708">
        <f t="shared" si="105"/>
        <v>337.94899467498374</v>
      </c>
      <c r="T708">
        <v>208</v>
      </c>
      <c r="AJ708">
        <f t="shared" si="106"/>
        <v>115.13290000000001</v>
      </c>
      <c r="AK708">
        <f t="shared" si="107"/>
        <v>3148.3321000000001</v>
      </c>
      <c r="AN708">
        <f t="shared" si="108"/>
        <v>1145.1456000000021</v>
      </c>
      <c r="AO708">
        <f t="shared" si="109"/>
        <v>1145.1456000000021</v>
      </c>
      <c r="AR708">
        <f t="shared" si="110"/>
        <v>58.846499999999999</v>
      </c>
      <c r="AS708">
        <f t="shared" si="111"/>
        <v>58.846499999999999</v>
      </c>
    </row>
    <row r="709" spans="1:45" x14ac:dyDescent="0.3">
      <c r="A709" t="s">
        <v>707</v>
      </c>
      <c r="B709" s="2">
        <v>43829.875040567131</v>
      </c>
      <c r="C709">
        <v>0.04</v>
      </c>
      <c r="D709">
        <v>14.1</v>
      </c>
      <c r="E709">
        <v>9.99</v>
      </c>
      <c r="F709">
        <v>0.27</v>
      </c>
      <c r="G709">
        <v>0</v>
      </c>
      <c r="H709">
        <v>0</v>
      </c>
      <c r="I709">
        <v>306.27</v>
      </c>
      <c r="J709">
        <v>1.33</v>
      </c>
      <c r="K709">
        <v>-7.17</v>
      </c>
      <c r="L709">
        <f t="shared" si="103"/>
        <v>33.120000000000005</v>
      </c>
      <c r="M709">
        <f t="shared" si="104"/>
        <v>7.292311019148868</v>
      </c>
      <c r="N709">
        <f t="shared" si="105"/>
        <v>349.49142199961852</v>
      </c>
      <c r="T709">
        <v>192</v>
      </c>
      <c r="AJ709">
        <f t="shared" si="106"/>
        <v>99.8001</v>
      </c>
      <c r="AK709">
        <f t="shared" si="107"/>
        <v>3231.9225000000001</v>
      </c>
      <c r="AN709">
        <f t="shared" si="108"/>
        <v>1096.9344000000003</v>
      </c>
      <c r="AO709">
        <f t="shared" si="109"/>
        <v>1096.9344000000003</v>
      </c>
      <c r="AR709">
        <f t="shared" si="110"/>
        <v>53.177800000000005</v>
      </c>
      <c r="AS709">
        <f t="shared" si="111"/>
        <v>53.177800000000005</v>
      </c>
    </row>
    <row r="710" spans="1:45" x14ac:dyDescent="0.3">
      <c r="A710" t="s">
        <v>708</v>
      </c>
      <c r="B710" s="2">
        <v>43829.916707291668</v>
      </c>
      <c r="C710">
        <v>0.05</v>
      </c>
      <c r="D710">
        <v>13.69</v>
      </c>
      <c r="E710">
        <v>9.6</v>
      </c>
      <c r="F710">
        <v>0.25</v>
      </c>
      <c r="G710">
        <v>0</v>
      </c>
      <c r="H710">
        <v>0</v>
      </c>
      <c r="I710">
        <v>305.52999999999997</v>
      </c>
      <c r="J710">
        <v>-0.44</v>
      </c>
      <c r="K710">
        <v>-7.1</v>
      </c>
      <c r="L710">
        <f t="shared" si="103"/>
        <v>32.379999999999995</v>
      </c>
      <c r="M710">
        <f t="shared" si="104"/>
        <v>7.113620737711563</v>
      </c>
      <c r="N710">
        <f t="shared" si="105"/>
        <v>3.5462682967302044</v>
      </c>
      <c r="AJ710">
        <f t="shared" si="106"/>
        <v>92.16</v>
      </c>
      <c r="AK710">
        <f t="shared" si="107"/>
        <v>3276.4176000000002</v>
      </c>
      <c r="AN710">
        <f t="shared" si="108"/>
        <v>1048.4643999999996</v>
      </c>
      <c r="AO710">
        <f t="shared" si="109"/>
        <v>1048.4643999999996</v>
      </c>
      <c r="AR710">
        <f t="shared" si="110"/>
        <v>50.6036</v>
      </c>
      <c r="AS710">
        <f t="shared" si="111"/>
        <v>50.6036</v>
      </c>
    </row>
    <row r="711" spans="1:45" x14ac:dyDescent="0.3">
      <c r="A711" t="s">
        <v>709</v>
      </c>
      <c r="B711" s="2">
        <v>43829.958374016205</v>
      </c>
      <c r="C711">
        <v>0.06</v>
      </c>
      <c r="D711">
        <v>13.94</v>
      </c>
      <c r="E711">
        <v>9.77</v>
      </c>
      <c r="F711">
        <v>0.26</v>
      </c>
      <c r="G711">
        <v>0</v>
      </c>
      <c r="H711">
        <v>0</v>
      </c>
      <c r="I711">
        <v>304.42</v>
      </c>
      <c r="J711">
        <v>-1.33</v>
      </c>
      <c r="K711">
        <v>-5.9</v>
      </c>
      <c r="L711">
        <f t="shared" si="103"/>
        <v>31.270000000000039</v>
      </c>
      <c r="M711">
        <f t="shared" si="104"/>
        <v>6.0480492722860655</v>
      </c>
      <c r="N711">
        <f t="shared" si="105"/>
        <v>12.70357617253967</v>
      </c>
      <c r="T711">
        <v>145</v>
      </c>
      <c r="AJ711">
        <f t="shared" si="106"/>
        <v>95.452899999999985</v>
      </c>
      <c r="AK711">
        <f t="shared" si="107"/>
        <v>3256.9849000000008</v>
      </c>
      <c r="AN711">
        <f t="shared" si="108"/>
        <v>977.8129000000024</v>
      </c>
      <c r="AO711">
        <f t="shared" si="109"/>
        <v>977.8129000000024</v>
      </c>
      <c r="AR711">
        <f t="shared" si="110"/>
        <v>36.578900000000004</v>
      </c>
      <c r="AS711">
        <f t="shared" si="111"/>
        <v>36.578900000000004</v>
      </c>
    </row>
    <row r="712" spans="1:45" x14ac:dyDescent="0.3">
      <c r="A712" t="s">
        <v>710</v>
      </c>
      <c r="B712" s="2">
        <v>43830.000040740742</v>
      </c>
      <c r="C712">
        <v>0.08</v>
      </c>
      <c r="D712">
        <v>15.1</v>
      </c>
      <c r="E712">
        <v>10.56</v>
      </c>
      <c r="F712">
        <v>0.28000000000000003</v>
      </c>
      <c r="G712">
        <v>0</v>
      </c>
      <c r="H712">
        <v>0</v>
      </c>
      <c r="I712">
        <v>303.20999999999998</v>
      </c>
      <c r="J712">
        <v>-0.35</v>
      </c>
      <c r="K712">
        <v>-6.67</v>
      </c>
      <c r="L712">
        <f t="shared" si="103"/>
        <v>30.060000000000002</v>
      </c>
      <c r="M712">
        <f t="shared" si="104"/>
        <v>6.6791765959585172</v>
      </c>
      <c r="N712">
        <f t="shared" si="105"/>
        <v>3.0038487840191692</v>
      </c>
      <c r="T712">
        <v>165</v>
      </c>
      <c r="AJ712">
        <f t="shared" si="106"/>
        <v>111.51360000000001</v>
      </c>
      <c r="AK712">
        <f t="shared" si="107"/>
        <v>3167.4384</v>
      </c>
      <c r="AN712">
        <f t="shared" si="108"/>
        <v>903.60360000000014</v>
      </c>
      <c r="AO712">
        <f t="shared" si="109"/>
        <v>903.60360000000014</v>
      </c>
      <c r="AR712">
        <f t="shared" si="110"/>
        <v>44.611400000000003</v>
      </c>
      <c r="AS712">
        <f t="shared" si="111"/>
        <v>44.611400000000003</v>
      </c>
    </row>
    <row r="713" spans="1:45" x14ac:dyDescent="0.3">
      <c r="A713" t="s">
        <v>711</v>
      </c>
      <c r="B713" s="2">
        <v>43830.04170746528</v>
      </c>
      <c r="C713">
        <v>0.28999999999999998</v>
      </c>
      <c r="D713">
        <v>17.21</v>
      </c>
      <c r="E713">
        <v>11.34</v>
      </c>
      <c r="F713">
        <v>0.3</v>
      </c>
      <c r="G713">
        <v>0</v>
      </c>
      <c r="H713">
        <v>0</v>
      </c>
      <c r="I713">
        <v>302.56</v>
      </c>
      <c r="J713">
        <v>1.44</v>
      </c>
      <c r="K713">
        <v>-6.97</v>
      </c>
      <c r="L713">
        <f t="shared" si="103"/>
        <v>29.410000000000025</v>
      </c>
      <c r="M713">
        <f t="shared" si="104"/>
        <v>7.1171974821554587</v>
      </c>
      <c r="N713">
        <f t="shared" si="105"/>
        <v>348.3270074019656</v>
      </c>
      <c r="T713">
        <v>207</v>
      </c>
      <c r="AJ713">
        <f t="shared" si="106"/>
        <v>128.59559999999999</v>
      </c>
      <c r="AK713">
        <f t="shared" si="107"/>
        <v>3080.25</v>
      </c>
      <c r="AN713">
        <f t="shared" si="108"/>
        <v>864.94810000000143</v>
      </c>
      <c r="AO713">
        <f t="shared" si="109"/>
        <v>864.94810000000143</v>
      </c>
      <c r="AR713">
        <f t="shared" si="110"/>
        <v>50.654499999999999</v>
      </c>
      <c r="AS713">
        <f t="shared" si="111"/>
        <v>50.654499999999999</v>
      </c>
    </row>
    <row r="714" spans="1:45" x14ac:dyDescent="0.3">
      <c r="A714" t="s">
        <v>712</v>
      </c>
      <c r="B714" s="2">
        <v>43830.083374189817</v>
      </c>
      <c r="C714">
        <v>0.39</v>
      </c>
      <c r="D714">
        <v>17.059999999999999</v>
      </c>
      <c r="E714">
        <v>10.56</v>
      </c>
      <c r="F714">
        <v>0.26</v>
      </c>
      <c r="G714">
        <v>0</v>
      </c>
      <c r="H714">
        <v>0</v>
      </c>
      <c r="I714">
        <v>301.52999999999997</v>
      </c>
      <c r="J714">
        <v>1.02</v>
      </c>
      <c r="K714">
        <v>-6.73</v>
      </c>
      <c r="L714">
        <f t="shared" si="103"/>
        <v>28.379999999999995</v>
      </c>
      <c r="M714">
        <f t="shared" si="104"/>
        <v>6.8068568370430711</v>
      </c>
      <c r="N714">
        <f t="shared" si="105"/>
        <v>351.38189862390465</v>
      </c>
      <c r="T714">
        <v>247</v>
      </c>
      <c r="AJ714">
        <f t="shared" si="106"/>
        <v>111.51360000000001</v>
      </c>
      <c r="AK714">
        <f t="shared" si="107"/>
        <v>3167.4384</v>
      </c>
      <c r="AN714">
        <f t="shared" si="108"/>
        <v>805.42439999999976</v>
      </c>
      <c r="AO714">
        <f t="shared" si="109"/>
        <v>805.42439999999976</v>
      </c>
      <c r="AR714">
        <f t="shared" si="110"/>
        <v>46.333300000000001</v>
      </c>
      <c r="AS714">
        <f t="shared" si="111"/>
        <v>46.333300000000001</v>
      </c>
    </row>
    <row r="715" spans="1:45" x14ac:dyDescent="0.3">
      <c r="A715" t="s">
        <v>713</v>
      </c>
      <c r="B715" s="2">
        <v>43830.125040914354</v>
      </c>
      <c r="C715">
        <v>0.27</v>
      </c>
      <c r="D715">
        <v>16.600000000000001</v>
      </c>
      <c r="E715">
        <v>10.11</v>
      </c>
      <c r="F715">
        <v>0.23</v>
      </c>
      <c r="G715">
        <v>0</v>
      </c>
      <c r="H715">
        <v>0</v>
      </c>
      <c r="I715">
        <v>300.75</v>
      </c>
      <c r="J715">
        <v>1.03</v>
      </c>
      <c r="K715">
        <v>-7.02</v>
      </c>
      <c r="L715">
        <f t="shared" si="103"/>
        <v>27.600000000000023</v>
      </c>
      <c r="M715">
        <f t="shared" si="104"/>
        <v>7.095160322360587</v>
      </c>
      <c r="N715">
        <f t="shared" si="105"/>
        <v>351.65298144347992</v>
      </c>
      <c r="T715">
        <v>176</v>
      </c>
      <c r="AJ715">
        <f t="shared" si="106"/>
        <v>102.21209999999999</v>
      </c>
      <c r="AK715">
        <f t="shared" si="107"/>
        <v>3218.2929000000004</v>
      </c>
      <c r="AN715">
        <f t="shared" si="108"/>
        <v>761.76000000000124</v>
      </c>
      <c r="AO715">
        <f t="shared" si="109"/>
        <v>761.76000000000124</v>
      </c>
      <c r="AR715">
        <f t="shared" si="110"/>
        <v>50.34129999999999</v>
      </c>
      <c r="AS715">
        <f t="shared" si="111"/>
        <v>50.34129999999999</v>
      </c>
    </row>
    <row r="716" spans="1:45" x14ac:dyDescent="0.3">
      <c r="A716" t="s">
        <v>714</v>
      </c>
      <c r="B716" s="2">
        <v>43830.166707638891</v>
      </c>
      <c r="C716">
        <v>0.12</v>
      </c>
      <c r="D716">
        <v>15.4</v>
      </c>
      <c r="E716">
        <v>9.34</v>
      </c>
      <c r="F716">
        <v>0.2</v>
      </c>
      <c r="G716">
        <v>0</v>
      </c>
      <c r="H716">
        <v>0</v>
      </c>
      <c r="I716">
        <v>299.99</v>
      </c>
      <c r="J716">
        <v>0.95</v>
      </c>
      <c r="K716">
        <v>-7.46</v>
      </c>
      <c r="L716">
        <f t="shared" si="103"/>
        <v>26.840000000000032</v>
      </c>
      <c r="M716">
        <f t="shared" si="104"/>
        <v>7.5202460066144114</v>
      </c>
      <c r="N716">
        <f t="shared" si="105"/>
        <v>352.74275278426535</v>
      </c>
      <c r="T716">
        <v>175</v>
      </c>
      <c r="AJ716">
        <f t="shared" si="106"/>
        <v>87.235599999999991</v>
      </c>
      <c r="AK716">
        <f t="shared" si="107"/>
        <v>3306.25</v>
      </c>
      <c r="AN716">
        <f t="shared" si="108"/>
        <v>720.38560000000166</v>
      </c>
      <c r="AO716">
        <f t="shared" si="109"/>
        <v>720.38560000000166</v>
      </c>
      <c r="AR716">
        <f t="shared" si="110"/>
        <v>56.554100000000005</v>
      </c>
      <c r="AS716">
        <f t="shared" si="111"/>
        <v>56.554100000000005</v>
      </c>
    </row>
    <row r="717" spans="1:45" x14ac:dyDescent="0.3">
      <c r="A717" t="s">
        <v>715</v>
      </c>
      <c r="B717" s="2">
        <v>43830.208374363428</v>
      </c>
      <c r="C717">
        <v>0.03</v>
      </c>
      <c r="D717">
        <v>11.58</v>
      </c>
      <c r="E717">
        <v>7.09</v>
      </c>
      <c r="F717">
        <v>0.14000000000000001</v>
      </c>
      <c r="G717">
        <v>0</v>
      </c>
      <c r="H717">
        <v>0</v>
      </c>
      <c r="I717">
        <v>299.54000000000002</v>
      </c>
      <c r="J717">
        <v>1.17</v>
      </c>
      <c r="K717">
        <v>-7.93</v>
      </c>
      <c r="L717">
        <f t="shared" si="103"/>
        <v>26.390000000000043</v>
      </c>
      <c r="M717">
        <f t="shared" si="104"/>
        <v>8.015846804923358</v>
      </c>
      <c r="N717">
        <f t="shared" si="105"/>
        <v>351.60714374321299</v>
      </c>
      <c r="T717">
        <v>147</v>
      </c>
      <c r="AJ717">
        <f t="shared" si="106"/>
        <v>50.268099999999997</v>
      </c>
      <c r="AK717">
        <f t="shared" si="107"/>
        <v>3570.0625</v>
      </c>
      <c r="AN717">
        <f t="shared" si="108"/>
        <v>696.43210000000227</v>
      </c>
      <c r="AO717">
        <f t="shared" si="109"/>
        <v>696.43210000000227</v>
      </c>
      <c r="AR717">
        <f t="shared" si="110"/>
        <v>64.253800000000012</v>
      </c>
      <c r="AS717">
        <f t="shared" si="111"/>
        <v>64.253800000000012</v>
      </c>
    </row>
    <row r="718" spans="1:45" x14ac:dyDescent="0.3">
      <c r="A718" t="s">
        <v>716</v>
      </c>
      <c r="B718" s="2">
        <v>43830.250041087966</v>
      </c>
      <c r="C718">
        <v>0</v>
      </c>
      <c r="D718">
        <v>7.84</v>
      </c>
      <c r="E718">
        <v>4.66</v>
      </c>
      <c r="F718">
        <v>0.08</v>
      </c>
      <c r="G718">
        <v>0</v>
      </c>
      <c r="H718">
        <v>0</v>
      </c>
      <c r="I718">
        <v>300.89</v>
      </c>
      <c r="J718">
        <v>2.58</v>
      </c>
      <c r="K718">
        <v>-9.2200000000000006</v>
      </c>
      <c r="L718">
        <f t="shared" si="103"/>
        <v>27.740000000000009</v>
      </c>
      <c r="M718">
        <f t="shared" si="104"/>
        <v>9.5741735935797614</v>
      </c>
      <c r="N718">
        <f t="shared" si="105"/>
        <v>344.36703679228481</v>
      </c>
      <c r="T718">
        <v>170</v>
      </c>
      <c r="AJ718">
        <f t="shared" si="106"/>
        <v>21.715600000000002</v>
      </c>
      <c r="AK718">
        <f t="shared" si="107"/>
        <v>3866.3524000000007</v>
      </c>
      <c r="AN718">
        <f t="shared" si="108"/>
        <v>769.50760000000048</v>
      </c>
      <c r="AO718">
        <f t="shared" si="109"/>
        <v>769.50760000000048</v>
      </c>
      <c r="AR718">
        <f t="shared" si="110"/>
        <v>91.6648</v>
      </c>
      <c r="AS718">
        <f t="shared" si="111"/>
        <v>91.6648</v>
      </c>
    </row>
    <row r="719" spans="1:45" x14ac:dyDescent="0.3">
      <c r="A719" t="s">
        <v>717</v>
      </c>
      <c r="B719" s="2">
        <v>43830.291707812503</v>
      </c>
      <c r="C719">
        <v>0</v>
      </c>
      <c r="D719">
        <v>6.42</v>
      </c>
      <c r="E719">
        <v>3.56</v>
      </c>
      <c r="F719">
        <v>0.05</v>
      </c>
      <c r="G719">
        <v>0</v>
      </c>
      <c r="H719">
        <v>0</v>
      </c>
      <c r="I719">
        <v>302.58</v>
      </c>
      <c r="J719">
        <v>2.99</v>
      </c>
      <c r="K719">
        <v>-9.3699999999999992</v>
      </c>
      <c r="L719">
        <f t="shared" si="103"/>
        <v>29.430000000000007</v>
      </c>
      <c r="M719">
        <f t="shared" si="104"/>
        <v>9.8354969371150727</v>
      </c>
      <c r="N719">
        <f t="shared" si="105"/>
        <v>342.30199482617206</v>
      </c>
      <c r="T719">
        <v>138</v>
      </c>
      <c r="AJ719">
        <f t="shared" si="106"/>
        <v>12.6736</v>
      </c>
      <c r="AK719">
        <f t="shared" si="107"/>
        <v>4004.3584000000001</v>
      </c>
      <c r="AN719">
        <f t="shared" si="108"/>
        <v>866.12490000000037</v>
      </c>
      <c r="AO719">
        <f t="shared" si="109"/>
        <v>866.12490000000037</v>
      </c>
      <c r="AR719">
        <f t="shared" si="110"/>
        <v>96.736999999999981</v>
      </c>
      <c r="AS719">
        <f t="shared" si="111"/>
        <v>96.736999999999981</v>
      </c>
    </row>
    <row r="720" spans="1:45" x14ac:dyDescent="0.3">
      <c r="A720" t="s">
        <v>718</v>
      </c>
      <c r="B720" s="2">
        <v>43830.33337453704</v>
      </c>
      <c r="C720">
        <v>0</v>
      </c>
      <c r="D720">
        <v>6.34</v>
      </c>
      <c r="E720">
        <v>3.06</v>
      </c>
      <c r="F720">
        <v>0.02</v>
      </c>
      <c r="G720">
        <v>0</v>
      </c>
      <c r="H720">
        <v>0</v>
      </c>
      <c r="I720">
        <v>304.94</v>
      </c>
      <c r="J720">
        <v>4.05</v>
      </c>
      <c r="K720">
        <v>-9.57</v>
      </c>
      <c r="L720">
        <f t="shared" si="103"/>
        <v>31.79000000000002</v>
      </c>
      <c r="M720">
        <f t="shared" si="104"/>
        <v>10.391698609948232</v>
      </c>
      <c r="N720">
        <f t="shared" si="105"/>
        <v>337.0620971441117</v>
      </c>
      <c r="T720">
        <v>139</v>
      </c>
      <c r="AJ720">
        <f t="shared" si="106"/>
        <v>9.3635999999999999</v>
      </c>
      <c r="AK720">
        <f t="shared" si="107"/>
        <v>4067.8884000000003</v>
      </c>
      <c r="AN720">
        <f t="shared" si="108"/>
        <v>1010.6041000000013</v>
      </c>
      <c r="AO720">
        <f t="shared" si="109"/>
        <v>1010.6041000000013</v>
      </c>
      <c r="AR720">
        <f t="shared" si="110"/>
        <v>107.98740000000002</v>
      </c>
      <c r="AS720">
        <f t="shared" si="111"/>
        <v>107.98740000000002</v>
      </c>
    </row>
    <row r="721" spans="1:45" x14ac:dyDescent="0.3">
      <c r="A721" t="s">
        <v>719</v>
      </c>
      <c r="B721" s="2">
        <v>43830.375041261577</v>
      </c>
      <c r="C721">
        <v>0.01</v>
      </c>
      <c r="D721">
        <v>7.55</v>
      </c>
      <c r="E721">
        <v>3.47</v>
      </c>
      <c r="F721">
        <v>0.01</v>
      </c>
      <c r="G721">
        <v>0</v>
      </c>
      <c r="H721">
        <v>0</v>
      </c>
      <c r="I721">
        <v>306.93</v>
      </c>
      <c r="J721">
        <v>6</v>
      </c>
      <c r="K721">
        <v>-8.8699999999999992</v>
      </c>
      <c r="L721">
        <f t="shared" si="103"/>
        <v>33.78000000000003</v>
      </c>
      <c r="M721">
        <f t="shared" si="104"/>
        <v>10.708730083441266</v>
      </c>
      <c r="N721">
        <f t="shared" si="105"/>
        <v>325.92415537796398</v>
      </c>
      <c r="T721">
        <v>192</v>
      </c>
      <c r="AJ721">
        <f t="shared" si="106"/>
        <v>12.040900000000001</v>
      </c>
      <c r="AK721">
        <f t="shared" si="107"/>
        <v>4015.7569000000008</v>
      </c>
      <c r="AN721">
        <f t="shared" si="108"/>
        <v>1141.0884000000019</v>
      </c>
      <c r="AO721">
        <f t="shared" si="109"/>
        <v>1141.0884000000019</v>
      </c>
      <c r="AR721">
        <f t="shared" si="110"/>
        <v>114.67689999999997</v>
      </c>
      <c r="AS721">
        <f t="shared" si="111"/>
        <v>114.67689999999997</v>
      </c>
    </row>
    <row r="722" spans="1:45" x14ac:dyDescent="0.3">
      <c r="A722" t="s">
        <v>720</v>
      </c>
      <c r="B722" s="2">
        <v>43830.416707986114</v>
      </c>
      <c r="C722">
        <v>0.05</v>
      </c>
      <c r="D722">
        <v>8.18</v>
      </c>
      <c r="E722">
        <v>3.78</v>
      </c>
      <c r="F722">
        <v>0.02</v>
      </c>
      <c r="G722">
        <v>0</v>
      </c>
      <c r="H722">
        <v>0</v>
      </c>
      <c r="I722">
        <v>308.49</v>
      </c>
      <c r="J722">
        <v>8.19</v>
      </c>
      <c r="K722">
        <v>-7.44</v>
      </c>
      <c r="L722">
        <f t="shared" si="103"/>
        <v>35.340000000000032</v>
      </c>
      <c r="M722">
        <f t="shared" si="104"/>
        <v>11.064795524545405</v>
      </c>
      <c r="N722">
        <f t="shared" si="105"/>
        <v>312.25282526931215</v>
      </c>
      <c r="T722">
        <v>388</v>
      </c>
      <c r="AJ722">
        <f t="shared" si="106"/>
        <v>14.288399999999999</v>
      </c>
      <c r="AK722">
        <f t="shared" si="107"/>
        <v>3976.5636000000004</v>
      </c>
      <c r="AN722">
        <f t="shared" si="108"/>
        <v>1248.9156000000023</v>
      </c>
      <c r="AO722">
        <f t="shared" si="109"/>
        <v>1248.9156000000023</v>
      </c>
      <c r="AR722">
        <f t="shared" si="110"/>
        <v>122.42970000000001</v>
      </c>
      <c r="AS722">
        <f t="shared" si="111"/>
        <v>122.42970000000001</v>
      </c>
    </row>
    <row r="723" spans="1:45" x14ac:dyDescent="0.3">
      <c r="A723" t="s">
        <v>721</v>
      </c>
      <c r="B723" s="2">
        <v>43830.458374710652</v>
      </c>
      <c r="C723">
        <v>0.03</v>
      </c>
      <c r="D723">
        <v>8.31</v>
      </c>
      <c r="E723">
        <v>4.1500000000000004</v>
      </c>
      <c r="F723">
        <v>0.04</v>
      </c>
      <c r="G723">
        <v>0</v>
      </c>
      <c r="H723">
        <v>0</v>
      </c>
      <c r="I723">
        <v>309.51</v>
      </c>
      <c r="J723">
        <v>8.82</v>
      </c>
      <c r="K723">
        <v>-6.51</v>
      </c>
      <c r="L723">
        <f t="shared" si="103"/>
        <v>36.360000000000014</v>
      </c>
      <c r="M723">
        <f t="shared" si="104"/>
        <v>10.962321834356077</v>
      </c>
      <c r="N723">
        <f t="shared" si="105"/>
        <v>306.43088889201778</v>
      </c>
      <c r="T723">
        <v>466</v>
      </c>
      <c r="AJ723">
        <f t="shared" si="106"/>
        <v>17.222500000000004</v>
      </c>
      <c r="AK723">
        <f t="shared" si="107"/>
        <v>3930.0361000000007</v>
      </c>
      <c r="AN723">
        <f t="shared" si="108"/>
        <v>1322.049600000001</v>
      </c>
      <c r="AO723">
        <f t="shared" si="109"/>
        <v>1322.049600000001</v>
      </c>
      <c r="AR723">
        <f t="shared" si="110"/>
        <v>120.17249999999999</v>
      </c>
      <c r="AS723">
        <f t="shared" si="111"/>
        <v>120.17249999999999</v>
      </c>
    </row>
    <row r="724" spans="1:45" x14ac:dyDescent="0.3">
      <c r="A724" t="s">
        <v>722</v>
      </c>
      <c r="B724" s="2">
        <v>43830.500041435182</v>
      </c>
      <c r="C724">
        <v>0.12</v>
      </c>
      <c r="D724">
        <v>9.35</v>
      </c>
      <c r="E724">
        <v>4.24</v>
      </c>
      <c r="F724">
        <v>0.04</v>
      </c>
      <c r="G724">
        <v>0</v>
      </c>
      <c r="H724">
        <v>0</v>
      </c>
      <c r="I724">
        <v>310.41000000000003</v>
      </c>
      <c r="J724">
        <v>8.98</v>
      </c>
      <c r="K724">
        <v>-5.96</v>
      </c>
      <c r="L724">
        <f t="shared" si="103"/>
        <v>37.260000000000048</v>
      </c>
      <c r="M724">
        <f t="shared" si="104"/>
        <v>10.777847651548987</v>
      </c>
      <c r="N724">
        <f t="shared" si="105"/>
        <v>303.57214282382284</v>
      </c>
      <c r="T724">
        <v>428</v>
      </c>
      <c r="AJ724">
        <f t="shared" si="106"/>
        <v>17.977600000000002</v>
      </c>
      <c r="AK724">
        <f t="shared" si="107"/>
        <v>3918.76</v>
      </c>
      <c r="AN724">
        <f t="shared" si="108"/>
        <v>1388.3076000000035</v>
      </c>
      <c r="AO724">
        <f t="shared" si="109"/>
        <v>1388.3076000000035</v>
      </c>
      <c r="AR724">
        <f t="shared" si="110"/>
        <v>116.16200000000001</v>
      </c>
      <c r="AS724">
        <f t="shared" si="111"/>
        <v>116.16200000000001</v>
      </c>
    </row>
    <row r="725" spans="1:45" x14ac:dyDescent="0.3">
      <c r="A725" t="s">
        <v>723</v>
      </c>
      <c r="B725" s="2">
        <v>43830.541708159719</v>
      </c>
      <c r="C725">
        <v>0.57999999999999996</v>
      </c>
      <c r="D725">
        <v>13.59</v>
      </c>
      <c r="E725">
        <v>4.5999999999999996</v>
      </c>
      <c r="F725">
        <v>0.03</v>
      </c>
      <c r="G725">
        <v>0</v>
      </c>
      <c r="H725">
        <v>0</v>
      </c>
      <c r="I725">
        <v>310.45</v>
      </c>
      <c r="J725">
        <v>9.1999999999999993</v>
      </c>
      <c r="K725">
        <v>-4.7699999999999996</v>
      </c>
      <c r="L725">
        <f t="shared" si="103"/>
        <v>37.300000000000011</v>
      </c>
      <c r="M725">
        <f t="shared" si="104"/>
        <v>10.363054568996537</v>
      </c>
      <c r="N725">
        <f t="shared" si="105"/>
        <v>297.40578071164197</v>
      </c>
      <c r="T725">
        <v>381</v>
      </c>
      <c r="AJ725">
        <f t="shared" si="106"/>
        <v>21.159999999999997</v>
      </c>
      <c r="AK725">
        <f t="shared" si="107"/>
        <v>3873.8176000000003</v>
      </c>
      <c r="AN725">
        <f t="shared" si="108"/>
        <v>1391.2900000000009</v>
      </c>
      <c r="AO725">
        <f t="shared" si="109"/>
        <v>1391.2900000000009</v>
      </c>
      <c r="AR725">
        <f t="shared" si="110"/>
        <v>107.3929</v>
      </c>
      <c r="AS725">
        <f t="shared" si="111"/>
        <v>107.3929</v>
      </c>
    </row>
    <row r="726" spans="1:45" x14ac:dyDescent="0.3">
      <c r="A726" t="s">
        <v>724</v>
      </c>
      <c r="B726" s="2">
        <v>43830.583374884256</v>
      </c>
      <c r="C726">
        <v>1.5</v>
      </c>
      <c r="D726">
        <v>22.16</v>
      </c>
      <c r="E726">
        <v>5.72</v>
      </c>
      <c r="F726">
        <v>0.02</v>
      </c>
      <c r="G726">
        <v>0</v>
      </c>
      <c r="H726">
        <v>0</v>
      </c>
      <c r="I726">
        <v>311.12</v>
      </c>
      <c r="J726">
        <v>9.67</v>
      </c>
      <c r="K726">
        <v>-3.73</v>
      </c>
      <c r="L726">
        <f t="shared" si="103"/>
        <v>37.970000000000027</v>
      </c>
      <c r="M726">
        <f t="shared" si="104"/>
        <v>10.364448851723857</v>
      </c>
      <c r="N726">
        <f t="shared" si="105"/>
        <v>291.09309414136658</v>
      </c>
      <c r="T726">
        <v>337</v>
      </c>
      <c r="AJ726">
        <f t="shared" si="106"/>
        <v>32.718399999999995</v>
      </c>
      <c r="AK726">
        <f t="shared" si="107"/>
        <v>3735.6544000000004</v>
      </c>
      <c r="AN726">
        <f t="shared" si="108"/>
        <v>1441.7209000000021</v>
      </c>
      <c r="AO726">
        <f t="shared" si="109"/>
        <v>1441.7209000000021</v>
      </c>
      <c r="AR726">
        <f t="shared" si="110"/>
        <v>107.42179999999998</v>
      </c>
      <c r="AS726">
        <f t="shared" si="111"/>
        <v>107.42179999999998</v>
      </c>
    </row>
    <row r="727" spans="1:45" x14ac:dyDescent="0.3">
      <c r="A727" t="s">
        <v>725</v>
      </c>
      <c r="B727" s="2">
        <v>43830.625041608793</v>
      </c>
      <c r="C727">
        <v>3.58</v>
      </c>
      <c r="D727">
        <v>40.200000000000003</v>
      </c>
      <c r="E727">
        <v>8.7899999999999991</v>
      </c>
      <c r="F727">
        <v>0.01</v>
      </c>
      <c r="G727">
        <v>0</v>
      </c>
      <c r="H727">
        <v>0</v>
      </c>
      <c r="I727">
        <v>310.95</v>
      </c>
      <c r="J727">
        <v>10.4</v>
      </c>
      <c r="K727">
        <v>-2.11</v>
      </c>
      <c r="L727">
        <f t="shared" si="103"/>
        <v>37.800000000000011</v>
      </c>
      <c r="M727">
        <f t="shared" si="104"/>
        <v>10.611884846717855</v>
      </c>
      <c r="N727">
        <f t="shared" si="105"/>
        <v>281.46877315207485</v>
      </c>
      <c r="T727">
        <v>329</v>
      </c>
      <c r="AJ727">
        <f t="shared" si="106"/>
        <v>77.264099999999985</v>
      </c>
      <c r="AK727">
        <f t="shared" si="107"/>
        <v>3369.8025000000007</v>
      </c>
      <c r="AN727">
        <f t="shared" si="108"/>
        <v>1428.8400000000008</v>
      </c>
      <c r="AO727">
        <f t="shared" si="109"/>
        <v>1428.8400000000008</v>
      </c>
      <c r="AR727">
        <f t="shared" si="110"/>
        <v>112.61210000000003</v>
      </c>
      <c r="AS727">
        <f t="shared" si="111"/>
        <v>112.61210000000003</v>
      </c>
    </row>
    <row r="728" spans="1:45" x14ac:dyDescent="0.3">
      <c r="A728" t="s">
        <v>726</v>
      </c>
      <c r="B728" s="2">
        <v>43830.66670833333</v>
      </c>
      <c r="C728">
        <v>6.08</v>
      </c>
      <c r="D728">
        <v>61.54</v>
      </c>
      <c r="E728">
        <v>12.73</v>
      </c>
      <c r="F728">
        <v>0.01</v>
      </c>
      <c r="G728">
        <v>0</v>
      </c>
      <c r="H728">
        <v>0</v>
      </c>
      <c r="I728">
        <v>310.38</v>
      </c>
      <c r="J728">
        <v>8.67</v>
      </c>
      <c r="K728">
        <v>-2.46</v>
      </c>
      <c r="L728">
        <f t="shared" si="103"/>
        <v>37.230000000000018</v>
      </c>
      <c r="M728">
        <f t="shared" si="104"/>
        <v>9.0122416745224925</v>
      </c>
      <c r="N728">
        <f t="shared" si="105"/>
        <v>285.84061601960275</v>
      </c>
      <c r="T728">
        <v>288</v>
      </c>
      <c r="AJ728">
        <f t="shared" si="106"/>
        <v>162.05290000000002</v>
      </c>
      <c r="AK728">
        <f t="shared" si="107"/>
        <v>2927.8921</v>
      </c>
      <c r="AN728">
        <f t="shared" si="108"/>
        <v>1386.0729000000013</v>
      </c>
      <c r="AO728">
        <f t="shared" si="109"/>
        <v>1386.0729000000013</v>
      </c>
      <c r="AR728">
        <f t="shared" si="110"/>
        <v>81.220499999999973</v>
      </c>
      <c r="AS728">
        <f t="shared" si="111"/>
        <v>81.220499999999973</v>
      </c>
    </row>
    <row r="729" spans="1:45" x14ac:dyDescent="0.3">
      <c r="A729" t="s">
        <v>727</v>
      </c>
      <c r="B729" s="2">
        <v>43830.708375057868</v>
      </c>
      <c r="C729">
        <v>5.54</v>
      </c>
      <c r="D729">
        <v>58.73</v>
      </c>
      <c r="E729">
        <v>12.54</v>
      </c>
      <c r="F729">
        <v>0.01</v>
      </c>
      <c r="G729">
        <v>0</v>
      </c>
      <c r="H729">
        <v>0</v>
      </c>
      <c r="I729">
        <v>309.68</v>
      </c>
      <c r="J729">
        <v>8.4600000000000009</v>
      </c>
      <c r="K729">
        <v>-0.88</v>
      </c>
      <c r="L729">
        <f t="shared" si="103"/>
        <v>36.53000000000003</v>
      </c>
      <c r="M729">
        <f t="shared" si="104"/>
        <v>8.5056451842291203</v>
      </c>
      <c r="N729">
        <f t="shared" si="105"/>
        <v>275.93849312665407</v>
      </c>
      <c r="T729">
        <v>272</v>
      </c>
      <c r="AJ729">
        <f t="shared" si="106"/>
        <v>157.25159999999997</v>
      </c>
      <c r="AK729">
        <f t="shared" si="107"/>
        <v>2948.4900000000002</v>
      </c>
      <c r="AN729">
        <f t="shared" si="108"/>
        <v>1334.4409000000021</v>
      </c>
      <c r="AO729">
        <f t="shared" si="109"/>
        <v>1334.4409000000021</v>
      </c>
      <c r="AR729">
        <f t="shared" si="110"/>
        <v>72.346000000000032</v>
      </c>
      <c r="AS729">
        <f t="shared" si="111"/>
        <v>72.346000000000032</v>
      </c>
    </row>
    <row r="730" spans="1:45" x14ac:dyDescent="0.3">
      <c r="A730" t="s">
        <v>728</v>
      </c>
      <c r="B730" s="2">
        <v>43830.750041782405</v>
      </c>
      <c r="C730">
        <v>5.09</v>
      </c>
      <c r="D730">
        <v>56.77</v>
      </c>
      <c r="E730">
        <v>12.52</v>
      </c>
      <c r="F730">
        <v>0.01</v>
      </c>
      <c r="G730">
        <v>0</v>
      </c>
      <c r="H730">
        <v>0</v>
      </c>
      <c r="I730">
        <v>308.81</v>
      </c>
      <c r="J730">
        <v>7.07</v>
      </c>
      <c r="K730">
        <v>0.55000000000000004</v>
      </c>
      <c r="L730">
        <f t="shared" si="103"/>
        <v>35.660000000000025</v>
      </c>
      <c r="M730">
        <f t="shared" si="104"/>
        <v>7.0913609413144387</v>
      </c>
      <c r="N730">
        <f t="shared" si="105"/>
        <v>265.55171635582445</v>
      </c>
      <c r="T730">
        <v>302</v>
      </c>
      <c r="AJ730">
        <f t="shared" si="106"/>
        <v>156.75039999999998</v>
      </c>
      <c r="AK730">
        <f t="shared" si="107"/>
        <v>2950.6624000000006</v>
      </c>
      <c r="AN730">
        <f t="shared" si="108"/>
        <v>1271.6356000000019</v>
      </c>
      <c r="AO730">
        <f t="shared" si="109"/>
        <v>1271.6356000000019</v>
      </c>
      <c r="AR730">
        <f t="shared" si="110"/>
        <v>50.287400000000005</v>
      </c>
      <c r="AS730">
        <f t="shared" si="111"/>
        <v>50.287400000000005</v>
      </c>
    </row>
    <row r="731" spans="1:45" x14ac:dyDescent="0.3">
      <c r="A731" t="s">
        <v>729</v>
      </c>
      <c r="B731" s="2">
        <v>43830.791708506942</v>
      </c>
      <c r="C731">
        <v>5.22</v>
      </c>
      <c r="D731">
        <v>59.5</v>
      </c>
      <c r="E731">
        <v>13.65</v>
      </c>
      <c r="F731">
        <v>0.02</v>
      </c>
      <c r="G731">
        <v>0</v>
      </c>
      <c r="H731">
        <v>0</v>
      </c>
      <c r="I731">
        <v>306.58</v>
      </c>
      <c r="J731">
        <v>5.47</v>
      </c>
      <c r="K731">
        <v>3.17</v>
      </c>
      <c r="L731">
        <f t="shared" si="103"/>
        <v>33.430000000000007</v>
      </c>
      <c r="M731">
        <f t="shared" si="104"/>
        <v>6.3221673498888018</v>
      </c>
      <c r="N731">
        <f t="shared" si="105"/>
        <v>239.90662413286151</v>
      </c>
      <c r="T731">
        <v>365</v>
      </c>
      <c r="AJ731">
        <f t="shared" si="106"/>
        <v>186.32250000000002</v>
      </c>
      <c r="AK731">
        <f t="shared" si="107"/>
        <v>2829.1761000000006</v>
      </c>
      <c r="AN731">
        <f t="shared" si="108"/>
        <v>1117.5649000000005</v>
      </c>
      <c r="AO731">
        <f t="shared" si="109"/>
        <v>1117.5649000000005</v>
      </c>
      <c r="AR731">
        <f t="shared" si="110"/>
        <v>39.969799999999992</v>
      </c>
      <c r="AS731">
        <f t="shared" si="111"/>
        <v>39.969799999999992</v>
      </c>
    </row>
    <row r="732" spans="1:45" x14ac:dyDescent="0.3">
      <c r="A732" t="s">
        <v>730</v>
      </c>
      <c r="B732" s="2">
        <v>43830.833375231479</v>
      </c>
      <c r="C732">
        <v>5.64</v>
      </c>
      <c r="D732">
        <v>65.53</v>
      </c>
      <c r="E732">
        <v>15.16</v>
      </c>
      <c r="F732">
        <v>0.02</v>
      </c>
      <c r="G732">
        <v>0</v>
      </c>
      <c r="H732">
        <v>0</v>
      </c>
      <c r="I732">
        <v>304.55</v>
      </c>
      <c r="J732">
        <v>3.63</v>
      </c>
      <c r="K732">
        <v>2.85</v>
      </c>
      <c r="L732">
        <f t="shared" si="103"/>
        <v>31.400000000000034</v>
      </c>
      <c r="M732">
        <f t="shared" si="104"/>
        <v>4.6151273005194557</v>
      </c>
      <c r="N732">
        <f t="shared" si="105"/>
        <v>231.86365970223844</v>
      </c>
      <c r="T732">
        <v>771</v>
      </c>
      <c r="AJ732">
        <f t="shared" si="106"/>
        <v>229.82560000000001</v>
      </c>
      <c r="AK732">
        <f t="shared" si="107"/>
        <v>2670.8224000000009</v>
      </c>
      <c r="AN732">
        <f t="shared" si="108"/>
        <v>985.9600000000022</v>
      </c>
      <c r="AO732">
        <f t="shared" si="109"/>
        <v>985.9600000000022</v>
      </c>
      <c r="AR732">
        <f t="shared" si="110"/>
        <v>21.299399999999999</v>
      </c>
      <c r="AS732">
        <f t="shared" si="111"/>
        <v>21.299399999999999</v>
      </c>
    </row>
    <row r="733" spans="1:45" x14ac:dyDescent="0.3">
      <c r="A733" t="s">
        <v>731</v>
      </c>
      <c r="B733" s="2">
        <v>43830.875041956017</v>
      </c>
      <c r="C733">
        <v>5.72</v>
      </c>
      <c r="D733">
        <v>74.400000000000006</v>
      </c>
      <c r="E733">
        <v>16.27</v>
      </c>
      <c r="F733">
        <v>0.03</v>
      </c>
      <c r="G733">
        <v>0</v>
      </c>
      <c r="H733">
        <v>0</v>
      </c>
      <c r="I733">
        <v>303.73</v>
      </c>
      <c r="J733">
        <v>2.69</v>
      </c>
      <c r="K733">
        <v>4.5999999999999996</v>
      </c>
      <c r="L733">
        <f t="shared" si="103"/>
        <v>30.580000000000041</v>
      </c>
      <c r="M733">
        <f t="shared" si="104"/>
        <v>5.3287991142470359</v>
      </c>
      <c r="N733">
        <f t="shared" si="105"/>
        <v>210.31830301051667</v>
      </c>
      <c r="T733">
        <v>723</v>
      </c>
      <c r="AJ733">
        <f t="shared" si="106"/>
        <v>264.71289999999999</v>
      </c>
      <c r="AK733">
        <f t="shared" si="107"/>
        <v>2557.3249000000005</v>
      </c>
      <c r="AN733">
        <f t="shared" si="108"/>
        <v>935.13640000000248</v>
      </c>
      <c r="AO733">
        <f t="shared" si="109"/>
        <v>935.13640000000248</v>
      </c>
      <c r="AR733">
        <f t="shared" si="110"/>
        <v>28.396099999999993</v>
      </c>
      <c r="AS733">
        <f t="shared" si="111"/>
        <v>28.396099999999993</v>
      </c>
    </row>
    <row r="734" spans="1:45" x14ac:dyDescent="0.3">
      <c r="A734" t="s">
        <v>732</v>
      </c>
      <c r="B734" s="2">
        <v>43830.916708680554</v>
      </c>
      <c r="C734">
        <v>3.61</v>
      </c>
      <c r="D734">
        <v>63.42</v>
      </c>
      <c r="E734">
        <v>13.5</v>
      </c>
      <c r="F734">
        <v>0.04</v>
      </c>
      <c r="G734">
        <v>0</v>
      </c>
      <c r="H734">
        <v>0</v>
      </c>
      <c r="I734">
        <v>301.36</v>
      </c>
      <c r="J734">
        <v>1.31</v>
      </c>
      <c r="K734">
        <v>3.58</v>
      </c>
      <c r="L734">
        <f t="shared" si="103"/>
        <v>28.210000000000036</v>
      </c>
      <c r="M734">
        <f t="shared" si="104"/>
        <v>3.8121516234273791</v>
      </c>
      <c r="N734">
        <f t="shared" si="105"/>
        <v>200.0986147840394</v>
      </c>
      <c r="T734">
        <v>827</v>
      </c>
      <c r="AJ734">
        <f t="shared" si="106"/>
        <v>182.25</v>
      </c>
      <c r="AK734">
        <f t="shared" si="107"/>
        <v>2845.1556000000005</v>
      </c>
      <c r="AN734">
        <f t="shared" si="108"/>
        <v>795.80410000000211</v>
      </c>
      <c r="AO734">
        <f t="shared" si="109"/>
        <v>795.80410000000211</v>
      </c>
      <c r="AR734">
        <f t="shared" si="110"/>
        <v>14.532500000000002</v>
      </c>
      <c r="AS734">
        <f t="shared" si="111"/>
        <v>14.532500000000002</v>
      </c>
    </row>
    <row r="735" spans="1:45" x14ac:dyDescent="0.3">
      <c r="A735" t="s">
        <v>733</v>
      </c>
      <c r="B735" s="2">
        <v>43830.958375405091</v>
      </c>
      <c r="C735">
        <v>2.92</v>
      </c>
      <c r="D735">
        <v>57.74</v>
      </c>
      <c r="E735">
        <v>12.56</v>
      </c>
      <c r="F735">
        <v>0.06</v>
      </c>
      <c r="G735">
        <v>0</v>
      </c>
      <c r="H735">
        <v>0</v>
      </c>
      <c r="I735">
        <v>301.8</v>
      </c>
      <c r="J735">
        <v>0.28000000000000003</v>
      </c>
      <c r="K735">
        <v>2.5</v>
      </c>
      <c r="L735">
        <f t="shared" si="103"/>
        <v>28.650000000000034</v>
      </c>
      <c r="M735">
        <f t="shared" si="104"/>
        <v>2.5156311335328954</v>
      </c>
      <c r="N735">
        <f t="shared" si="105"/>
        <v>186.39042469265996</v>
      </c>
      <c r="T735">
        <v>1069</v>
      </c>
      <c r="AJ735">
        <f t="shared" si="106"/>
        <v>157.75360000000001</v>
      </c>
      <c r="AK735">
        <f t="shared" si="107"/>
        <v>2946.3184000000001</v>
      </c>
      <c r="AN735">
        <f t="shared" si="108"/>
        <v>820.82250000000192</v>
      </c>
      <c r="AO735">
        <f t="shared" si="109"/>
        <v>820.82250000000192</v>
      </c>
      <c r="AR735">
        <f t="shared" si="110"/>
        <v>6.3284000000000002</v>
      </c>
      <c r="AS735">
        <f t="shared" si="111"/>
        <v>6.3284000000000002</v>
      </c>
    </row>
    <row r="736" spans="1:45" x14ac:dyDescent="0.3">
      <c r="A736" t="s">
        <v>734</v>
      </c>
      <c r="B736" s="2">
        <v>43831.000042129628</v>
      </c>
      <c r="C736">
        <v>3.19</v>
      </c>
      <c r="D736">
        <v>69.41</v>
      </c>
      <c r="E736">
        <v>22.73</v>
      </c>
      <c r="F736">
        <v>0.65</v>
      </c>
      <c r="G736">
        <v>0</v>
      </c>
      <c r="H736">
        <v>0</v>
      </c>
      <c r="I736">
        <v>300.54000000000002</v>
      </c>
      <c r="J736">
        <v>-1.23</v>
      </c>
      <c r="K736">
        <v>2.02</v>
      </c>
      <c r="L736">
        <f t="shared" si="103"/>
        <v>27.390000000000043</v>
      </c>
      <c r="M736">
        <f t="shared" si="104"/>
        <v>2.3650158561836325</v>
      </c>
      <c r="N736">
        <f t="shared" si="105"/>
        <v>148.66220718980776</v>
      </c>
      <c r="T736">
        <v>936</v>
      </c>
      <c r="AJ736">
        <f t="shared" si="106"/>
        <v>516.65290000000005</v>
      </c>
      <c r="AK736">
        <f t="shared" si="107"/>
        <v>1945.6921</v>
      </c>
      <c r="AN736">
        <f t="shared" si="108"/>
        <v>750.21210000000235</v>
      </c>
      <c r="AO736">
        <f t="shared" si="109"/>
        <v>750.21210000000235</v>
      </c>
      <c r="AR736">
        <f t="shared" si="110"/>
        <v>5.5933000000000002</v>
      </c>
      <c r="AS736">
        <f t="shared" si="111"/>
        <v>5.5933000000000002</v>
      </c>
    </row>
    <row r="737" spans="1:45" x14ac:dyDescent="0.3">
      <c r="A737" t="s">
        <v>735</v>
      </c>
      <c r="B737" s="2">
        <v>43831.041708854165</v>
      </c>
      <c r="C737">
        <v>3.6</v>
      </c>
      <c r="D737">
        <v>150.69999999999999</v>
      </c>
      <c r="E737">
        <v>97.69</v>
      </c>
      <c r="F737">
        <v>4.76</v>
      </c>
      <c r="G737">
        <v>0.01</v>
      </c>
      <c r="H737">
        <v>0.01</v>
      </c>
      <c r="I737">
        <v>299.44</v>
      </c>
      <c r="J737">
        <v>-1.7</v>
      </c>
      <c r="K737">
        <v>0.61</v>
      </c>
      <c r="L737">
        <f t="shared" si="103"/>
        <v>26.29000000000002</v>
      </c>
      <c r="M737">
        <f t="shared" si="104"/>
        <v>1.806128456118224</v>
      </c>
      <c r="N737">
        <f t="shared" si="105"/>
        <v>109.73904546925758</v>
      </c>
      <c r="T737">
        <v>534</v>
      </c>
      <c r="AJ737">
        <f t="shared" si="106"/>
        <v>9543.3361000000004</v>
      </c>
      <c r="AK737">
        <f t="shared" si="107"/>
        <v>9543.3361000000004</v>
      </c>
      <c r="AN737">
        <f t="shared" si="108"/>
        <v>691.1641000000011</v>
      </c>
      <c r="AO737">
        <f t="shared" si="109"/>
        <v>691.1641000000011</v>
      </c>
      <c r="AR737">
        <f t="shared" si="110"/>
        <v>3.2620999999999993</v>
      </c>
      <c r="AS737">
        <f t="shared" si="111"/>
        <v>5.3355065492347764</v>
      </c>
    </row>
    <row r="738" spans="1:45" x14ac:dyDescent="0.3">
      <c r="A738" t="s">
        <v>736</v>
      </c>
      <c r="B738" s="2">
        <v>43831.083375578703</v>
      </c>
      <c r="C738">
        <v>1.5</v>
      </c>
      <c r="D738">
        <v>227.7</v>
      </c>
      <c r="E738">
        <v>185.2</v>
      </c>
      <c r="F738">
        <v>9.49</v>
      </c>
      <c r="G738">
        <v>0.02</v>
      </c>
      <c r="H738">
        <v>0.01</v>
      </c>
      <c r="I738">
        <v>297.98</v>
      </c>
      <c r="J738">
        <v>-4.32</v>
      </c>
      <c r="K738">
        <v>-3.45</v>
      </c>
      <c r="L738">
        <f t="shared" si="103"/>
        <v>24.830000000000041</v>
      </c>
      <c r="M738">
        <f t="shared" si="104"/>
        <v>5.5285531561159837</v>
      </c>
      <c r="N738">
        <f t="shared" si="105"/>
        <v>51.388866905702798</v>
      </c>
      <c r="T738">
        <v>479</v>
      </c>
      <c r="AJ738">
        <f t="shared" si="106"/>
        <v>34299.039999999994</v>
      </c>
      <c r="AK738">
        <f t="shared" si="107"/>
        <v>34299.039999999994</v>
      </c>
      <c r="AN738">
        <f t="shared" si="108"/>
        <v>616.52890000000207</v>
      </c>
      <c r="AO738">
        <f t="shared" si="109"/>
        <v>616.52890000000207</v>
      </c>
      <c r="AR738">
        <f t="shared" si="110"/>
        <v>30.564900000000005</v>
      </c>
      <c r="AS738">
        <f t="shared" si="111"/>
        <v>30.564900000000005</v>
      </c>
    </row>
    <row r="739" spans="1:45" x14ac:dyDescent="0.3">
      <c r="A739" t="s">
        <v>737</v>
      </c>
      <c r="B739" s="2">
        <v>43831.12504230324</v>
      </c>
      <c r="C739">
        <v>0.83</v>
      </c>
      <c r="D739">
        <v>181.62</v>
      </c>
      <c r="E739">
        <v>146.58000000000001</v>
      </c>
      <c r="F739">
        <v>7.3</v>
      </c>
      <c r="G739">
        <v>0.02</v>
      </c>
      <c r="H739">
        <v>0.01</v>
      </c>
      <c r="I739">
        <v>295.7</v>
      </c>
      <c r="J739">
        <v>-4.0199999999999996</v>
      </c>
      <c r="K739">
        <v>-1.69</v>
      </c>
      <c r="L739">
        <f t="shared" si="103"/>
        <v>22.550000000000011</v>
      </c>
      <c r="M739">
        <f t="shared" si="104"/>
        <v>4.3607912126126829</v>
      </c>
      <c r="N739">
        <f t="shared" si="105"/>
        <v>67.198344994283161</v>
      </c>
      <c r="T739">
        <v>361</v>
      </c>
      <c r="AJ739">
        <f t="shared" si="106"/>
        <v>21485.696400000004</v>
      </c>
      <c r="AK739">
        <f t="shared" si="107"/>
        <v>21485.696400000004</v>
      </c>
      <c r="AN739">
        <f t="shared" si="108"/>
        <v>508.50250000000051</v>
      </c>
      <c r="AO739">
        <f t="shared" si="109"/>
        <v>508.50250000000051</v>
      </c>
      <c r="AR739">
        <f t="shared" si="110"/>
        <v>19.016499999999994</v>
      </c>
      <c r="AS739">
        <f t="shared" si="111"/>
        <v>19.016499999999994</v>
      </c>
    </row>
    <row r="740" spans="1:45" x14ac:dyDescent="0.3">
      <c r="A740" t="s">
        <v>738</v>
      </c>
      <c r="B740" s="2">
        <v>43831.166709027777</v>
      </c>
      <c r="C740">
        <v>0.87</v>
      </c>
      <c r="D740">
        <v>123.45</v>
      </c>
      <c r="E740">
        <v>93.08</v>
      </c>
      <c r="F740">
        <v>4.3600000000000003</v>
      </c>
      <c r="G740">
        <v>0.01</v>
      </c>
      <c r="H740">
        <v>0.01</v>
      </c>
      <c r="I740">
        <v>295.39</v>
      </c>
      <c r="J740">
        <v>-3.56</v>
      </c>
      <c r="K740">
        <v>-1.06</v>
      </c>
      <c r="L740">
        <f t="shared" si="103"/>
        <v>22.240000000000009</v>
      </c>
      <c r="M740">
        <f t="shared" si="104"/>
        <v>3.714458237751503</v>
      </c>
      <c r="N740">
        <f t="shared" si="105"/>
        <v>73.419090186460778</v>
      </c>
      <c r="T740">
        <v>236</v>
      </c>
      <c r="AJ740">
        <f t="shared" si="106"/>
        <v>8663.8863999999994</v>
      </c>
      <c r="AK740">
        <f t="shared" si="107"/>
        <v>8663.8863999999994</v>
      </c>
      <c r="AN740">
        <f t="shared" si="108"/>
        <v>494.61760000000038</v>
      </c>
      <c r="AO740">
        <f t="shared" si="109"/>
        <v>499.52249999999975</v>
      </c>
      <c r="AR740">
        <f t="shared" si="110"/>
        <v>13.7972</v>
      </c>
      <c r="AS740">
        <f t="shared" si="111"/>
        <v>13.7972</v>
      </c>
    </row>
    <row r="741" spans="1:45" x14ac:dyDescent="0.3">
      <c r="A741" t="s">
        <v>739</v>
      </c>
      <c r="B741" s="2">
        <v>43831.208375752314</v>
      </c>
      <c r="C741">
        <v>0.9</v>
      </c>
      <c r="D741">
        <v>110.06</v>
      </c>
      <c r="E741">
        <v>81.05</v>
      </c>
      <c r="F741">
        <v>3.69</v>
      </c>
      <c r="G741">
        <v>0.01</v>
      </c>
      <c r="H741">
        <v>0</v>
      </c>
      <c r="I741">
        <v>295.52999999999997</v>
      </c>
      <c r="J741">
        <v>-2.06</v>
      </c>
      <c r="K741">
        <v>0.44</v>
      </c>
      <c r="L741">
        <f t="shared" si="103"/>
        <v>22.379999999999995</v>
      </c>
      <c r="M741">
        <f t="shared" si="104"/>
        <v>2.1064662351910606</v>
      </c>
      <c r="N741">
        <f t="shared" si="105"/>
        <v>102.05662067812875</v>
      </c>
      <c r="T741">
        <v>173</v>
      </c>
      <c r="AJ741">
        <f t="shared" si="106"/>
        <v>6569.1025</v>
      </c>
      <c r="AK741">
        <f t="shared" si="107"/>
        <v>6569.1025</v>
      </c>
      <c r="AN741">
        <f t="shared" si="108"/>
        <v>500.86439999999982</v>
      </c>
      <c r="AO741">
        <f t="shared" si="109"/>
        <v>500.86439999999982</v>
      </c>
      <c r="AR741">
        <f t="shared" si="110"/>
        <v>4.4372000000000007</v>
      </c>
      <c r="AS741">
        <f t="shared" si="111"/>
        <v>4.4372000000000007</v>
      </c>
    </row>
    <row r="742" spans="1:45" x14ac:dyDescent="0.3">
      <c r="A742" t="s">
        <v>740</v>
      </c>
      <c r="B742" s="2">
        <v>43831.250042476851</v>
      </c>
      <c r="C742">
        <v>0.89</v>
      </c>
      <c r="D742">
        <v>105.83</v>
      </c>
      <c r="E742">
        <v>77.47</v>
      </c>
      <c r="F742">
        <v>3.47</v>
      </c>
      <c r="G742">
        <v>0.01</v>
      </c>
      <c r="H742">
        <v>0</v>
      </c>
      <c r="I742">
        <v>295.82</v>
      </c>
      <c r="J742">
        <v>-0.94</v>
      </c>
      <c r="K742">
        <v>1.43</v>
      </c>
      <c r="L742">
        <f t="shared" si="103"/>
        <v>22.670000000000016</v>
      </c>
      <c r="M742">
        <f t="shared" si="104"/>
        <v>1.711286066091815</v>
      </c>
      <c r="N742">
        <f t="shared" si="105"/>
        <v>146.6812706245164</v>
      </c>
      <c r="T742">
        <v>131</v>
      </c>
      <c r="AJ742">
        <f t="shared" si="106"/>
        <v>6001.6008999999995</v>
      </c>
      <c r="AK742">
        <f t="shared" si="107"/>
        <v>6001.6008999999995</v>
      </c>
      <c r="AN742">
        <f t="shared" si="108"/>
        <v>513.92890000000068</v>
      </c>
      <c r="AO742">
        <f t="shared" si="109"/>
        <v>513.92890000000068</v>
      </c>
      <c r="AR742">
        <f t="shared" si="110"/>
        <v>2.9284999999999997</v>
      </c>
      <c r="AS742">
        <f t="shared" si="111"/>
        <v>5.7826491039321768</v>
      </c>
    </row>
    <row r="743" spans="1:45" x14ac:dyDescent="0.3">
      <c r="A743" t="s">
        <v>741</v>
      </c>
      <c r="B743" s="2">
        <v>43831.291709201389</v>
      </c>
      <c r="C743">
        <v>1.07</v>
      </c>
      <c r="D743">
        <v>108.57</v>
      </c>
      <c r="E743">
        <v>78.52</v>
      </c>
      <c r="F743">
        <v>3.49</v>
      </c>
      <c r="G743">
        <v>0.01</v>
      </c>
      <c r="H743">
        <v>0</v>
      </c>
      <c r="I743">
        <v>297.25</v>
      </c>
      <c r="J743">
        <v>0.25</v>
      </c>
      <c r="K743">
        <v>1.61</v>
      </c>
      <c r="L743">
        <f t="shared" si="103"/>
        <v>24.100000000000023</v>
      </c>
      <c r="M743">
        <f t="shared" si="104"/>
        <v>1.6292943257741985</v>
      </c>
      <c r="N743">
        <f t="shared" si="105"/>
        <v>188.82630238973874</v>
      </c>
      <c r="T743">
        <v>157</v>
      </c>
      <c r="AJ743">
        <f t="shared" si="106"/>
        <v>6165.3903999999993</v>
      </c>
      <c r="AK743">
        <f t="shared" si="107"/>
        <v>6165.3903999999993</v>
      </c>
      <c r="AN743">
        <f t="shared" si="108"/>
        <v>580.81000000000108</v>
      </c>
      <c r="AO743">
        <f t="shared" si="109"/>
        <v>580.81000000000108</v>
      </c>
      <c r="AR743">
        <f t="shared" si="110"/>
        <v>2.6546000000000003</v>
      </c>
      <c r="AS743">
        <f t="shared" si="111"/>
        <v>6.1837051102267964</v>
      </c>
    </row>
    <row r="744" spans="1:45" x14ac:dyDescent="0.3">
      <c r="A744" t="s">
        <v>742</v>
      </c>
      <c r="B744" s="2">
        <v>43831.333375925926</v>
      </c>
      <c r="C744">
        <v>1.43</v>
      </c>
      <c r="D744">
        <v>121.05</v>
      </c>
      <c r="E744">
        <v>86.97</v>
      </c>
      <c r="F744">
        <v>3.89</v>
      </c>
      <c r="G744">
        <v>0.01</v>
      </c>
      <c r="H744">
        <v>0.01</v>
      </c>
      <c r="I744">
        <v>299.38</v>
      </c>
      <c r="J744">
        <v>1.07</v>
      </c>
      <c r="K744">
        <v>2.16</v>
      </c>
      <c r="L744">
        <f t="shared" si="103"/>
        <v>26.230000000000018</v>
      </c>
      <c r="M744">
        <f t="shared" si="104"/>
        <v>2.4104978738841485</v>
      </c>
      <c r="N744">
        <f t="shared" si="105"/>
        <v>206.35239809692092</v>
      </c>
      <c r="T744">
        <v>152</v>
      </c>
      <c r="AJ744">
        <f t="shared" si="106"/>
        <v>7563.7808999999997</v>
      </c>
      <c r="AK744">
        <f t="shared" si="107"/>
        <v>7563.7808999999997</v>
      </c>
      <c r="AN744">
        <f t="shared" si="108"/>
        <v>688.01290000000097</v>
      </c>
      <c r="AO744">
        <f t="shared" si="109"/>
        <v>688.01290000000097</v>
      </c>
      <c r="AR744">
        <f t="shared" si="110"/>
        <v>5.8105000000000002</v>
      </c>
      <c r="AS744">
        <f t="shared" si="111"/>
        <v>5.8105000000000002</v>
      </c>
    </row>
    <row r="745" spans="1:45" x14ac:dyDescent="0.3">
      <c r="A745" t="s">
        <v>743</v>
      </c>
      <c r="B745" s="2">
        <v>43831.375042650463</v>
      </c>
      <c r="C745">
        <v>1.7</v>
      </c>
      <c r="D745">
        <v>133.18</v>
      </c>
      <c r="E745">
        <v>96.2</v>
      </c>
      <c r="F745">
        <v>4.34</v>
      </c>
      <c r="G745">
        <v>0.01</v>
      </c>
      <c r="H745">
        <v>0.01</v>
      </c>
      <c r="I745">
        <v>301.3</v>
      </c>
      <c r="J745">
        <v>1.44</v>
      </c>
      <c r="K745">
        <v>2.4700000000000002</v>
      </c>
      <c r="L745">
        <f t="shared" si="103"/>
        <v>28.150000000000034</v>
      </c>
      <c r="M745">
        <f t="shared" si="104"/>
        <v>2.8591082525850613</v>
      </c>
      <c r="N745">
        <f t="shared" si="105"/>
        <v>210.24196176906503</v>
      </c>
      <c r="T745">
        <v>160</v>
      </c>
      <c r="AJ745">
        <f t="shared" si="106"/>
        <v>9254.44</v>
      </c>
      <c r="AK745">
        <f t="shared" si="107"/>
        <v>9254.44</v>
      </c>
      <c r="AN745">
        <f t="shared" si="108"/>
        <v>792.42250000000195</v>
      </c>
      <c r="AO745">
        <f t="shared" si="109"/>
        <v>792.42250000000195</v>
      </c>
      <c r="AR745">
        <f t="shared" si="110"/>
        <v>8.1745000000000019</v>
      </c>
      <c r="AS745">
        <f t="shared" si="111"/>
        <v>8.1745000000000019</v>
      </c>
    </row>
    <row r="746" spans="1:45" x14ac:dyDescent="0.3">
      <c r="A746" t="s">
        <v>744</v>
      </c>
      <c r="B746" s="2">
        <v>43831.416709375</v>
      </c>
      <c r="C746">
        <v>2.23</v>
      </c>
      <c r="D746">
        <v>131.13999999999999</v>
      </c>
      <c r="E746">
        <v>89.99</v>
      </c>
      <c r="F746">
        <v>3.99</v>
      </c>
      <c r="G746">
        <v>0.01</v>
      </c>
      <c r="H746">
        <v>0.01</v>
      </c>
      <c r="I746">
        <v>303.11</v>
      </c>
      <c r="J746">
        <v>2.3199999999999998</v>
      </c>
      <c r="K746">
        <v>2.2200000000000002</v>
      </c>
      <c r="L746">
        <f t="shared" si="103"/>
        <v>29.960000000000036</v>
      </c>
      <c r="M746">
        <f t="shared" si="104"/>
        <v>3.2110434441159468</v>
      </c>
      <c r="N746">
        <f t="shared" si="105"/>
        <v>226.26178059479267</v>
      </c>
      <c r="AJ746">
        <f t="shared" si="106"/>
        <v>8098.2000999999991</v>
      </c>
      <c r="AK746">
        <f t="shared" si="107"/>
        <v>8098.2000999999991</v>
      </c>
      <c r="AN746">
        <f t="shared" si="108"/>
        <v>897.60160000000224</v>
      </c>
      <c r="AO746">
        <f t="shared" si="109"/>
        <v>897.60160000000224</v>
      </c>
      <c r="AR746">
        <f t="shared" si="110"/>
        <v>10.310800000000002</v>
      </c>
      <c r="AS746">
        <f t="shared" si="111"/>
        <v>10.310800000000002</v>
      </c>
    </row>
    <row r="747" spans="1:45" x14ac:dyDescent="0.3">
      <c r="AJ747">
        <f>SUM(AJ2:AJ746)</f>
        <v>552293.48949999991</v>
      </c>
      <c r="AK747">
        <f>SUM(AK2:AK746)</f>
        <v>2747487.5263000042</v>
      </c>
      <c r="AN747">
        <f>SUM(AN2:AN746)</f>
        <v>543071.39810000069</v>
      </c>
      <c r="AO747">
        <f>SUM(AO2:AO746)</f>
        <v>667756.6315000006</v>
      </c>
      <c r="AR747">
        <f>SUM(AR2:AR746)</f>
        <v>24829.282500000023</v>
      </c>
      <c r="AS747">
        <f>SUM(AS2:AS746)</f>
        <v>25017.133432605366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dec_2019_1650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Hiep Duc</dc:creator>
  <cp:lastModifiedBy>Hiep Duc</cp:lastModifiedBy>
  <dcterms:created xsi:type="dcterms:W3CDTF">2021-04-12T11:00:36Z</dcterms:created>
  <dcterms:modified xsi:type="dcterms:W3CDTF">2023-02-16T03:24:30Z</dcterms:modified>
</cp:coreProperties>
</file>