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7" i="2"/>
  <c r="G28" s="1"/>
  <c r="G27" i="21" l="1"/>
  <c r="G28" s="1"/>
  <c r="G27" i="22"/>
  <c r="G28" s="1"/>
  <c r="G27" i="23"/>
  <c r="G28" s="1"/>
  <c r="G27" i="24"/>
  <c r="G28" s="1"/>
  <c r="G27" i="25"/>
  <c r="G28" s="1"/>
  <c r="G27" i="26"/>
  <c r="G28" s="1"/>
  <c r="G27" i="27"/>
  <c r="G28" s="1"/>
  <c r="G27" i="28"/>
  <c r="G28" s="1"/>
  <c r="C38"/>
  <c r="C7"/>
  <c r="H2"/>
  <c r="C64" s="1"/>
  <c r="H2" i="27"/>
  <c r="C60" s="1"/>
  <c r="H2" i="26"/>
  <c r="C63" s="1"/>
  <c r="H2" i="25"/>
  <c r="C60" s="1"/>
  <c r="C63" i="24"/>
  <c r="C54"/>
  <c r="C39"/>
  <c r="C38"/>
  <c r="C31"/>
  <c r="C23"/>
  <c r="C11"/>
  <c r="C8"/>
  <c r="C7"/>
  <c r="H2"/>
  <c r="C64" s="1"/>
  <c r="C63" i="23"/>
  <c r="C62"/>
  <c r="C55"/>
  <c r="C47"/>
  <c r="C39"/>
  <c r="C38"/>
  <c r="C31"/>
  <c r="C30"/>
  <c r="C27"/>
  <c r="C23"/>
  <c r="C16"/>
  <c r="C15"/>
  <c r="C11"/>
  <c r="C8"/>
  <c r="C7"/>
  <c r="H2"/>
  <c r="C64" s="1"/>
  <c r="H2" i="22"/>
  <c r="C64" s="1"/>
  <c r="C58" i="21"/>
  <c r="C47"/>
  <c r="C33"/>
  <c r="C19"/>
  <c r="C16"/>
  <c r="C8"/>
  <c r="H2"/>
  <c r="C60" s="1"/>
  <c r="C18" l="1"/>
  <c r="C32"/>
  <c r="C43"/>
  <c r="C57"/>
  <c r="C17"/>
  <c r="C31"/>
  <c r="C42"/>
  <c r="C56"/>
  <c r="C67"/>
  <c r="C41"/>
  <c r="C66"/>
  <c r="C12"/>
  <c r="C26"/>
  <c r="C40"/>
  <c r="C51"/>
  <c r="C65"/>
  <c r="C11"/>
  <c r="C25"/>
  <c r="C39"/>
  <c r="C50"/>
  <c r="C64"/>
  <c r="C27"/>
  <c r="C55"/>
  <c r="C10"/>
  <c r="C24"/>
  <c r="C35"/>
  <c r="C49"/>
  <c r="C63"/>
  <c r="C9"/>
  <c r="C20"/>
  <c r="C34"/>
  <c r="C48"/>
  <c r="C59"/>
  <c r="C54" i="22"/>
  <c r="C47"/>
  <c r="C16"/>
  <c r="C39"/>
  <c r="C38"/>
  <c r="C8"/>
  <c r="C31"/>
  <c r="C63"/>
  <c r="C23"/>
  <c r="C19"/>
  <c r="C46"/>
  <c r="C15"/>
  <c r="C11"/>
  <c r="C7"/>
  <c r="C30"/>
  <c r="C62"/>
  <c r="C24"/>
  <c r="C55"/>
  <c r="C24" i="23"/>
  <c r="C54"/>
  <c r="C19"/>
  <c r="C46"/>
  <c r="C30" i="24"/>
  <c r="C62"/>
  <c r="C24"/>
  <c r="C55"/>
  <c r="C16"/>
  <c r="C47"/>
  <c r="C15"/>
  <c r="C46"/>
  <c r="C58" i="26"/>
  <c r="C23"/>
  <c r="C54"/>
  <c r="C19"/>
  <c r="C50"/>
  <c r="C30"/>
  <c r="C62"/>
  <c r="C27"/>
  <c r="C15"/>
  <c r="C46"/>
  <c r="C11"/>
  <c r="C42"/>
  <c r="C10"/>
  <c r="C38"/>
  <c r="C7"/>
  <c r="C34"/>
  <c r="C66"/>
  <c r="C63" i="28"/>
  <c r="C62"/>
  <c r="C55"/>
  <c r="C23"/>
  <c r="C54"/>
  <c r="C30"/>
  <c r="C24"/>
  <c r="C16"/>
  <c r="C47"/>
  <c r="C31"/>
  <c r="C46"/>
  <c r="C15"/>
  <c r="C8"/>
  <c r="C39"/>
  <c r="C1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24" l="1"/>
  <c r="C15"/>
  <c r="C14"/>
  <c r="C13"/>
  <c r="C12"/>
  <c r="C11"/>
  <c r="C19"/>
  <c r="C27"/>
  <c r="C35"/>
  <c r="C43"/>
  <c r="C51"/>
  <c r="C59"/>
  <c r="C67"/>
  <c r="C40"/>
  <c r="C56"/>
  <c r="C23"/>
  <c r="C31"/>
  <c r="C47"/>
  <c r="C63"/>
  <c r="C30"/>
  <c r="C46"/>
  <c r="C62"/>
  <c r="C29"/>
  <c r="C37"/>
  <c r="C53"/>
  <c r="C20"/>
  <c r="C44"/>
  <c r="C60"/>
  <c r="C7"/>
  <c r="C10"/>
  <c r="C18"/>
  <c r="C26"/>
  <c r="C34"/>
  <c r="C42"/>
  <c r="C50"/>
  <c r="C58"/>
  <c r="C66"/>
  <c r="C9"/>
  <c r="C17"/>
  <c r="C25"/>
  <c r="C33"/>
  <c r="C41"/>
  <c r="C49"/>
  <c r="C57"/>
  <c r="C65"/>
  <c r="C8"/>
  <c r="C16"/>
  <c r="C32"/>
  <c r="C48"/>
  <c r="C64"/>
  <c r="C39"/>
  <c r="C55"/>
  <c r="C22"/>
  <c r="C38"/>
  <c r="C54"/>
  <c r="C21"/>
  <c r="C45"/>
  <c r="C61"/>
  <c r="C28"/>
  <c r="C36"/>
  <c r="C52"/>
</calcChain>
</file>

<file path=xl/sharedStrings.xml><?xml version="1.0" encoding="utf-8"?>
<sst xmlns="http://schemas.openxmlformats.org/spreadsheetml/2006/main" count="153" uniqueCount="18">
  <si>
    <t>Measured concentration of CO, ppm</t>
  </si>
  <si>
    <t>Q=</t>
  </si>
  <si>
    <t>Molecular weight of CO, g/mol</t>
  </si>
  <si>
    <t>Temperature inside flux chamber, K</t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</si>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</sst>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/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/>
    <xf numFmtId="0" fontId="15" fillId="0" borderId="1" xfId="0" applyFont="1" applyBorder="1" applyAlignment="1"/>
    <xf numFmtId="0" fontId="15" fillId="0" borderId="9" xfId="0" applyFont="1" applyFill="1" applyBorder="1" applyAlignment="1"/>
    <xf numFmtId="0" fontId="15" fillId="0" borderId="1" xfId="0" applyFont="1" applyFill="1" applyBorder="1" applyAlignment="1"/>
    <xf numFmtId="49" fontId="13" fillId="0" borderId="1" xfId="0" applyNumberFormat="1" applyFont="1" applyFill="1" applyBorder="1" applyAlignment="1"/>
    <xf numFmtId="49" fontId="13" fillId="0" borderId="3" xfId="0" applyNumberFormat="1" applyFont="1" applyFill="1" applyBorder="1" applyAlignment="1"/>
    <xf numFmtId="49" fontId="13" fillId="0" borderId="6" xfId="0" applyNumberFormat="1" applyFont="1" applyBorder="1" applyAlignment="1"/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/>
    <xf numFmtId="0" fontId="10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424999734850237"/>
                  <c:y val="-6.4573606066596442E-2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1.1646757679180888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0318720"/>
        <c:axId val="130320640"/>
      </c:scatterChart>
      <c:valAx>
        <c:axId val="1303187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320640"/>
        <c:crosses val="autoZero"/>
        <c:crossBetween val="midCat"/>
      </c:valAx>
      <c:valAx>
        <c:axId val="1303206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318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9"/>
                  <c:y val="9.6754049897910463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1.1646757679180888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0032384"/>
        <c:axId val="130033920"/>
      </c:scatterChart>
      <c:valAx>
        <c:axId val="13003238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033920"/>
        <c:crosses val="autoZero"/>
        <c:crossBetween val="midCat"/>
      </c:valAx>
      <c:valAx>
        <c:axId val="1300339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032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971023290289649"/>
                  <c:y val="-5.1434008735368568E-2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1.1646757679180888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813184"/>
        <c:axId val="132815104"/>
      </c:scatterChart>
      <c:valAx>
        <c:axId val="13281318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815104"/>
        <c:crosses val="autoZero"/>
        <c:crossBetween val="midCat"/>
      </c:valAx>
      <c:valAx>
        <c:axId val="1328151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813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581468929742362"/>
                  <c:y val="-4.2440398447622624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968832"/>
        <c:axId val="132970752"/>
      </c:scatterChart>
      <c:valAx>
        <c:axId val="13296883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970752"/>
        <c:crosses val="autoZero"/>
        <c:crossBetween val="midCat"/>
      </c:valAx>
      <c:valAx>
        <c:axId val="13297075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968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6"/>
                  <c:y val="9.6754049897910255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1.1646757679180888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972544"/>
        <c:axId val="132974464"/>
      </c:scatterChart>
      <c:valAx>
        <c:axId val="1329725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974464"/>
        <c:crosses val="autoZero"/>
        <c:crossBetween val="midCat"/>
      </c:valAx>
      <c:valAx>
        <c:axId val="1329744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972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1"/>
                  <c:y val="9.675404989791022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3144576"/>
        <c:axId val="133146496"/>
      </c:scatterChart>
      <c:valAx>
        <c:axId val="1331445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146496"/>
        <c:crosses val="autoZero"/>
        <c:crossBetween val="midCat"/>
      </c:valAx>
      <c:valAx>
        <c:axId val="1331464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144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5"/>
                  <c:y val="9.6754049897910151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3210112"/>
        <c:axId val="133212032"/>
      </c:scatterChart>
      <c:valAx>
        <c:axId val="1332101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212032"/>
        <c:crosses val="autoZero"/>
        <c:crossBetween val="midCat"/>
      </c:valAx>
      <c:valAx>
        <c:axId val="1332120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210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7"/>
                  <c:y val="9.6754049897910081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1.1646757679180888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1.1646757679180888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3386240"/>
        <c:axId val="133388160"/>
      </c:scatterChart>
      <c:valAx>
        <c:axId val="13338624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388160"/>
        <c:crosses val="autoZero"/>
        <c:crossBetween val="midCat"/>
      </c:valAx>
      <c:valAx>
        <c:axId val="1333881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38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1"/>
                  <c:y val="9.6754049897910047E-3"/>
                </c:manualLayout>
              </c:layout>
              <c:numFmt formatCode="General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1.1646757679180888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967296"/>
        <c:axId val="134969216"/>
      </c:scatterChart>
      <c:valAx>
        <c:axId val="1349672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969216"/>
        <c:crosses val="autoZero"/>
        <c:crossBetween val="midCat"/>
      </c:valAx>
      <c:valAx>
        <c:axId val="1349692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967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9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N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2.9999999999999997E-4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7"/>
      <c r="N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9"/>
      <c r="N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9"/>
      <c r="N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9.2608695652173891E-5</v>
      </c>
      <c r="H27" s="62" t="s">
        <v>14</v>
      </c>
      <c r="I27" s="45" t="s">
        <v>15</v>
      </c>
      <c r="J27" s="42"/>
      <c r="K27" s="9"/>
      <c r="L27" s="9"/>
      <c r="M27" s="9"/>
      <c r="N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0.33339130434782599</v>
      </c>
      <c r="H28" s="47" t="s">
        <v>17</v>
      </c>
      <c r="I28" s="66"/>
      <c r="J28" s="66"/>
      <c r="K28" s="67"/>
      <c r="L28" s="68"/>
      <c r="M28" s="11"/>
      <c r="N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1</v>
      </c>
      <c r="C63" s="34">
        <f t="shared" si="0"/>
        <v>1.1646757679180888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8.296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2.0000000000000001E-4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6.1739130434782603E-5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0.22226086956521737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1</v>
      </c>
      <c r="C54" s="34">
        <f t="shared" si="0"/>
        <v>1.1646757679180888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M28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2.9999999999999997E-4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51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2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51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51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51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51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51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51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51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51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51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51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51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51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51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51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51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51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51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51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51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9.2608695652173891E-5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51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0.33339130434782599</v>
      </c>
      <c r="H28" s="47" t="s">
        <v>17</v>
      </c>
      <c r="I28" s="66"/>
      <c r="J28" s="66"/>
      <c r="K28" s="67"/>
      <c r="L28" s="68"/>
      <c r="M28" s="12"/>
    </row>
    <row r="29" spans="1:19">
      <c r="A29" s="51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51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51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51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51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51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51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51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51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51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51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51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51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51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51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51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51">
        <v>190</v>
      </c>
      <c r="B45" s="48">
        <v>1</v>
      </c>
      <c r="C45" s="34">
        <f t="shared" si="0"/>
        <v>1.1646757679180888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51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51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51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51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51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51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51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51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51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51">
        <v>240</v>
      </c>
      <c r="B55" s="48">
        <v>1</v>
      </c>
      <c r="C55" s="34">
        <f t="shared" si="0"/>
        <v>1.1646757679180888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51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51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51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51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51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51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51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51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51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51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51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51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53" t="s">
        <v>16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2023-01-25T16:35:00Z</dcterms:modified>
</cp:coreProperties>
</file>