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1"/>
  <c r="G27" i="2"/>
  <c r="G28" s="1"/>
  <c r="G27" i="2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55"/>
  <c r="C54"/>
  <c r="C24"/>
  <c r="C23"/>
  <c r="H2"/>
  <c r="C64" s="1"/>
  <c r="H2" i="27"/>
  <c r="C60" s="1"/>
  <c r="C66" i="26"/>
  <c r="C42"/>
  <c r="C38"/>
  <c r="C34"/>
  <c r="C11"/>
  <c r="C10"/>
  <c r="C7"/>
  <c r="H2"/>
  <c r="C63" s="1"/>
  <c r="H2" i="25"/>
  <c r="C60" s="1"/>
  <c r="C63" i="24"/>
  <c r="C47"/>
  <c r="C31"/>
  <c r="C16"/>
  <c r="C7"/>
  <c r="H2"/>
  <c r="C64" s="1"/>
  <c r="C55" i="23"/>
  <c r="C46"/>
  <c r="C39"/>
  <c r="C38"/>
  <c r="C27"/>
  <c r="C19"/>
  <c r="C16"/>
  <c r="C15"/>
  <c r="C7"/>
  <c r="H2"/>
  <c r="C64" s="1"/>
  <c r="C63" i="22"/>
  <c r="C62"/>
  <c r="C31"/>
  <c r="C30"/>
  <c r="C8"/>
  <c r="C7"/>
  <c r="H2"/>
  <c r="C64" s="1"/>
  <c r="C67" i="21"/>
  <c r="C66"/>
  <c r="C65"/>
  <c r="C56"/>
  <c r="C55"/>
  <c r="C51"/>
  <c r="C50"/>
  <c r="C42"/>
  <c r="C41"/>
  <c r="C40"/>
  <c r="C39"/>
  <c r="C31"/>
  <c r="C27"/>
  <c r="C26"/>
  <c r="C25"/>
  <c r="C17"/>
  <c r="C16"/>
  <c r="C12"/>
  <c r="C11"/>
  <c r="C8"/>
  <c r="H2"/>
  <c r="C60" s="1"/>
  <c r="C64" l="1"/>
  <c r="C10"/>
  <c r="C24"/>
  <c r="C35"/>
  <c r="C49"/>
  <c r="C63"/>
  <c r="C9"/>
  <c r="C20"/>
  <c r="C34"/>
  <c r="C48"/>
  <c r="C59"/>
  <c r="C19"/>
  <c r="C33"/>
  <c r="C47"/>
  <c r="C58"/>
  <c r="C18"/>
  <c r="C32"/>
  <c r="C43"/>
  <c r="C57"/>
  <c r="C54" i="22"/>
  <c r="C19"/>
  <c r="C16"/>
  <c r="C46"/>
  <c r="C24"/>
  <c r="C55"/>
  <c r="C23"/>
  <c r="C47"/>
  <c r="C15"/>
  <c r="C39"/>
  <c r="C11"/>
  <c r="C38"/>
  <c r="C11" i="23"/>
  <c r="C31"/>
  <c r="C63"/>
  <c r="C8"/>
  <c r="C30"/>
  <c r="C62"/>
  <c r="C24"/>
  <c r="C54"/>
  <c r="C23"/>
  <c r="C47"/>
  <c r="C30" i="24"/>
  <c r="C62"/>
  <c r="C24"/>
  <c r="C55"/>
  <c r="C23"/>
  <c r="C54"/>
  <c r="C15"/>
  <c r="C46"/>
  <c r="C11"/>
  <c r="C39"/>
  <c r="C8"/>
  <c r="C38"/>
  <c r="C30" i="26"/>
  <c r="C62"/>
  <c r="C27"/>
  <c r="C58"/>
  <c r="C23"/>
  <c r="C54"/>
  <c r="C19"/>
  <c r="C50"/>
  <c r="C15"/>
  <c r="C46"/>
  <c r="C16" i="28"/>
  <c r="C47"/>
  <c r="C15"/>
  <c r="C46"/>
  <c r="C8"/>
  <c r="C39"/>
  <c r="C7"/>
  <c r="C38"/>
  <c r="C31"/>
  <c r="C63"/>
  <c r="C30"/>
  <c r="C62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3" l="1"/>
  <c r="C21"/>
  <c r="C29"/>
  <c r="C37"/>
  <c r="C45"/>
  <c r="C53"/>
  <c r="C61"/>
  <c r="C20"/>
  <c r="C28"/>
  <c r="C36"/>
  <c r="C44"/>
  <c r="C52"/>
  <c r="C60"/>
  <c r="C7"/>
  <c r="C19"/>
  <c r="C27"/>
  <c r="C35"/>
  <c r="C43"/>
  <c r="C51"/>
  <c r="C59"/>
  <c r="C67"/>
  <c r="C18"/>
  <c r="C26"/>
  <c r="C34"/>
  <c r="C50"/>
  <c r="C66"/>
  <c r="C33"/>
  <c r="C12"/>
  <c r="C11"/>
  <c r="C10"/>
  <c r="C9"/>
  <c r="C8"/>
  <c r="C16"/>
  <c r="C24"/>
  <c r="C32"/>
  <c r="C40"/>
  <c r="C48"/>
  <c r="C56"/>
  <c r="C64"/>
  <c r="C17"/>
  <c r="C49"/>
  <c r="C65"/>
  <c r="C15"/>
  <c r="C23"/>
  <c r="C31"/>
  <c r="C39"/>
  <c r="C47"/>
  <c r="C55"/>
  <c r="C63"/>
  <c r="C58"/>
  <c r="C25"/>
  <c r="C14"/>
  <c r="C22"/>
  <c r="C30"/>
  <c r="C38"/>
  <c r="C46"/>
  <c r="C54"/>
  <c r="C62"/>
  <c r="C42"/>
  <c r="C41"/>
  <c r="C57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<sst xmlns="http://schemas.openxmlformats.org/spreadsheetml/2006/main" count="184" uniqueCount="47">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</sst>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6.9880546075085324</c:v>
                </c:pt>
                <c:pt idx="50">
                  <c:v>6.9880546075085324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025728"/>
        <c:axId val="128027648"/>
      </c:scatterChart>
      <c:valAx>
        <c:axId val="1280257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027648"/>
        <c:crosses val="autoZero"/>
        <c:crossBetween val="midCat"/>
      </c:valAx>
      <c:valAx>
        <c:axId val="128027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02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9.3174061433447104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07776"/>
        <c:axId val="129309696"/>
      </c:scatterChart>
      <c:valAx>
        <c:axId val="1293077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09696"/>
        <c:crosses val="autoZero"/>
        <c:crossBetween val="midCat"/>
      </c:valAx>
      <c:valAx>
        <c:axId val="1293096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0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8.1527303754266214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9.3174061433447104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467520"/>
        <c:axId val="129469440"/>
      </c:scatterChart>
      <c:valAx>
        <c:axId val="1294675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469440"/>
        <c:crosses val="autoZero"/>
        <c:crossBetween val="midCat"/>
      </c:valAx>
      <c:valAx>
        <c:axId val="1294694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46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76"/>
                  <c:y val="6.081191292202406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9.3174061433447104</c:v>
                </c:pt>
                <c:pt idx="41">
                  <c:v>9.3174061433447104</c:v>
                </c:pt>
                <c:pt idx="42">
                  <c:v>9.3174061433447104</c:v>
                </c:pt>
                <c:pt idx="43">
                  <c:v>9.3174061433447104</c:v>
                </c:pt>
                <c:pt idx="44">
                  <c:v>9.3174061433447104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10.482081911262798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10.482081911262798</c:v>
                </c:pt>
                <c:pt idx="56">
                  <c:v>10.482081911262798</c:v>
                </c:pt>
                <c:pt idx="57">
                  <c:v>10.482081911262798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189568"/>
        <c:axId val="128191488"/>
      </c:scatterChart>
      <c:valAx>
        <c:axId val="1281895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91488"/>
        <c:crosses val="autoZero"/>
        <c:crossBetween val="midCat"/>
      </c:valAx>
      <c:valAx>
        <c:axId val="128191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8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250624"/>
        <c:axId val="128252544"/>
      </c:scatterChart>
      <c:valAx>
        <c:axId val="1282506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252544"/>
        <c:crosses val="autoZero"/>
        <c:crossBetween val="midCat"/>
      </c:valAx>
      <c:valAx>
        <c:axId val="1282525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25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803008"/>
        <c:axId val="129804928"/>
      </c:scatterChart>
      <c:valAx>
        <c:axId val="129803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804928"/>
        <c:crosses val="autoZero"/>
        <c:crossBetween val="midCat"/>
      </c:valAx>
      <c:valAx>
        <c:axId val="129804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80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9.3174061433447104</c:v>
                </c:pt>
                <c:pt idx="43">
                  <c:v>11.646757679180887</c:v>
                </c:pt>
                <c:pt idx="44">
                  <c:v>11.646757679180887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15.140784982935154</c:v>
                </c:pt>
                <c:pt idx="52">
                  <c:v>13.976109215017065</c:v>
                </c:pt>
                <c:pt idx="53">
                  <c:v>16.305460750853243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745664"/>
        <c:axId val="129747584"/>
      </c:scatterChart>
      <c:valAx>
        <c:axId val="129745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747584"/>
        <c:crosses val="autoZero"/>
        <c:crossBetween val="midCat"/>
      </c:valAx>
      <c:valAx>
        <c:axId val="1297475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74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8.1527303754266214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9.3174061433447104</c:v>
                </c:pt>
                <c:pt idx="35">
                  <c:v>9.3174061433447104</c:v>
                </c:pt>
                <c:pt idx="36">
                  <c:v>9.3174061433447104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10.482081911262798</c:v>
                </c:pt>
                <c:pt idx="40">
                  <c:v>10.482081911262798</c:v>
                </c:pt>
                <c:pt idx="41">
                  <c:v>10.482081911262798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040576"/>
        <c:axId val="130042496"/>
      </c:scatterChart>
      <c:valAx>
        <c:axId val="130040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42496"/>
        <c:crosses val="autoZero"/>
        <c:crossBetween val="midCat"/>
      </c:valAx>
      <c:valAx>
        <c:axId val="130042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04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8.1527303754266214</c:v>
                </c:pt>
                <c:pt idx="36">
                  <c:v>8.1527303754266214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9.3174061433447104</c:v>
                </c:pt>
                <c:pt idx="41">
                  <c:v>9.3174061433447104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10.482081911262798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12.811433447098976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126592"/>
        <c:axId val="130128512"/>
      </c:scatterChart>
      <c:valAx>
        <c:axId val="130126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128512"/>
        <c:crosses val="autoZero"/>
        <c:crossBetween val="midCat"/>
      </c:valAx>
      <c:valAx>
        <c:axId val="130128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12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I37" sqref="I37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2.5100000000000001E-2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8" t="s">
        <v>5</v>
      </c>
      <c r="G27" s="86">
        <f>($J$2/$I$2)*$K$2</f>
        <v>7.7482608695652157E-3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9"/>
      <c r="G28" s="90">
        <f>G27*3600</f>
        <v>27.893739130434778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</v>
      </c>
      <c r="C41" s="40">
        <f t="shared" si="0"/>
        <v>5.8233788395904433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6</v>
      </c>
      <c r="C56" s="40">
        <f t="shared" si="0"/>
        <v>6.9880546075085324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6</v>
      </c>
      <c r="C57" s="40">
        <f t="shared" si="0"/>
        <v>6.9880546075085324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4" sqref="F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8" t="s">
        <v>1</v>
      </c>
      <c r="B1" s="78"/>
      <c r="C1" s="78"/>
      <c r="D1" s="78"/>
      <c r="E1" s="37" t="s">
        <v>12</v>
      </c>
    </row>
    <row r="2" spans="1:5" ht="17.399999999999999">
      <c r="A2" s="77" t="s">
        <v>20</v>
      </c>
      <c r="B2" s="77"/>
      <c r="C2" s="14">
        <v>300</v>
      </c>
      <c r="D2" s="26" t="s">
        <v>6</v>
      </c>
    </row>
    <row r="3" spans="1:5">
      <c r="A3" s="77" t="s">
        <v>14</v>
      </c>
      <c r="B3" s="77"/>
      <c r="C3" s="14">
        <v>3600</v>
      </c>
      <c r="D3" s="26" t="s">
        <v>2</v>
      </c>
      <c r="E3" t="s">
        <v>16</v>
      </c>
    </row>
    <row r="4" spans="1:5" ht="17.399999999999999">
      <c r="A4" s="77" t="s">
        <v>8</v>
      </c>
      <c r="B4" s="77"/>
      <c r="C4" s="14">
        <v>1000</v>
      </c>
      <c r="D4" s="26" t="s">
        <v>7</v>
      </c>
      <c r="E4" t="s">
        <v>15</v>
      </c>
    </row>
    <row r="5" spans="1:5">
      <c r="A5" s="79" t="s">
        <v>17</v>
      </c>
      <c r="B5" s="79"/>
      <c r="C5" s="14">
        <v>4</v>
      </c>
      <c r="D5" s="27" t="s">
        <v>11</v>
      </c>
    </row>
    <row r="6" spans="1:5" ht="18">
      <c r="A6" s="79" t="s">
        <v>13</v>
      </c>
      <c r="B6" s="79"/>
      <c r="C6" s="57">
        <f>(('D1'!G27+'D2'!G27+'D3'!G27+'D4'!G27+'D5'!G27+'D6'!G27+'D7'!G27+'D8'!G27+'D9'!G27)/9)*C2*C3*C5</f>
        <v>50393.947826086944</v>
      </c>
      <c r="D6" s="26" t="s">
        <v>0</v>
      </c>
      <c r="E6" s="38" t="s">
        <v>21</v>
      </c>
    </row>
    <row r="7" spans="1:5">
      <c r="A7" s="79"/>
      <c r="B7" s="79"/>
      <c r="C7" s="39">
        <f>C6/1000</f>
        <v>50.393947826086944</v>
      </c>
      <c r="D7" s="26" t="s">
        <v>3</v>
      </c>
      <c r="E7" t="s">
        <v>18</v>
      </c>
    </row>
    <row r="8" spans="1:5" ht="52.95" customHeight="1">
      <c r="A8" s="77" t="s">
        <v>45</v>
      </c>
      <c r="B8" s="77"/>
      <c r="C8" s="57">
        <f>C6/C4</f>
        <v>50.393947826086944</v>
      </c>
      <c r="D8" s="26" t="s">
        <v>9</v>
      </c>
    </row>
    <row r="9" spans="1:5">
      <c r="A9" s="82" t="s">
        <v>34</v>
      </c>
      <c r="B9" s="83"/>
      <c r="C9" s="60">
        <v>28</v>
      </c>
      <c r="D9" s="60" t="s">
        <v>38</v>
      </c>
    </row>
    <row r="10" spans="1:5">
      <c r="A10" s="82" t="s">
        <v>35</v>
      </c>
      <c r="B10" s="83"/>
      <c r="C10" s="60">
        <v>20</v>
      </c>
      <c r="D10" s="58" t="s">
        <v>39</v>
      </c>
    </row>
    <row r="11" spans="1:5">
      <c r="A11" s="84" t="s">
        <v>36</v>
      </c>
      <c r="B11" s="85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80" t="s">
        <v>45</v>
      </c>
      <c r="B13" s="81"/>
      <c r="C13" s="67">
        <f>C8*(C9/C12)*(273/(273+C10))*(C11/1)</f>
        <v>58.692609882771912</v>
      </c>
      <c r="D13" s="56" t="s">
        <v>42</v>
      </c>
    </row>
    <row r="14" spans="1:5" ht="34.799999999999997" customHeight="1">
      <c r="A14" s="80" t="s">
        <v>45</v>
      </c>
      <c r="B14" s="81"/>
      <c r="C14" s="67">
        <f>C13*(1/10000)</f>
        <v>5.8692609882771913E-3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2.9899999999999999E-2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8" t="s">
        <v>5</v>
      </c>
      <c r="G27" s="86">
        <f>($J$2/$I$2)*$K$2</f>
        <v>9.2299999999999986E-3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9"/>
      <c r="G28" s="90">
        <f>G27*3600</f>
        <v>33.227999999999994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</v>
      </c>
      <c r="C41" s="40">
        <f t="shared" si="0"/>
        <v>5.8233788395904433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8</v>
      </c>
      <c r="C58" s="40">
        <f t="shared" si="0"/>
        <v>9.3174061433447104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8</v>
      </c>
      <c r="C59" s="40">
        <f t="shared" si="0"/>
        <v>9.3174061433447104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8</v>
      </c>
      <c r="C60" s="40">
        <f t="shared" si="0"/>
        <v>9.3174061433447104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8</v>
      </c>
      <c r="C61" s="40">
        <f t="shared" si="0"/>
        <v>9.3174061433447104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3.7699999999999997E-2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8" t="s">
        <v>5</v>
      </c>
      <c r="G27" s="86">
        <f>($J$2/$I$2)*$K$2</f>
        <v>1.1637826086956519E-2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9"/>
      <c r="G28" s="90">
        <f>G27*3600</f>
        <v>41.896173913043469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</v>
      </c>
      <c r="C41" s="40">
        <f t="shared" si="0"/>
        <v>5.8233788395904433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7</v>
      </c>
      <c r="C51" s="40">
        <f t="shared" si="0"/>
        <v>8.1527303754266214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7</v>
      </c>
      <c r="C52" s="40">
        <f t="shared" si="0"/>
        <v>8.1527303754266214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7</v>
      </c>
      <c r="C53" s="40">
        <f t="shared" si="0"/>
        <v>8.1527303754266214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7</v>
      </c>
      <c r="C54" s="40">
        <f t="shared" si="0"/>
        <v>8.1527303754266214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7</v>
      </c>
      <c r="C55" s="40">
        <f t="shared" si="0"/>
        <v>8.1527303754266214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8</v>
      </c>
      <c r="C58" s="40">
        <f t="shared" si="0"/>
        <v>9.3174061433447104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8</v>
      </c>
      <c r="C59" s="40">
        <f t="shared" si="0"/>
        <v>9.3174061433447104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8</v>
      </c>
      <c r="C60" s="40">
        <f t="shared" si="0"/>
        <v>9.3174061433447104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8</v>
      </c>
      <c r="C61" s="40">
        <f t="shared" si="0"/>
        <v>9.3174061433447104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3.8800000000000001E-2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8" t="s">
        <v>5</v>
      </c>
      <c r="G27" s="86">
        <f>($J$2/$I$2)*$K$2</f>
        <v>1.1977391304347823E-2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9"/>
      <c r="G28" s="90">
        <f>G27*3600</f>
        <v>43.118608695652163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8</v>
      </c>
      <c r="C48" s="40">
        <f t="shared" si="0"/>
        <v>9.3174061433447104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8</v>
      </c>
      <c r="C49" s="40">
        <f t="shared" si="0"/>
        <v>9.3174061433447104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8</v>
      </c>
      <c r="C50" s="40">
        <f t="shared" si="0"/>
        <v>9.3174061433447104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8</v>
      </c>
      <c r="C51" s="40">
        <f t="shared" si="0"/>
        <v>9.3174061433447104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9</v>
      </c>
      <c r="C55" s="40">
        <f t="shared" si="0"/>
        <v>10.482081911262798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9</v>
      </c>
      <c r="C61" s="40">
        <f t="shared" si="0"/>
        <v>10.482081911262798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9</v>
      </c>
      <c r="C62" s="40">
        <f t="shared" si="0"/>
        <v>10.482081911262798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9</v>
      </c>
      <c r="C63" s="40">
        <f t="shared" si="0"/>
        <v>10.482081911262798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9</v>
      </c>
      <c r="C64" s="40">
        <f t="shared" si="0"/>
        <v>10.482081911262798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9</v>
      </c>
      <c r="C65" s="40">
        <f t="shared" si="0"/>
        <v>10.482081911262798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9</v>
      </c>
      <c r="C66" s="40">
        <f t="shared" si="0"/>
        <v>10.482081911262798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9</v>
      </c>
      <c r="C67" s="40">
        <f t="shared" si="0"/>
        <v>10.482081911262798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3.3300000000000003E-2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8" t="s">
        <v>5</v>
      </c>
      <c r="G27" s="86">
        <f>($J$2/$I$2)*$K$2</f>
        <v>1.0279565217391304E-2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9"/>
      <c r="G28" s="90">
        <f>G27*3600</f>
        <v>37.006434782608693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2.8500000000000001E-2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8" t="s">
        <v>5</v>
      </c>
      <c r="G27" s="86">
        <f>($J$2/$I$2)*$K$2</f>
        <v>8.79782608695652E-3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9"/>
      <c r="G28" s="90">
        <f>G27*3600</f>
        <v>31.672173913043473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6.6799999999999998E-2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9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8" t="s">
        <v>5</v>
      </c>
      <c r="G27" s="86">
        <f>($J$2/$I$2)*$K$2</f>
        <v>2.0620869565217387E-2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9"/>
      <c r="G28" s="90">
        <f>G27*3600</f>
        <v>74.23513043478259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8</v>
      </c>
      <c r="C49" s="40">
        <f t="shared" si="0"/>
        <v>9.3174061433447104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10</v>
      </c>
      <c r="C50" s="40">
        <f t="shared" si="0"/>
        <v>11.646757679180887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10</v>
      </c>
      <c r="C51" s="40">
        <f t="shared" si="0"/>
        <v>11.646757679180887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13</v>
      </c>
      <c r="C57" s="40">
        <f t="shared" si="0"/>
        <v>15.140784982935154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13</v>
      </c>
      <c r="C58" s="40">
        <f t="shared" si="0"/>
        <v>15.140784982935154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12</v>
      </c>
      <c r="C59" s="40">
        <f t="shared" si="0"/>
        <v>13.976109215017065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14</v>
      </c>
      <c r="C61" s="40">
        <f t="shared" si="0"/>
        <v>16.305460750853243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14</v>
      </c>
      <c r="C62" s="40">
        <f t="shared" si="0"/>
        <v>16.305460750853243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14</v>
      </c>
      <c r="C63" s="40">
        <f t="shared" si="0"/>
        <v>16.305460750853243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14</v>
      </c>
      <c r="C64" s="40">
        <f t="shared" si="0"/>
        <v>16.305460750853243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14</v>
      </c>
      <c r="C65" s="40">
        <f t="shared" si="0"/>
        <v>16.305460750853243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14</v>
      </c>
      <c r="C66" s="40">
        <f t="shared" si="0"/>
        <v>16.305460750853243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14</v>
      </c>
      <c r="C67" s="40">
        <f t="shared" si="0"/>
        <v>16.305460750853243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3.5099999999999999E-2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9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8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8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8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8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8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8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8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8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8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8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9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8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8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8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8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8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8">
        <v>3</v>
      </c>
      <c r="C24" s="40">
        <f t="shared" si="0"/>
        <v>3.4940273037542662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8">
        <v>3</v>
      </c>
      <c r="C25" s="40">
        <f t="shared" si="0"/>
        <v>3.4940273037542662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8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8">
        <v>4</v>
      </c>
      <c r="C27" s="40">
        <f t="shared" si="0"/>
        <v>4.6587030716723552</v>
      </c>
      <c r="D27" s="42"/>
      <c r="E27" s="43"/>
      <c r="F27" s="88" t="s">
        <v>5</v>
      </c>
      <c r="G27" s="86">
        <f>($J$2/$I$2)*$K$2</f>
        <v>1.0835217391304346E-2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8">
        <v>4</v>
      </c>
      <c r="C28" s="40">
        <f t="shared" si="0"/>
        <v>4.6587030716723552</v>
      </c>
      <c r="D28" s="42"/>
      <c r="E28" s="43"/>
      <c r="F28" s="89"/>
      <c r="G28" s="90">
        <f>G27*3600</f>
        <v>39.006782608695644</v>
      </c>
      <c r="H28" s="53" t="s">
        <v>46</v>
      </c>
      <c r="I28" s="91"/>
      <c r="J28" s="91"/>
      <c r="K28" s="92"/>
      <c r="L28" s="93"/>
      <c r="M28" s="11"/>
    </row>
    <row r="29" spans="1:19">
      <c r="A29" s="64">
        <v>110</v>
      </c>
      <c r="B29" s="68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8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4">
        <v>120</v>
      </c>
      <c r="B31" s="68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4">
        <v>125</v>
      </c>
      <c r="B32" s="68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4">
        <v>130</v>
      </c>
      <c r="B33" s="68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4">
        <v>135</v>
      </c>
      <c r="B34" s="68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4">
        <v>140</v>
      </c>
      <c r="B35" s="68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4">
        <v>145</v>
      </c>
      <c r="B36" s="68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4">
        <v>150</v>
      </c>
      <c r="B37" s="68">
        <v>7</v>
      </c>
      <c r="C37" s="40">
        <f t="shared" si="0"/>
        <v>8.1527303754266214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8">
        <v>7</v>
      </c>
      <c r="C38" s="40">
        <f t="shared" si="0"/>
        <v>8.1527303754266214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4">
        <v>160</v>
      </c>
      <c r="B39" s="68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8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8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8">
        <v>8</v>
      </c>
      <c r="C42" s="40">
        <f t="shared" si="0"/>
        <v>9.3174061433447104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8">
        <v>8</v>
      </c>
      <c r="C43" s="40">
        <f t="shared" si="0"/>
        <v>9.3174061433447104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8">
        <v>8</v>
      </c>
      <c r="C44" s="40">
        <f t="shared" si="0"/>
        <v>9.3174061433447104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8">
        <v>8</v>
      </c>
      <c r="C45" s="40">
        <f t="shared" si="0"/>
        <v>9.3174061433447104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8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8">
        <v>9</v>
      </c>
      <c r="C47" s="40">
        <f t="shared" si="0"/>
        <v>10.482081911262798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8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8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8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8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8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8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8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8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8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8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8">
        <v>8</v>
      </c>
      <c r="C58" s="40">
        <f t="shared" si="0"/>
        <v>9.3174061433447104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8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8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8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8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8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8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8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8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8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4.4900000000000002E-2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70" t="s">
        <v>26</v>
      </c>
      <c r="G24" s="71"/>
      <c r="H24" s="71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2"/>
      <c r="G25" s="73"/>
      <c r="H25" s="73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8" t="s">
        <v>5</v>
      </c>
      <c r="G27" s="86">
        <f>($J$2/$I$2)*$K$2</f>
        <v>1.3860434782608694E-2</v>
      </c>
      <c r="H27" s="87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9"/>
      <c r="G28" s="90">
        <f>G27*3600</f>
        <v>49.897565217391303</v>
      </c>
      <c r="H28" s="53" t="s">
        <v>46</v>
      </c>
      <c r="I28" s="91"/>
      <c r="J28" s="91"/>
      <c r="K28" s="92"/>
      <c r="L28" s="93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6"/>
      <c r="M30" s="76"/>
      <c r="N30" s="76"/>
      <c r="O30" s="76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4"/>
      <c r="M31" s="74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4"/>
      <c r="M32" s="74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4"/>
      <c r="M33" s="74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4"/>
      <c r="M34" s="74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4"/>
      <c r="M35" s="74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4"/>
      <c r="M36" s="74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5"/>
      <c r="M38" s="75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7</v>
      </c>
      <c r="C42" s="40">
        <f t="shared" si="0"/>
        <v>8.1527303754266214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7</v>
      </c>
      <c r="C43" s="40">
        <f t="shared" si="0"/>
        <v>8.1527303754266214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8</v>
      </c>
      <c r="C48" s="40">
        <f t="shared" si="0"/>
        <v>9.3174061433447104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9</v>
      </c>
      <c r="C55" s="40">
        <f t="shared" si="0"/>
        <v>10.482081911262798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11</v>
      </c>
      <c r="C59" s="40">
        <f t="shared" si="0"/>
        <v>12.811433447098976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2023-01-25T15:52:28Z</dcterms:modified>
</cp:coreProperties>
</file>