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626"/>
  <workbookPr defaultThemeVersion="124226"/>
  <mc:AlternateContent xmlns:mc="http://schemas.openxmlformats.org/markup-compatibility/2006">
    <mc:Choice Requires="x15">
      <x15ac:absPath xmlns:x15ac="http://schemas.microsoft.com/office/spreadsheetml/2010/11/ac" url="E:\MDPI 논문 진행용\1차 리비전\"/>
    </mc:Choice>
  </mc:AlternateContent>
  <xr:revisionPtr revIDLastSave="0" documentId="13_ncr:1_{C0C5AAB7-7C54-46AA-B322-13FD30E0C50F}" xr6:coauthVersionLast="47" xr6:coauthVersionMax="47" xr10:uidLastSave="{00000000-0000-0000-0000-000000000000}"/>
  <bookViews>
    <workbookView xWindow="-101" yWindow="-101" windowWidth="38870" windowHeight="21228" xr2:uid="{00000000-000D-0000-FFFF-FFFF00000000}"/>
  </bookViews>
  <sheets>
    <sheet name="dataset" sheetId="7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Z90" i="7" l="1"/>
  <c r="Z91" i="7"/>
  <c r="Z92" i="7"/>
  <c r="Z93" i="7"/>
  <c r="Z94" i="7"/>
  <c r="Z95" i="7"/>
  <c r="Z96" i="7"/>
  <c r="Z97" i="7"/>
  <c r="Z98" i="7"/>
  <c r="Z99" i="7"/>
  <c r="Z100" i="7"/>
  <c r="Z101" i="7"/>
  <c r="Z102" i="7"/>
  <c r="Z103" i="7"/>
  <c r="Z104" i="7"/>
  <c r="Z105" i="7"/>
  <c r="Z106" i="7"/>
  <c r="Z107" i="7"/>
  <c r="Z108" i="7"/>
  <c r="Z109" i="7"/>
  <c r="Z110" i="7"/>
  <c r="Z68" i="7"/>
  <c r="Z69" i="7"/>
  <c r="Z70" i="7"/>
  <c r="Z71" i="7"/>
  <c r="Z72" i="7"/>
  <c r="Z73" i="7"/>
  <c r="Z74" i="7"/>
  <c r="Z75" i="7"/>
  <c r="Z76" i="7"/>
  <c r="Z77" i="7"/>
  <c r="Z78" i="7"/>
  <c r="Z79" i="7"/>
  <c r="Z80" i="7"/>
  <c r="Z81" i="7"/>
  <c r="Z82" i="7"/>
  <c r="Z83" i="7"/>
  <c r="Z84" i="7"/>
  <c r="Z85" i="7"/>
  <c r="Z86" i="7"/>
  <c r="Z87" i="7"/>
  <c r="Z88" i="7"/>
  <c r="Z35" i="7"/>
  <c r="Z36" i="7"/>
  <c r="Z37" i="7"/>
  <c r="Z38" i="7"/>
  <c r="Z39" i="7"/>
  <c r="Z40" i="7"/>
  <c r="Z41" i="7"/>
  <c r="Z42" i="7"/>
  <c r="Z43" i="7"/>
  <c r="Z44" i="7"/>
  <c r="Z45" i="7"/>
  <c r="Z46" i="7"/>
  <c r="Z47" i="7"/>
  <c r="Z48" i="7"/>
  <c r="Z49" i="7"/>
  <c r="Z50" i="7"/>
  <c r="Z51" i="7"/>
  <c r="Z52" i="7"/>
  <c r="Z53" i="7"/>
  <c r="Z54" i="7"/>
  <c r="Z55" i="7"/>
  <c r="Z56" i="7"/>
  <c r="Z57" i="7"/>
  <c r="Z58" i="7"/>
  <c r="Z59" i="7"/>
  <c r="Z60" i="7"/>
  <c r="Z61" i="7"/>
  <c r="Z62" i="7"/>
  <c r="Z63" i="7"/>
  <c r="Z64" i="7"/>
  <c r="Z65" i="7"/>
  <c r="Z66" i="7"/>
  <c r="Z67" i="7"/>
  <c r="Z5" i="7"/>
  <c r="Z6" i="7"/>
  <c r="Z7" i="7"/>
  <c r="Z8" i="7"/>
  <c r="Z9" i="7"/>
  <c r="Z10" i="7"/>
  <c r="Z11" i="7"/>
  <c r="Z12" i="7"/>
  <c r="Z13" i="7"/>
  <c r="Z14" i="7"/>
  <c r="Z15" i="7"/>
  <c r="Z16" i="7"/>
  <c r="Z17" i="7"/>
  <c r="Z18" i="7"/>
  <c r="Z19" i="7"/>
  <c r="Z20" i="7"/>
  <c r="Z21" i="7"/>
  <c r="Z22" i="7"/>
  <c r="Z23" i="7"/>
  <c r="Z24" i="7"/>
  <c r="Z25" i="7"/>
  <c r="Z26" i="7"/>
  <c r="Z27" i="7"/>
  <c r="Z28" i="7"/>
  <c r="Z29" i="7"/>
  <c r="Z30" i="7"/>
  <c r="Z31" i="7"/>
  <c r="Z32" i="7"/>
  <c r="Z33" i="7"/>
  <c r="Z34" i="7"/>
  <c r="Z4" i="7"/>
</calcChain>
</file>

<file path=xl/sharedStrings.xml><?xml version="1.0" encoding="utf-8"?>
<sst xmlns="http://schemas.openxmlformats.org/spreadsheetml/2006/main" count="259" uniqueCount="160">
  <si>
    <t xml:space="preserve"> </t>
    <phoneticPr fontId="1" type="noConversion"/>
  </si>
  <si>
    <t>Gravel</t>
    <phoneticPr fontId="20" type="noConversion"/>
  </si>
  <si>
    <t>** Graphic Method by Folk and Ward(1957)</t>
    <phoneticPr fontId="20" type="noConversion"/>
  </si>
  <si>
    <t>Composition (%)</t>
    <phoneticPr fontId="22" type="noConversion"/>
  </si>
  <si>
    <t>Statistical Parameters</t>
  </si>
  <si>
    <t>Skewness</t>
    <phoneticPr fontId="20" type="noConversion"/>
  </si>
  <si>
    <t>Kurtosis</t>
    <phoneticPr fontId="20" type="noConversion"/>
  </si>
  <si>
    <t>by Folk(1957)**</t>
    <phoneticPr fontId="20" type="noConversion"/>
  </si>
  <si>
    <t>%</t>
    <phoneticPr fontId="1" type="noConversion"/>
  </si>
  <si>
    <t>g/ml</t>
    <phoneticPr fontId="1" type="noConversion"/>
  </si>
  <si>
    <t>TN</t>
    <phoneticPr fontId="1" type="noConversion"/>
  </si>
  <si>
    <t>Northing</t>
    <phoneticPr fontId="1" type="noConversion"/>
  </si>
  <si>
    <t>Easting</t>
    <phoneticPr fontId="1" type="noConversion"/>
  </si>
  <si>
    <t xml:space="preserve">St No.(Lab.) </t>
    <phoneticPr fontId="22" type="noConversion"/>
  </si>
  <si>
    <t>Ellipsoid Height</t>
    <phoneticPr fontId="1" type="noConversion"/>
  </si>
  <si>
    <t>Sediment Type (facies)</t>
    <phoneticPr fontId="1" type="noConversion"/>
  </si>
  <si>
    <t>H28</t>
  </si>
  <si>
    <t>H29</t>
  </si>
  <si>
    <t>H30</t>
  </si>
  <si>
    <t>H31</t>
  </si>
  <si>
    <t>H32</t>
  </si>
  <si>
    <t>H33</t>
  </si>
  <si>
    <t>H34</t>
  </si>
  <si>
    <t>H35</t>
  </si>
  <si>
    <t>H36</t>
  </si>
  <si>
    <t>H37</t>
  </si>
  <si>
    <t>H38</t>
  </si>
  <si>
    <t>H39</t>
  </si>
  <si>
    <t>H40</t>
  </si>
  <si>
    <t>OC3</t>
  </si>
  <si>
    <t>OC4</t>
  </si>
  <si>
    <t>OC5</t>
  </si>
  <si>
    <t>OC6</t>
  </si>
  <si>
    <t>OC7</t>
  </si>
  <si>
    <t>OC8</t>
  </si>
  <si>
    <t>OC9</t>
  </si>
  <si>
    <t>OC10</t>
  </si>
  <si>
    <t>OC11</t>
  </si>
  <si>
    <t>OC12</t>
  </si>
  <si>
    <t>OC13</t>
  </si>
  <si>
    <t>OC14</t>
  </si>
  <si>
    <t xml:space="preserve">Orthometric height (H) </t>
    <phoneticPr fontId="1" type="noConversion"/>
  </si>
  <si>
    <t>TIC(CaCO3, calcium carbonate)</t>
    <phoneticPr fontId="1" type="noConversion"/>
  </si>
  <si>
    <t>zS</t>
  </si>
  <si>
    <t>(g)mS</t>
  </si>
  <si>
    <t>msG</t>
  </si>
  <si>
    <t>sZ</t>
  </si>
  <si>
    <t>gmS</t>
  </si>
  <si>
    <t>mS</t>
  </si>
  <si>
    <t>(g)S</t>
  </si>
  <si>
    <t>(g)sM</t>
  </si>
  <si>
    <t>sM</t>
  </si>
  <si>
    <t>S</t>
  </si>
  <si>
    <t>STATION NUM.</t>
    <phoneticPr fontId="22" type="noConversion"/>
  </si>
  <si>
    <t>psu</t>
    <phoneticPr fontId="1" type="noConversion"/>
  </si>
  <si>
    <t xml:space="preserve">Salinity in porewater </t>
    <phoneticPr fontId="1" type="noConversion"/>
  </si>
  <si>
    <t>-</t>
    <phoneticPr fontId="1" type="noConversion"/>
  </si>
  <si>
    <t>A6</t>
  </si>
  <si>
    <t>A8</t>
  </si>
  <si>
    <t>A10</t>
  </si>
  <si>
    <t>A12</t>
  </si>
  <si>
    <t>A14</t>
  </si>
  <si>
    <t>A16</t>
  </si>
  <si>
    <t>A18</t>
  </si>
  <si>
    <t>A20</t>
  </si>
  <si>
    <t>A22</t>
  </si>
  <si>
    <t>A24</t>
  </si>
  <si>
    <t>H16-1</t>
  </si>
  <si>
    <t>H17-1</t>
  </si>
  <si>
    <t>H18-1</t>
  </si>
  <si>
    <t>H19-1</t>
  </si>
  <si>
    <t>H20-1</t>
  </si>
  <si>
    <t>H21-1</t>
  </si>
  <si>
    <t>H22-1</t>
  </si>
  <si>
    <t>H23-1</t>
  </si>
  <si>
    <t>H24-1</t>
  </si>
  <si>
    <t>H25-1</t>
  </si>
  <si>
    <t>H27</t>
  </si>
  <si>
    <t>H40-1</t>
  </si>
  <si>
    <t>H41</t>
  </si>
  <si>
    <t>H41-1</t>
  </si>
  <si>
    <t>H42</t>
  </si>
  <si>
    <t>H42-1</t>
  </si>
  <si>
    <t>H43</t>
  </si>
  <si>
    <t>H43-1</t>
  </si>
  <si>
    <t>H44</t>
  </si>
  <si>
    <t>H44-1</t>
  </si>
  <si>
    <t>H45</t>
  </si>
  <si>
    <t>H45-1</t>
  </si>
  <si>
    <t>H46</t>
  </si>
  <si>
    <t>H46-1</t>
  </si>
  <si>
    <t>H47</t>
  </si>
  <si>
    <t>H47-1</t>
  </si>
  <si>
    <t>H48</t>
  </si>
  <si>
    <t>H48-1</t>
  </si>
  <si>
    <t>H49</t>
  </si>
  <si>
    <t>H49-1</t>
  </si>
  <si>
    <t>H50</t>
  </si>
  <si>
    <t>H50-2</t>
  </si>
  <si>
    <t>H51</t>
  </si>
  <si>
    <t>H51-2</t>
  </si>
  <si>
    <t>H52</t>
  </si>
  <si>
    <t>H52-2</t>
  </si>
  <si>
    <t>H53</t>
  </si>
  <si>
    <t>H54</t>
  </si>
  <si>
    <t>H55</t>
  </si>
  <si>
    <t>H56</t>
  </si>
  <si>
    <t>H57</t>
  </si>
  <si>
    <t>H58</t>
  </si>
  <si>
    <t>H59</t>
  </si>
  <si>
    <t>H60</t>
  </si>
  <si>
    <t>H61</t>
  </si>
  <si>
    <t>H62</t>
  </si>
  <si>
    <t>H63</t>
  </si>
  <si>
    <t>H64</t>
  </si>
  <si>
    <t>H65</t>
  </si>
  <si>
    <t>H66</t>
  </si>
  <si>
    <t>H67</t>
  </si>
  <si>
    <t>wh-1</t>
  </si>
  <si>
    <t>wh-2</t>
  </si>
  <si>
    <t>wh-3</t>
  </si>
  <si>
    <t>wh-4</t>
  </si>
  <si>
    <t>wh-5</t>
  </si>
  <si>
    <t>wh-6</t>
  </si>
  <si>
    <t>wh-7</t>
  </si>
  <si>
    <t>wh-8</t>
  </si>
  <si>
    <t>wh-9</t>
  </si>
  <si>
    <t>wh-10</t>
  </si>
  <si>
    <t>wh-11</t>
  </si>
  <si>
    <t>wh-12</t>
  </si>
  <si>
    <t>wh-13</t>
  </si>
  <si>
    <t>wh-14</t>
  </si>
  <si>
    <t>wh-15</t>
  </si>
  <si>
    <t>wh-16</t>
  </si>
  <si>
    <t>wh-17</t>
  </si>
  <si>
    <t>wh-18</t>
  </si>
  <si>
    <t>wh-19</t>
  </si>
  <si>
    <t>wh-20</t>
  </si>
  <si>
    <t>wh-21</t>
  </si>
  <si>
    <t>gM</t>
  </si>
  <si>
    <t>M</t>
  </si>
  <si>
    <t>gS</t>
  </si>
  <si>
    <t>RTK</t>
    <phoneticPr fontId="1" type="noConversion"/>
  </si>
  <si>
    <t>C/N ratio</t>
    <phoneticPr fontId="1" type="noConversion"/>
  </si>
  <si>
    <t>ratio</t>
    <phoneticPr fontId="1" type="noConversion"/>
  </si>
  <si>
    <t>Sand</t>
    <phoneticPr fontId="1" type="noConversion"/>
  </si>
  <si>
    <t>Silt</t>
    <phoneticPr fontId="1" type="noConversion"/>
  </si>
  <si>
    <t>Clay</t>
    <phoneticPr fontId="1" type="noConversion"/>
  </si>
  <si>
    <r>
      <t>Mean(</t>
    </r>
    <r>
      <rPr>
        <b/>
        <sz val="11"/>
        <rFont val="Calibri"/>
        <family val="3"/>
        <charset val="161"/>
      </rPr>
      <t>φ</t>
    </r>
    <r>
      <rPr>
        <b/>
        <sz val="11"/>
        <rFont val="맑은 고딕"/>
        <family val="3"/>
        <charset val="129"/>
        <scheme val="minor"/>
      </rPr>
      <t>)</t>
    </r>
    <phoneticPr fontId="20" type="noConversion"/>
  </si>
  <si>
    <r>
      <t>Sorting(</t>
    </r>
    <r>
      <rPr>
        <b/>
        <sz val="11"/>
        <rFont val="Calibri"/>
        <family val="3"/>
        <charset val="161"/>
      </rPr>
      <t>φ</t>
    </r>
    <r>
      <rPr>
        <b/>
        <sz val="11"/>
        <rFont val="맑은 고딕"/>
        <family val="3"/>
        <charset val="129"/>
        <scheme val="minor"/>
      </rPr>
      <t>)</t>
    </r>
    <phoneticPr fontId="20" type="noConversion"/>
  </si>
  <si>
    <t>Total organic carbon(TOC)</t>
    <phoneticPr fontId="1" type="noConversion"/>
  </si>
  <si>
    <t>Total carbon(TC)</t>
    <phoneticPr fontId="1" type="noConversion"/>
  </si>
  <si>
    <t>year</t>
    <phoneticPr fontId="1" type="noConversion"/>
  </si>
  <si>
    <t>month</t>
    <phoneticPr fontId="1" type="noConversion"/>
  </si>
  <si>
    <t>day</t>
    <phoneticPr fontId="1" type="noConversion"/>
  </si>
  <si>
    <t>Min.</t>
    <phoneticPr fontId="1" type="noConversion"/>
  </si>
  <si>
    <t>Hour</t>
    <phoneticPr fontId="1" type="noConversion"/>
  </si>
  <si>
    <t>Water content (%)</t>
    <phoneticPr fontId="1" type="noConversion"/>
  </si>
  <si>
    <t>Dry bulk density</t>
    <phoneticPr fontId="1" type="noConversion"/>
  </si>
  <si>
    <t>Sediment porosity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</si>
</sst>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.0"/>
  </numFmts>
  <fonts count="29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  <font>
      <sz val="11"/>
      <color theme="1"/>
      <name val="맑은 고딕"/>
      <family val="2"/>
      <charset val="129"/>
      <scheme val="minor"/>
    </font>
    <font>
      <b/>
      <sz val="18"/>
      <color theme="3"/>
      <name val="맑은 고딕"/>
      <family val="2"/>
      <charset val="129"/>
      <scheme val="major"/>
    </font>
    <font>
      <b/>
      <sz val="15"/>
      <color theme="3"/>
      <name val="맑은 고딕"/>
      <family val="2"/>
      <charset val="129"/>
      <scheme val="minor"/>
    </font>
    <font>
      <b/>
      <sz val="13"/>
      <color theme="3"/>
      <name val="맑은 고딕"/>
      <family val="2"/>
      <charset val="129"/>
      <scheme val="minor"/>
    </font>
    <font>
      <b/>
      <sz val="11"/>
      <color theme="3"/>
      <name val="맑은 고딕"/>
      <family val="2"/>
      <charset val="129"/>
      <scheme val="minor"/>
    </font>
    <font>
      <sz val="11"/>
      <color rgb="FF006100"/>
      <name val="맑은 고딕"/>
      <family val="2"/>
      <charset val="129"/>
      <scheme val="minor"/>
    </font>
    <font>
      <sz val="11"/>
      <color rgb="FF9C0006"/>
      <name val="맑은 고딕"/>
      <family val="2"/>
      <charset val="129"/>
      <scheme val="minor"/>
    </font>
    <font>
      <sz val="11"/>
      <color rgb="FF9C6500"/>
      <name val="맑은 고딕"/>
      <family val="2"/>
      <charset val="129"/>
      <scheme val="minor"/>
    </font>
    <font>
      <sz val="11"/>
      <color rgb="FF3F3F76"/>
      <name val="맑은 고딕"/>
      <family val="2"/>
      <charset val="129"/>
      <scheme val="minor"/>
    </font>
    <font>
      <b/>
      <sz val="11"/>
      <color rgb="FF3F3F3F"/>
      <name val="맑은 고딕"/>
      <family val="2"/>
      <charset val="129"/>
      <scheme val="minor"/>
    </font>
    <font>
      <b/>
      <sz val="11"/>
      <color rgb="FFFA7D00"/>
      <name val="맑은 고딕"/>
      <family val="2"/>
      <charset val="129"/>
      <scheme val="minor"/>
    </font>
    <font>
      <sz val="11"/>
      <color rgb="FFFA7D00"/>
      <name val="맑은 고딕"/>
      <family val="2"/>
      <charset val="129"/>
      <scheme val="minor"/>
    </font>
    <font>
      <b/>
      <sz val="11"/>
      <color theme="0"/>
      <name val="맑은 고딕"/>
      <family val="2"/>
      <charset val="129"/>
      <scheme val="minor"/>
    </font>
    <font>
      <sz val="11"/>
      <color rgb="FFFF0000"/>
      <name val="맑은 고딕"/>
      <family val="2"/>
      <charset val="129"/>
      <scheme val="minor"/>
    </font>
    <font>
      <i/>
      <sz val="11"/>
      <color rgb="FF7F7F7F"/>
      <name val="맑은 고딕"/>
      <family val="2"/>
      <charset val="129"/>
      <scheme val="minor"/>
    </font>
    <font>
      <b/>
      <sz val="11"/>
      <color theme="1"/>
      <name val="맑은 고딕"/>
      <family val="2"/>
      <charset val="129"/>
      <scheme val="minor"/>
    </font>
    <font>
      <sz val="11"/>
      <color theme="0"/>
      <name val="맑은 고딕"/>
      <family val="2"/>
      <charset val="129"/>
      <scheme val="minor"/>
    </font>
    <font>
      <b/>
      <sz val="11"/>
      <color theme="3"/>
      <name val="맑은 고딕"/>
      <family val="3"/>
      <charset val="129"/>
      <scheme val="minor"/>
    </font>
    <font>
      <sz val="8"/>
      <name val="돋움"/>
      <family val="3"/>
      <charset val="129"/>
    </font>
    <font>
      <sz val="11"/>
      <name val="돋움"/>
      <family val="3"/>
      <charset val="129"/>
    </font>
    <font>
      <sz val="8"/>
      <name val="바탕"/>
      <family val="1"/>
      <charset val="129"/>
    </font>
    <font>
      <sz val="11"/>
      <color theme="1"/>
      <name val="맑은 고딕"/>
      <family val="3"/>
      <charset val="129"/>
      <scheme val="minor"/>
    </font>
    <font>
      <b/>
      <sz val="11"/>
      <name val="맑은 고딕"/>
      <family val="3"/>
      <charset val="129"/>
      <scheme val="minor"/>
    </font>
    <font>
      <b/>
      <sz val="8"/>
      <name val="맑은 고딕"/>
      <family val="3"/>
      <charset val="129"/>
      <scheme val="minor"/>
    </font>
    <font>
      <b/>
      <sz val="9"/>
      <name val="맑은 고딕"/>
      <family val="3"/>
      <charset val="129"/>
      <scheme val="minor"/>
    </font>
    <font>
      <sz val="11"/>
      <name val="맑은 고딕"/>
      <family val="2"/>
      <charset val="129"/>
      <scheme val="minor"/>
    </font>
    <font>
      <b/>
      <sz val="11"/>
      <name val="Calibri"/>
      <family val="3"/>
      <charset val="161"/>
    </font>
  </fonts>
  <fills count="34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4">
    <xf numFmtId="0" fontId="0" fillId="0" borderId="0">
      <alignment vertical="center"/>
    </xf>
    <xf numFmtId="0" fontId="3" fillId="0" borderId="0" applyNumberFormat="0" applyFill="0" applyBorder="0" applyAlignment="0" applyProtection="0">
      <alignment vertical="center"/>
    </xf>
    <xf numFmtId="0" fontId="4" fillId="0" borderId="2" applyNumberFormat="0" applyFill="0" applyAlignment="0" applyProtection="0">
      <alignment vertical="center"/>
    </xf>
    <xf numFmtId="0" fontId="5" fillId="0" borderId="3" applyNumberFormat="0" applyFill="0" applyAlignment="0" applyProtection="0">
      <alignment vertical="center"/>
    </xf>
    <xf numFmtId="0" fontId="6" fillId="0" borderId="4" applyNumberFormat="0" applyFill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3" borderId="0" applyNumberFormat="0" applyBorder="0" applyAlignment="0" applyProtection="0">
      <alignment vertical="center"/>
    </xf>
    <xf numFmtId="0" fontId="8" fillId="4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10" fillId="6" borderId="5" applyNumberFormat="0" applyAlignment="0" applyProtection="0">
      <alignment vertical="center"/>
    </xf>
    <xf numFmtId="0" fontId="11" fillId="7" borderId="6" applyNumberFormat="0" applyAlignment="0" applyProtection="0">
      <alignment vertical="center"/>
    </xf>
    <xf numFmtId="0" fontId="12" fillId="7" borderId="5" applyNumberFormat="0" applyAlignment="0" applyProtection="0">
      <alignment vertical="center"/>
    </xf>
    <xf numFmtId="0" fontId="13" fillId="0" borderId="7" applyNumberFormat="0" applyFill="0" applyAlignment="0" applyProtection="0">
      <alignment vertical="center"/>
    </xf>
    <xf numFmtId="0" fontId="14" fillId="8" borderId="8" applyNumberFormat="0" applyAlignment="0" applyProtection="0">
      <alignment vertical="center"/>
    </xf>
    <xf numFmtId="0" fontId="15" fillId="0" borderId="0" applyNumberFormat="0" applyFill="0" applyBorder="0" applyAlignment="0" applyProtection="0">
      <alignment vertical="center"/>
    </xf>
    <xf numFmtId="0" fontId="2" fillId="9" borderId="9" applyNumberFormat="0" applyFont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0" fontId="17" fillId="0" borderId="10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2" fillId="11" borderId="0" applyNumberFormat="0" applyBorder="0" applyAlignment="0" applyProtection="0">
      <alignment vertical="center"/>
    </xf>
    <xf numFmtId="0" fontId="2" fillId="12" borderId="0" applyNumberFormat="0" applyBorder="0" applyAlignment="0" applyProtection="0">
      <alignment vertical="center"/>
    </xf>
    <xf numFmtId="0" fontId="18" fillId="13" borderId="0" applyNumberFormat="0" applyBorder="0" applyAlignment="0" applyProtection="0">
      <alignment vertical="center"/>
    </xf>
    <xf numFmtId="0" fontId="18" fillId="14" borderId="0" applyNumberFormat="0" applyBorder="0" applyAlignment="0" applyProtection="0">
      <alignment vertical="center"/>
    </xf>
    <xf numFmtId="0" fontId="2" fillId="15" borderId="0" applyNumberFormat="0" applyBorder="0" applyAlignment="0" applyProtection="0">
      <alignment vertical="center"/>
    </xf>
    <xf numFmtId="0" fontId="2" fillId="16" borderId="0" applyNumberFormat="0" applyBorder="0" applyAlignment="0" applyProtection="0">
      <alignment vertical="center"/>
    </xf>
    <xf numFmtId="0" fontId="18" fillId="17" borderId="0" applyNumberFormat="0" applyBorder="0" applyAlignment="0" applyProtection="0">
      <alignment vertical="center"/>
    </xf>
    <xf numFmtId="0" fontId="18" fillId="18" borderId="0" applyNumberFormat="0" applyBorder="0" applyAlignment="0" applyProtection="0">
      <alignment vertical="center"/>
    </xf>
    <xf numFmtId="0" fontId="2" fillId="19" borderId="0" applyNumberFormat="0" applyBorder="0" applyAlignment="0" applyProtection="0">
      <alignment vertical="center"/>
    </xf>
    <xf numFmtId="0" fontId="2" fillId="20" borderId="0" applyNumberFormat="0" applyBorder="0" applyAlignment="0" applyProtection="0">
      <alignment vertical="center"/>
    </xf>
    <xf numFmtId="0" fontId="18" fillId="21" borderId="0" applyNumberFormat="0" applyBorder="0" applyAlignment="0" applyProtection="0">
      <alignment vertical="center"/>
    </xf>
    <xf numFmtId="0" fontId="18" fillId="22" borderId="0" applyNumberFormat="0" applyBorder="0" applyAlignment="0" applyProtection="0">
      <alignment vertical="center"/>
    </xf>
    <xf numFmtId="0" fontId="2" fillId="23" borderId="0" applyNumberFormat="0" applyBorder="0" applyAlignment="0" applyProtection="0">
      <alignment vertical="center"/>
    </xf>
    <xf numFmtId="0" fontId="2" fillId="24" borderId="0" applyNumberFormat="0" applyBorder="0" applyAlignment="0" applyProtection="0">
      <alignment vertical="center"/>
    </xf>
    <xf numFmtId="0" fontId="18" fillId="25" borderId="0" applyNumberFormat="0" applyBorder="0" applyAlignment="0" applyProtection="0">
      <alignment vertical="center"/>
    </xf>
    <xf numFmtId="0" fontId="18" fillId="26" borderId="0" applyNumberFormat="0" applyBorder="0" applyAlignment="0" applyProtection="0">
      <alignment vertical="center"/>
    </xf>
    <xf numFmtId="0" fontId="2" fillId="27" borderId="0" applyNumberFormat="0" applyBorder="0" applyAlignment="0" applyProtection="0">
      <alignment vertical="center"/>
    </xf>
    <xf numFmtId="0" fontId="2" fillId="28" borderId="0" applyNumberFormat="0" applyBorder="0" applyAlignment="0" applyProtection="0">
      <alignment vertical="center"/>
    </xf>
    <xf numFmtId="0" fontId="18" fillId="29" borderId="0" applyNumberFormat="0" applyBorder="0" applyAlignment="0" applyProtection="0">
      <alignment vertical="center"/>
    </xf>
    <xf numFmtId="0" fontId="18" fillId="30" borderId="0" applyNumberFormat="0" applyBorder="0" applyAlignment="0" applyProtection="0">
      <alignment vertical="center"/>
    </xf>
    <xf numFmtId="0" fontId="2" fillId="31" borderId="0" applyNumberFormat="0" applyBorder="0" applyAlignment="0" applyProtection="0">
      <alignment vertical="center"/>
    </xf>
    <xf numFmtId="0" fontId="2" fillId="32" borderId="0" applyNumberFormat="0" applyBorder="0" applyAlignment="0" applyProtection="0">
      <alignment vertical="center"/>
    </xf>
    <xf numFmtId="0" fontId="18" fillId="33" borderId="0" applyNumberFormat="0" applyBorder="0" applyAlignment="0" applyProtection="0">
      <alignment vertical="center"/>
    </xf>
    <xf numFmtId="0" fontId="2" fillId="0" borderId="0">
      <alignment vertical="center"/>
    </xf>
    <xf numFmtId="0" fontId="21" fillId="0" borderId="0"/>
  </cellStyleXfs>
  <cellXfs count="23">
    <xf numFmtId="0" fontId="0" fillId="0" borderId="0" xfId="0">
      <alignment vertical="center"/>
    </xf>
    <xf numFmtId="0" fontId="19" fillId="0" borderId="0" xfId="0" applyFont="1">
      <alignment vertical="center"/>
    </xf>
    <xf numFmtId="0" fontId="23" fillId="0" borderId="0" xfId="0" applyFont="1">
      <alignment vertical="center"/>
    </xf>
    <xf numFmtId="0" fontId="24" fillId="0" borderId="0" xfId="0" applyFont="1">
      <alignment vertical="center"/>
    </xf>
    <xf numFmtId="0" fontId="24" fillId="2" borderId="1" xfId="43" applyFont="1" applyFill="1" applyBorder="1" applyAlignment="1">
      <alignment horizontal="center" vertical="center"/>
    </xf>
    <xf numFmtId="0" fontId="24" fillId="2" borderId="1" xfId="43" applyFont="1" applyFill="1" applyBorder="1" applyAlignment="1">
      <alignment horizontal="center" vertical="center" wrapText="1"/>
    </xf>
    <xf numFmtId="2" fontId="0" fillId="0" borderId="1" xfId="0" applyNumberForma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25" fillId="2" borderId="1" xfId="43" applyFont="1" applyFill="1" applyBorder="1" applyAlignment="1">
      <alignment horizontal="center" vertical="center"/>
    </xf>
    <xf numFmtId="0" fontId="26" fillId="2" borderId="1" xfId="43" applyFont="1" applyFill="1" applyBorder="1" applyAlignment="1">
      <alignment horizontal="center" vertical="center" wrapText="1"/>
    </xf>
    <xf numFmtId="0" fontId="25" fillId="2" borderId="1" xfId="43" applyFont="1" applyFill="1" applyBorder="1" applyAlignment="1">
      <alignment horizontal="center" vertical="center" wrapText="1"/>
    </xf>
    <xf numFmtId="2" fontId="0" fillId="0" borderId="0" xfId="0" applyNumberFormat="1" applyAlignment="1">
      <alignment horizontal="center" vertical="center"/>
    </xf>
    <xf numFmtId="0" fontId="0" fillId="0" borderId="0" xfId="0" applyAlignment="1">
      <alignment horizontal="center" vertical="center"/>
    </xf>
    <xf numFmtId="2" fontId="0" fillId="2" borderId="1" xfId="0" applyNumberFormat="1" applyFill="1" applyBorder="1" applyAlignment="1">
      <alignment horizontal="center" vertical="center"/>
    </xf>
    <xf numFmtId="2" fontId="27" fillId="0" borderId="1" xfId="0" applyNumberFormat="1" applyFont="1" applyBorder="1" applyAlignment="1">
      <alignment horizontal="center" vertical="center"/>
    </xf>
    <xf numFmtId="2" fontId="27" fillId="0" borderId="1" xfId="0" quotePrefix="1" applyNumberFormat="1" applyFont="1" applyBorder="1" applyAlignment="1">
      <alignment horizontal="center" vertical="center"/>
    </xf>
    <xf numFmtId="176" fontId="0" fillId="0" borderId="1" xfId="0" applyNumberFormat="1" applyBorder="1" applyAlignment="1">
      <alignment horizontal="center" vertical="center"/>
    </xf>
    <xf numFmtId="176" fontId="27" fillId="0" borderId="1" xfId="0" applyNumberFormat="1" applyFont="1" applyBorder="1" applyAlignment="1">
      <alignment horizontal="center" vertical="center"/>
    </xf>
    <xf numFmtId="176" fontId="27" fillId="0" borderId="1" xfId="0" quotePrefix="1" applyNumberFormat="1" applyFont="1" applyBorder="1" applyAlignment="1">
      <alignment horizontal="center" vertical="center"/>
    </xf>
    <xf numFmtId="0" fontId="24" fillId="2" borderId="1" xfId="43" applyFont="1" applyFill="1" applyBorder="1" applyAlignment="1">
      <alignment horizontal="center" vertical="center"/>
    </xf>
    <xf numFmtId="0" fontId="24" fillId="2" borderId="11" xfId="43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0" fillId="0" borderId="13" xfId="0" applyBorder="1" applyAlignment="1">
      <alignment horizontal="center" vertical="center"/>
    </xf>
  </cellXfs>
  <cellStyles count="44">
    <cellStyle name="20% - 강조색1" xfId="19" builtinId="30" customBuiltin="1"/>
    <cellStyle name="20% - 강조색2" xfId="23" builtinId="34" customBuiltin="1"/>
    <cellStyle name="20% - 강조색3" xfId="27" builtinId="38" customBuiltin="1"/>
    <cellStyle name="20% - 강조색4" xfId="31" builtinId="42" customBuiltin="1"/>
    <cellStyle name="20% - 강조색5" xfId="35" builtinId="46" customBuiltin="1"/>
    <cellStyle name="20% - 강조색6" xfId="39" builtinId="50" customBuiltin="1"/>
    <cellStyle name="40% - 강조색1" xfId="20" builtinId="31" customBuiltin="1"/>
    <cellStyle name="40% - 강조색2" xfId="24" builtinId="35" customBuiltin="1"/>
    <cellStyle name="40% - 강조색3" xfId="28" builtinId="39" customBuiltin="1"/>
    <cellStyle name="40% - 강조색4" xfId="32" builtinId="43" customBuiltin="1"/>
    <cellStyle name="40% - 강조색5" xfId="36" builtinId="47" customBuiltin="1"/>
    <cellStyle name="40% - 강조색6" xfId="40" builtinId="51" customBuiltin="1"/>
    <cellStyle name="60% - 강조색1" xfId="21" builtinId="32" customBuiltin="1"/>
    <cellStyle name="60% - 강조색2" xfId="25" builtinId="36" customBuiltin="1"/>
    <cellStyle name="60% - 강조색3" xfId="29" builtinId="40" customBuiltin="1"/>
    <cellStyle name="60% - 강조색4" xfId="33" builtinId="44" customBuiltin="1"/>
    <cellStyle name="60% - 강조색5" xfId="37" builtinId="48" customBuiltin="1"/>
    <cellStyle name="60% - 강조색6" xfId="41" builtinId="52" customBuiltin="1"/>
    <cellStyle name="강조색1" xfId="18" builtinId="29" customBuiltin="1"/>
    <cellStyle name="강조색2" xfId="22" builtinId="33" customBuiltin="1"/>
    <cellStyle name="강조색3" xfId="26" builtinId="37" customBuiltin="1"/>
    <cellStyle name="강조색4" xfId="30" builtinId="41" customBuiltin="1"/>
    <cellStyle name="강조색5" xfId="34" builtinId="45" customBuiltin="1"/>
    <cellStyle name="강조색6" xfId="38" builtinId="49" customBuiltin="1"/>
    <cellStyle name="경고문" xfId="14" builtinId="11" customBuiltin="1"/>
    <cellStyle name="계산" xfId="11" builtinId="22" customBuiltin="1"/>
    <cellStyle name="나쁨" xfId="7" builtinId="27" customBuiltin="1"/>
    <cellStyle name="메모" xfId="15" builtinId="10" customBuiltin="1"/>
    <cellStyle name="보통" xfId="8" builtinId="28" customBuiltin="1"/>
    <cellStyle name="설명 텍스트" xfId="16" builtinId="53" customBuiltin="1"/>
    <cellStyle name="셀 확인" xfId="13" builtinId="23" customBuiltin="1"/>
    <cellStyle name="연결된 셀" xfId="12" builtinId="24" customBuiltin="1"/>
    <cellStyle name="요약" xfId="17" builtinId="25" customBuiltin="1"/>
    <cellStyle name="입력" xfId="9" builtinId="20" customBuiltin="1"/>
    <cellStyle name="제목" xfId="1" builtinId="15" customBuiltin="1"/>
    <cellStyle name="제목 1" xfId="2" builtinId="16" customBuiltin="1"/>
    <cellStyle name="제목 2" xfId="3" builtinId="17" customBuiltin="1"/>
    <cellStyle name="제목 3" xfId="4" builtinId="18" customBuiltin="1"/>
    <cellStyle name="제목 4" xfId="5" builtinId="19" customBuiltin="1"/>
    <cellStyle name="좋음" xfId="6" builtinId="26" customBuiltin="1"/>
    <cellStyle name="출력" xfId="10" builtinId="21" customBuiltin="1"/>
    <cellStyle name="표준" xfId="0" builtinId="0"/>
    <cellStyle name="표준 2" xfId="42" xr:uid="{00000000-0005-0000-0000-00002A000000}"/>
    <cellStyle name="표준_woo2" xfId="43" xr:uid="{9098DC96-D661-4DBF-9A2A-E33AA22D5B83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>
    <pageSetUpPr fitToPage="1"/>
  </sheetPr>
  <dimension ref="A1:AH113"/>
  <sheetViews>
    <sheetView tabSelected="1" zoomScale="60" zoomScaleNormal="60" workbookViewId="0">
      <pane ySplit="3" topLeftCell="A4" activePane="bottomLeft" state="frozen"/>
      <selection activeCell="M1" sqref="M1"/>
      <selection pane="bottomLeft" activeCell="E10" sqref="E10"/>
    </sheetView>
  </sheetViews>
  <sheetFormatPr defaultRowHeight="17.149999999999999" x14ac:dyDescent="0.45"/>
  <cols>
    <col min="1" max="1" width="14.75" customWidth="1"/>
    <col min="2" max="2" width="18.1640625" customWidth="1"/>
    <col min="3" max="7" width="9.4140625" customWidth="1"/>
    <col min="8" max="9" width="12.6640625" bestFit="1" customWidth="1"/>
    <col min="10" max="10" width="15.6640625" bestFit="1" customWidth="1"/>
    <col min="11" max="11" width="23.25" customWidth="1"/>
    <col min="16" max="16" width="8.6640625" customWidth="1"/>
    <col min="17" max="17" width="10.83203125" customWidth="1"/>
    <col min="18" max="19" width="8.6640625" customWidth="1"/>
    <col min="20" max="20" width="14.58203125" bestFit="1" customWidth="1"/>
    <col min="21" max="29" width="11.33203125" customWidth="1"/>
    <col min="34" max="34" width="52" customWidth="1"/>
  </cols>
  <sheetData>
    <row r="1" spans="1:34" ht="35.5" customHeight="1" x14ac:dyDescent="0.45">
      <c r="A1" t="s">
        <v>0</v>
      </c>
      <c r="B1" s="3"/>
      <c r="C1" s="3"/>
      <c r="D1" s="3"/>
      <c r="E1" s="3"/>
      <c r="F1" s="3"/>
      <c r="G1" s="3"/>
      <c r="H1" s="3"/>
      <c r="I1" s="3"/>
      <c r="J1" s="3"/>
      <c r="K1" s="3"/>
      <c r="L1" s="3" t="s">
        <v>2</v>
      </c>
      <c r="M1" s="2"/>
      <c r="N1" s="2"/>
      <c r="O1" s="2"/>
      <c r="P1" s="2"/>
      <c r="Q1" s="2"/>
      <c r="R1" s="2"/>
      <c r="S1" s="2"/>
      <c r="T1" s="2"/>
      <c r="U1" s="2"/>
      <c r="V1" s="2"/>
      <c r="W1" s="2"/>
      <c r="X1" s="2"/>
      <c r="Y1" s="2"/>
      <c r="Z1" s="2"/>
      <c r="AA1" s="2"/>
      <c r="AB1" s="2"/>
      <c r="AC1" s="2"/>
      <c r="AD1" s="1"/>
      <c r="AE1" s="1"/>
      <c r="AF1" s="1"/>
      <c r="AG1" s="1"/>
      <c r="AH1" s="1"/>
    </row>
    <row r="2" spans="1:34" ht="79.05" customHeight="1" x14ac:dyDescent="0.45">
      <c r="A2" s="19" t="s">
        <v>13</v>
      </c>
      <c r="B2" s="19" t="s">
        <v>53</v>
      </c>
      <c r="C2" s="20" t="s">
        <v>142</v>
      </c>
      <c r="D2" s="21"/>
      <c r="E2" s="21"/>
      <c r="F2" s="21"/>
      <c r="G2" s="21"/>
      <c r="H2" s="21"/>
      <c r="I2" s="21"/>
      <c r="J2" s="21"/>
      <c r="K2" s="22"/>
      <c r="L2" s="19" t="s">
        <v>3</v>
      </c>
      <c r="M2" s="19"/>
      <c r="N2" s="19"/>
      <c r="O2" s="19"/>
      <c r="P2" s="19" t="s">
        <v>4</v>
      </c>
      <c r="Q2" s="19"/>
      <c r="R2" s="19"/>
      <c r="S2" s="19"/>
      <c r="T2" s="5" t="s">
        <v>15</v>
      </c>
      <c r="U2" s="9" t="s">
        <v>158</v>
      </c>
      <c r="V2" s="9" t="s">
        <v>159</v>
      </c>
      <c r="W2" s="9" t="s">
        <v>157</v>
      </c>
      <c r="X2" s="10" t="s">
        <v>150</v>
      </c>
      <c r="Y2" s="10" t="s">
        <v>151</v>
      </c>
      <c r="Z2" s="10" t="s">
        <v>143</v>
      </c>
      <c r="AA2" s="10" t="s">
        <v>10</v>
      </c>
      <c r="AB2" s="10" t="s">
        <v>42</v>
      </c>
      <c r="AC2" s="10" t="s">
        <v>55</v>
      </c>
      <c r="AD2" s="1"/>
      <c r="AE2" s="1"/>
      <c r="AF2" s="1"/>
      <c r="AG2" s="1"/>
      <c r="AH2" s="1"/>
    </row>
    <row r="3" spans="1:34" ht="40.4" customHeight="1" x14ac:dyDescent="0.45">
      <c r="A3" s="19"/>
      <c r="B3" s="19"/>
      <c r="C3" s="4" t="s">
        <v>152</v>
      </c>
      <c r="D3" s="4" t="s">
        <v>153</v>
      </c>
      <c r="E3" s="4" t="s">
        <v>154</v>
      </c>
      <c r="F3" s="4" t="s">
        <v>156</v>
      </c>
      <c r="G3" s="4" t="s">
        <v>155</v>
      </c>
      <c r="H3" s="4" t="s">
        <v>11</v>
      </c>
      <c r="I3" s="4" t="s">
        <v>12</v>
      </c>
      <c r="J3" s="4" t="s">
        <v>14</v>
      </c>
      <c r="K3" s="5" t="s">
        <v>41</v>
      </c>
      <c r="L3" s="4" t="s">
        <v>1</v>
      </c>
      <c r="M3" s="4" t="s">
        <v>145</v>
      </c>
      <c r="N3" s="4" t="s">
        <v>146</v>
      </c>
      <c r="O3" s="4" t="s">
        <v>147</v>
      </c>
      <c r="P3" s="4" t="s">
        <v>148</v>
      </c>
      <c r="Q3" s="4" t="s">
        <v>149</v>
      </c>
      <c r="R3" s="4" t="s">
        <v>5</v>
      </c>
      <c r="S3" s="4" t="s">
        <v>6</v>
      </c>
      <c r="T3" s="4" t="s">
        <v>7</v>
      </c>
      <c r="U3" s="8" t="s">
        <v>9</v>
      </c>
      <c r="V3" s="8" t="s">
        <v>56</v>
      </c>
      <c r="W3" s="8" t="s">
        <v>8</v>
      </c>
      <c r="X3" s="8" t="s">
        <v>8</v>
      </c>
      <c r="Y3" s="8" t="s">
        <v>8</v>
      </c>
      <c r="Z3" s="8" t="s">
        <v>144</v>
      </c>
      <c r="AA3" s="8" t="s">
        <v>8</v>
      </c>
      <c r="AB3" s="8" t="s">
        <v>8</v>
      </c>
      <c r="AC3" s="8" t="s">
        <v>54</v>
      </c>
      <c r="AD3" s="1"/>
      <c r="AE3" s="1"/>
      <c r="AF3" s="1"/>
      <c r="AG3" s="1"/>
      <c r="AH3" s="1"/>
    </row>
    <row r="4" spans="1:34" ht="17" customHeight="1" x14ac:dyDescent="0.45">
      <c r="A4" s="7">
        <v>294</v>
      </c>
      <c r="B4" s="7" t="s">
        <v>57</v>
      </c>
      <c r="C4" s="7">
        <v>2022</v>
      </c>
      <c r="D4" s="7">
        <v>10</v>
      </c>
      <c r="E4" s="7">
        <v>26</v>
      </c>
      <c r="F4" s="7">
        <v>11</v>
      </c>
      <c r="G4" s="7">
        <v>41</v>
      </c>
      <c r="H4" s="6">
        <v>4051621.5559999999</v>
      </c>
      <c r="I4" s="6">
        <v>265986.98</v>
      </c>
      <c r="J4" s="6">
        <v>22.474</v>
      </c>
      <c r="K4" s="13">
        <v>0.11400000000000077</v>
      </c>
      <c r="L4" s="6">
        <v>0</v>
      </c>
      <c r="M4" s="6">
        <v>43.4</v>
      </c>
      <c r="N4" s="6">
        <v>44.76</v>
      </c>
      <c r="O4" s="6">
        <v>11.84</v>
      </c>
      <c r="P4" s="6">
        <v>4.6950000000000003</v>
      </c>
      <c r="Q4" s="6">
        <v>1.9239999999999999</v>
      </c>
      <c r="R4" s="6">
        <v>0.60399999999999998</v>
      </c>
      <c r="S4" s="6">
        <v>2.0179999999999998</v>
      </c>
      <c r="T4" s="7" t="s">
        <v>46</v>
      </c>
      <c r="U4" s="6">
        <v>1.42584</v>
      </c>
      <c r="V4" s="6">
        <v>0.43510981447378622</v>
      </c>
      <c r="W4" s="6">
        <v>25.573140685680851</v>
      </c>
      <c r="X4" s="14">
        <v>0.13903141888393783</v>
      </c>
      <c r="Y4" s="14">
        <v>0.14657823741435999</v>
      </c>
      <c r="Z4" s="14">
        <f>X4/AA4</f>
        <v>5.7731717802028966</v>
      </c>
      <c r="AA4" s="14">
        <v>2.4082328428317024E-2</v>
      </c>
      <c r="AB4" s="14">
        <v>6.2890154168624063E-2</v>
      </c>
      <c r="AC4" s="17">
        <v>49.2</v>
      </c>
      <c r="AD4" s="1"/>
      <c r="AE4" s="1"/>
      <c r="AF4" s="1"/>
      <c r="AG4" s="1"/>
      <c r="AH4" s="1"/>
    </row>
    <row r="5" spans="1:34" ht="17" customHeight="1" x14ac:dyDescent="0.45">
      <c r="A5" s="7">
        <v>295</v>
      </c>
      <c r="B5" s="7" t="s">
        <v>58</v>
      </c>
      <c r="C5" s="7">
        <v>2022</v>
      </c>
      <c r="D5" s="7">
        <v>10</v>
      </c>
      <c r="E5" s="7">
        <v>26</v>
      </c>
      <c r="F5" s="7">
        <v>11</v>
      </c>
      <c r="G5" s="7">
        <v>46</v>
      </c>
      <c r="H5" s="6">
        <v>4051619.2579999999</v>
      </c>
      <c r="I5" s="6">
        <v>266100.92700000003</v>
      </c>
      <c r="J5" s="6">
        <v>22.358000000000001</v>
      </c>
      <c r="K5" s="13">
        <v>-1.9999999999988916E-3</v>
      </c>
      <c r="L5" s="6">
        <v>0</v>
      </c>
      <c r="M5" s="6">
        <v>61.48</v>
      </c>
      <c r="N5" s="6">
        <v>26.48</v>
      </c>
      <c r="O5" s="6">
        <v>12.04</v>
      </c>
      <c r="P5" s="6">
        <v>4.4029999999999996</v>
      </c>
      <c r="Q5" s="6">
        <v>1.9390000000000001</v>
      </c>
      <c r="R5" s="6">
        <v>0.69</v>
      </c>
      <c r="S5" s="6">
        <v>2.3170000000000002</v>
      </c>
      <c r="T5" s="7" t="s">
        <v>43</v>
      </c>
      <c r="U5" s="6">
        <v>1.2824200000000006</v>
      </c>
      <c r="V5" s="6">
        <v>0.44928100055645986</v>
      </c>
      <c r="W5" s="6">
        <v>26.681988657153283</v>
      </c>
      <c r="X5" s="14">
        <v>0.13394541842529048</v>
      </c>
      <c r="Y5" s="14">
        <v>0.19913159310817699</v>
      </c>
      <c r="Z5" s="14">
        <f t="shared" ref="Z5:Z69" si="0">X5/AA5</f>
        <v>6.5854782133652483</v>
      </c>
      <c r="AA5" s="14">
        <v>2.0339512801583314E-2</v>
      </c>
      <c r="AB5" s="15">
        <v>0.5432181201845151</v>
      </c>
      <c r="AC5" s="18">
        <v>38.161200000000001</v>
      </c>
      <c r="AD5" s="1"/>
      <c r="AE5" s="1"/>
      <c r="AF5" s="1"/>
      <c r="AG5" s="1"/>
      <c r="AH5" s="1"/>
    </row>
    <row r="6" spans="1:34" x14ac:dyDescent="0.45">
      <c r="A6" s="7">
        <v>296</v>
      </c>
      <c r="B6" s="7" t="s">
        <v>59</v>
      </c>
      <c r="C6" s="7">
        <v>2022</v>
      </c>
      <c r="D6" s="7">
        <v>10</v>
      </c>
      <c r="E6" s="7">
        <v>26</v>
      </c>
      <c r="F6" s="7">
        <v>11</v>
      </c>
      <c r="G6" s="7">
        <v>52</v>
      </c>
      <c r="H6" s="6">
        <v>4051616.1239999998</v>
      </c>
      <c r="I6" s="6">
        <v>266223.33299999998</v>
      </c>
      <c r="J6" s="6">
        <v>22.192</v>
      </c>
      <c r="K6" s="13">
        <v>-0.16799999999999926</v>
      </c>
      <c r="L6" s="6">
        <v>0</v>
      </c>
      <c r="M6" s="6">
        <v>62.58</v>
      </c>
      <c r="N6" s="6">
        <v>25.66</v>
      </c>
      <c r="O6" s="6">
        <v>11.76</v>
      </c>
      <c r="P6" s="6">
        <v>4.3129999999999997</v>
      </c>
      <c r="Q6" s="6">
        <v>1.946</v>
      </c>
      <c r="R6" s="6">
        <v>0.67600000000000005</v>
      </c>
      <c r="S6" s="6">
        <v>2.4609999999999999</v>
      </c>
      <c r="T6" s="7" t="s">
        <v>43</v>
      </c>
      <c r="U6" s="6">
        <v>1.26736</v>
      </c>
      <c r="V6" s="6">
        <v>0.48276686371341371</v>
      </c>
      <c r="W6" s="6">
        <v>29.396559408146899</v>
      </c>
      <c r="X6" s="14">
        <v>0.13584760215365471</v>
      </c>
      <c r="Y6" s="14">
        <v>0.199245125055313</v>
      </c>
      <c r="Z6" s="14">
        <f t="shared" si="0"/>
        <v>7.9634684079843536</v>
      </c>
      <c r="AA6" s="14">
        <v>1.7058848631514734E-2</v>
      </c>
      <c r="AB6" s="15">
        <v>0.52831268873390158</v>
      </c>
      <c r="AC6" s="18">
        <v>42.850499999999997</v>
      </c>
      <c r="AD6" s="1"/>
      <c r="AE6" s="1"/>
      <c r="AF6" s="1"/>
      <c r="AG6" s="1"/>
      <c r="AH6" s="1"/>
    </row>
    <row r="7" spans="1:34" x14ac:dyDescent="0.45">
      <c r="A7" s="7">
        <v>297</v>
      </c>
      <c r="B7" s="7" t="s">
        <v>60</v>
      </c>
      <c r="C7" s="7">
        <v>2022</v>
      </c>
      <c r="D7" s="7">
        <v>10</v>
      </c>
      <c r="E7" s="7">
        <v>26</v>
      </c>
      <c r="F7" s="7">
        <v>11</v>
      </c>
      <c r="G7" s="7">
        <v>58</v>
      </c>
      <c r="H7" s="6">
        <v>4051617.608</v>
      </c>
      <c r="I7" s="6">
        <v>266335.22200000001</v>
      </c>
      <c r="J7" s="6">
        <v>21.934999999999999</v>
      </c>
      <c r="K7" s="13">
        <v>-0.42500000000000071</v>
      </c>
      <c r="L7" s="6">
        <v>0</v>
      </c>
      <c r="M7" s="6">
        <v>53.05</v>
      </c>
      <c r="N7" s="6">
        <v>34.450000000000003</v>
      </c>
      <c r="O7" s="6">
        <v>12.5</v>
      </c>
      <c r="P7" s="6">
        <v>4.7539999999999996</v>
      </c>
      <c r="Q7" s="6">
        <v>2.0859999999999999</v>
      </c>
      <c r="R7" s="6">
        <v>0.70699999999999996</v>
      </c>
      <c r="S7" s="6">
        <v>1.8480000000000001</v>
      </c>
      <c r="T7" s="7" t="s">
        <v>43</v>
      </c>
      <c r="U7" s="6">
        <v>1.3234999999999999</v>
      </c>
      <c r="V7" s="6">
        <v>0.41169597331922697</v>
      </c>
      <c r="W7" s="6">
        <v>23.790494397291347</v>
      </c>
      <c r="X7" s="14">
        <v>0.10837273022154936</v>
      </c>
      <c r="Y7" s="14">
        <v>0.17724378407001501</v>
      </c>
      <c r="Z7" s="14">
        <f t="shared" si="0"/>
        <v>5.9572081197791089</v>
      </c>
      <c r="AA7" s="14">
        <v>1.819186572678743E-2</v>
      </c>
      <c r="AB7" s="15">
        <v>0.57392544644151189</v>
      </c>
      <c r="AC7" s="18">
        <v>52.444699999999997</v>
      </c>
      <c r="AD7" s="1"/>
      <c r="AE7" s="1"/>
      <c r="AF7" s="1"/>
      <c r="AG7" s="1"/>
      <c r="AH7" s="1"/>
    </row>
    <row r="8" spans="1:34" x14ac:dyDescent="0.45">
      <c r="A8" s="7">
        <v>298</v>
      </c>
      <c r="B8" s="7" t="s">
        <v>61</v>
      </c>
      <c r="C8" s="7">
        <v>2022</v>
      </c>
      <c r="D8" s="7">
        <v>10</v>
      </c>
      <c r="E8" s="7">
        <v>26</v>
      </c>
      <c r="F8" s="7">
        <v>12</v>
      </c>
      <c r="G8" s="7">
        <v>5</v>
      </c>
      <c r="H8" s="6">
        <v>4051613.6039999998</v>
      </c>
      <c r="I8" s="6">
        <v>266469.80099999998</v>
      </c>
      <c r="J8" s="6">
        <v>21.533999999999999</v>
      </c>
      <c r="K8" s="13">
        <v>-0.82600000000000051</v>
      </c>
      <c r="L8" s="6">
        <v>0</v>
      </c>
      <c r="M8" s="6">
        <v>56.94</v>
      </c>
      <c r="N8" s="6">
        <v>29.71</v>
      </c>
      <c r="O8" s="6">
        <v>13.35</v>
      </c>
      <c r="P8" s="6">
        <v>4.75</v>
      </c>
      <c r="Q8" s="6">
        <v>2.15</v>
      </c>
      <c r="R8" s="6">
        <v>0.71299999999999997</v>
      </c>
      <c r="S8" s="6">
        <v>1.841</v>
      </c>
      <c r="T8" s="7" t="s">
        <v>43</v>
      </c>
      <c r="U8" s="6">
        <v>1.3308600000000002</v>
      </c>
      <c r="V8" s="6">
        <v>0.44514880409956409</v>
      </c>
      <c r="W8" s="6">
        <v>26.356271719161544</v>
      </c>
      <c r="X8" s="14">
        <v>0.10208914405759227</v>
      </c>
      <c r="Y8" s="14">
        <v>0.16250342130661</v>
      </c>
      <c r="Z8" s="14">
        <f t="shared" si="0"/>
        <v>6.5953033061209645</v>
      </c>
      <c r="AA8" s="14">
        <v>1.5479067348251512E-2</v>
      </c>
      <c r="AB8" s="15">
        <v>0.50345230839467181</v>
      </c>
      <c r="AC8" s="18">
        <v>51.959600000000002</v>
      </c>
      <c r="AD8" s="1"/>
      <c r="AE8" s="1"/>
      <c r="AF8" s="1"/>
      <c r="AG8" s="1"/>
      <c r="AH8" s="1"/>
    </row>
    <row r="9" spans="1:34" x14ac:dyDescent="0.45">
      <c r="A9" s="7">
        <v>299</v>
      </c>
      <c r="B9" s="7" t="s">
        <v>62</v>
      </c>
      <c r="C9" s="7">
        <v>2022</v>
      </c>
      <c r="D9" s="7">
        <v>10</v>
      </c>
      <c r="E9" s="7">
        <v>27</v>
      </c>
      <c r="F9" s="7">
        <v>8</v>
      </c>
      <c r="G9" s="7">
        <v>55</v>
      </c>
      <c r="H9" s="6">
        <v>4051605.1209999998</v>
      </c>
      <c r="I9" s="6">
        <v>266585.72100000002</v>
      </c>
      <c r="J9" s="6">
        <v>21.343</v>
      </c>
      <c r="K9" s="13">
        <v>-1.0169999999999995</v>
      </c>
      <c r="L9" s="6">
        <v>0</v>
      </c>
      <c r="M9" s="6">
        <v>59.96</v>
      </c>
      <c r="N9" s="6">
        <v>25.9</v>
      </c>
      <c r="O9" s="6">
        <v>14.14</v>
      </c>
      <c r="P9" s="6">
        <v>4.7830000000000004</v>
      </c>
      <c r="Q9" s="6">
        <v>2.2749999999999999</v>
      </c>
      <c r="R9" s="6">
        <v>0.71899999999999997</v>
      </c>
      <c r="S9" s="6">
        <v>1.851</v>
      </c>
      <c r="T9" s="7" t="s">
        <v>48</v>
      </c>
      <c r="U9" s="6">
        <v>1.3878800000000002</v>
      </c>
      <c r="V9" s="6">
        <v>0.42390483631195358</v>
      </c>
      <c r="W9" s="6">
        <v>24.712494032895012</v>
      </c>
      <c r="X9" s="14">
        <v>0.13498472407309639</v>
      </c>
      <c r="Y9" s="14">
        <v>0.19794061779975899</v>
      </c>
      <c r="Z9" s="14">
        <f t="shared" si="0"/>
        <v>6.2216675174403679</v>
      </c>
      <c r="AA9" s="14">
        <v>2.1695907679848171E-2</v>
      </c>
      <c r="AB9" s="15">
        <v>0.52463244562365852</v>
      </c>
      <c r="AC9" s="18">
        <v>31.531499999999998</v>
      </c>
      <c r="AD9" s="1"/>
      <c r="AE9" s="1"/>
      <c r="AF9" s="1"/>
      <c r="AG9" s="1"/>
      <c r="AH9" s="1"/>
    </row>
    <row r="10" spans="1:34" x14ac:dyDescent="0.45">
      <c r="A10" s="7">
        <v>300</v>
      </c>
      <c r="B10" s="7" t="s">
        <v>63</v>
      </c>
      <c r="C10" s="7">
        <v>2022</v>
      </c>
      <c r="D10" s="7">
        <v>10</v>
      </c>
      <c r="E10" s="7">
        <v>27</v>
      </c>
      <c r="F10" s="7">
        <v>9</v>
      </c>
      <c r="G10" s="7">
        <v>0</v>
      </c>
      <c r="H10" s="6">
        <v>4051598.4079999998</v>
      </c>
      <c r="I10" s="6">
        <v>266699.125</v>
      </c>
      <c r="J10" s="6">
        <v>21.094000000000001</v>
      </c>
      <c r="K10" s="13">
        <v>-1.2659999999999982</v>
      </c>
      <c r="L10" s="6">
        <v>0</v>
      </c>
      <c r="M10" s="6">
        <v>62.59</v>
      </c>
      <c r="N10" s="6">
        <v>22.67</v>
      </c>
      <c r="O10" s="6">
        <v>14.74</v>
      </c>
      <c r="P10" s="6">
        <v>4.6970000000000001</v>
      </c>
      <c r="Q10" s="6">
        <v>2.4049999999999998</v>
      </c>
      <c r="R10" s="6">
        <v>0.70199999999999996</v>
      </c>
      <c r="S10" s="6">
        <v>1.639</v>
      </c>
      <c r="T10" s="7" t="s">
        <v>48</v>
      </c>
      <c r="U10" s="6">
        <v>1.3764400000000001</v>
      </c>
      <c r="V10" s="6">
        <v>0.40601253370798657</v>
      </c>
      <c r="W10" s="6">
        <v>23.366775418397239</v>
      </c>
      <c r="X10" s="14">
        <v>9.1149806539197006E-2</v>
      </c>
      <c r="Y10" s="14">
        <v>0.23207110166549699</v>
      </c>
      <c r="Z10" s="14">
        <f t="shared" si="0"/>
        <v>6.0133741139331791</v>
      </c>
      <c r="AA10" s="14">
        <v>1.515784729375144E-2</v>
      </c>
      <c r="AB10" s="15">
        <v>1.1743441213551231</v>
      </c>
      <c r="AC10" s="18">
        <v>33.903099999999995</v>
      </c>
      <c r="AD10" s="1"/>
      <c r="AE10" s="1"/>
      <c r="AF10" s="1"/>
      <c r="AG10" s="1"/>
      <c r="AH10" s="1"/>
    </row>
    <row r="11" spans="1:34" x14ac:dyDescent="0.45">
      <c r="A11" s="7">
        <v>301</v>
      </c>
      <c r="B11" s="7" t="s">
        <v>64</v>
      </c>
      <c r="C11" s="7">
        <v>2022</v>
      </c>
      <c r="D11" s="7">
        <v>10</v>
      </c>
      <c r="E11" s="7">
        <v>27</v>
      </c>
      <c r="F11" s="7">
        <v>9</v>
      </c>
      <c r="G11" s="7">
        <v>7</v>
      </c>
      <c r="H11" s="6">
        <v>4051592.6189999999</v>
      </c>
      <c r="I11" s="6">
        <v>266821.69500000001</v>
      </c>
      <c r="J11" s="6">
        <v>20.681000000000001</v>
      </c>
      <c r="K11" s="13">
        <v>-1.6789999999999985</v>
      </c>
      <c r="L11" s="6">
        <v>0</v>
      </c>
      <c r="M11" s="6">
        <v>47.89</v>
      </c>
      <c r="N11" s="6">
        <v>37.92</v>
      </c>
      <c r="O11" s="6">
        <v>14.19</v>
      </c>
      <c r="P11" s="6">
        <v>4.9630000000000001</v>
      </c>
      <c r="Q11" s="6">
        <v>2.1659999999999999</v>
      </c>
      <c r="R11" s="6">
        <v>0.70399999999999996</v>
      </c>
      <c r="S11" s="6">
        <v>2.0150000000000001</v>
      </c>
      <c r="T11" s="7" t="s">
        <v>46</v>
      </c>
      <c r="U11" s="6">
        <v>1.2982399999999998</v>
      </c>
      <c r="V11" s="6">
        <v>0.46714907006069567</v>
      </c>
      <c r="W11" s="6">
        <v>28.113579481273138</v>
      </c>
      <c r="X11" s="14">
        <v>0.12695300855395514</v>
      </c>
      <c r="Y11" s="14">
        <v>0.19315525889396701</v>
      </c>
      <c r="Z11" s="14">
        <f t="shared" si="0"/>
        <v>7.2462106026489588</v>
      </c>
      <c r="AA11" s="14">
        <v>1.7519917031882236E-2</v>
      </c>
      <c r="AB11" s="15">
        <v>0.55168541729335718</v>
      </c>
      <c r="AC11" s="18">
        <v>29.591100000000001</v>
      </c>
      <c r="AD11" s="1"/>
      <c r="AE11" s="1"/>
      <c r="AF11" s="1"/>
      <c r="AG11" s="1"/>
      <c r="AH11" s="1"/>
    </row>
    <row r="12" spans="1:34" x14ac:dyDescent="0.45">
      <c r="A12" s="7">
        <v>302</v>
      </c>
      <c r="B12" s="7" t="s">
        <v>65</v>
      </c>
      <c r="C12" s="7">
        <v>2022</v>
      </c>
      <c r="D12" s="7">
        <v>10</v>
      </c>
      <c r="E12" s="7">
        <v>27</v>
      </c>
      <c r="F12" s="7">
        <v>9</v>
      </c>
      <c r="G12" s="7">
        <v>19</v>
      </c>
      <c r="H12" s="6">
        <v>4051592.801</v>
      </c>
      <c r="I12" s="6">
        <v>266942.34000000003</v>
      </c>
      <c r="J12" s="6">
        <v>20.481999999999999</v>
      </c>
      <c r="K12" s="13">
        <v>-1.8780000000000001</v>
      </c>
      <c r="L12" s="6">
        <v>1.06</v>
      </c>
      <c r="M12" s="6">
        <v>56.41</v>
      </c>
      <c r="N12" s="6">
        <v>27.45</v>
      </c>
      <c r="O12" s="6">
        <v>15.08</v>
      </c>
      <c r="P12" s="6">
        <v>4.851</v>
      </c>
      <c r="Q12" s="6">
        <v>2.4159999999999999</v>
      </c>
      <c r="R12" s="6">
        <v>0.68500000000000005</v>
      </c>
      <c r="S12" s="6">
        <v>1.5069999999999999</v>
      </c>
      <c r="T12" s="7" t="s">
        <v>44</v>
      </c>
      <c r="U12" s="6">
        <v>1.3330399999999998</v>
      </c>
      <c r="V12" s="6">
        <v>0.47246717182929998</v>
      </c>
      <c r="W12" s="6">
        <v>28.547078183124121</v>
      </c>
      <c r="X12" s="14">
        <v>0.15866733954351808</v>
      </c>
      <c r="Y12" s="14">
        <v>0.23899981379509</v>
      </c>
      <c r="Z12" s="14">
        <f t="shared" si="0"/>
        <v>6.7176406778781246</v>
      </c>
      <c r="AA12" s="14">
        <v>2.3619503803772327E-2</v>
      </c>
      <c r="AB12" s="15">
        <v>0.66943728275201675</v>
      </c>
      <c r="AC12" s="18">
        <v>32.663399999999996</v>
      </c>
      <c r="AD12" s="1"/>
      <c r="AE12" s="1"/>
      <c r="AF12" s="1"/>
      <c r="AG12" s="1"/>
      <c r="AH12" s="1"/>
    </row>
    <row r="13" spans="1:34" x14ac:dyDescent="0.45">
      <c r="A13" s="7">
        <v>303</v>
      </c>
      <c r="B13" s="7" t="s">
        <v>66</v>
      </c>
      <c r="C13" s="7">
        <v>2022</v>
      </c>
      <c r="D13" s="7">
        <v>10</v>
      </c>
      <c r="E13" s="7">
        <v>27</v>
      </c>
      <c r="F13" s="7">
        <v>9</v>
      </c>
      <c r="G13" s="7">
        <v>25</v>
      </c>
      <c r="H13" s="6">
        <v>4051589.406</v>
      </c>
      <c r="I13" s="6">
        <v>267062.05300000001</v>
      </c>
      <c r="J13" s="6">
        <v>20.300999999999998</v>
      </c>
      <c r="K13" s="13">
        <v>-2.0590000000000011</v>
      </c>
      <c r="L13" s="6">
        <v>6.58</v>
      </c>
      <c r="M13" s="6">
        <v>45.06</v>
      </c>
      <c r="N13" s="6">
        <v>24.82</v>
      </c>
      <c r="O13" s="6">
        <v>23.54</v>
      </c>
      <c r="P13" s="6">
        <v>4.7460000000000004</v>
      </c>
      <c r="Q13" s="6">
        <v>4.5190000000000001</v>
      </c>
      <c r="R13" s="6">
        <v>0.193</v>
      </c>
      <c r="S13" s="6">
        <v>0.77600000000000002</v>
      </c>
      <c r="T13" s="7" t="s">
        <v>139</v>
      </c>
      <c r="U13" s="6">
        <v>1.0993600000000001</v>
      </c>
      <c r="V13" s="6">
        <v>0.54850432626625989</v>
      </c>
      <c r="W13" s="6">
        <v>35.146359592717999</v>
      </c>
      <c r="X13" s="14">
        <v>0.27277783087321622</v>
      </c>
      <c r="Y13" s="14">
        <v>0.27348703145980802</v>
      </c>
      <c r="Z13" s="14">
        <f t="shared" si="0"/>
        <v>9.0769209731236007</v>
      </c>
      <c r="AA13" s="14">
        <v>3.0051801891952178E-2</v>
      </c>
      <c r="AB13" s="15">
        <v>5.9100048646249471E-3</v>
      </c>
      <c r="AC13" s="18">
        <v>35.088899999999995</v>
      </c>
      <c r="AD13" s="1"/>
      <c r="AE13" s="1"/>
      <c r="AF13" s="1"/>
      <c r="AG13" s="1"/>
      <c r="AH13" s="1"/>
    </row>
    <row r="14" spans="1:34" x14ac:dyDescent="0.45">
      <c r="A14" s="7">
        <v>304</v>
      </c>
      <c r="B14" s="7" t="s">
        <v>67</v>
      </c>
      <c r="C14" s="7">
        <v>2022</v>
      </c>
      <c r="D14" s="7">
        <v>10</v>
      </c>
      <c r="E14" s="7">
        <v>27</v>
      </c>
      <c r="F14" s="7">
        <v>10</v>
      </c>
      <c r="G14" s="7">
        <v>25</v>
      </c>
      <c r="H14" s="6">
        <v>4051720.8080000002</v>
      </c>
      <c r="I14" s="6">
        <v>265999.29800000001</v>
      </c>
      <c r="J14" s="6">
        <v>22.334</v>
      </c>
      <c r="K14" s="13">
        <v>-2.5999999999999801E-2</v>
      </c>
      <c r="L14" s="6">
        <v>0</v>
      </c>
      <c r="M14" s="6">
        <v>34.43</v>
      </c>
      <c r="N14" s="6">
        <v>45.76</v>
      </c>
      <c r="O14" s="6">
        <v>19.809999999999999</v>
      </c>
      <c r="P14" s="6">
        <v>5.9260000000000002</v>
      </c>
      <c r="Q14" s="6">
        <v>2.6640000000000001</v>
      </c>
      <c r="R14" s="6">
        <v>0.67900000000000005</v>
      </c>
      <c r="S14" s="6">
        <v>1.046</v>
      </c>
      <c r="T14" s="7" t="s">
        <v>46</v>
      </c>
      <c r="U14" s="6">
        <v>1.2898000000000003</v>
      </c>
      <c r="V14" s="6">
        <v>0.47996039424669651</v>
      </c>
      <c r="W14" s="6">
        <v>29.163783350358603</v>
      </c>
      <c r="X14" s="14">
        <v>0.19695838131051421</v>
      </c>
      <c r="Y14" s="14">
        <v>0.60594516992569003</v>
      </c>
      <c r="Z14" s="14">
        <f t="shared" si="0"/>
        <v>4.4589327892860142</v>
      </c>
      <c r="AA14" s="14">
        <v>4.4171641650165384E-2</v>
      </c>
      <c r="AB14" s="15">
        <v>3.4082232248269051</v>
      </c>
      <c r="AC14" s="18">
        <v>41.449100000000001</v>
      </c>
      <c r="AD14" s="1"/>
      <c r="AE14" s="1"/>
      <c r="AF14" s="1"/>
      <c r="AG14" s="1"/>
      <c r="AH14" s="1"/>
    </row>
    <row r="15" spans="1:34" x14ac:dyDescent="0.45">
      <c r="A15" s="7">
        <v>305</v>
      </c>
      <c r="B15" s="7" t="s">
        <v>68</v>
      </c>
      <c r="C15" s="7">
        <v>2022</v>
      </c>
      <c r="D15" s="7">
        <v>10</v>
      </c>
      <c r="E15" s="7">
        <v>27</v>
      </c>
      <c r="F15" s="7">
        <v>10</v>
      </c>
      <c r="G15" s="7">
        <v>18</v>
      </c>
      <c r="H15" s="6">
        <v>4051720.531</v>
      </c>
      <c r="I15" s="6">
        <v>266111.005</v>
      </c>
      <c r="J15" s="6">
        <v>22.3</v>
      </c>
      <c r="K15" s="13">
        <v>-5.9999999999998721E-2</v>
      </c>
      <c r="L15" s="6">
        <v>0</v>
      </c>
      <c r="M15" s="6">
        <v>71.86</v>
      </c>
      <c r="N15" s="6">
        <v>17.45</v>
      </c>
      <c r="O15" s="6">
        <v>10.69</v>
      </c>
      <c r="P15" s="6">
        <v>4.1020000000000003</v>
      </c>
      <c r="Q15" s="6">
        <v>1.8220000000000001</v>
      </c>
      <c r="R15" s="6">
        <v>0.70299999999999996</v>
      </c>
      <c r="S15" s="6">
        <v>3.0760000000000001</v>
      </c>
      <c r="T15" s="7" t="s">
        <v>48</v>
      </c>
      <c r="U15" s="6">
        <v>1.3873599999999997</v>
      </c>
      <c r="V15" s="6">
        <v>0.39700170469293344</v>
      </c>
      <c r="W15" s="6">
        <v>22.701997971941498</v>
      </c>
      <c r="X15" s="14">
        <v>0.14843349555558794</v>
      </c>
      <c r="Y15" s="14">
        <v>0.19765108823776201</v>
      </c>
      <c r="Z15" s="14">
        <f t="shared" si="0"/>
        <v>8.4664958277724551</v>
      </c>
      <c r="AA15" s="14">
        <v>1.7531868978035152E-2</v>
      </c>
      <c r="AB15" s="15">
        <v>0.4101466040441975</v>
      </c>
      <c r="AC15" s="18">
        <v>39.616499999999995</v>
      </c>
      <c r="AD15" s="1"/>
      <c r="AE15" s="1"/>
      <c r="AF15" s="1"/>
      <c r="AG15" s="1"/>
      <c r="AH15" s="1"/>
    </row>
    <row r="16" spans="1:34" x14ac:dyDescent="0.45">
      <c r="A16" s="7">
        <v>306</v>
      </c>
      <c r="B16" s="7" t="s">
        <v>69</v>
      </c>
      <c r="C16" s="7">
        <v>2022</v>
      </c>
      <c r="D16" s="7">
        <v>10</v>
      </c>
      <c r="E16" s="7">
        <v>27</v>
      </c>
      <c r="F16" s="7">
        <v>10</v>
      </c>
      <c r="G16" s="7">
        <v>14</v>
      </c>
      <c r="H16" s="6">
        <v>4051713.341</v>
      </c>
      <c r="I16" s="6">
        <v>266226.66399999999</v>
      </c>
      <c r="J16" s="6">
        <v>21.948</v>
      </c>
      <c r="K16" s="13">
        <v>-0.41199999999999903</v>
      </c>
      <c r="L16" s="6">
        <v>0</v>
      </c>
      <c r="M16" s="6">
        <v>66</v>
      </c>
      <c r="N16" s="6">
        <v>23.39</v>
      </c>
      <c r="O16" s="6">
        <v>10.61</v>
      </c>
      <c r="P16" s="6">
        <v>4.2480000000000002</v>
      </c>
      <c r="Q16" s="6">
        <v>1.89</v>
      </c>
      <c r="R16" s="6">
        <v>0.66700000000000004</v>
      </c>
      <c r="S16" s="6">
        <v>2.5579999999999998</v>
      </c>
      <c r="T16" s="7" t="s">
        <v>43</v>
      </c>
      <c r="U16" s="6">
        <v>1.3551200000000005</v>
      </c>
      <c r="V16" s="6">
        <v>0.51041475606719511</v>
      </c>
      <c r="W16" s="6">
        <v>31.743681183071903</v>
      </c>
      <c r="X16" s="14">
        <v>0.10171288684716316</v>
      </c>
      <c r="Y16" s="14">
        <v>0.160302713513374</v>
      </c>
      <c r="Z16" s="14">
        <f t="shared" si="0"/>
        <v>6.0488534823474511</v>
      </c>
      <c r="AA16" s="14">
        <v>1.6815234018148217E-2</v>
      </c>
      <c r="AB16" s="15">
        <v>0.48824855359876268</v>
      </c>
      <c r="AC16" s="18">
        <v>37.244900000000001</v>
      </c>
      <c r="AD16" s="1"/>
      <c r="AE16" s="1"/>
      <c r="AF16" s="1"/>
      <c r="AG16" s="1"/>
      <c r="AH16" s="1"/>
    </row>
    <row r="17" spans="1:34" x14ac:dyDescent="0.45">
      <c r="A17" s="7">
        <v>307</v>
      </c>
      <c r="B17" s="7" t="s">
        <v>70</v>
      </c>
      <c r="C17" s="7">
        <v>2022</v>
      </c>
      <c r="D17" s="7">
        <v>10</v>
      </c>
      <c r="E17" s="7">
        <v>27</v>
      </c>
      <c r="F17" s="7">
        <v>10</v>
      </c>
      <c r="G17" s="7">
        <v>9</v>
      </c>
      <c r="H17" s="6">
        <v>4051712.4330000002</v>
      </c>
      <c r="I17" s="6">
        <v>266348.96000000002</v>
      </c>
      <c r="J17" s="6">
        <v>21.838000000000001</v>
      </c>
      <c r="K17" s="13">
        <v>-0.52199999999999847</v>
      </c>
      <c r="L17" s="6">
        <v>0</v>
      </c>
      <c r="M17" s="6">
        <v>60.6</v>
      </c>
      <c r="N17" s="6">
        <v>27.88</v>
      </c>
      <c r="O17" s="6">
        <v>11.52</v>
      </c>
      <c r="P17" s="6">
        <v>4.2869999999999999</v>
      </c>
      <c r="Q17" s="6">
        <v>1.952</v>
      </c>
      <c r="R17" s="6">
        <v>0.63700000000000001</v>
      </c>
      <c r="S17" s="6">
        <v>2.2770000000000001</v>
      </c>
      <c r="T17" s="7" t="s">
        <v>43</v>
      </c>
      <c r="U17" s="6">
        <v>1.3353800000000002</v>
      </c>
      <c r="V17" s="6">
        <v>0.43558196410968342</v>
      </c>
      <c r="W17" s="6">
        <v>25.609715336192966</v>
      </c>
      <c r="X17" s="14">
        <v>0.10496483555832167</v>
      </c>
      <c r="Y17" s="14">
        <v>0.18106965720653501</v>
      </c>
      <c r="Z17" s="14">
        <f t="shared" si="0"/>
        <v>6.1581281492422786</v>
      </c>
      <c r="AA17" s="14">
        <v>1.704492550568909E-2</v>
      </c>
      <c r="AB17" s="15">
        <v>0.63420684453161702</v>
      </c>
      <c r="AC17" s="18">
        <v>38.808</v>
      </c>
      <c r="AD17" s="1"/>
      <c r="AE17" s="1"/>
      <c r="AF17" s="1"/>
      <c r="AG17" s="1"/>
      <c r="AH17" s="1"/>
    </row>
    <row r="18" spans="1:34" x14ac:dyDescent="0.45">
      <c r="A18" s="7">
        <v>308</v>
      </c>
      <c r="B18" s="7" t="s">
        <v>71</v>
      </c>
      <c r="C18" s="7">
        <v>2022</v>
      </c>
      <c r="D18" s="7">
        <v>10</v>
      </c>
      <c r="E18" s="7">
        <v>27</v>
      </c>
      <c r="F18" s="7">
        <v>10</v>
      </c>
      <c r="G18" s="7">
        <v>3</v>
      </c>
      <c r="H18" s="6">
        <v>4051705.003</v>
      </c>
      <c r="I18" s="6">
        <v>266467.83</v>
      </c>
      <c r="J18" s="6">
        <v>21.382000000000001</v>
      </c>
      <c r="K18" s="13">
        <v>-0.97799999999999798</v>
      </c>
      <c r="L18" s="6">
        <v>0</v>
      </c>
      <c r="M18" s="6">
        <v>56.72</v>
      </c>
      <c r="N18" s="6">
        <v>30.08</v>
      </c>
      <c r="O18" s="6">
        <v>13.2</v>
      </c>
      <c r="P18" s="6">
        <v>4.5250000000000004</v>
      </c>
      <c r="Q18" s="6">
        <v>2.29</v>
      </c>
      <c r="R18" s="6">
        <v>0.61699999999999999</v>
      </c>
      <c r="S18" s="6">
        <v>1.573</v>
      </c>
      <c r="T18" s="7" t="s">
        <v>43</v>
      </c>
      <c r="U18" s="6">
        <v>1.4142199999999998</v>
      </c>
      <c r="V18" s="6">
        <v>0.40147051692177338</v>
      </c>
      <c r="W18" s="6">
        <v>23.030619686727842</v>
      </c>
      <c r="X18" s="14">
        <v>0.1225740401166653</v>
      </c>
      <c r="Y18" s="14">
        <v>0.17469595372676799</v>
      </c>
      <c r="Z18" s="14">
        <f t="shared" si="0"/>
        <v>6.8680429790211264</v>
      </c>
      <c r="AA18" s="14">
        <v>1.7847011221548189E-2</v>
      </c>
      <c r="AB18" s="15">
        <v>0.43434927834679199</v>
      </c>
      <c r="AC18" s="18">
        <v>38.646299999999997</v>
      </c>
      <c r="AD18" s="1"/>
      <c r="AE18" s="1"/>
      <c r="AF18" s="1"/>
      <c r="AG18" s="1"/>
      <c r="AH18" s="1"/>
    </row>
    <row r="19" spans="1:34" x14ac:dyDescent="0.45">
      <c r="A19" s="7">
        <v>309</v>
      </c>
      <c r="B19" s="7" t="s">
        <v>72</v>
      </c>
      <c r="C19" s="7">
        <v>2022</v>
      </c>
      <c r="D19" s="7">
        <v>10</v>
      </c>
      <c r="E19" s="7">
        <v>27</v>
      </c>
      <c r="F19" s="7">
        <v>9</v>
      </c>
      <c r="G19" s="7">
        <v>58</v>
      </c>
      <c r="H19" s="6">
        <v>4051708.2930000001</v>
      </c>
      <c r="I19" s="6">
        <v>266586.51799999998</v>
      </c>
      <c r="J19" s="6">
        <v>21.222000000000001</v>
      </c>
      <c r="K19" s="13">
        <v>-1.1379999999999981</v>
      </c>
      <c r="L19" s="6">
        <v>0</v>
      </c>
      <c r="M19" s="6">
        <v>51.26</v>
      </c>
      <c r="N19" s="6">
        <v>31.59</v>
      </c>
      <c r="O19" s="6">
        <v>17.149999999999999</v>
      </c>
      <c r="P19" s="6">
        <v>5.1749999999999998</v>
      </c>
      <c r="Q19" s="6">
        <v>2.5760000000000001</v>
      </c>
      <c r="R19" s="6">
        <v>0.67500000000000004</v>
      </c>
      <c r="S19" s="6">
        <v>1.3089999999999999</v>
      </c>
      <c r="T19" s="7" t="s">
        <v>48</v>
      </c>
      <c r="U19" s="6">
        <v>1.3491999999999997</v>
      </c>
      <c r="V19" s="6">
        <v>0.46412714162678637</v>
      </c>
      <c r="W19" s="6">
        <v>27.86878234463882</v>
      </c>
      <c r="X19" s="14">
        <v>0.18107271184538526</v>
      </c>
      <c r="Y19" s="14">
        <v>0.26281502842903098</v>
      </c>
      <c r="Z19" s="14">
        <f t="shared" si="0"/>
        <v>6.6090308514673461</v>
      </c>
      <c r="AA19" s="14">
        <v>2.7397770704184751E-2</v>
      </c>
      <c r="AB19" s="15">
        <v>0.68118596880563709</v>
      </c>
      <c r="AC19" s="18">
        <v>37.460499999999996</v>
      </c>
      <c r="AD19" s="1"/>
    </row>
    <row r="20" spans="1:34" x14ac:dyDescent="0.45">
      <c r="A20" s="7">
        <v>310</v>
      </c>
      <c r="B20" s="7" t="s">
        <v>73</v>
      </c>
      <c r="C20" s="7">
        <v>2022</v>
      </c>
      <c r="D20" s="7">
        <v>10</v>
      </c>
      <c r="E20" s="7">
        <v>27</v>
      </c>
      <c r="F20" s="7">
        <v>9</v>
      </c>
      <c r="G20" s="7">
        <v>52</v>
      </c>
      <c r="H20" s="6">
        <v>4051706.0639999998</v>
      </c>
      <c r="I20" s="6">
        <v>266707.11300000001</v>
      </c>
      <c r="J20" s="6">
        <v>21.113</v>
      </c>
      <c r="K20" s="13">
        <v>-1.2469999999999999</v>
      </c>
      <c r="L20" s="6">
        <v>0.36</v>
      </c>
      <c r="M20" s="6">
        <v>69.95</v>
      </c>
      <c r="N20" s="6">
        <v>17.329999999999998</v>
      </c>
      <c r="O20" s="6">
        <v>12.36</v>
      </c>
      <c r="P20" s="6">
        <v>4.09</v>
      </c>
      <c r="Q20" s="6">
        <v>2.2719999999999998</v>
      </c>
      <c r="R20" s="6">
        <v>0.63600000000000001</v>
      </c>
      <c r="S20" s="6">
        <v>2.056</v>
      </c>
      <c r="T20" s="7" t="s">
        <v>44</v>
      </c>
      <c r="U20" s="6">
        <v>1.53112</v>
      </c>
      <c r="V20" s="6">
        <v>0.40008338567978807</v>
      </c>
      <c r="W20" s="6">
        <v>22.928390935357541</v>
      </c>
      <c r="X20" s="14">
        <v>0.10399781173572283</v>
      </c>
      <c r="Y20" s="14">
        <v>0.17070820927619901</v>
      </c>
      <c r="Z20" s="14">
        <f t="shared" si="0"/>
        <v>6.2397088049562655</v>
      </c>
      <c r="AA20" s="14">
        <v>1.666709376775985E-2</v>
      </c>
      <c r="AB20" s="15">
        <v>0.55591997728028819</v>
      </c>
      <c r="AC20" s="18">
        <v>31.100299999999997</v>
      </c>
      <c r="AD20" s="1"/>
    </row>
    <row r="21" spans="1:34" x14ac:dyDescent="0.45">
      <c r="A21" s="7">
        <v>311</v>
      </c>
      <c r="B21" s="7" t="s">
        <v>74</v>
      </c>
      <c r="C21" s="7">
        <v>2022</v>
      </c>
      <c r="D21" s="7">
        <v>10</v>
      </c>
      <c r="E21" s="7">
        <v>27</v>
      </c>
      <c r="F21" s="7">
        <v>9</v>
      </c>
      <c r="G21" s="7">
        <v>46</v>
      </c>
      <c r="H21" s="6">
        <v>4051700.9</v>
      </c>
      <c r="I21" s="6">
        <v>266830.853</v>
      </c>
      <c r="J21" s="6">
        <v>21.12</v>
      </c>
      <c r="K21" s="13">
        <v>-1.2399999999999984</v>
      </c>
      <c r="L21" s="6">
        <v>14.31</v>
      </c>
      <c r="M21" s="6">
        <v>57.24</v>
      </c>
      <c r="N21" s="6">
        <v>14.49</v>
      </c>
      <c r="O21" s="6">
        <v>13.96</v>
      </c>
      <c r="P21" s="6">
        <v>3.1589999999999998</v>
      </c>
      <c r="Q21" s="6">
        <v>3.944</v>
      </c>
      <c r="R21" s="6">
        <v>0.14199999999999999</v>
      </c>
      <c r="S21" s="6">
        <v>1.831</v>
      </c>
      <c r="T21" s="7" t="s">
        <v>47</v>
      </c>
      <c r="U21" s="6">
        <v>1.46292</v>
      </c>
      <c r="V21" s="6">
        <v>0.39285498857611578</v>
      </c>
      <c r="W21" s="6">
        <v>22.398922118842762</v>
      </c>
      <c r="X21" s="14">
        <v>0.25385826545623952</v>
      </c>
      <c r="Y21" s="14">
        <v>0.42065107822418202</v>
      </c>
      <c r="Z21" s="14">
        <f t="shared" si="0"/>
        <v>7.3309750005514367</v>
      </c>
      <c r="AA21" s="14">
        <v>3.4628172301384777E-2</v>
      </c>
      <c r="AB21" s="15">
        <v>1.3899401008397603</v>
      </c>
      <c r="AC21" s="18">
        <v>33.310199999999995</v>
      </c>
      <c r="AD21" s="1"/>
    </row>
    <row r="22" spans="1:34" x14ac:dyDescent="0.45">
      <c r="A22" s="7">
        <v>312</v>
      </c>
      <c r="B22" s="7" t="s">
        <v>75</v>
      </c>
      <c r="C22" s="7">
        <v>2022</v>
      </c>
      <c r="D22" s="7">
        <v>10</v>
      </c>
      <c r="E22" s="7">
        <v>27</v>
      </c>
      <c r="F22" s="7">
        <v>9</v>
      </c>
      <c r="G22" s="7">
        <v>40</v>
      </c>
      <c r="H22" s="6">
        <v>4051696.2119999998</v>
      </c>
      <c r="I22" s="6">
        <v>266953.51899999997</v>
      </c>
      <c r="J22" s="6">
        <v>21.093</v>
      </c>
      <c r="K22" s="13">
        <v>-1.2669999999999995</v>
      </c>
      <c r="L22" s="6">
        <v>9.43</v>
      </c>
      <c r="M22" s="6">
        <v>60.47</v>
      </c>
      <c r="N22" s="6">
        <v>17.96</v>
      </c>
      <c r="O22" s="6">
        <v>12.14</v>
      </c>
      <c r="P22" s="6">
        <v>3.3079999999999998</v>
      </c>
      <c r="Q22" s="6">
        <v>3.448</v>
      </c>
      <c r="R22" s="6">
        <v>0.17100000000000001</v>
      </c>
      <c r="S22" s="6">
        <v>2.3199999999999998</v>
      </c>
      <c r="T22" s="7" t="s">
        <v>47</v>
      </c>
      <c r="U22" s="6">
        <v>1.3622800000000002</v>
      </c>
      <c r="V22" s="6">
        <v>0.44978822287795028</v>
      </c>
      <c r="W22" s="6">
        <v>26.722106871214468</v>
      </c>
      <c r="X22" s="14">
        <v>0.28411018025821239</v>
      </c>
      <c r="Y22" s="14">
        <v>0.61874824762344405</v>
      </c>
      <c r="Z22" s="14">
        <f t="shared" si="0"/>
        <v>7.6574684817813692</v>
      </c>
      <c r="AA22" s="14">
        <v>3.7102363651142237E-2</v>
      </c>
      <c r="AB22" s="15">
        <v>2.7886505502223282</v>
      </c>
      <c r="AC22" s="18">
        <v>32.447800000000001</v>
      </c>
      <c r="AD22" s="1"/>
    </row>
    <row r="23" spans="1:34" x14ac:dyDescent="0.45">
      <c r="A23" s="7">
        <v>313</v>
      </c>
      <c r="B23" s="7" t="s">
        <v>76</v>
      </c>
      <c r="C23" s="7">
        <v>2022</v>
      </c>
      <c r="D23" s="7">
        <v>10</v>
      </c>
      <c r="E23" s="7">
        <v>27</v>
      </c>
      <c r="F23" s="7">
        <v>9</v>
      </c>
      <c r="G23" s="7">
        <v>29</v>
      </c>
      <c r="H23" s="6">
        <v>4051695.5920000002</v>
      </c>
      <c r="I23" s="6">
        <v>267086.467</v>
      </c>
      <c r="J23" s="6">
        <v>22.114000000000001</v>
      </c>
      <c r="K23" s="13">
        <v>-0.24599999999999866</v>
      </c>
      <c r="L23" s="6">
        <v>30.7</v>
      </c>
      <c r="M23" s="6">
        <v>61.39</v>
      </c>
      <c r="N23" s="6">
        <v>2.89</v>
      </c>
      <c r="O23" s="6">
        <v>5.0199999999999996</v>
      </c>
      <c r="P23" s="6">
        <v>3.1E-2</v>
      </c>
      <c r="Q23" s="6">
        <v>2.448</v>
      </c>
      <c r="R23" s="6">
        <v>0.34699999999999998</v>
      </c>
      <c r="S23" s="6">
        <v>1.865</v>
      </c>
      <c r="T23" s="7" t="s">
        <v>45</v>
      </c>
      <c r="U23" s="6">
        <v>1.4864200000000003</v>
      </c>
      <c r="V23" s="6">
        <v>0.38821494216666497</v>
      </c>
      <c r="W23" s="6">
        <v>22.061892427563201</v>
      </c>
      <c r="X23" s="14">
        <v>0.10200284118508283</v>
      </c>
      <c r="Y23" s="14">
        <v>0.41966095566749601</v>
      </c>
      <c r="Z23" s="14">
        <f t="shared" si="0"/>
        <v>6.0223400095562152</v>
      </c>
      <c r="AA23" s="14">
        <v>1.6937409881080327E-2</v>
      </c>
      <c r="AB23" s="15">
        <v>2.6471509434315057</v>
      </c>
      <c r="AC23" s="18">
        <v>32.447800000000001</v>
      </c>
      <c r="AD23" s="1"/>
    </row>
    <row r="24" spans="1:34" x14ac:dyDescent="0.45">
      <c r="A24" s="7">
        <v>314</v>
      </c>
      <c r="B24" s="7" t="s">
        <v>77</v>
      </c>
      <c r="C24" s="7">
        <v>2022</v>
      </c>
      <c r="D24" s="7">
        <v>10</v>
      </c>
      <c r="E24" s="7">
        <v>28</v>
      </c>
      <c r="F24" s="7">
        <v>9</v>
      </c>
      <c r="G24" s="7">
        <v>56</v>
      </c>
      <c r="H24" s="6">
        <v>4051926.713</v>
      </c>
      <c r="I24" s="6">
        <v>265688.984</v>
      </c>
      <c r="J24" s="6">
        <v>21.667000000000002</v>
      </c>
      <c r="K24" s="13">
        <v>-0.69299999999999784</v>
      </c>
      <c r="L24" s="6">
        <v>0</v>
      </c>
      <c r="M24" s="6">
        <v>14.42</v>
      </c>
      <c r="N24" s="6">
        <v>46.16</v>
      </c>
      <c r="O24" s="6">
        <v>39.42</v>
      </c>
      <c r="P24" s="6">
        <v>7.069</v>
      </c>
      <c r="Q24" s="6">
        <v>2.831</v>
      </c>
      <c r="R24" s="6">
        <v>0.23899999999999999</v>
      </c>
      <c r="S24" s="6">
        <v>0.51300000000000001</v>
      </c>
      <c r="T24" s="7" t="s">
        <v>51</v>
      </c>
      <c r="U24" s="6">
        <v>0.95802000000000009</v>
      </c>
      <c r="V24" s="6">
        <v>0.59324602238099111</v>
      </c>
      <c r="W24" s="6">
        <v>39.416436900817025</v>
      </c>
      <c r="X24" s="14">
        <v>0.47244255577952537</v>
      </c>
      <c r="Y24" s="14">
        <v>0.63531655073165905</v>
      </c>
      <c r="Z24" s="14">
        <f t="shared" si="0"/>
        <v>7.7930356044783275</v>
      </c>
      <c r="AA24" s="14">
        <v>6.0623687579206317E-2</v>
      </c>
      <c r="AB24" s="15">
        <v>1.3572832858386474</v>
      </c>
      <c r="AC24" s="18">
        <v>35.412300000000002</v>
      </c>
      <c r="AD24" s="1" t="s">
        <v>0</v>
      </c>
    </row>
    <row r="25" spans="1:34" x14ac:dyDescent="0.45">
      <c r="A25" s="7">
        <v>315</v>
      </c>
      <c r="B25" s="7" t="s">
        <v>16</v>
      </c>
      <c r="C25" s="7">
        <v>2022</v>
      </c>
      <c r="D25" s="7">
        <v>10</v>
      </c>
      <c r="E25" s="7">
        <v>28</v>
      </c>
      <c r="F25" s="7">
        <v>10</v>
      </c>
      <c r="G25" s="7">
        <v>0</v>
      </c>
      <c r="H25" s="6">
        <v>4051932.2680000002</v>
      </c>
      <c r="I25" s="6">
        <v>265796.69400000002</v>
      </c>
      <c r="J25" s="6">
        <v>22.611999999999998</v>
      </c>
      <c r="K25" s="13">
        <v>0.25199999999999889</v>
      </c>
      <c r="L25" s="6">
        <v>0</v>
      </c>
      <c r="M25" s="6">
        <v>26.15</v>
      </c>
      <c r="N25" s="6">
        <v>49.76</v>
      </c>
      <c r="O25" s="6">
        <v>24.09</v>
      </c>
      <c r="P25" s="6">
        <v>6.2919999999999998</v>
      </c>
      <c r="Q25" s="6">
        <v>2.7749999999999999</v>
      </c>
      <c r="R25" s="6">
        <v>0.45800000000000002</v>
      </c>
      <c r="S25" s="6">
        <v>0.81399999999999995</v>
      </c>
      <c r="T25" s="7" t="s">
        <v>46</v>
      </c>
      <c r="U25" s="6">
        <v>1.3470200000000001</v>
      </c>
      <c r="V25" s="6">
        <v>0.48647667145697587</v>
      </c>
      <c r="W25" s="6">
        <v>29.705781052675519</v>
      </c>
      <c r="X25" s="14">
        <v>0.43408352507282533</v>
      </c>
      <c r="Y25" s="14">
        <v>0.47285270690918002</v>
      </c>
      <c r="Z25" s="14">
        <f t="shared" si="0"/>
        <v>8.3943459924460928</v>
      </c>
      <c r="AA25" s="14">
        <v>5.1711416882678961E-2</v>
      </c>
      <c r="AB25" s="15">
        <v>0.32307651401064968</v>
      </c>
      <c r="AC25" s="18">
        <v>41.449100000000001</v>
      </c>
      <c r="AD25" s="1"/>
    </row>
    <row r="26" spans="1:34" x14ac:dyDescent="0.45">
      <c r="A26" s="7">
        <v>316</v>
      </c>
      <c r="B26" s="7" t="s">
        <v>17</v>
      </c>
      <c r="C26" s="7">
        <v>2022</v>
      </c>
      <c r="D26" s="7">
        <v>10</v>
      </c>
      <c r="E26" s="7">
        <v>27</v>
      </c>
      <c r="F26" s="7">
        <v>10</v>
      </c>
      <c r="G26" s="7">
        <v>45</v>
      </c>
      <c r="H26" s="6">
        <v>4051916.4780000001</v>
      </c>
      <c r="I26" s="6">
        <v>265955.679</v>
      </c>
      <c r="J26" s="6">
        <v>22.501000000000001</v>
      </c>
      <c r="K26" s="13">
        <v>0.14100000000000179</v>
      </c>
      <c r="L26" s="6">
        <v>0</v>
      </c>
      <c r="M26" s="6">
        <v>32.35</v>
      </c>
      <c r="N26" s="6">
        <v>48.9</v>
      </c>
      <c r="O26" s="6">
        <v>18.75</v>
      </c>
      <c r="P26" s="6">
        <v>5.7350000000000003</v>
      </c>
      <c r="Q26" s="6">
        <v>2.5539999999999998</v>
      </c>
      <c r="R26" s="6">
        <v>0.61599999999999999</v>
      </c>
      <c r="S26" s="6">
        <v>1.1890000000000001</v>
      </c>
      <c r="T26" s="7" t="s">
        <v>46</v>
      </c>
      <c r="U26" s="6">
        <v>1.3263800000000003</v>
      </c>
      <c r="V26" s="6">
        <v>0.48187292560270129</v>
      </c>
      <c r="W26" s="6">
        <v>29.322306651178152</v>
      </c>
      <c r="X26" s="14">
        <v>0.21414938615340545</v>
      </c>
      <c r="Y26" s="14">
        <v>0.290073782205582</v>
      </c>
      <c r="Z26" s="14">
        <f t="shared" si="0"/>
        <v>7.9474110513098601</v>
      </c>
      <c r="AA26" s="14">
        <v>2.6945804711851443E-2</v>
      </c>
      <c r="AB26" s="15">
        <v>0.63270329790399127</v>
      </c>
      <c r="AC26" s="18">
        <v>45.868899999999996</v>
      </c>
      <c r="AD26" s="1"/>
    </row>
    <row r="27" spans="1:34" x14ac:dyDescent="0.45">
      <c r="A27" s="7">
        <v>317</v>
      </c>
      <c r="B27" s="7" t="s">
        <v>18</v>
      </c>
      <c r="C27" s="7">
        <v>2022</v>
      </c>
      <c r="D27" s="7">
        <v>10</v>
      </c>
      <c r="E27" s="7">
        <v>27</v>
      </c>
      <c r="F27" s="7">
        <v>10</v>
      </c>
      <c r="G27" s="7">
        <v>50</v>
      </c>
      <c r="H27" s="6">
        <v>4051920.0389999999</v>
      </c>
      <c r="I27" s="6">
        <v>266044.19400000002</v>
      </c>
      <c r="J27" s="6">
        <v>22.300999999999998</v>
      </c>
      <c r="K27" s="13">
        <v>-5.9000000000001052E-2</v>
      </c>
      <c r="L27" s="6">
        <v>0</v>
      </c>
      <c r="M27" s="6">
        <v>65.38</v>
      </c>
      <c r="N27" s="6">
        <v>21.79</v>
      </c>
      <c r="O27" s="6">
        <v>12.83</v>
      </c>
      <c r="P27" s="6">
        <v>4.5229999999999997</v>
      </c>
      <c r="Q27" s="6">
        <v>2.1509999999999998</v>
      </c>
      <c r="R27" s="6">
        <v>0.69899999999999995</v>
      </c>
      <c r="S27" s="6">
        <v>2.1629999999999998</v>
      </c>
      <c r="T27" s="7" t="s">
        <v>48</v>
      </c>
      <c r="U27" s="6">
        <v>1.27088</v>
      </c>
      <c r="V27" s="6">
        <v>0.46547106131848998</v>
      </c>
      <c r="W27" s="6">
        <v>27.977512807725429</v>
      </c>
      <c r="X27" s="14">
        <v>0.13745932881372522</v>
      </c>
      <c r="Y27" s="14">
        <v>0.24496552348136899</v>
      </c>
      <c r="Z27" s="14">
        <f t="shared" si="0"/>
        <v>8.1012251277712704</v>
      </c>
      <c r="AA27" s="14">
        <v>1.6967721134240554E-2</v>
      </c>
      <c r="AB27" s="15">
        <v>0.89588495198015827</v>
      </c>
      <c r="AC27" s="18">
        <v>33.795299999999997</v>
      </c>
      <c r="AD27" s="1"/>
    </row>
    <row r="28" spans="1:34" x14ac:dyDescent="0.45">
      <c r="A28" s="7">
        <v>318</v>
      </c>
      <c r="B28" s="7" t="s">
        <v>19</v>
      </c>
      <c r="C28" s="7">
        <v>2022</v>
      </c>
      <c r="D28" s="7">
        <v>10</v>
      </c>
      <c r="E28" s="7">
        <v>27</v>
      </c>
      <c r="F28" s="7">
        <v>10</v>
      </c>
      <c r="G28" s="7">
        <v>57</v>
      </c>
      <c r="H28" s="6">
        <v>4051915.6320000002</v>
      </c>
      <c r="I28" s="6">
        <v>266167.82799999998</v>
      </c>
      <c r="J28" s="6">
        <v>22.199000000000002</v>
      </c>
      <c r="K28" s="13">
        <v>-0.16099999999999781</v>
      </c>
      <c r="L28" s="6">
        <v>0</v>
      </c>
      <c r="M28" s="6">
        <v>54.63</v>
      </c>
      <c r="N28" s="6">
        <v>31.95</v>
      </c>
      <c r="O28" s="6">
        <v>13.42</v>
      </c>
      <c r="P28" s="6">
        <v>4.6769999999999996</v>
      </c>
      <c r="Q28" s="6">
        <v>2.2189999999999999</v>
      </c>
      <c r="R28" s="6">
        <v>0.66300000000000003</v>
      </c>
      <c r="S28" s="6">
        <v>1.7090000000000001</v>
      </c>
      <c r="T28" s="7" t="s">
        <v>43</v>
      </c>
      <c r="U28" s="6">
        <v>1.2926000000000002</v>
      </c>
      <c r="V28" s="6">
        <v>0.43022079225922716</v>
      </c>
      <c r="W28" s="6">
        <v>25.195893470989244</v>
      </c>
      <c r="X28" s="14">
        <v>7.5538866666715207E-2</v>
      </c>
      <c r="Y28" s="14">
        <v>0.12683749198913599</v>
      </c>
      <c r="Z28" s="14">
        <f t="shared" si="0"/>
        <v>7.8404985452819105</v>
      </c>
      <c r="AA28" s="14">
        <v>9.6344468697301643E-3</v>
      </c>
      <c r="AB28" s="15">
        <v>0.42748854264355235</v>
      </c>
      <c r="AC28" s="18">
        <v>44.737000000000002</v>
      </c>
      <c r="AD28" s="1"/>
    </row>
    <row r="29" spans="1:34" x14ac:dyDescent="0.45">
      <c r="A29" s="7">
        <v>319</v>
      </c>
      <c r="B29" s="7" t="s">
        <v>20</v>
      </c>
      <c r="C29" s="7">
        <v>2022</v>
      </c>
      <c r="D29" s="7">
        <v>10</v>
      </c>
      <c r="E29" s="7">
        <v>27</v>
      </c>
      <c r="F29" s="7">
        <v>11</v>
      </c>
      <c r="G29" s="7">
        <v>1</v>
      </c>
      <c r="H29" s="6">
        <v>4051908.409</v>
      </c>
      <c r="I29" s="6">
        <v>266283.02799999999</v>
      </c>
      <c r="J29" s="6">
        <v>21.919</v>
      </c>
      <c r="K29" s="13">
        <v>-0.44099999999999895</v>
      </c>
      <c r="L29" s="6">
        <v>0</v>
      </c>
      <c r="M29" s="6">
        <v>54.87</v>
      </c>
      <c r="N29" s="6">
        <v>31.36</v>
      </c>
      <c r="O29" s="6">
        <v>13.77</v>
      </c>
      <c r="P29" s="6">
        <v>4.7050000000000001</v>
      </c>
      <c r="Q29" s="6">
        <v>2.238</v>
      </c>
      <c r="R29" s="6">
        <v>0.66900000000000004</v>
      </c>
      <c r="S29" s="6">
        <v>1.8149999999999999</v>
      </c>
      <c r="T29" s="7" t="s">
        <v>43</v>
      </c>
      <c r="U29" s="6">
        <v>1.28844</v>
      </c>
      <c r="V29" s="6">
        <v>0.40971708417387726</v>
      </c>
      <c r="W29" s="6">
        <v>23.642570138320931</v>
      </c>
      <c r="X29" s="14">
        <v>9.7012057439857829E-2</v>
      </c>
      <c r="Y29" s="14">
        <v>0.16231660544872301</v>
      </c>
      <c r="Z29" s="14">
        <f t="shared" si="0"/>
        <v>7.7785949188220416</v>
      </c>
      <c r="AA29" s="14">
        <v>1.2471668527835994E-2</v>
      </c>
      <c r="AB29" s="15">
        <v>0.54420456456372479</v>
      </c>
      <c r="AC29" s="18">
        <v>43.6051</v>
      </c>
      <c r="AD29" s="1"/>
    </row>
    <row r="30" spans="1:34" x14ac:dyDescent="0.45">
      <c r="A30" s="7">
        <v>320</v>
      </c>
      <c r="B30" s="7" t="s">
        <v>21</v>
      </c>
      <c r="C30" s="7">
        <v>2022</v>
      </c>
      <c r="D30" s="7">
        <v>10</v>
      </c>
      <c r="E30" s="7">
        <v>27</v>
      </c>
      <c r="F30" s="7">
        <v>11</v>
      </c>
      <c r="G30" s="7">
        <v>6</v>
      </c>
      <c r="H30" s="6">
        <v>4051905.02</v>
      </c>
      <c r="I30" s="6">
        <v>266405.57199999999</v>
      </c>
      <c r="J30" s="6">
        <v>21.548999999999999</v>
      </c>
      <c r="K30" s="13">
        <v>-0.81099999999999994</v>
      </c>
      <c r="L30" s="6">
        <v>0</v>
      </c>
      <c r="M30" s="6">
        <v>52.89</v>
      </c>
      <c r="N30" s="6">
        <v>30.03</v>
      </c>
      <c r="O30" s="6">
        <v>17.079999999999998</v>
      </c>
      <c r="P30" s="6">
        <v>5.1580000000000004</v>
      </c>
      <c r="Q30" s="6">
        <v>2.5979999999999999</v>
      </c>
      <c r="R30" s="6">
        <v>0.68400000000000005</v>
      </c>
      <c r="S30" s="6">
        <v>1.43</v>
      </c>
      <c r="T30" s="7" t="s">
        <v>48</v>
      </c>
      <c r="U30" s="6">
        <v>1.2861799999999999</v>
      </c>
      <c r="V30" s="6">
        <v>0.489724134712759</v>
      </c>
      <c r="W30" s="6">
        <v>29.977896582136516</v>
      </c>
      <c r="X30" s="14">
        <v>0.15903109858309583</v>
      </c>
      <c r="Y30" s="14">
        <v>0.314242273569107</v>
      </c>
      <c r="Z30" s="14">
        <f t="shared" si="0"/>
        <v>7.1310429570975042</v>
      </c>
      <c r="AA30" s="14">
        <v>2.2301239740087766E-2</v>
      </c>
      <c r="AB30" s="15">
        <v>1.2934264530430539</v>
      </c>
      <c r="AC30" s="18">
        <v>41.125699999999995</v>
      </c>
      <c r="AD30" s="1"/>
    </row>
    <row r="31" spans="1:34" x14ac:dyDescent="0.45">
      <c r="A31" s="7">
        <v>321</v>
      </c>
      <c r="B31" s="7" t="s">
        <v>22</v>
      </c>
      <c r="C31" s="7">
        <v>2022</v>
      </c>
      <c r="D31" s="7">
        <v>10</v>
      </c>
      <c r="E31" s="7">
        <v>27</v>
      </c>
      <c r="F31" s="7">
        <v>11</v>
      </c>
      <c r="G31" s="7">
        <v>29</v>
      </c>
      <c r="H31" s="6">
        <v>4051909.398</v>
      </c>
      <c r="I31" s="6">
        <v>266529.77500000002</v>
      </c>
      <c r="J31" s="6">
        <v>21.501999999999999</v>
      </c>
      <c r="K31" s="13">
        <v>-0.85800000000000054</v>
      </c>
      <c r="L31" s="6">
        <v>0</v>
      </c>
      <c r="M31" s="6">
        <v>54.96</v>
      </c>
      <c r="N31" s="6">
        <v>28.18</v>
      </c>
      <c r="O31" s="6">
        <v>16.86</v>
      </c>
      <c r="P31" s="6">
        <v>5.0979999999999999</v>
      </c>
      <c r="Q31" s="6">
        <v>2.5230000000000001</v>
      </c>
      <c r="R31" s="6">
        <v>0.71099999999999997</v>
      </c>
      <c r="S31" s="6">
        <v>1.375</v>
      </c>
      <c r="T31" s="7" t="s">
        <v>48</v>
      </c>
      <c r="U31" s="6">
        <v>1.2017400000000003</v>
      </c>
      <c r="V31" s="6">
        <v>0.41090085546246474</v>
      </c>
      <c r="W31" s="6">
        <v>23.731007958569723</v>
      </c>
      <c r="X31" s="14">
        <v>0.23292799086071783</v>
      </c>
      <c r="Y31" s="14">
        <v>0.28021141886711098</v>
      </c>
      <c r="Z31" s="14">
        <f t="shared" si="0"/>
        <v>8.5818900208781468</v>
      </c>
      <c r="AA31" s="14">
        <v>2.7141805627204175E-2</v>
      </c>
      <c r="AB31" s="15">
        <v>0.39402856514382867</v>
      </c>
      <c r="AC31" s="18">
        <v>44.090199999999996</v>
      </c>
      <c r="AD31" s="1"/>
    </row>
    <row r="32" spans="1:34" x14ac:dyDescent="0.45">
      <c r="A32" s="7">
        <v>322</v>
      </c>
      <c r="B32" s="7" t="s">
        <v>23</v>
      </c>
      <c r="C32" s="7">
        <v>2022</v>
      </c>
      <c r="D32" s="7">
        <v>10</v>
      </c>
      <c r="E32" s="7">
        <v>27</v>
      </c>
      <c r="F32" s="7">
        <v>11</v>
      </c>
      <c r="G32" s="7">
        <v>32</v>
      </c>
      <c r="H32" s="6">
        <v>4051898.1639999999</v>
      </c>
      <c r="I32" s="6">
        <v>266645.81400000001</v>
      </c>
      <c r="J32" s="6">
        <v>21.292000000000002</v>
      </c>
      <c r="K32" s="13">
        <v>-1.0679999999999978</v>
      </c>
      <c r="L32" s="6">
        <v>0</v>
      </c>
      <c r="M32" s="6">
        <v>59.72</v>
      </c>
      <c r="N32" s="6">
        <v>24.87</v>
      </c>
      <c r="O32" s="6">
        <v>15.41</v>
      </c>
      <c r="P32" s="6">
        <v>4.7830000000000004</v>
      </c>
      <c r="Q32" s="6">
        <v>2.496</v>
      </c>
      <c r="R32" s="6">
        <v>0.69199999999999995</v>
      </c>
      <c r="S32" s="6">
        <v>1.456</v>
      </c>
      <c r="T32" s="7" t="s">
        <v>48</v>
      </c>
      <c r="U32" s="6">
        <v>1.5250799999999998</v>
      </c>
      <c r="V32" s="6">
        <v>0.42934853106010468</v>
      </c>
      <c r="W32" s="6">
        <v>25.128869775251118</v>
      </c>
      <c r="X32" s="14">
        <v>0.21575049057766718</v>
      </c>
      <c r="Y32" s="14">
        <v>0.27501124143600503</v>
      </c>
      <c r="Z32" s="14">
        <f t="shared" si="0"/>
        <v>7.6114741122394651</v>
      </c>
      <c r="AA32" s="14">
        <v>2.8345427889025374E-2</v>
      </c>
      <c r="AB32" s="15">
        <v>0.49383958851079035</v>
      </c>
      <c r="AC32" s="18">
        <v>49.264600000000002</v>
      </c>
      <c r="AD32" s="1"/>
    </row>
    <row r="33" spans="1:30" x14ac:dyDescent="0.45">
      <c r="A33" s="7">
        <v>323</v>
      </c>
      <c r="B33" s="7" t="s">
        <v>24</v>
      </c>
      <c r="C33" s="7">
        <v>2022</v>
      </c>
      <c r="D33" s="7">
        <v>10</v>
      </c>
      <c r="E33" s="7">
        <v>27</v>
      </c>
      <c r="F33" s="7">
        <v>11</v>
      </c>
      <c r="G33" s="7">
        <v>36</v>
      </c>
      <c r="H33" s="6">
        <v>4051896.4180000001</v>
      </c>
      <c r="I33" s="6">
        <v>266770.22899999999</v>
      </c>
      <c r="J33" s="6">
        <v>21.274000000000001</v>
      </c>
      <c r="K33" s="13">
        <v>-1.0859999999999985</v>
      </c>
      <c r="L33" s="6">
        <v>0.62</v>
      </c>
      <c r="M33" s="6">
        <v>79.13</v>
      </c>
      <c r="N33" s="6">
        <v>10.9</v>
      </c>
      <c r="O33" s="6">
        <v>9.35</v>
      </c>
      <c r="P33" s="6">
        <v>3.4180000000000001</v>
      </c>
      <c r="Q33" s="6">
        <v>1.885</v>
      </c>
      <c r="R33" s="6">
        <v>0.71499999999999997</v>
      </c>
      <c r="S33" s="6">
        <v>3.218</v>
      </c>
      <c r="T33" s="7" t="s">
        <v>44</v>
      </c>
      <c r="U33" s="6">
        <v>1.4508400000000001</v>
      </c>
      <c r="V33" s="6">
        <v>0.39832259388833346</v>
      </c>
      <c r="W33" s="6">
        <v>22.798914489437543</v>
      </c>
      <c r="X33" s="14">
        <v>0.13541246335657917</v>
      </c>
      <c r="Y33" s="14">
        <v>0.26834887266159102</v>
      </c>
      <c r="Z33" s="14">
        <f t="shared" si="0"/>
        <v>7.1875793692592094</v>
      </c>
      <c r="AA33" s="14">
        <v>1.8839786860055989E-2</v>
      </c>
      <c r="AB33" s="15">
        <v>1.1078034064438851</v>
      </c>
      <c r="AC33" s="18">
        <v>42.095899999999993</v>
      </c>
      <c r="AD33" s="1"/>
    </row>
    <row r="34" spans="1:30" x14ac:dyDescent="0.45">
      <c r="A34" s="7">
        <v>324</v>
      </c>
      <c r="B34" s="7" t="s">
        <v>25</v>
      </c>
      <c r="C34" s="7">
        <v>2022</v>
      </c>
      <c r="D34" s="7">
        <v>10</v>
      </c>
      <c r="E34" s="7">
        <v>27</v>
      </c>
      <c r="F34" s="7">
        <v>11</v>
      </c>
      <c r="G34" s="7">
        <v>41</v>
      </c>
      <c r="H34" s="6">
        <v>4051895.6189999999</v>
      </c>
      <c r="I34" s="6">
        <v>266888.16100000002</v>
      </c>
      <c r="J34" s="6">
        <v>21.283999999999999</v>
      </c>
      <c r="K34" s="13">
        <v>-1.0760000000000005</v>
      </c>
      <c r="L34" s="6">
        <v>10.78</v>
      </c>
      <c r="M34" s="6">
        <v>61.53</v>
      </c>
      <c r="N34" s="6">
        <v>15.79</v>
      </c>
      <c r="O34" s="6">
        <v>11.9</v>
      </c>
      <c r="P34" s="6">
        <v>3.0009999999999999</v>
      </c>
      <c r="Q34" s="6">
        <v>3.504</v>
      </c>
      <c r="R34" s="6">
        <v>0.188</v>
      </c>
      <c r="S34" s="6">
        <v>2.1859999999999999</v>
      </c>
      <c r="T34" s="7" t="s">
        <v>47</v>
      </c>
      <c r="U34" s="6">
        <v>1.5103199999999997</v>
      </c>
      <c r="V34" s="6">
        <v>0.37421023735153719</v>
      </c>
      <c r="W34" s="6">
        <v>21.057913443445557</v>
      </c>
      <c r="X34" s="14">
        <v>0.18493494118025477</v>
      </c>
      <c r="Y34" s="14">
        <v>0.64302504062652599</v>
      </c>
      <c r="Z34" s="14">
        <f t="shared" si="0"/>
        <v>8.8766979623572819</v>
      </c>
      <c r="AA34" s="14">
        <v>2.0833753943695493E-2</v>
      </c>
      <c r="AB34" s="14">
        <v>3.8174174801159233</v>
      </c>
      <c r="AC34" s="17">
        <v>45.006499999999996</v>
      </c>
      <c r="AD34" s="1"/>
    </row>
    <row r="35" spans="1:30" x14ac:dyDescent="0.45">
      <c r="A35" s="7">
        <v>325</v>
      </c>
      <c r="B35" s="7" t="s">
        <v>26</v>
      </c>
      <c r="C35" s="7">
        <v>2022</v>
      </c>
      <c r="D35" s="7">
        <v>10</v>
      </c>
      <c r="E35" s="7">
        <v>27</v>
      </c>
      <c r="F35" s="7">
        <v>11</v>
      </c>
      <c r="G35" s="7">
        <v>45</v>
      </c>
      <c r="H35" s="6">
        <v>4051894.9049999998</v>
      </c>
      <c r="I35" s="6">
        <v>267006.36800000002</v>
      </c>
      <c r="J35" s="6">
        <v>21.084</v>
      </c>
      <c r="K35" s="13">
        <v>-1.2759999999999998</v>
      </c>
      <c r="L35" s="6">
        <v>0</v>
      </c>
      <c r="M35" s="6">
        <v>77.989999999999995</v>
      </c>
      <c r="N35" s="6">
        <v>12.13</v>
      </c>
      <c r="O35" s="6">
        <v>9.8800000000000008</v>
      </c>
      <c r="P35" s="6">
        <v>3.57</v>
      </c>
      <c r="Q35" s="6">
        <v>2.0609999999999999</v>
      </c>
      <c r="R35" s="6">
        <v>0.71099999999999997</v>
      </c>
      <c r="S35" s="6">
        <v>3.089</v>
      </c>
      <c r="T35" s="7" t="s">
        <v>48</v>
      </c>
      <c r="U35" s="6">
        <v>1.45746</v>
      </c>
      <c r="V35" s="6">
        <v>0.40424666244752688</v>
      </c>
      <c r="W35" s="6">
        <v>23.235823914211373</v>
      </c>
      <c r="X35" s="14">
        <v>0.17715233658004467</v>
      </c>
      <c r="Y35" s="14">
        <v>0.36591440439224199</v>
      </c>
      <c r="Z35" s="14">
        <f t="shared" si="0"/>
        <v>7.8058536605689977</v>
      </c>
      <c r="AA35" s="14">
        <v>2.2694806267624979E-2</v>
      </c>
      <c r="AB35" s="14">
        <v>1.573017225476242</v>
      </c>
      <c r="AC35" s="16">
        <v>10.9956</v>
      </c>
      <c r="AD35" s="1"/>
    </row>
    <row r="36" spans="1:30" x14ac:dyDescent="0.45">
      <c r="A36" s="7">
        <v>326</v>
      </c>
      <c r="B36" s="7" t="s">
        <v>27</v>
      </c>
      <c r="C36" s="7">
        <v>2022</v>
      </c>
      <c r="D36" s="7">
        <v>10</v>
      </c>
      <c r="E36" s="7">
        <v>27</v>
      </c>
      <c r="F36" s="7">
        <v>11</v>
      </c>
      <c r="G36" s="7">
        <v>51</v>
      </c>
      <c r="H36" s="6">
        <v>4051890.0959999999</v>
      </c>
      <c r="I36" s="6">
        <v>267136.21899999998</v>
      </c>
      <c r="J36" s="6">
        <v>19.692</v>
      </c>
      <c r="K36" s="13">
        <v>-2.6679999999999993</v>
      </c>
      <c r="L36" s="6">
        <v>0.57999999999999996</v>
      </c>
      <c r="M36" s="6">
        <v>32.65</v>
      </c>
      <c r="N36" s="6">
        <v>40.24</v>
      </c>
      <c r="O36" s="6">
        <v>26.53</v>
      </c>
      <c r="P36" s="6">
        <v>6.242</v>
      </c>
      <c r="Q36" s="6">
        <v>3.3010000000000002</v>
      </c>
      <c r="R36" s="6">
        <v>0.314</v>
      </c>
      <c r="S36" s="6">
        <v>0.77200000000000002</v>
      </c>
      <c r="T36" s="7" t="s">
        <v>50</v>
      </c>
      <c r="U36" s="6">
        <v>1.22472</v>
      </c>
      <c r="V36" s="6">
        <v>0.49054840738096372</v>
      </c>
      <c r="W36" s="6">
        <v>30.047178971658361</v>
      </c>
      <c r="X36" s="14">
        <v>0.25978679011161671</v>
      </c>
      <c r="Y36" s="14">
        <v>0.26918938755989102</v>
      </c>
      <c r="Z36" s="14">
        <f t="shared" si="0"/>
        <v>9.8740719510978856</v>
      </c>
      <c r="AA36" s="14">
        <v>2.630999565308326E-2</v>
      </c>
      <c r="AB36" s="14">
        <v>7.8354978422199406E-2</v>
      </c>
      <c r="AC36" s="17">
        <v>36.005199999999995</v>
      </c>
      <c r="AD36" s="1"/>
    </row>
    <row r="37" spans="1:30" x14ac:dyDescent="0.45">
      <c r="A37" s="7">
        <v>327</v>
      </c>
      <c r="B37" s="7" t="s">
        <v>28</v>
      </c>
      <c r="C37" s="7">
        <v>2022</v>
      </c>
      <c r="D37" s="7">
        <v>10</v>
      </c>
      <c r="E37" s="7">
        <v>28</v>
      </c>
      <c r="F37" s="7">
        <v>10</v>
      </c>
      <c r="G37" s="7">
        <v>10</v>
      </c>
      <c r="H37" s="6">
        <v>4052127.5729999999</v>
      </c>
      <c r="I37" s="6">
        <v>265659.75300000003</v>
      </c>
      <c r="J37" s="6">
        <v>22.327999999999999</v>
      </c>
      <c r="K37" s="13">
        <v>-3.2000000000000028E-2</v>
      </c>
      <c r="L37" s="6">
        <v>0</v>
      </c>
      <c r="M37" s="6">
        <v>15.9</v>
      </c>
      <c r="N37" s="6">
        <v>49.33</v>
      </c>
      <c r="O37" s="6">
        <v>34.770000000000003</v>
      </c>
      <c r="P37" s="6">
        <v>6.9119999999999999</v>
      </c>
      <c r="Q37" s="6">
        <v>2.7810000000000001</v>
      </c>
      <c r="R37" s="6">
        <v>0.33400000000000002</v>
      </c>
      <c r="S37" s="6">
        <v>0.59099999999999997</v>
      </c>
      <c r="T37" s="7" t="s">
        <v>51</v>
      </c>
      <c r="U37" s="6">
        <v>0.91241999999999979</v>
      </c>
      <c r="V37" s="6">
        <v>0.62542640253955417</v>
      </c>
      <c r="W37" s="6">
        <v>42.68790593083002</v>
      </c>
      <c r="X37" s="14">
        <v>0.61379444983422038</v>
      </c>
      <c r="Y37" s="14">
        <v>1.1612310409545901</v>
      </c>
      <c r="Z37" s="14">
        <f t="shared" si="0"/>
        <v>7.9113228890841087</v>
      </c>
      <c r="AA37" s="14">
        <v>7.7584300178308002E-2</v>
      </c>
      <c r="AB37" s="14">
        <v>4.561971574421861</v>
      </c>
      <c r="AC37" s="17">
        <v>36.436399999999999</v>
      </c>
      <c r="AD37" s="1"/>
    </row>
    <row r="38" spans="1:30" x14ac:dyDescent="0.45">
      <c r="A38" s="7">
        <v>328</v>
      </c>
      <c r="B38" s="7" t="s">
        <v>78</v>
      </c>
      <c r="C38" s="7">
        <v>2022</v>
      </c>
      <c r="D38" s="7">
        <v>10</v>
      </c>
      <c r="E38" s="7">
        <v>28</v>
      </c>
      <c r="F38" s="7">
        <v>10</v>
      </c>
      <c r="G38" s="7">
        <v>13</v>
      </c>
      <c r="H38" s="6">
        <v>4052127.821</v>
      </c>
      <c r="I38" s="6">
        <v>265717.76000000001</v>
      </c>
      <c r="J38" s="6">
        <v>22.527000000000001</v>
      </c>
      <c r="K38" s="13">
        <v>0.16700000000000159</v>
      </c>
      <c r="L38" s="6">
        <v>0</v>
      </c>
      <c r="M38" s="6">
        <v>6.98</v>
      </c>
      <c r="N38" s="6">
        <v>53.87</v>
      </c>
      <c r="O38" s="6">
        <v>39.15</v>
      </c>
      <c r="P38" s="6">
        <v>7.3339999999999996</v>
      </c>
      <c r="Q38" s="6">
        <v>2.64</v>
      </c>
      <c r="R38" s="6">
        <v>0.2</v>
      </c>
      <c r="S38" s="6">
        <v>0.54900000000000004</v>
      </c>
      <c r="T38" s="7" t="s">
        <v>140</v>
      </c>
      <c r="U38" s="6">
        <v>1.1001400000000003</v>
      </c>
      <c r="V38" s="6">
        <v>0.55638010477026623</v>
      </c>
      <c r="W38" s="6">
        <v>35.875824765102202</v>
      </c>
      <c r="X38" s="14">
        <v>0.42071305606095361</v>
      </c>
      <c r="Y38" s="14">
        <v>0.51007884740829501</v>
      </c>
      <c r="Z38" s="14">
        <f t="shared" si="0"/>
        <v>8.3920440621417676</v>
      </c>
      <c r="AA38" s="14">
        <v>5.0132369771373878E-2</v>
      </c>
      <c r="AB38" s="14">
        <v>0.74471492491565194</v>
      </c>
      <c r="AC38" s="17">
        <v>39.023600000000002</v>
      </c>
      <c r="AD38" s="1"/>
    </row>
    <row r="39" spans="1:30" x14ac:dyDescent="0.45">
      <c r="A39" s="7">
        <v>329</v>
      </c>
      <c r="B39" s="7" t="s">
        <v>79</v>
      </c>
      <c r="C39" s="7">
        <v>2022</v>
      </c>
      <c r="D39" s="7">
        <v>10</v>
      </c>
      <c r="E39" s="7">
        <v>28</v>
      </c>
      <c r="F39" s="7">
        <v>10</v>
      </c>
      <c r="G39" s="7">
        <v>20</v>
      </c>
      <c r="H39" s="6">
        <v>4052119.8330000001</v>
      </c>
      <c r="I39" s="6">
        <v>265778.25199999998</v>
      </c>
      <c r="J39" s="6">
        <v>22.852</v>
      </c>
      <c r="K39" s="13">
        <v>0.49200000000000088</v>
      </c>
      <c r="L39" s="6">
        <v>0</v>
      </c>
      <c r="M39" s="6">
        <v>13.69</v>
      </c>
      <c r="N39" s="6">
        <v>52.68</v>
      </c>
      <c r="O39" s="6">
        <v>33.630000000000003</v>
      </c>
      <c r="P39" s="6">
        <v>7</v>
      </c>
      <c r="Q39" s="6">
        <v>2.7549999999999999</v>
      </c>
      <c r="R39" s="6">
        <v>0.30499999999999999</v>
      </c>
      <c r="S39" s="6">
        <v>0.63200000000000001</v>
      </c>
      <c r="T39" s="7" t="s">
        <v>51</v>
      </c>
      <c r="U39" s="6">
        <v>1.1061999999999999</v>
      </c>
      <c r="V39" s="6">
        <v>0.53643894189776209</v>
      </c>
      <c r="W39" s="6">
        <v>34.046409577639459</v>
      </c>
      <c r="X39" s="14">
        <v>0.53578015762725184</v>
      </c>
      <c r="Y39" s="14">
        <v>0.59994024038314797</v>
      </c>
      <c r="Z39" s="14">
        <f t="shared" si="0"/>
        <v>8.14829422236269</v>
      </c>
      <c r="AA39" s="14">
        <v>6.5753658742074284E-2</v>
      </c>
      <c r="AB39" s="14">
        <v>0.53466735416046496</v>
      </c>
      <c r="AC39" s="17">
        <v>39.832099999999997</v>
      </c>
      <c r="AD39" s="1"/>
    </row>
    <row r="40" spans="1:30" x14ac:dyDescent="0.45">
      <c r="A40" s="7">
        <v>330</v>
      </c>
      <c r="B40" s="7" t="s">
        <v>80</v>
      </c>
      <c r="C40" s="7">
        <v>2022</v>
      </c>
      <c r="D40" s="7">
        <v>10</v>
      </c>
      <c r="E40" s="7">
        <v>28</v>
      </c>
      <c r="F40" s="7">
        <v>10</v>
      </c>
      <c r="G40" s="7">
        <v>25</v>
      </c>
      <c r="H40" s="6">
        <v>4052122.09</v>
      </c>
      <c r="I40" s="6">
        <v>265834.97600000002</v>
      </c>
      <c r="J40" s="6">
        <v>22.684999999999999</v>
      </c>
      <c r="K40" s="13">
        <v>0.32499999999999929</v>
      </c>
      <c r="L40" s="6">
        <v>0</v>
      </c>
      <c r="M40" s="6">
        <v>19.87</v>
      </c>
      <c r="N40" s="6">
        <v>46.8</v>
      </c>
      <c r="O40" s="6">
        <v>33.33</v>
      </c>
      <c r="P40" s="6">
        <v>6.7430000000000003</v>
      </c>
      <c r="Q40" s="6">
        <v>2.9169999999999998</v>
      </c>
      <c r="R40" s="6">
        <v>0.34699999999999998</v>
      </c>
      <c r="S40" s="6">
        <v>0.59699999999999998</v>
      </c>
      <c r="T40" s="7" t="s">
        <v>51</v>
      </c>
      <c r="U40" s="6">
        <v>1.1863600000000001</v>
      </c>
      <c r="V40" s="6">
        <v>0.52524413857730246</v>
      </c>
      <c r="W40" s="6">
        <v>33.044371451469061</v>
      </c>
      <c r="X40" s="14">
        <v>0.47000457291618919</v>
      </c>
      <c r="Y40" s="14">
        <v>0.63155090808868397</v>
      </c>
      <c r="Z40" s="14">
        <f t="shared" si="0"/>
        <v>8.2389117669447796</v>
      </c>
      <c r="AA40" s="14">
        <v>5.7046923939868835E-2</v>
      </c>
      <c r="AB40" s="14">
        <v>1.3462194543859118</v>
      </c>
      <c r="AC40" s="17">
        <v>39.508699999999997</v>
      </c>
      <c r="AD40" s="1"/>
    </row>
    <row r="41" spans="1:30" x14ac:dyDescent="0.45">
      <c r="A41" s="7">
        <v>331</v>
      </c>
      <c r="B41" s="7" t="s">
        <v>81</v>
      </c>
      <c r="C41" s="7">
        <v>2022</v>
      </c>
      <c r="D41" s="7">
        <v>10</v>
      </c>
      <c r="E41" s="7">
        <v>28</v>
      </c>
      <c r="F41" s="7">
        <v>10</v>
      </c>
      <c r="G41" s="7">
        <v>41</v>
      </c>
      <c r="H41" s="6">
        <v>4052122.6469999999</v>
      </c>
      <c r="I41" s="6">
        <v>265917.16899999999</v>
      </c>
      <c r="J41" s="6">
        <v>22.486000000000001</v>
      </c>
      <c r="K41" s="13">
        <v>0.12600000000000122</v>
      </c>
      <c r="L41" s="6">
        <v>0</v>
      </c>
      <c r="M41" s="6">
        <v>26</v>
      </c>
      <c r="N41" s="6">
        <v>47.5</v>
      </c>
      <c r="O41" s="6">
        <v>26.5</v>
      </c>
      <c r="P41" s="6">
        <v>6.4539999999999997</v>
      </c>
      <c r="Q41" s="6">
        <v>2.9020000000000001</v>
      </c>
      <c r="R41" s="6">
        <v>0.52100000000000002</v>
      </c>
      <c r="S41" s="6">
        <v>0.73299999999999998</v>
      </c>
      <c r="T41" s="7" t="s">
        <v>51</v>
      </c>
      <c r="U41" s="6">
        <v>1.15476</v>
      </c>
      <c r="V41" s="6">
        <v>0.52898414035103802</v>
      </c>
      <c r="W41" s="6">
        <v>33.377180836333444</v>
      </c>
      <c r="X41" s="14">
        <v>0.38041810260281844</v>
      </c>
      <c r="Y41" s="14">
        <v>0.53370332717895497</v>
      </c>
      <c r="Z41" s="14">
        <f t="shared" si="0"/>
        <v>7.8579853148321748</v>
      </c>
      <c r="AA41" s="14">
        <v>4.8411658632750085E-2</v>
      </c>
      <c r="AB41" s="14">
        <v>1.2773768663582967</v>
      </c>
      <c r="AC41" s="17">
        <v>39.239199999999997</v>
      </c>
      <c r="AD41" s="1"/>
    </row>
    <row r="42" spans="1:30" x14ac:dyDescent="0.45">
      <c r="A42" s="7">
        <v>332</v>
      </c>
      <c r="B42" s="7" t="s">
        <v>82</v>
      </c>
      <c r="C42" s="7">
        <v>2022</v>
      </c>
      <c r="D42" s="7">
        <v>10</v>
      </c>
      <c r="E42" s="7">
        <v>28</v>
      </c>
      <c r="F42" s="7">
        <v>10</v>
      </c>
      <c r="G42" s="7">
        <v>40</v>
      </c>
      <c r="H42" s="6">
        <v>4052120.53</v>
      </c>
      <c r="I42" s="6">
        <v>265959.71999999997</v>
      </c>
      <c r="J42" s="6">
        <v>22.452000000000002</v>
      </c>
      <c r="K42" s="13">
        <v>9.2000000000002302E-2</v>
      </c>
      <c r="L42" s="6">
        <v>0</v>
      </c>
      <c r="M42" s="6">
        <v>52.72</v>
      </c>
      <c r="N42" s="6">
        <v>32.35</v>
      </c>
      <c r="O42" s="6">
        <v>14.93</v>
      </c>
      <c r="P42" s="6">
        <v>4.8470000000000004</v>
      </c>
      <c r="Q42" s="6">
        <v>2.3769999999999998</v>
      </c>
      <c r="R42" s="6">
        <v>0.65600000000000003</v>
      </c>
      <c r="S42" s="6">
        <v>1.641</v>
      </c>
      <c r="T42" s="7" t="s">
        <v>43</v>
      </c>
      <c r="U42" s="6">
        <v>1.4063199999999998</v>
      </c>
      <c r="V42" s="6">
        <v>0.44010456068797049</v>
      </c>
      <c r="W42" s="6">
        <v>25.961335972707761</v>
      </c>
      <c r="X42" s="14">
        <v>0.11389780803257844</v>
      </c>
      <c r="Y42" s="14">
        <v>0.17108079791069</v>
      </c>
      <c r="Z42" s="14">
        <f t="shared" si="0"/>
        <v>7.520289780446193</v>
      </c>
      <c r="AA42" s="14">
        <v>1.5145401488215082E-2</v>
      </c>
      <c r="AB42" s="14">
        <v>0.47652491374482997</v>
      </c>
      <c r="AC42" s="17">
        <v>33.364100000000001</v>
      </c>
      <c r="AD42" s="1"/>
    </row>
    <row r="43" spans="1:30" x14ac:dyDescent="0.45">
      <c r="A43" s="7">
        <v>333</v>
      </c>
      <c r="B43" s="7" t="s">
        <v>83</v>
      </c>
      <c r="C43" s="7">
        <v>2022</v>
      </c>
      <c r="D43" s="7">
        <v>10</v>
      </c>
      <c r="E43" s="7">
        <v>28</v>
      </c>
      <c r="F43" s="7">
        <v>10</v>
      </c>
      <c r="G43" s="7">
        <v>43</v>
      </c>
      <c r="H43" s="6">
        <v>4052119.39</v>
      </c>
      <c r="I43" s="6">
        <v>266022.74400000001</v>
      </c>
      <c r="J43" s="6">
        <v>22.439</v>
      </c>
      <c r="K43" s="13">
        <v>7.9000000000000625E-2</v>
      </c>
      <c r="L43" s="6">
        <v>0</v>
      </c>
      <c r="M43" s="6">
        <v>46.15</v>
      </c>
      <c r="N43" s="6">
        <v>36.06</v>
      </c>
      <c r="O43" s="6">
        <v>17.79</v>
      </c>
      <c r="P43" s="6">
        <v>5.2140000000000004</v>
      </c>
      <c r="Q43" s="6">
        <v>2.6619999999999999</v>
      </c>
      <c r="R43" s="6">
        <v>0.58399999999999996</v>
      </c>
      <c r="S43" s="6">
        <v>1.119</v>
      </c>
      <c r="T43" s="7" t="s">
        <v>46</v>
      </c>
      <c r="U43" s="6">
        <v>1.3581399999999999</v>
      </c>
      <c r="V43" s="6">
        <v>0.43936579082599547</v>
      </c>
      <c r="W43" s="6">
        <v>25.903739347714623</v>
      </c>
      <c r="X43" s="14">
        <v>0.17312305197249817</v>
      </c>
      <c r="Y43" s="14">
        <v>0.221572816371918</v>
      </c>
      <c r="Z43" s="14">
        <f t="shared" si="0"/>
        <v>8.2736164444846221</v>
      </c>
      <c r="AA43" s="14">
        <v>2.0924713290027586E-2</v>
      </c>
      <c r="AB43" s="14">
        <v>0.40374803504683981</v>
      </c>
      <c r="AC43" s="17">
        <v>37.137099999999997</v>
      </c>
      <c r="AD43" s="1"/>
    </row>
    <row r="44" spans="1:30" x14ac:dyDescent="0.45">
      <c r="A44" s="7">
        <v>334</v>
      </c>
      <c r="B44" s="7" t="s">
        <v>84</v>
      </c>
      <c r="C44" s="7">
        <v>2022</v>
      </c>
      <c r="D44" s="7">
        <v>10</v>
      </c>
      <c r="E44" s="7">
        <v>28</v>
      </c>
      <c r="F44" s="7">
        <v>10</v>
      </c>
      <c r="G44" s="7">
        <v>51</v>
      </c>
      <c r="H44" s="6">
        <v>4052120.89</v>
      </c>
      <c r="I44" s="6">
        <v>266092.84000000003</v>
      </c>
      <c r="J44" s="6">
        <v>22.378</v>
      </c>
      <c r="K44" s="13">
        <v>1.8000000000000682E-2</v>
      </c>
      <c r="L44" s="6">
        <v>0</v>
      </c>
      <c r="M44" s="6">
        <v>65.400000000000006</v>
      </c>
      <c r="N44" s="6">
        <v>22.46</v>
      </c>
      <c r="O44" s="6">
        <v>12.14</v>
      </c>
      <c r="P44" s="6">
        <v>4.1539999999999999</v>
      </c>
      <c r="Q44" s="6">
        <v>2.052</v>
      </c>
      <c r="R44" s="6">
        <v>0.69199999999999995</v>
      </c>
      <c r="S44" s="6">
        <v>2.1419999999999999</v>
      </c>
      <c r="T44" s="7" t="s">
        <v>48</v>
      </c>
      <c r="U44" s="6">
        <v>1.3749599999999997</v>
      </c>
      <c r="V44" s="6">
        <v>0.44422225207293115</v>
      </c>
      <c r="W44" s="6">
        <v>26.283508470941459</v>
      </c>
      <c r="X44" s="14">
        <v>0.14554476089208751</v>
      </c>
      <c r="Y44" s="14">
        <v>0.20935775339603399</v>
      </c>
      <c r="Z44" s="14">
        <f t="shared" si="0"/>
        <v>6.6744767042951096</v>
      </c>
      <c r="AA44" s="14">
        <v>2.1806168084821935E-2</v>
      </c>
      <c r="AB44" s="14">
        <v>0.53177493540578757</v>
      </c>
      <c r="AC44" s="17">
        <v>38.484599999999993</v>
      </c>
      <c r="AD44" s="1"/>
    </row>
    <row r="45" spans="1:30" x14ac:dyDescent="0.45">
      <c r="A45" s="7">
        <v>335</v>
      </c>
      <c r="B45" s="7" t="s">
        <v>85</v>
      </c>
      <c r="C45" s="7">
        <v>2022</v>
      </c>
      <c r="D45" s="7">
        <v>10</v>
      </c>
      <c r="E45" s="7">
        <v>28</v>
      </c>
      <c r="F45" s="7">
        <v>10</v>
      </c>
      <c r="G45" s="7">
        <v>54</v>
      </c>
      <c r="H45" s="6">
        <v>4052117.023</v>
      </c>
      <c r="I45" s="6">
        <v>266140.64199999999</v>
      </c>
      <c r="J45" s="6">
        <v>22.238</v>
      </c>
      <c r="K45" s="13">
        <v>-0.12199999999999989</v>
      </c>
      <c r="L45" s="6">
        <v>0</v>
      </c>
      <c r="M45" s="6">
        <v>58.49</v>
      </c>
      <c r="N45" s="6">
        <v>27.12</v>
      </c>
      <c r="O45" s="6">
        <v>14.39</v>
      </c>
      <c r="P45" s="6">
        <v>4.7649999999999997</v>
      </c>
      <c r="Q45" s="6">
        <v>2.2970000000000002</v>
      </c>
      <c r="R45" s="6">
        <v>0.71499999999999997</v>
      </c>
      <c r="S45" s="6">
        <v>1.851</v>
      </c>
      <c r="T45" s="7" t="s">
        <v>48</v>
      </c>
      <c r="U45" s="6">
        <v>1.3547400000000001</v>
      </c>
      <c r="V45" s="6">
        <v>0.44880945324242721</v>
      </c>
      <c r="W45" s="6">
        <v>26.644719030549808</v>
      </c>
      <c r="X45" s="14">
        <v>0.13981548426012008</v>
      </c>
      <c r="Y45" s="14">
        <v>0.18718637526035301</v>
      </c>
      <c r="Z45" s="14">
        <f t="shared" si="0"/>
        <v>7.6041355546614735</v>
      </c>
      <c r="AA45" s="14">
        <v>1.8386769048904007E-2</v>
      </c>
      <c r="AB45" s="14">
        <v>0.39475742342291131</v>
      </c>
      <c r="AC45" s="17">
        <v>31.908799999999999</v>
      </c>
    </row>
    <row r="46" spans="1:30" x14ac:dyDescent="0.45">
      <c r="A46" s="7">
        <v>336</v>
      </c>
      <c r="B46" s="7" t="s">
        <v>86</v>
      </c>
      <c r="C46" s="7">
        <v>2022</v>
      </c>
      <c r="D46" s="7">
        <v>10</v>
      </c>
      <c r="E46" s="7">
        <v>28</v>
      </c>
      <c r="F46" s="7">
        <v>10</v>
      </c>
      <c r="G46" s="7">
        <v>57</v>
      </c>
      <c r="H46" s="6">
        <v>4052112.5260000001</v>
      </c>
      <c r="I46" s="6">
        <v>266203.19699999999</v>
      </c>
      <c r="J46" s="6">
        <v>22.135000000000002</v>
      </c>
      <c r="K46" s="13">
        <v>-0.22499999999999787</v>
      </c>
      <c r="L46" s="6">
        <v>0</v>
      </c>
      <c r="M46" s="6">
        <v>53.19</v>
      </c>
      <c r="N46" s="6">
        <v>30.26</v>
      </c>
      <c r="O46" s="6">
        <v>16.55</v>
      </c>
      <c r="P46" s="6">
        <v>5.09</v>
      </c>
      <c r="Q46" s="6">
        <v>2.4990000000000001</v>
      </c>
      <c r="R46" s="6">
        <v>0.7</v>
      </c>
      <c r="S46" s="6">
        <v>1.522</v>
      </c>
      <c r="T46" s="7" t="s">
        <v>48</v>
      </c>
      <c r="U46" s="6">
        <v>1.4020799999999998</v>
      </c>
      <c r="V46" s="6">
        <v>0.43201337922877653</v>
      </c>
      <c r="W46" s="6">
        <v>25.333901373948258</v>
      </c>
      <c r="X46" s="14">
        <v>0.14513642001735838</v>
      </c>
      <c r="Y46" s="14">
        <v>0.19860742986202201</v>
      </c>
      <c r="Z46" s="14">
        <f t="shared" si="0"/>
        <v>8.515927246326072</v>
      </c>
      <c r="AA46" s="14">
        <v>1.7042937993625169E-2</v>
      </c>
      <c r="AB46" s="14">
        <v>0.44559174692316322</v>
      </c>
      <c r="AC46" s="17">
        <v>42.203699999999998</v>
      </c>
    </row>
    <row r="47" spans="1:30" x14ac:dyDescent="0.45">
      <c r="A47" s="7">
        <v>337</v>
      </c>
      <c r="B47" s="7" t="s">
        <v>87</v>
      </c>
      <c r="C47" s="7">
        <v>2022</v>
      </c>
      <c r="D47" s="7">
        <v>10</v>
      </c>
      <c r="E47" s="7">
        <v>28</v>
      </c>
      <c r="F47" s="7">
        <v>10</v>
      </c>
      <c r="G47" s="7">
        <v>59</v>
      </c>
      <c r="H47" s="6">
        <v>4052114.2549999999</v>
      </c>
      <c r="I47" s="6">
        <v>266262.51500000001</v>
      </c>
      <c r="J47" s="6">
        <v>21.943000000000001</v>
      </c>
      <c r="K47" s="13">
        <v>-0.41699999999999804</v>
      </c>
      <c r="L47" s="6">
        <v>0</v>
      </c>
      <c r="M47" s="6">
        <v>50.43</v>
      </c>
      <c r="N47" s="6">
        <v>31.97</v>
      </c>
      <c r="O47" s="6">
        <v>17.600000000000001</v>
      </c>
      <c r="P47" s="6">
        <v>5.2190000000000003</v>
      </c>
      <c r="Q47" s="6">
        <v>2.6930000000000001</v>
      </c>
      <c r="R47" s="6">
        <v>0.65300000000000002</v>
      </c>
      <c r="S47" s="6">
        <v>1.212</v>
      </c>
      <c r="T47" s="7" t="s">
        <v>48</v>
      </c>
      <c r="U47" s="6">
        <v>1.3635000000000002</v>
      </c>
      <c r="V47" s="6">
        <v>0.40016979348224568</v>
      </c>
      <c r="W47" s="6">
        <v>22.934753119913186</v>
      </c>
      <c r="X47" s="14">
        <v>0.16763660121503343</v>
      </c>
      <c r="Y47" s="14">
        <v>0.21016182005405401</v>
      </c>
      <c r="Z47" s="14">
        <f t="shared" si="0"/>
        <v>8.7234253007721723</v>
      </c>
      <c r="AA47" s="14">
        <v>1.9216832314732462E-2</v>
      </c>
      <c r="AB47" s="14">
        <v>0.35437682224099754</v>
      </c>
      <c r="AC47" s="17">
        <v>39.293099999999995</v>
      </c>
    </row>
    <row r="48" spans="1:30" x14ac:dyDescent="0.45">
      <c r="A48" s="7">
        <v>338</v>
      </c>
      <c r="B48" s="7" t="s">
        <v>88</v>
      </c>
      <c r="C48" s="7">
        <v>2022</v>
      </c>
      <c r="D48" s="7">
        <v>10</v>
      </c>
      <c r="E48" s="7">
        <v>28</v>
      </c>
      <c r="F48" s="7">
        <v>11</v>
      </c>
      <c r="G48" s="7">
        <v>4</v>
      </c>
      <c r="H48" s="6">
        <v>4052106.1469999999</v>
      </c>
      <c r="I48" s="6">
        <v>266324.29300000001</v>
      </c>
      <c r="J48" s="6">
        <v>21.902999999999999</v>
      </c>
      <c r="K48" s="13">
        <v>-0.45700000000000074</v>
      </c>
      <c r="L48" s="6">
        <v>0</v>
      </c>
      <c r="M48" s="6">
        <v>73.34</v>
      </c>
      <c r="N48" s="6">
        <v>17.45</v>
      </c>
      <c r="O48" s="6">
        <v>9.2100000000000009</v>
      </c>
      <c r="P48" s="6">
        <v>3.6930000000000001</v>
      </c>
      <c r="Q48" s="6">
        <v>1.67</v>
      </c>
      <c r="R48" s="6">
        <v>0.61299999999999999</v>
      </c>
      <c r="S48" s="6">
        <v>3.2839999999999998</v>
      </c>
      <c r="T48" s="7" t="s">
        <v>48</v>
      </c>
      <c r="U48" s="6">
        <v>1.3306999999999995</v>
      </c>
      <c r="V48" s="6">
        <v>0.44691543851322535</v>
      </c>
      <c r="W48" s="6">
        <v>26.495282706202111</v>
      </c>
      <c r="X48" s="14">
        <v>0.13882986864970948</v>
      </c>
      <c r="Y48" s="14">
        <v>0.18407429754734</v>
      </c>
      <c r="Z48" s="14">
        <f t="shared" si="0"/>
        <v>7.8595730027642112</v>
      </c>
      <c r="AA48" s="14">
        <v>1.7663792753230108E-2</v>
      </c>
      <c r="AB48" s="14">
        <v>0.37703690597210676</v>
      </c>
      <c r="AC48" s="17">
        <v>41.44</v>
      </c>
    </row>
    <row r="49" spans="1:29" x14ac:dyDescent="0.45">
      <c r="A49" s="7">
        <v>339</v>
      </c>
      <c r="B49" s="7" t="s">
        <v>89</v>
      </c>
      <c r="C49" s="7">
        <v>2022</v>
      </c>
      <c r="D49" s="7">
        <v>10</v>
      </c>
      <c r="E49" s="7">
        <v>28</v>
      </c>
      <c r="F49" s="7">
        <v>11</v>
      </c>
      <c r="G49" s="7">
        <v>20</v>
      </c>
      <c r="H49" s="6">
        <v>4052105.1710000001</v>
      </c>
      <c r="I49" s="6">
        <v>266382.34700000001</v>
      </c>
      <c r="J49" s="6">
        <v>21.65</v>
      </c>
      <c r="K49" s="13">
        <v>-0.71000000000000085</v>
      </c>
      <c r="L49" s="6">
        <v>0</v>
      </c>
      <c r="M49" s="6">
        <v>57.28</v>
      </c>
      <c r="N49" s="6">
        <v>28.48</v>
      </c>
      <c r="O49" s="6">
        <v>14.24</v>
      </c>
      <c r="P49" s="6">
        <v>4.6449999999999996</v>
      </c>
      <c r="Q49" s="6">
        <v>2.371</v>
      </c>
      <c r="R49" s="6">
        <v>0.63300000000000001</v>
      </c>
      <c r="S49" s="6">
        <v>1.6839999999999999</v>
      </c>
      <c r="T49" s="7" t="s">
        <v>48</v>
      </c>
      <c r="U49" s="6">
        <v>1.3541799999999999</v>
      </c>
      <c r="V49" s="6">
        <v>0.41208677517566594</v>
      </c>
      <c r="W49" s="6">
        <v>23.81975697569758</v>
      </c>
      <c r="X49" s="14">
        <v>0.18002303547215379</v>
      </c>
      <c r="Y49" s="14">
        <v>0.244830682873726</v>
      </c>
      <c r="Z49" s="14">
        <f t="shared" si="0"/>
        <v>8.1746997793132383</v>
      </c>
      <c r="AA49" s="14">
        <v>2.2021975158979801E-2</v>
      </c>
      <c r="AB49" s="14">
        <v>0.54006372618618015</v>
      </c>
      <c r="AC49" s="17">
        <v>52.229099999999995</v>
      </c>
    </row>
    <row r="50" spans="1:29" x14ac:dyDescent="0.45">
      <c r="A50" s="7">
        <v>340</v>
      </c>
      <c r="B50" s="7" t="s">
        <v>90</v>
      </c>
      <c r="C50" s="7">
        <v>2022</v>
      </c>
      <c r="D50" s="7">
        <v>10</v>
      </c>
      <c r="E50" s="7">
        <v>28</v>
      </c>
      <c r="F50" s="7">
        <v>11</v>
      </c>
      <c r="G50" s="7">
        <v>40</v>
      </c>
      <c r="H50" s="6">
        <v>4052103.801</v>
      </c>
      <c r="I50" s="6">
        <v>266444.2</v>
      </c>
      <c r="J50" s="6">
        <v>21.584</v>
      </c>
      <c r="K50" s="13">
        <v>-0.7759999999999998</v>
      </c>
      <c r="L50" s="6">
        <v>0</v>
      </c>
      <c r="M50" s="6">
        <v>69.02</v>
      </c>
      <c r="N50" s="6">
        <v>18.14</v>
      </c>
      <c r="O50" s="6">
        <v>12.84</v>
      </c>
      <c r="P50" s="6">
        <v>4.28</v>
      </c>
      <c r="Q50" s="6">
        <v>2.2029999999999998</v>
      </c>
      <c r="R50" s="6">
        <v>0.69399999999999995</v>
      </c>
      <c r="S50" s="6">
        <v>2.1469999999999998</v>
      </c>
      <c r="T50" s="7" t="s">
        <v>48</v>
      </c>
      <c r="U50" s="6">
        <v>1.3174599999999999</v>
      </c>
      <c r="V50" s="6">
        <v>0.41594379457514408</v>
      </c>
      <c r="W50" s="6">
        <v>24.109447004608302</v>
      </c>
      <c r="X50" s="14">
        <v>0.10405815464712344</v>
      </c>
      <c r="Y50" s="14">
        <v>0.166643932461739</v>
      </c>
      <c r="Z50" s="14">
        <f t="shared" si="0"/>
        <v>9.6302396773042123</v>
      </c>
      <c r="AA50" s="14">
        <v>1.0805354605281474E-2</v>
      </c>
      <c r="AB50" s="14">
        <v>0.52154814636893709</v>
      </c>
      <c r="AC50" s="17">
        <v>53.630499999999991</v>
      </c>
    </row>
    <row r="51" spans="1:29" x14ac:dyDescent="0.45">
      <c r="A51" s="7">
        <v>341</v>
      </c>
      <c r="B51" s="7" t="s">
        <v>91</v>
      </c>
      <c r="C51" s="7">
        <v>2022</v>
      </c>
      <c r="D51" s="7">
        <v>10</v>
      </c>
      <c r="E51" s="7">
        <v>27</v>
      </c>
      <c r="F51" s="7">
        <v>12</v>
      </c>
      <c r="G51" s="7">
        <v>45</v>
      </c>
      <c r="H51" s="6">
        <v>4052107.47</v>
      </c>
      <c r="I51" s="6">
        <v>266511.26500000001</v>
      </c>
      <c r="J51" s="6">
        <v>21.48</v>
      </c>
      <c r="K51" s="13">
        <v>-0.87999999999999901</v>
      </c>
      <c r="L51" s="6">
        <v>0</v>
      </c>
      <c r="M51" s="6">
        <v>57.92</v>
      </c>
      <c r="N51" s="6">
        <v>26.23</v>
      </c>
      <c r="O51" s="6">
        <v>15.85</v>
      </c>
      <c r="P51" s="6">
        <v>4.9109999999999996</v>
      </c>
      <c r="Q51" s="6">
        <v>2.4769999999999999</v>
      </c>
      <c r="R51" s="6">
        <v>0.69599999999999995</v>
      </c>
      <c r="S51" s="6">
        <v>1.5580000000000001</v>
      </c>
      <c r="T51" s="7" t="s">
        <v>48</v>
      </c>
      <c r="U51" s="6">
        <v>1.3836000000000002</v>
      </c>
      <c r="V51" s="6">
        <v>0.44219270596423238</v>
      </c>
      <c r="W51" s="6">
        <v>26.12447140233224</v>
      </c>
      <c r="X51" s="14">
        <v>0.1488343501456188</v>
      </c>
      <c r="Y51" s="14">
        <v>0.22273918986320501</v>
      </c>
      <c r="Z51" s="14">
        <f t="shared" si="0"/>
        <v>7.4667249330898029</v>
      </c>
      <c r="AA51" s="14">
        <v>1.9933016346435802E-2</v>
      </c>
      <c r="AB51" s="14">
        <v>0.61587366184972381</v>
      </c>
      <c r="AC51" s="17">
        <v>57.133999999999993</v>
      </c>
    </row>
    <row r="52" spans="1:29" x14ac:dyDescent="0.45">
      <c r="A52" s="7">
        <v>342</v>
      </c>
      <c r="B52" s="7" t="s">
        <v>92</v>
      </c>
      <c r="C52" s="7">
        <v>2022</v>
      </c>
      <c r="D52" s="7">
        <v>10</v>
      </c>
      <c r="E52" s="7">
        <v>27</v>
      </c>
      <c r="F52" s="7">
        <v>12</v>
      </c>
      <c r="G52" s="7">
        <v>41</v>
      </c>
      <c r="H52" s="6">
        <v>4052108.344</v>
      </c>
      <c r="I52" s="6">
        <v>266565.51899999997</v>
      </c>
      <c r="J52" s="6">
        <v>21.295000000000002</v>
      </c>
      <c r="K52" s="13">
        <v>-1.0649999999999977</v>
      </c>
      <c r="L52" s="6">
        <v>0</v>
      </c>
      <c r="M52" s="6">
        <v>63.27</v>
      </c>
      <c r="N52" s="6">
        <v>22.07</v>
      </c>
      <c r="O52" s="6">
        <v>14.66</v>
      </c>
      <c r="P52" s="6">
        <v>4.7389999999999999</v>
      </c>
      <c r="Q52" s="6">
        <v>2.36</v>
      </c>
      <c r="R52" s="6">
        <v>0.71699999999999997</v>
      </c>
      <c r="S52" s="6">
        <v>1.7589999999999999</v>
      </c>
      <c r="T52" s="7" t="s">
        <v>48</v>
      </c>
      <c r="U52" s="6">
        <v>1.3588000000000005</v>
      </c>
      <c r="V52" s="6">
        <v>0.43658788408911103</v>
      </c>
      <c r="W52" s="6">
        <v>25.687722176647505</v>
      </c>
      <c r="X52" s="14">
        <v>0.11777463154758668</v>
      </c>
      <c r="Y52" s="14">
        <v>0.18288333714008301</v>
      </c>
      <c r="Z52" s="14">
        <f t="shared" si="0"/>
        <v>8.1819538323330683</v>
      </c>
      <c r="AA52" s="14">
        <v>1.4394438536449609E-2</v>
      </c>
      <c r="AB52" s="14">
        <v>0.54257254443384584</v>
      </c>
      <c r="AC52" s="17">
        <v>57.133999999999993</v>
      </c>
    </row>
    <row r="53" spans="1:29" x14ac:dyDescent="0.45">
      <c r="A53" s="7">
        <v>343</v>
      </c>
      <c r="B53" s="7" t="s">
        <v>93</v>
      </c>
      <c r="C53" s="7">
        <v>2022</v>
      </c>
      <c r="D53" s="7">
        <v>10</v>
      </c>
      <c r="E53" s="7">
        <v>27</v>
      </c>
      <c r="F53" s="7">
        <v>12</v>
      </c>
      <c r="G53" s="7">
        <v>37</v>
      </c>
      <c r="H53" s="6">
        <v>4052104.4029999999</v>
      </c>
      <c r="I53" s="6">
        <v>266620.55699999997</v>
      </c>
      <c r="J53" s="6">
        <v>21.120999999999999</v>
      </c>
      <c r="K53" s="13">
        <v>-1.2390000000000008</v>
      </c>
      <c r="L53" s="6">
        <v>0</v>
      </c>
      <c r="M53" s="6">
        <v>48.31</v>
      </c>
      <c r="N53" s="6">
        <v>32.799999999999997</v>
      </c>
      <c r="O53" s="6">
        <v>18.89</v>
      </c>
      <c r="P53" s="6">
        <v>5.4870000000000001</v>
      </c>
      <c r="Q53" s="6">
        <v>2.7709999999999999</v>
      </c>
      <c r="R53" s="6">
        <v>0.66600000000000004</v>
      </c>
      <c r="S53" s="6">
        <v>1.109</v>
      </c>
      <c r="T53" s="7" t="s">
        <v>51</v>
      </c>
      <c r="U53" s="6">
        <v>1.39774</v>
      </c>
      <c r="V53" s="6">
        <v>0.44229234200628759</v>
      </c>
      <c r="W53" s="6">
        <v>26.132267918106777</v>
      </c>
      <c r="X53" s="14">
        <v>0.21554527068802218</v>
      </c>
      <c r="Y53" s="14">
        <v>0.29831334948539701</v>
      </c>
      <c r="Z53" s="14">
        <f t="shared" si="0"/>
        <v>7.9132079709838177</v>
      </c>
      <c r="AA53" s="14">
        <v>2.7238671279509453E-2</v>
      </c>
      <c r="AB53" s="14">
        <v>0.68973398721918755</v>
      </c>
      <c r="AC53" s="17">
        <v>52.282999999999994</v>
      </c>
    </row>
    <row r="54" spans="1:29" x14ac:dyDescent="0.45">
      <c r="A54" s="7">
        <v>344</v>
      </c>
      <c r="B54" s="7" t="s">
        <v>94</v>
      </c>
      <c r="C54" s="7">
        <v>2022</v>
      </c>
      <c r="D54" s="7">
        <v>10</v>
      </c>
      <c r="E54" s="7">
        <v>27</v>
      </c>
      <c r="F54" s="7">
        <v>12</v>
      </c>
      <c r="G54" s="7">
        <v>32</v>
      </c>
      <c r="H54" s="6">
        <v>4052105.3369999998</v>
      </c>
      <c r="I54" s="6">
        <v>266685.37800000003</v>
      </c>
      <c r="J54" s="6">
        <v>20.992999999999999</v>
      </c>
      <c r="K54" s="13">
        <v>-1.3670000000000009</v>
      </c>
      <c r="L54" s="6">
        <v>0</v>
      </c>
      <c r="M54" s="6">
        <v>57.8</v>
      </c>
      <c r="N54" s="6">
        <v>24.86</v>
      </c>
      <c r="O54" s="6">
        <v>17.34</v>
      </c>
      <c r="P54" s="6">
        <v>5.0869999999999997</v>
      </c>
      <c r="Q54" s="6">
        <v>2.6970000000000001</v>
      </c>
      <c r="R54" s="6">
        <v>0.68600000000000005</v>
      </c>
      <c r="S54" s="6">
        <v>1.222</v>
      </c>
      <c r="T54" s="7" t="s">
        <v>48</v>
      </c>
      <c r="U54" s="6">
        <v>1.3466400000000001</v>
      </c>
      <c r="V54" s="6">
        <v>0.44050428760832555</v>
      </c>
      <c r="W54" s="6">
        <v>25.99252582985271</v>
      </c>
      <c r="X54" s="14">
        <v>0.19840421867055097</v>
      </c>
      <c r="Y54" s="14">
        <v>0.31006476283073398</v>
      </c>
      <c r="Z54" s="14">
        <f t="shared" si="0"/>
        <v>9.0944572991284343</v>
      </c>
      <c r="AA54" s="14">
        <v>2.181594922542162E-2</v>
      </c>
      <c r="AB54" s="14">
        <v>0.93050453094617358</v>
      </c>
      <c r="AC54" s="17">
        <v>47.32419999999999</v>
      </c>
    </row>
    <row r="55" spans="1:29" x14ac:dyDescent="0.45">
      <c r="A55" s="7">
        <v>345</v>
      </c>
      <c r="B55" s="7" t="s">
        <v>95</v>
      </c>
      <c r="C55" s="7">
        <v>2022</v>
      </c>
      <c r="D55" s="7">
        <v>10</v>
      </c>
      <c r="E55" s="7">
        <v>27</v>
      </c>
      <c r="F55" s="7">
        <v>12</v>
      </c>
      <c r="G55" s="7">
        <v>29</v>
      </c>
      <c r="H55" s="6">
        <v>4052098.054</v>
      </c>
      <c r="I55" s="6">
        <v>266742.95400000003</v>
      </c>
      <c r="J55" s="6">
        <v>21.145</v>
      </c>
      <c r="K55" s="13">
        <v>-1.2149999999999999</v>
      </c>
      <c r="L55" s="6">
        <v>0</v>
      </c>
      <c r="M55" s="6">
        <v>77.23</v>
      </c>
      <c r="N55" s="6">
        <v>12.85</v>
      </c>
      <c r="O55" s="6">
        <v>9.92</v>
      </c>
      <c r="P55" s="6">
        <v>3.5539999999999998</v>
      </c>
      <c r="Q55" s="6">
        <v>1.952</v>
      </c>
      <c r="R55" s="6">
        <v>0.76400000000000001</v>
      </c>
      <c r="S55" s="6">
        <v>2.8769999999999998</v>
      </c>
      <c r="T55" s="7" t="s">
        <v>48</v>
      </c>
      <c r="U55" s="6">
        <v>1.3821399999999997</v>
      </c>
      <c r="V55" s="6">
        <v>0.41086074868608624</v>
      </c>
      <c r="W55" s="6">
        <v>23.728009182614862</v>
      </c>
      <c r="X55" s="14">
        <v>0.21026166885504469</v>
      </c>
      <c r="Y55" s="14">
        <v>0.29428279399871798</v>
      </c>
      <c r="Z55" s="14">
        <f t="shared" si="0"/>
        <v>7.6056281437318933</v>
      </c>
      <c r="AA55" s="14">
        <v>2.7645536289902611E-2</v>
      </c>
      <c r="AB55" s="14">
        <v>0.70017604006323997</v>
      </c>
      <c r="AC55" s="17">
        <v>48.24</v>
      </c>
    </row>
    <row r="56" spans="1:29" x14ac:dyDescent="0.45">
      <c r="A56" s="7">
        <v>346</v>
      </c>
      <c r="B56" s="7" t="s">
        <v>96</v>
      </c>
      <c r="C56" s="7">
        <v>2022</v>
      </c>
      <c r="D56" s="7">
        <v>10</v>
      </c>
      <c r="E56" s="7">
        <v>27</v>
      </c>
      <c r="F56" s="7">
        <v>12</v>
      </c>
      <c r="G56" s="7">
        <v>25</v>
      </c>
      <c r="H56" s="6">
        <v>4052097.5639999998</v>
      </c>
      <c r="I56" s="6">
        <v>266817.75699999998</v>
      </c>
      <c r="J56" s="6">
        <v>21.218</v>
      </c>
      <c r="K56" s="13">
        <v>-1.1419999999999995</v>
      </c>
      <c r="L56" s="6">
        <v>0.17</v>
      </c>
      <c r="M56" s="6">
        <v>93.64</v>
      </c>
      <c r="N56" s="6">
        <v>2.79</v>
      </c>
      <c r="O56" s="6">
        <v>3.4</v>
      </c>
      <c r="P56" s="6">
        <v>2.1040000000000001</v>
      </c>
      <c r="Q56" s="6">
        <v>1.1879999999999999</v>
      </c>
      <c r="R56" s="6">
        <v>0.16500000000000001</v>
      </c>
      <c r="S56" s="6">
        <v>1.899</v>
      </c>
      <c r="T56" s="7" t="s">
        <v>49</v>
      </c>
      <c r="U56" s="6">
        <v>1.4101400000000002</v>
      </c>
      <c r="V56" s="6">
        <v>0.34919532441649803</v>
      </c>
      <c r="W56" s="6">
        <v>19.312680956250066</v>
      </c>
      <c r="X56" s="14">
        <v>0.12606330625047557</v>
      </c>
      <c r="Y56" s="14">
        <v>0.42788258194923401</v>
      </c>
      <c r="Z56" s="14">
        <f t="shared" si="0"/>
        <v>9.7161508957099105</v>
      </c>
      <c r="AA56" s="14">
        <v>1.2974613877820467E-2</v>
      </c>
      <c r="AB56" s="14">
        <v>2.5151606207623445</v>
      </c>
      <c r="AC56" s="17">
        <v>41.073599999999999</v>
      </c>
    </row>
    <row r="57" spans="1:29" x14ac:dyDescent="0.45">
      <c r="A57" s="7">
        <v>347</v>
      </c>
      <c r="B57" s="7" t="s">
        <v>97</v>
      </c>
      <c r="C57" s="7">
        <v>2022</v>
      </c>
      <c r="D57" s="7">
        <v>10</v>
      </c>
      <c r="E57" s="7">
        <v>27</v>
      </c>
      <c r="F57" s="7">
        <v>12</v>
      </c>
      <c r="G57" s="7">
        <v>21</v>
      </c>
      <c r="H57" s="6">
        <v>4052094.6269999999</v>
      </c>
      <c r="I57" s="6">
        <v>266867.63099999999</v>
      </c>
      <c r="J57" s="6">
        <v>21.096</v>
      </c>
      <c r="K57" s="13">
        <v>-1.2639999999999993</v>
      </c>
      <c r="L57" s="6">
        <v>0</v>
      </c>
      <c r="M57" s="6">
        <v>92.75</v>
      </c>
      <c r="N57" s="6">
        <v>2.59</v>
      </c>
      <c r="O57" s="6">
        <v>4.66</v>
      </c>
      <c r="P57" s="6">
        <v>2.149</v>
      </c>
      <c r="Q57" s="6">
        <v>1.4359999999999999</v>
      </c>
      <c r="R57" s="6">
        <v>0.34699999999999998</v>
      </c>
      <c r="S57" s="6">
        <v>2.7130000000000001</v>
      </c>
      <c r="T57" s="7" t="s">
        <v>52</v>
      </c>
      <c r="U57" s="6">
        <v>1.4243999999999999</v>
      </c>
      <c r="V57" s="6">
        <v>0.41214327180143312</v>
      </c>
      <c r="W57" s="6">
        <v>23.823988705157547</v>
      </c>
      <c r="X57" s="14">
        <v>0.1485436974960645</v>
      </c>
      <c r="Y57" s="14">
        <v>0.46908140182495101</v>
      </c>
      <c r="Z57" s="14">
        <f t="shared" si="0"/>
        <v>7.2462324464978876</v>
      </c>
      <c r="AA57" s="14">
        <v>2.049943865213099E-2</v>
      </c>
      <c r="AB57" s="14">
        <v>2.6711475253894639</v>
      </c>
      <c r="AC57" s="17">
        <v>40.631599999999999</v>
      </c>
    </row>
    <row r="58" spans="1:29" x14ac:dyDescent="0.45">
      <c r="A58" s="7">
        <v>348</v>
      </c>
      <c r="B58" s="7" t="s">
        <v>98</v>
      </c>
      <c r="C58" s="7">
        <v>2022</v>
      </c>
      <c r="D58" s="7">
        <v>10</v>
      </c>
      <c r="E58" s="7">
        <v>27</v>
      </c>
      <c r="F58" s="7">
        <v>12</v>
      </c>
      <c r="G58" s="7">
        <v>17</v>
      </c>
      <c r="H58" s="6">
        <v>4052092.8960000002</v>
      </c>
      <c r="I58" s="6">
        <v>266925.68900000001</v>
      </c>
      <c r="J58" s="6">
        <v>20.724</v>
      </c>
      <c r="K58" s="13">
        <v>-1.6359999999999992</v>
      </c>
      <c r="L58" s="6">
        <v>0</v>
      </c>
      <c r="M58" s="6">
        <v>78.64</v>
      </c>
      <c r="N58" s="6">
        <v>10.58</v>
      </c>
      <c r="O58" s="6">
        <v>10.78</v>
      </c>
      <c r="P58" s="6">
        <v>3.5329999999999999</v>
      </c>
      <c r="Q58" s="6">
        <v>2.1659999999999999</v>
      </c>
      <c r="R58" s="6">
        <v>0.68700000000000006</v>
      </c>
      <c r="S58" s="6">
        <v>3.1120000000000001</v>
      </c>
      <c r="T58" s="7" t="s">
        <v>48</v>
      </c>
      <c r="U58" s="6">
        <v>1.4049000000000003</v>
      </c>
      <c r="V58" s="6">
        <v>0.42200981979190944</v>
      </c>
      <c r="W58" s="6">
        <v>24.568317512134328</v>
      </c>
      <c r="X58" s="14">
        <v>0.13789633984204411</v>
      </c>
      <c r="Y58" s="14">
        <v>0.39500188827514598</v>
      </c>
      <c r="Z58" s="14">
        <f t="shared" si="0"/>
        <v>8.0416233967155293</v>
      </c>
      <c r="AA58" s="14">
        <v>1.7147823646947412E-2</v>
      </c>
      <c r="AB58" s="14">
        <v>2.1425462283723302</v>
      </c>
      <c r="AC58" s="17">
        <v>47.32419999999999</v>
      </c>
    </row>
    <row r="59" spans="1:29" x14ac:dyDescent="0.45">
      <c r="A59" s="7">
        <v>349</v>
      </c>
      <c r="B59" s="7" t="s">
        <v>99</v>
      </c>
      <c r="C59" s="7">
        <v>2022</v>
      </c>
      <c r="D59" s="7">
        <v>10</v>
      </c>
      <c r="E59" s="7">
        <v>27</v>
      </c>
      <c r="F59" s="7">
        <v>12</v>
      </c>
      <c r="G59" s="7">
        <v>5</v>
      </c>
      <c r="H59" s="11">
        <v>4052086.1039999998</v>
      </c>
      <c r="I59" s="11">
        <v>266979.717</v>
      </c>
      <c r="J59" s="6">
        <v>20.59</v>
      </c>
      <c r="K59" s="13">
        <v>-1.7699999999999996</v>
      </c>
      <c r="L59" s="6">
        <v>0</v>
      </c>
      <c r="M59" s="6">
        <v>96.36</v>
      </c>
      <c r="N59" s="6">
        <v>2.4</v>
      </c>
      <c r="O59" s="6">
        <v>1.24</v>
      </c>
      <c r="P59" s="6">
        <v>2.27</v>
      </c>
      <c r="Q59" s="6">
        <v>0.60899999999999999</v>
      </c>
      <c r="R59" s="6">
        <v>0.16600000000000001</v>
      </c>
      <c r="S59" s="6">
        <v>1.004</v>
      </c>
      <c r="T59" s="7" t="s">
        <v>52</v>
      </c>
      <c r="U59" s="6">
        <v>1.3452399999999998</v>
      </c>
      <c r="V59" s="6">
        <v>0.39547725952541801</v>
      </c>
      <c r="W59" s="6">
        <v>22.590371845185363</v>
      </c>
      <c r="X59" s="14">
        <v>0.10730315457159122</v>
      </c>
      <c r="Y59" s="14">
        <v>0.26069945096969599</v>
      </c>
      <c r="Z59" s="14">
        <f t="shared" si="0"/>
        <v>6.206008055895639</v>
      </c>
      <c r="AA59" s="14">
        <v>1.7290205492023879E-2</v>
      </c>
      <c r="AB59" s="14">
        <v>1.2783024648709964</v>
      </c>
      <c r="AC59" s="17">
        <v>39.6</v>
      </c>
    </row>
    <row r="60" spans="1:29" x14ac:dyDescent="0.45">
      <c r="A60" s="7">
        <v>350</v>
      </c>
      <c r="B60" s="7" t="s">
        <v>100</v>
      </c>
      <c r="C60" s="7">
        <v>2022</v>
      </c>
      <c r="D60" s="7">
        <v>10</v>
      </c>
      <c r="E60" s="7">
        <v>27</v>
      </c>
      <c r="F60" s="7">
        <v>12</v>
      </c>
      <c r="G60" s="7">
        <v>10</v>
      </c>
      <c r="H60" s="6">
        <v>4052094.57</v>
      </c>
      <c r="I60" s="6">
        <v>267047.36700000003</v>
      </c>
      <c r="J60" s="6">
        <v>20.475000000000001</v>
      </c>
      <c r="K60" s="13">
        <v>-1.884999999999998</v>
      </c>
      <c r="L60" s="6">
        <v>0.31</v>
      </c>
      <c r="M60" s="6">
        <v>93.73</v>
      </c>
      <c r="N60" s="6">
        <v>3.45</v>
      </c>
      <c r="O60" s="6">
        <v>2.5099999999999998</v>
      </c>
      <c r="P60" s="6">
        <v>2.3479999999999999</v>
      </c>
      <c r="Q60" s="6">
        <v>0.83599999999999997</v>
      </c>
      <c r="R60" s="6">
        <v>0.20200000000000001</v>
      </c>
      <c r="S60" s="6">
        <v>1.8080000000000001</v>
      </c>
      <c r="T60" s="7" t="s">
        <v>49</v>
      </c>
      <c r="U60" s="6">
        <v>1.3589800000000001</v>
      </c>
      <c r="V60" s="6">
        <v>0.44300571424352952</v>
      </c>
      <c r="W60" s="6">
        <v>26.188122576229926</v>
      </c>
      <c r="X60" s="14">
        <v>0.16010103935155393</v>
      </c>
      <c r="Y60" s="14">
        <v>0.48771509528160101</v>
      </c>
      <c r="Z60" s="14">
        <f t="shared" si="0"/>
        <v>7.6489392750699245</v>
      </c>
      <c r="AA60" s="14">
        <v>2.0931142684498607E-2</v>
      </c>
      <c r="AB60" s="14">
        <v>2.7301171218299238</v>
      </c>
      <c r="AC60" s="17">
        <v>37.461300000000001</v>
      </c>
    </row>
    <row r="61" spans="1:29" x14ac:dyDescent="0.45">
      <c r="A61" s="7">
        <v>351</v>
      </c>
      <c r="B61" s="7" t="s">
        <v>101</v>
      </c>
      <c r="C61" s="7">
        <v>2022</v>
      </c>
      <c r="D61" s="7">
        <v>10</v>
      </c>
      <c r="E61" s="7">
        <v>27</v>
      </c>
      <c r="F61" s="7">
        <v>12</v>
      </c>
      <c r="G61" s="7">
        <v>50</v>
      </c>
      <c r="H61" s="6">
        <v>4052090.9569999999</v>
      </c>
      <c r="I61" s="6">
        <v>267100.47600000002</v>
      </c>
      <c r="J61" s="6">
        <v>20.286999999999999</v>
      </c>
      <c r="K61" s="13">
        <v>-2.0730000000000004</v>
      </c>
      <c r="L61" s="6">
        <v>1.1599999999999999</v>
      </c>
      <c r="M61" s="6">
        <v>72.680000000000007</v>
      </c>
      <c r="N61" s="6">
        <v>14.07</v>
      </c>
      <c r="O61" s="6">
        <v>12.09</v>
      </c>
      <c r="P61" s="6">
        <v>3.6349999999999998</v>
      </c>
      <c r="Q61" s="6">
        <v>2.6619999999999999</v>
      </c>
      <c r="R61" s="6">
        <v>0.56399999999999995</v>
      </c>
      <c r="S61" s="6">
        <v>2.0150000000000001</v>
      </c>
      <c r="T61" s="7" t="s">
        <v>44</v>
      </c>
      <c r="U61" s="6">
        <v>1.4384600000000003</v>
      </c>
      <c r="V61" s="6">
        <v>0.41916863054311515</v>
      </c>
      <c r="W61" s="6">
        <v>24.352892918371424</v>
      </c>
      <c r="X61" s="14">
        <v>0.17628859214830137</v>
      </c>
      <c r="Y61" s="14">
        <v>0.30771604180335999</v>
      </c>
      <c r="Z61" s="14">
        <f t="shared" si="0"/>
        <v>7.386717854600402</v>
      </c>
      <c r="AA61" s="14">
        <v>2.3865618752245955E-2</v>
      </c>
      <c r="AB61" s="14">
        <v>1.0952287427445735</v>
      </c>
      <c r="AC61" s="17">
        <v>41.071799999999996</v>
      </c>
    </row>
    <row r="62" spans="1:29" x14ac:dyDescent="0.45">
      <c r="A62" s="7">
        <v>352</v>
      </c>
      <c r="B62" s="7" t="s">
        <v>102</v>
      </c>
      <c r="C62" s="7">
        <v>2022</v>
      </c>
      <c r="D62" s="7">
        <v>10</v>
      </c>
      <c r="E62" s="7">
        <v>27</v>
      </c>
      <c r="F62" s="7">
        <v>12</v>
      </c>
      <c r="G62" s="7">
        <v>6</v>
      </c>
      <c r="H62" s="11">
        <v>4052088.3090549498</v>
      </c>
      <c r="I62" s="11">
        <v>267142.30210800399</v>
      </c>
      <c r="J62" s="6">
        <v>20.064399999999999</v>
      </c>
      <c r="K62" s="13">
        <v>-2.2956000000000003</v>
      </c>
      <c r="L62" s="6">
        <v>0.51</v>
      </c>
      <c r="M62" s="6">
        <v>76.37</v>
      </c>
      <c r="N62" s="6">
        <v>11.39</v>
      </c>
      <c r="O62" s="6">
        <v>11.73</v>
      </c>
      <c r="P62" s="6">
        <v>3.6720000000000002</v>
      </c>
      <c r="Q62" s="6">
        <v>2.3969999999999998</v>
      </c>
      <c r="R62" s="6">
        <v>0.69099999999999995</v>
      </c>
      <c r="S62" s="6">
        <v>2.524</v>
      </c>
      <c r="T62" s="7" t="s">
        <v>44</v>
      </c>
      <c r="U62" s="6">
        <v>1.4230200000000004</v>
      </c>
      <c r="V62" s="6">
        <v>0.41618280431289228</v>
      </c>
      <c r="W62" s="6">
        <v>24.127451294027306</v>
      </c>
      <c r="X62" s="14">
        <v>0.16267375162702133</v>
      </c>
      <c r="Y62" s="14">
        <v>0.35611414909362799</v>
      </c>
      <c r="Z62" s="14">
        <f t="shared" si="0"/>
        <v>7.148387941384029</v>
      </c>
      <c r="AA62" s="14">
        <v>2.2756704443145457E-2</v>
      </c>
      <c r="AB62" s="14">
        <v>1.6120033057737089</v>
      </c>
      <c r="AC62" s="17">
        <v>42.742699999999999</v>
      </c>
    </row>
    <row r="63" spans="1:29" x14ac:dyDescent="0.45">
      <c r="A63" s="7">
        <v>353</v>
      </c>
      <c r="B63" s="7" t="s">
        <v>103</v>
      </c>
      <c r="C63" s="7">
        <v>2022</v>
      </c>
      <c r="D63" s="7">
        <v>10</v>
      </c>
      <c r="E63" s="7">
        <v>27</v>
      </c>
      <c r="F63" s="7">
        <v>11</v>
      </c>
      <c r="G63" s="7">
        <v>59</v>
      </c>
      <c r="H63" s="6">
        <v>4052083.3020000001</v>
      </c>
      <c r="I63" s="6">
        <v>267177.88299999997</v>
      </c>
      <c r="J63" s="6">
        <v>19.725000000000001</v>
      </c>
      <c r="K63" s="13">
        <v>-2.634999999999998</v>
      </c>
      <c r="L63" s="6">
        <v>0.38</v>
      </c>
      <c r="M63" s="6">
        <v>75.900000000000006</v>
      </c>
      <c r="N63" s="6">
        <v>12.82</v>
      </c>
      <c r="O63" s="6">
        <v>10.9</v>
      </c>
      <c r="P63" s="6">
        <v>3.5139999999999998</v>
      </c>
      <c r="Q63" s="6">
        <v>2.286</v>
      </c>
      <c r="R63" s="6">
        <v>0.70399999999999996</v>
      </c>
      <c r="S63" s="6">
        <v>2.323</v>
      </c>
      <c r="T63" s="7" t="s">
        <v>44</v>
      </c>
      <c r="U63" s="6">
        <v>1.4505600000000001</v>
      </c>
      <c r="V63" s="6">
        <v>0.42286990332248342</v>
      </c>
      <c r="W63" s="6">
        <v>24.633705343225881</v>
      </c>
      <c r="X63" s="14">
        <v>0.12022908622583887</v>
      </c>
      <c r="Y63" s="14">
        <v>0.195754364132881</v>
      </c>
      <c r="Z63" s="14">
        <f t="shared" si="0"/>
        <v>8.9481112666268459</v>
      </c>
      <c r="AA63" s="14">
        <v>1.343625293018528E-2</v>
      </c>
      <c r="AB63" s="14">
        <v>0.62937731337450842</v>
      </c>
      <c r="AC63" s="17">
        <v>42.850499999999997</v>
      </c>
    </row>
    <row r="64" spans="1:29" x14ac:dyDescent="0.45">
      <c r="A64" s="7">
        <v>354</v>
      </c>
      <c r="B64" s="7" t="s">
        <v>104</v>
      </c>
      <c r="C64" s="7">
        <v>2022</v>
      </c>
      <c r="D64" s="7">
        <v>10</v>
      </c>
      <c r="E64" s="7">
        <v>25</v>
      </c>
      <c r="F64" s="7">
        <v>10</v>
      </c>
      <c r="G64" s="7">
        <v>4</v>
      </c>
      <c r="H64" s="6">
        <v>4052332.3829999999</v>
      </c>
      <c r="I64" s="6">
        <v>265615.62900000002</v>
      </c>
      <c r="J64" s="6">
        <v>22.821999999999999</v>
      </c>
      <c r="K64" s="13">
        <v>0.46199999999999974</v>
      </c>
      <c r="L64" s="6">
        <v>5.68</v>
      </c>
      <c r="M64" s="6">
        <v>20.96</v>
      </c>
      <c r="N64" s="6">
        <v>45.41</v>
      </c>
      <c r="O64" s="6">
        <v>27.95</v>
      </c>
      <c r="P64" s="6">
        <v>6.4980000000000002</v>
      </c>
      <c r="Q64" s="6">
        <v>3.6</v>
      </c>
      <c r="R64" s="6">
        <v>0.2</v>
      </c>
      <c r="S64" s="6">
        <v>1.0629999999999999</v>
      </c>
      <c r="T64" s="7" t="s">
        <v>139</v>
      </c>
      <c r="U64" s="6">
        <v>1.302</v>
      </c>
      <c r="V64" s="6">
        <v>0.46267770605536013</v>
      </c>
      <c r="W64" s="6">
        <v>27.751759039353669</v>
      </c>
      <c r="X64" s="14">
        <v>0.32415549780142788</v>
      </c>
      <c r="Y64" s="14">
        <v>0.38010945916175798</v>
      </c>
      <c r="Z64" s="14">
        <f t="shared" si="0"/>
        <v>9.2298546737558915</v>
      </c>
      <c r="AA64" s="14">
        <v>3.5120325211959132E-2</v>
      </c>
      <c r="AB64" s="14">
        <v>0.46628300947095208</v>
      </c>
      <c r="AC64" s="17">
        <v>48.563899999999997</v>
      </c>
    </row>
    <row r="65" spans="1:29" x14ac:dyDescent="0.45">
      <c r="A65" s="7">
        <v>355</v>
      </c>
      <c r="B65" s="7" t="s">
        <v>105</v>
      </c>
      <c r="C65" s="7">
        <v>2022</v>
      </c>
      <c r="D65" s="7">
        <v>10</v>
      </c>
      <c r="E65" s="7">
        <v>25</v>
      </c>
      <c r="F65" s="7">
        <v>9</v>
      </c>
      <c r="G65" s="7">
        <v>21</v>
      </c>
      <c r="H65" s="6">
        <v>4052337.858</v>
      </c>
      <c r="I65" s="6">
        <v>265746.74900000001</v>
      </c>
      <c r="J65" s="6">
        <v>22.829000000000001</v>
      </c>
      <c r="K65" s="13">
        <v>0.46900000000000119</v>
      </c>
      <c r="L65" s="6">
        <v>0</v>
      </c>
      <c r="M65" s="6">
        <v>22.85</v>
      </c>
      <c r="N65" s="6">
        <v>50.35</v>
      </c>
      <c r="O65" s="6">
        <v>26.8</v>
      </c>
      <c r="P65" s="6">
        <v>6.5570000000000004</v>
      </c>
      <c r="Q65" s="6">
        <v>2.867</v>
      </c>
      <c r="R65" s="6">
        <v>0.48299999999999998</v>
      </c>
      <c r="S65" s="6">
        <v>0.746</v>
      </c>
      <c r="T65" s="7" t="s">
        <v>51</v>
      </c>
      <c r="U65" s="6">
        <v>1.1899000000000004</v>
      </c>
      <c r="V65" s="6">
        <v>0.51775319374043205</v>
      </c>
      <c r="W65" s="6">
        <v>32.383593403720909</v>
      </c>
      <c r="X65" s="14">
        <v>0.32085582190134748</v>
      </c>
      <c r="Y65" s="14">
        <v>0.400860756635666</v>
      </c>
      <c r="Z65" s="14">
        <f t="shared" si="0"/>
        <v>7.93352205071045</v>
      </c>
      <c r="AA65" s="14">
        <v>4.0443049108638288E-2</v>
      </c>
      <c r="AB65" s="14">
        <v>0.66670778678582321</v>
      </c>
      <c r="AC65" s="17">
        <v>54.662300000000002</v>
      </c>
    </row>
    <row r="66" spans="1:29" x14ac:dyDescent="0.45">
      <c r="A66" s="7">
        <v>356</v>
      </c>
      <c r="B66" s="7" t="s">
        <v>106</v>
      </c>
      <c r="C66" s="7">
        <v>2022</v>
      </c>
      <c r="D66" s="7">
        <v>10</v>
      </c>
      <c r="E66" s="7">
        <v>25</v>
      </c>
      <c r="F66" s="7">
        <v>9</v>
      </c>
      <c r="G66" s="7">
        <v>8</v>
      </c>
      <c r="H66" s="6">
        <v>4052327.0639999998</v>
      </c>
      <c r="I66" s="6">
        <v>265850.90100000001</v>
      </c>
      <c r="J66" s="6">
        <v>22.638999999999999</v>
      </c>
      <c r="K66" s="13">
        <v>0.27899999999999991</v>
      </c>
      <c r="L66" s="6">
        <v>0</v>
      </c>
      <c r="M66" s="6">
        <v>64.62</v>
      </c>
      <c r="N66" s="6">
        <v>23.01</v>
      </c>
      <c r="O66" s="6">
        <v>12.37</v>
      </c>
      <c r="P66" s="6">
        <v>4.4960000000000004</v>
      </c>
      <c r="Q66" s="6">
        <v>2.1219999999999999</v>
      </c>
      <c r="R66" s="6">
        <v>0.71099999999999997</v>
      </c>
      <c r="S66" s="6">
        <v>1.9510000000000001</v>
      </c>
      <c r="T66" s="7" t="s">
        <v>48</v>
      </c>
      <c r="U66" s="6">
        <v>1.29888</v>
      </c>
      <c r="V66" s="6">
        <v>0.47229790969525398</v>
      </c>
      <c r="W66" s="6">
        <v>28.533227691393481</v>
      </c>
      <c r="X66" s="14">
        <v>0.17961394715364387</v>
      </c>
      <c r="Y66" s="14">
        <v>0.52464950084686302</v>
      </c>
      <c r="Z66" s="14">
        <f t="shared" si="0"/>
        <v>9.7006517197408062</v>
      </c>
      <c r="AA66" s="14">
        <v>1.8515657745770818E-2</v>
      </c>
      <c r="AB66" s="14">
        <v>2.875296269275641</v>
      </c>
      <c r="AC66" s="17">
        <v>37.68</v>
      </c>
    </row>
    <row r="67" spans="1:29" x14ac:dyDescent="0.45">
      <c r="A67" s="7">
        <v>357</v>
      </c>
      <c r="B67" s="7" t="s">
        <v>107</v>
      </c>
      <c r="C67" s="7">
        <v>2022</v>
      </c>
      <c r="D67" s="7">
        <v>10</v>
      </c>
      <c r="E67" s="7">
        <v>25</v>
      </c>
      <c r="F67" s="7">
        <v>9</v>
      </c>
      <c r="G67" s="7">
        <v>0</v>
      </c>
      <c r="H67" s="6">
        <v>4052323.9789999998</v>
      </c>
      <c r="I67" s="6">
        <v>265976.46500000003</v>
      </c>
      <c r="J67" s="6">
        <v>22.542999999999999</v>
      </c>
      <c r="K67" s="13">
        <v>0.18299999999999983</v>
      </c>
      <c r="L67" s="6">
        <v>0</v>
      </c>
      <c r="M67" s="6">
        <v>78.59</v>
      </c>
      <c r="N67" s="6">
        <v>11.54</v>
      </c>
      <c r="O67" s="6">
        <v>9.8699999999999992</v>
      </c>
      <c r="P67" s="6">
        <v>3.6280000000000001</v>
      </c>
      <c r="Q67" s="6">
        <v>1.7809999999999999</v>
      </c>
      <c r="R67" s="6">
        <v>0.64900000000000002</v>
      </c>
      <c r="S67" s="6">
        <v>3.2730000000000001</v>
      </c>
      <c r="T67" s="7" t="s">
        <v>48</v>
      </c>
      <c r="U67" s="6">
        <v>1.36616</v>
      </c>
      <c r="V67" s="6">
        <v>0.38207499974342762</v>
      </c>
      <c r="W67" s="6">
        <v>21.619295688992416</v>
      </c>
      <c r="X67" s="14">
        <v>9.9543744843061846E-2</v>
      </c>
      <c r="Y67" s="14">
        <v>0.196049809455872</v>
      </c>
      <c r="Z67" s="14">
        <f t="shared" si="0"/>
        <v>11.80172342814293</v>
      </c>
      <c r="AA67" s="14">
        <v>8.4346786678363671E-3</v>
      </c>
      <c r="AB67" s="14">
        <v>0.80421720188988244</v>
      </c>
      <c r="AC67" s="17">
        <v>32.717300000000002</v>
      </c>
    </row>
    <row r="68" spans="1:29" x14ac:dyDescent="0.45">
      <c r="A68" s="7">
        <v>358</v>
      </c>
      <c r="B68" s="7" t="s">
        <v>108</v>
      </c>
      <c r="C68" s="7">
        <v>2022</v>
      </c>
      <c r="D68" s="7">
        <v>10</v>
      </c>
      <c r="E68" s="7">
        <v>25</v>
      </c>
      <c r="F68" s="7">
        <v>8</v>
      </c>
      <c r="G68" s="7">
        <v>55</v>
      </c>
      <c r="H68" s="6">
        <v>4052315.5079999999</v>
      </c>
      <c r="I68" s="6">
        <v>266092.62699999998</v>
      </c>
      <c r="J68" s="6">
        <v>22.213000000000001</v>
      </c>
      <c r="K68" s="13">
        <v>-0.14699999999999847</v>
      </c>
      <c r="L68" s="6">
        <v>0.36</v>
      </c>
      <c r="M68" s="6">
        <v>62.86</v>
      </c>
      <c r="N68" s="6">
        <v>24.4</v>
      </c>
      <c r="O68" s="6">
        <v>12.38</v>
      </c>
      <c r="P68" s="6">
        <v>4.2839999999999998</v>
      </c>
      <c r="Q68" s="6">
        <v>2.2730000000000001</v>
      </c>
      <c r="R68" s="6">
        <v>0.57199999999999995</v>
      </c>
      <c r="S68" s="6">
        <v>1.982</v>
      </c>
      <c r="T68" s="7" t="s">
        <v>44</v>
      </c>
      <c r="U68" s="6">
        <v>1.39636</v>
      </c>
      <c r="V68" s="6">
        <v>0.40997691346555942</v>
      </c>
      <c r="W68" s="6">
        <v>23.661968751025061</v>
      </c>
      <c r="X68" s="14">
        <v>0.14811716186267648</v>
      </c>
      <c r="Y68" s="14">
        <v>0.25205814838409402</v>
      </c>
      <c r="Z68" s="14">
        <f>X68/AA68</f>
        <v>7.7481229756270311</v>
      </c>
      <c r="AA68" s="14">
        <v>1.9116521811618489E-2</v>
      </c>
      <c r="AB68" s="14">
        <v>0.86617488421377986</v>
      </c>
      <c r="AC68" s="17">
        <v>38.322899999999997</v>
      </c>
    </row>
    <row r="69" spans="1:29" x14ac:dyDescent="0.45">
      <c r="A69" s="7">
        <v>359</v>
      </c>
      <c r="B69" s="7" t="s">
        <v>109</v>
      </c>
      <c r="C69" s="7">
        <v>2022</v>
      </c>
      <c r="D69" s="7">
        <v>10</v>
      </c>
      <c r="E69" s="7">
        <v>25</v>
      </c>
      <c r="F69" s="7">
        <v>8</v>
      </c>
      <c r="G69" s="7">
        <v>52</v>
      </c>
      <c r="H69" s="6">
        <v>4052313.9070000001</v>
      </c>
      <c r="I69" s="6">
        <v>266217.136</v>
      </c>
      <c r="J69" s="6">
        <v>22.004000000000001</v>
      </c>
      <c r="K69" s="13">
        <v>-0.3559999999999981</v>
      </c>
      <c r="L69" s="6">
        <v>0</v>
      </c>
      <c r="M69" s="6">
        <v>71.540000000000006</v>
      </c>
      <c r="N69" s="6">
        <v>18.350000000000001</v>
      </c>
      <c r="O69" s="6">
        <v>10.11</v>
      </c>
      <c r="P69" s="6">
        <v>3.9460000000000002</v>
      </c>
      <c r="Q69" s="6">
        <v>1.8480000000000001</v>
      </c>
      <c r="R69" s="6">
        <v>0.67300000000000004</v>
      </c>
      <c r="S69" s="6">
        <v>2.8239999999999998</v>
      </c>
      <c r="T69" s="7" t="s">
        <v>48</v>
      </c>
      <c r="U69" s="6">
        <v>1.4113200000000004</v>
      </c>
      <c r="V69" s="6">
        <v>0.42141967567281424</v>
      </c>
      <c r="W69" s="6">
        <v>24.52349883414978</v>
      </c>
      <c r="X69" s="14">
        <v>0.11632961549741358</v>
      </c>
      <c r="Y69" s="14">
        <v>0.21104417741298701</v>
      </c>
      <c r="Z69" s="14">
        <f t="shared" si="0"/>
        <v>10.108153681319452</v>
      </c>
      <c r="AA69" s="14">
        <v>1.1508492961716493E-2</v>
      </c>
      <c r="AB69" s="14">
        <v>0.78928801280595973</v>
      </c>
      <c r="AC69" s="17">
        <v>32.1783</v>
      </c>
    </row>
    <row r="70" spans="1:29" x14ac:dyDescent="0.45">
      <c r="A70" s="7">
        <v>360</v>
      </c>
      <c r="B70" s="7" t="s">
        <v>110</v>
      </c>
      <c r="C70" s="7">
        <v>2022</v>
      </c>
      <c r="D70" s="7">
        <v>10</v>
      </c>
      <c r="E70" s="7">
        <v>25</v>
      </c>
      <c r="F70" s="7">
        <v>8</v>
      </c>
      <c r="G70" s="7">
        <v>36</v>
      </c>
      <c r="H70" s="6">
        <v>4052308.2009999999</v>
      </c>
      <c r="I70" s="6">
        <v>266334.95299999998</v>
      </c>
      <c r="J70" s="6">
        <v>21.818000000000001</v>
      </c>
      <c r="K70" s="13">
        <v>-0.54199999999999804</v>
      </c>
      <c r="L70" s="6">
        <v>0</v>
      </c>
      <c r="M70" s="6">
        <v>72.739999999999995</v>
      </c>
      <c r="N70" s="6">
        <v>19.13</v>
      </c>
      <c r="O70" s="6">
        <v>8.1300000000000008</v>
      </c>
      <c r="P70" s="6">
        <v>3.5059999999999998</v>
      </c>
      <c r="Q70" s="6">
        <v>1.962</v>
      </c>
      <c r="R70" s="6">
        <v>0.70599999999999996</v>
      </c>
      <c r="S70" s="6">
        <v>2.0449999999999999</v>
      </c>
      <c r="T70" s="7" t="s">
        <v>43</v>
      </c>
      <c r="U70" s="6">
        <v>1.40924</v>
      </c>
      <c r="V70" s="6">
        <v>0.42560439606190364</v>
      </c>
      <c r="W70" s="6">
        <v>24.842136701083714</v>
      </c>
      <c r="X70" s="14">
        <v>7.7395278341738219E-2</v>
      </c>
      <c r="Y70" s="14">
        <v>0.15123687684536</v>
      </c>
      <c r="Z70" s="14">
        <f t="shared" ref="Z70:Z88" si="1">X70/AA70</f>
        <v>6.9237846160271852</v>
      </c>
      <c r="AA70" s="14">
        <v>1.117817532373603E-2</v>
      </c>
      <c r="AB70" s="14">
        <v>0.61534665173546155</v>
      </c>
      <c r="AC70" s="17">
        <v>37.137099999999997</v>
      </c>
    </row>
    <row r="71" spans="1:29" x14ac:dyDescent="0.45">
      <c r="A71" s="7">
        <v>361</v>
      </c>
      <c r="B71" s="7" t="s">
        <v>111</v>
      </c>
      <c r="C71" s="7">
        <v>2022</v>
      </c>
      <c r="D71" s="7">
        <v>10</v>
      </c>
      <c r="E71" s="7">
        <v>25</v>
      </c>
      <c r="F71" s="7">
        <v>8</v>
      </c>
      <c r="G71" s="7">
        <v>49</v>
      </c>
      <c r="H71" s="6">
        <v>4052301.3029999998</v>
      </c>
      <c r="I71" s="6">
        <v>266460.20799999998</v>
      </c>
      <c r="J71" s="6">
        <v>21.565999999999999</v>
      </c>
      <c r="K71" s="13">
        <v>-0.79400000000000048</v>
      </c>
      <c r="L71" s="6">
        <v>0.14000000000000001</v>
      </c>
      <c r="M71" s="6">
        <v>74.52</v>
      </c>
      <c r="N71" s="6">
        <v>18.010000000000002</v>
      </c>
      <c r="O71" s="6">
        <v>7.33</v>
      </c>
      <c r="P71" s="6">
        <v>3.585</v>
      </c>
      <c r="Q71" s="6">
        <v>1.6479999999999999</v>
      </c>
      <c r="R71" s="6">
        <v>0.65100000000000002</v>
      </c>
      <c r="S71" s="6">
        <v>2.2509999999999999</v>
      </c>
      <c r="T71" s="7" t="s">
        <v>44</v>
      </c>
      <c r="U71" s="6">
        <v>1.2626999999999999</v>
      </c>
      <c r="V71" s="6">
        <v>0.42207798870163177</v>
      </c>
      <c r="W71" s="6">
        <v>24.573497084966096</v>
      </c>
      <c r="X71" s="14">
        <v>0.15912342523817791</v>
      </c>
      <c r="Y71" s="14">
        <v>0.21980306506156899</v>
      </c>
      <c r="Z71" s="14">
        <f t="shared" si="1"/>
        <v>7.501420824105308</v>
      </c>
      <c r="AA71" s="14">
        <v>2.1212438145963703E-2</v>
      </c>
      <c r="AB71" s="14">
        <v>0.50566366317227107</v>
      </c>
      <c r="AC71" s="17">
        <v>33.7087</v>
      </c>
    </row>
    <row r="72" spans="1:29" x14ac:dyDescent="0.45">
      <c r="A72" s="7">
        <v>362</v>
      </c>
      <c r="B72" s="7" t="s">
        <v>112</v>
      </c>
      <c r="C72" s="7">
        <v>2022</v>
      </c>
      <c r="D72" s="7">
        <v>10</v>
      </c>
      <c r="E72" s="7">
        <v>25</v>
      </c>
      <c r="F72" s="7">
        <v>8</v>
      </c>
      <c r="G72" s="7">
        <v>53</v>
      </c>
      <c r="H72" s="6">
        <v>4052300.6510000001</v>
      </c>
      <c r="I72" s="6">
        <v>266575.22399999999</v>
      </c>
      <c r="J72" s="6">
        <v>21.303000000000001</v>
      </c>
      <c r="K72" s="13">
        <v>-1.0569999999999986</v>
      </c>
      <c r="L72" s="6">
        <v>0</v>
      </c>
      <c r="M72" s="6">
        <v>67.03</v>
      </c>
      <c r="N72" s="6">
        <v>16.89</v>
      </c>
      <c r="O72" s="6">
        <v>16.079999999999998</v>
      </c>
      <c r="P72" s="6">
        <v>4.7</v>
      </c>
      <c r="Q72" s="6">
        <v>2.9369999999999998</v>
      </c>
      <c r="R72" s="6">
        <v>0.55100000000000005</v>
      </c>
      <c r="S72" s="6">
        <v>2.097</v>
      </c>
      <c r="T72" s="7" t="s">
        <v>48</v>
      </c>
      <c r="U72" s="6">
        <v>1.4131399999999998</v>
      </c>
      <c r="V72" s="6">
        <v>0.41881048902936496</v>
      </c>
      <c r="W72" s="6">
        <v>24.325800578344221</v>
      </c>
      <c r="X72" s="14">
        <v>0.15393369508032978</v>
      </c>
      <c r="Y72" s="14">
        <v>0.19550247490406</v>
      </c>
      <c r="Z72" s="14">
        <f t="shared" si="1"/>
        <v>8.427853113551393</v>
      </c>
      <c r="AA72" s="14">
        <v>1.826487635775418E-2</v>
      </c>
      <c r="AB72" s="14">
        <v>0.34640649714545918</v>
      </c>
      <c r="AC72" s="17">
        <v>32.447799999999994</v>
      </c>
    </row>
    <row r="73" spans="1:29" x14ac:dyDescent="0.45">
      <c r="A73" s="7">
        <v>363</v>
      </c>
      <c r="B73" s="7" t="s">
        <v>113</v>
      </c>
      <c r="C73" s="7">
        <v>2022</v>
      </c>
      <c r="D73" s="7">
        <v>10</v>
      </c>
      <c r="E73" s="7">
        <v>25</v>
      </c>
      <c r="F73" s="7">
        <v>9</v>
      </c>
      <c r="G73" s="7">
        <v>12</v>
      </c>
      <c r="H73" s="6">
        <v>4052294.1779999998</v>
      </c>
      <c r="I73" s="6">
        <v>266695.58100000001</v>
      </c>
      <c r="J73" s="6">
        <v>21.4</v>
      </c>
      <c r="K73" s="13">
        <v>-0.96000000000000085</v>
      </c>
      <c r="L73" s="6">
        <v>0.94</v>
      </c>
      <c r="M73" s="6">
        <v>79.849999999999994</v>
      </c>
      <c r="N73" s="6">
        <v>10.55</v>
      </c>
      <c r="O73" s="6">
        <v>8.66</v>
      </c>
      <c r="P73" s="6">
        <v>3.2120000000000002</v>
      </c>
      <c r="Q73" s="6">
        <v>1.988</v>
      </c>
      <c r="R73" s="6">
        <v>0.61</v>
      </c>
      <c r="S73" s="6">
        <v>3.6930000000000001</v>
      </c>
      <c r="T73" s="7" t="s">
        <v>44</v>
      </c>
      <c r="U73" s="6">
        <v>1.3030000000000002</v>
      </c>
      <c r="V73" s="6">
        <v>0.43686546806773729</v>
      </c>
      <c r="W73" s="6">
        <v>25.709268381682172</v>
      </c>
      <c r="X73" s="14">
        <v>0.11241775021611332</v>
      </c>
      <c r="Y73" s="14">
        <v>0.23112669587135301</v>
      </c>
      <c r="Z73" s="14">
        <f t="shared" si="1"/>
        <v>6.921140716190874</v>
      </c>
      <c r="AA73" s="14">
        <v>1.6242662131277064E-2</v>
      </c>
      <c r="AB73" s="14">
        <v>0.98924120983669916</v>
      </c>
      <c r="AC73" s="17">
        <v>37.04</v>
      </c>
    </row>
    <row r="74" spans="1:29" x14ac:dyDescent="0.45">
      <c r="A74" s="7">
        <v>364</v>
      </c>
      <c r="B74" s="7" t="s">
        <v>114</v>
      </c>
      <c r="C74" s="7">
        <v>2022</v>
      </c>
      <c r="D74" s="7">
        <v>10</v>
      </c>
      <c r="E74" s="7">
        <v>25</v>
      </c>
      <c r="F74" s="7">
        <v>9</v>
      </c>
      <c r="G74" s="7">
        <v>17</v>
      </c>
      <c r="H74" s="6">
        <v>4052297.0959999999</v>
      </c>
      <c r="I74" s="6">
        <v>266823.17</v>
      </c>
      <c r="J74" s="6">
        <v>21.326000000000001</v>
      </c>
      <c r="K74" s="13">
        <v>-1.0339999999999989</v>
      </c>
      <c r="L74" s="6">
        <v>0.34</v>
      </c>
      <c r="M74" s="6">
        <v>89.82</v>
      </c>
      <c r="N74" s="6">
        <v>4.58</v>
      </c>
      <c r="O74" s="6">
        <v>5.26</v>
      </c>
      <c r="P74" s="6">
        <v>2.456</v>
      </c>
      <c r="Q74" s="6">
        <v>1.47</v>
      </c>
      <c r="R74" s="6">
        <v>0.312</v>
      </c>
      <c r="S74" s="6">
        <v>3.1640000000000001</v>
      </c>
      <c r="T74" s="7" t="s">
        <v>49</v>
      </c>
      <c r="U74" s="6">
        <v>1.28294</v>
      </c>
      <c r="V74" s="6">
        <v>0.37998238001531442</v>
      </c>
      <c r="W74" s="6">
        <v>21.469320797218536</v>
      </c>
      <c r="X74" s="14">
        <v>0.10459871021540515</v>
      </c>
      <c r="Y74" s="14">
        <v>0.40160831809043901</v>
      </c>
      <c r="Z74" s="14">
        <f t="shared" si="1"/>
        <v>7.7429841695553732</v>
      </c>
      <c r="AA74" s="14">
        <v>1.3508836893490838E-2</v>
      </c>
      <c r="AB74" s="14">
        <v>2.4750800557249617</v>
      </c>
      <c r="AC74" s="17">
        <v>32.608800000000002</v>
      </c>
    </row>
    <row r="75" spans="1:29" x14ac:dyDescent="0.45">
      <c r="A75" s="7">
        <v>365</v>
      </c>
      <c r="B75" s="7" t="s">
        <v>115</v>
      </c>
      <c r="C75" s="7">
        <v>2022</v>
      </c>
      <c r="D75" s="7">
        <v>10</v>
      </c>
      <c r="E75" s="7">
        <v>25</v>
      </c>
      <c r="F75" s="7">
        <v>9</v>
      </c>
      <c r="G75" s="7">
        <v>22</v>
      </c>
      <c r="H75" s="6">
        <v>4052291.6379999998</v>
      </c>
      <c r="I75" s="6">
        <v>266937.516</v>
      </c>
      <c r="J75" s="6">
        <v>21.129000000000001</v>
      </c>
      <c r="K75" s="13">
        <v>-1.2309999999999981</v>
      </c>
      <c r="L75" s="6">
        <v>0</v>
      </c>
      <c r="M75" s="6">
        <v>92.93</v>
      </c>
      <c r="N75" s="6">
        <v>2.83</v>
      </c>
      <c r="O75" s="6">
        <v>4.24</v>
      </c>
      <c r="P75" s="6">
        <v>2.2879999999999998</v>
      </c>
      <c r="Q75" s="6">
        <v>1.1910000000000001</v>
      </c>
      <c r="R75" s="6">
        <v>0.28299999999999997</v>
      </c>
      <c r="S75" s="6">
        <v>2.5630000000000002</v>
      </c>
      <c r="T75" s="7" t="s">
        <v>52</v>
      </c>
      <c r="U75" s="6">
        <v>1.2054800000000001</v>
      </c>
      <c r="V75" s="6">
        <v>0.36734597169779931</v>
      </c>
      <c r="W75" s="6">
        <v>20.572964710223225</v>
      </c>
      <c r="X75" s="14">
        <v>0.11803808403277438</v>
      </c>
      <c r="Y75" s="14">
        <v>0.26743587851524397</v>
      </c>
      <c r="Z75" s="14">
        <f t="shared" si="1"/>
        <v>9.2726695377524937</v>
      </c>
      <c r="AA75" s="14">
        <v>1.2729676556702183E-2</v>
      </c>
      <c r="AB75" s="14">
        <v>1.2449816157073201</v>
      </c>
      <c r="AC75" s="17">
        <v>42.966000000000001</v>
      </c>
    </row>
    <row r="76" spans="1:29" x14ac:dyDescent="0.45">
      <c r="A76" s="7">
        <v>366</v>
      </c>
      <c r="B76" s="7" t="s">
        <v>116</v>
      </c>
      <c r="C76" s="7">
        <v>2022</v>
      </c>
      <c r="D76" s="7">
        <v>10</v>
      </c>
      <c r="E76" s="7">
        <v>25</v>
      </c>
      <c r="F76" s="7">
        <v>9</v>
      </c>
      <c r="G76" s="7">
        <v>26</v>
      </c>
      <c r="H76" s="6">
        <v>4052290.6030000001</v>
      </c>
      <c r="I76" s="6">
        <v>267041.75199999998</v>
      </c>
      <c r="J76" s="6">
        <v>20.901</v>
      </c>
      <c r="K76" s="13">
        <v>-1.4589999999999996</v>
      </c>
      <c r="L76" s="6">
        <v>1.88</v>
      </c>
      <c r="M76" s="6">
        <v>91.47</v>
      </c>
      <c r="N76" s="6">
        <v>3.18</v>
      </c>
      <c r="O76" s="6">
        <v>3.47</v>
      </c>
      <c r="P76" s="6">
        <v>2.1819999999999999</v>
      </c>
      <c r="Q76" s="6">
        <v>1.524</v>
      </c>
      <c r="R76" s="6">
        <v>4.7E-2</v>
      </c>
      <c r="S76" s="6">
        <v>2.9340000000000002</v>
      </c>
      <c r="T76" s="7" t="s">
        <v>49</v>
      </c>
      <c r="U76" s="6">
        <v>1.3852599999999999</v>
      </c>
      <c r="V76" s="6">
        <v>0.38619457023493958</v>
      </c>
      <c r="W76" s="6">
        <v>21.915831482587954</v>
      </c>
      <c r="X76" s="14">
        <v>5.7679768494671074E-2</v>
      </c>
      <c r="Y76" s="14">
        <v>0.38841319084167503</v>
      </c>
      <c r="Z76" s="14">
        <f t="shared" si="1"/>
        <v>6.9994718227091814</v>
      </c>
      <c r="AA76" s="14">
        <v>8.2405887123559885E-3</v>
      </c>
      <c r="AB76" s="14">
        <v>2.7561118418672521</v>
      </c>
      <c r="AC76" s="17">
        <v>42.966000000000001</v>
      </c>
    </row>
    <row r="77" spans="1:29" x14ac:dyDescent="0.45">
      <c r="A77" s="7">
        <v>367</v>
      </c>
      <c r="B77" s="7" t="s">
        <v>117</v>
      </c>
      <c r="C77" s="7">
        <v>2022</v>
      </c>
      <c r="D77" s="7">
        <v>10</v>
      </c>
      <c r="E77" s="7">
        <v>25</v>
      </c>
      <c r="F77" s="7">
        <v>9</v>
      </c>
      <c r="G77" s="7">
        <v>30</v>
      </c>
      <c r="H77" s="6">
        <v>4052287.8790000002</v>
      </c>
      <c r="I77" s="6">
        <v>267161.01199999999</v>
      </c>
      <c r="J77" s="6">
        <v>19.652999999999999</v>
      </c>
      <c r="K77" s="13">
        <v>-2.7070000000000007</v>
      </c>
      <c r="L77" s="6">
        <v>0</v>
      </c>
      <c r="M77" s="6">
        <v>88.99</v>
      </c>
      <c r="N77" s="6">
        <v>5.32</v>
      </c>
      <c r="O77" s="6">
        <v>5.69</v>
      </c>
      <c r="P77" s="6">
        <v>2.8159999999999998</v>
      </c>
      <c r="Q77" s="6">
        <v>1.4079999999999999</v>
      </c>
      <c r="R77" s="6">
        <v>0.499</v>
      </c>
      <c r="S77" s="6">
        <v>5.5940000000000003</v>
      </c>
      <c r="T77" s="7" t="s">
        <v>48</v>
      </c>
      <c r="U77" s="6">
        <v>1.3344199999999997</v>
      </c>
      <c r="V77" s="6">
        <v>0.45556509166742853</v>
      </c>
      <c r="W77" s="6">
        <v>27.181149455394767</v>
      </c>
      <c r="X77" s="14">
        <v>0.13355765634422115</v>
      </c>
      <c r="Y77" s="14">
        <v>0.24325050413608601</v>
      </c>
      <c r="Z77" s="14">
        <f t="shared" si="1"/>
        <v>10.264473094520483</v>
      </c>
      <c r="AA77" s="14">
        <v>1.3011642693624349E-2</v>
      </c>
      <c r="AB77" s="14">
        <v>0.9141070612757789</v>
      </c>
      <c r="AC77" s="17">
        <v>37.475900000000003</v>
      </c>
    </row>
    <row r="78" spans="1:29" x14ac:dyDescent="0.45">
      <c r="A78" s="7">
        <v>368</v>
      </c>
      <c r="B78" s="7" t="s">
        <v>29</v>
      </c>
      <c r="C78" s="7">
        <v>2022</v>
      </c>
      <c r="D78" s="7">
        <v>10</v>
      </c>
      <c r="E78" s="7">
        <v>26</v>
      </c>
      <c r="F78" s="7">
        <v>11</v>
      </c>
      <c r="G78" s="7">
        <v>12</v>
      </c>
      <c r="H78" s="6">
        <v>4051482.5090000001</v>
      </c>
      <c r="I78" s="6">
        <v>265914.98200000002</v>
      </c>
      <c r="J78" s="6">
        <v>22.678000000000001</v>
      </c>
      <c r="K78" s="13">
        <v>0.31800000000000139</v>
      </c>
      <c r="L78" s="6">
        <v>0</v>
      </c>
      <c r="M78" s="6">
        <v>28.53</v>
      </c>
      <c r="N78" s="6">
        <v>55.84</v>
      </c>
      <c r="O78" s="6">
        <v>15.63</v>
      </c>
      <c r="P78" s="6">
        <v>5.375</v>
      </c>
      <c r="Q78" s="6">
        <v>2.2509999999999999</v>
      </c>
      <c r="R78" s="6">
        <v>0.54300000000000004</v>
      </c>
      <c r="S78" s="6">
        <v>1.413</v>
      </c>
      <c r="T78" s="7" t="s">
        <v>46</v>
      </c>
      <c r="U78" s="6">
        <v>1.2438199999999999</v>
      </c>
      <c r="V78" s="6">
        <v>0.47713288523042691</v>
      </c>
      <c r="W78" s="6">
        <v>28.930257008010795</v>
      </c>
      <c r="X78" s="14">
        <v>0.18741634403784396</v>
      </c>
      <c r="Y78" s="14">
        <v>0.25792038440704301</v>
      </c>
      <c r="Z78" s="14">
        <f t="shared" si="1"/>
        <v>8.0523794662482828</v>
      </c>
      <c r="AA78" s="14">
        <v>2.3274653762084051E-2</v>
      </c>
      <c r="AB78" s="14">
        <v>0.58753366739319068</v>
      </c>
      <c r="AC78" s="17">
        <v>45.006499999999996</v>
      </c>
    </row>
    <row r="79" spans="1:29" x14ac:dyDescent="0.45">
      <c r="A79" s="7">
        <v>369</v>
      </c>
      <c r="B79" s="7" t="s">
        <v>30</v>
      </c>
      <c r="C79" s="7">
        <v>2022</v>
      </c>
      <c r="D79" s="7">
        <v>10</v>
      </c>
      <c r="E79" s="7">
        <v>26</v>
      </c>
      <c r="F79" s="7">
        <v>11</v>
      </c>
      <c r="G79" s="7">
        <v>3</v>
      </c>
      <c r="H79" s="6">
        <v>4051505.2230000002</v>
      </c>
      <c r="I79" s="6">
        <v>266003.734</v>
      </c>
      <c r="J79" s="6">
        <v>22.491</v>
      </c>
      <c r="K79" s="13">
        <v>0.13100000000000023</v>
      </c>
      <c r="L79" s="6">
        <v>0</v>
      </c>
      <c r="M79" s="6">
        <v>68.23</v>
      </c>
      <c r="N79" s="6">
        <v>22.94</v>
      </c>
      <c r="O79" s="6">
        <v>8.83</v>
      </c>
      <c r="P79" s="6">
        <v>3.7330000000000001</v>
      </c>
      <c r="Q79" s="6">
        <v>1.7649999999999999</v>
      </c>
      <c r="R79" s="6">
        <v>0.59499999999999997</v>
      </c>
      <c r="S79" s="6">
        <v>2.423</v>
      </c>
      <c r="T79" s="7" t="s">
        <v>43</v>
      </c>
      <c r="U79" s="6">
        <v>1.409</v>
      </c>
      <c r="V79" s="6">
        <v>0.414921103626465</v>
      </c>
      <c r="W79" s="6">
        <v>24.032478945836072</v>
      </c>
      <c r="X79" s="14">
        <v>0.11919716317206622</v>
      </c>
      <c r="Y79" s="14">
        <v>0.19799070060253099</v>
      </c>
      <c r="Z79" s="14">
        <f t="shared" si="1"/>
        <v>9.9762548024681532</v>
      </c>
      <c r="AA79" s="14">
        <v>1.1948087286481146E-2</v>
      </c>
      <c r="AB79" s="14">
        <v>0.6566128092940885</v>
      </c>
      <c r="AC79" s="17">
        <v>40.880000000000003</v>
      </c>
    </row>
    <row r="80" spans="1:29" x14ac:dyDescent="0.45">
      <c r="A80" s="7">
        <v>370</v>
      </c>
      <c r="B80" s="7" t="s">
        <v>31</v>
      </c>
      <c r="C80" s="7">
        <v>2022</v>
      </c>
      <c r="D80" s="7">
        <v>10</v>
      </c>
      <c r="E80" s="7">
        <v>26</v>
      </c>
      <c r="F80" s="7">
        <v>10</v>
      </c>
      <c r="G80" s="7">
        <v>56</v>
      </c>
      <c r="H80" s="6">
        <v>4051543.2039999999</v>
      </c>
      <c r="I80" s="6">
        <v>266112.56</v>
      </c>
      <c r="J80" s="6">
        <v>22.302</v>
      </c>
      <c r="K80" s="13">
        <v>-5.7999999999999829E-2</v>
      </c>
      <c r="L80" s="6">
        <v>0</v>
      </c>
      <c r="M80" s="6">
        <v>66.989999999999995</v>
      </c>
      <c r="N80" s="6">
        <v>21.94</v>
      </c>
      <c r="O80" s="6">
        <v>11.07</v>
      </c>
      <c r="P80" s="6">
        <v>3.9889999999999999</v>
      </c>
      <c r="Q80" s="6">
        <v>1.968</v>
      </c>
      <c r="R80" s="6">
        <v>0.66800000000000004</v>
      </c>
      <c r="S80" s="6">
        <v>2.3130000000000002</v>
      </c>
      <c r="T80" s="7" t="s">
        <v>48</v>
      </c>
      <c r="U80" s="6">
        <v>1.2924999999999998</v>
      </c>
      <c r="V80" s="6">
        <v>0.4091744468132032</v>
      </c>
      <c r="W80" s="6">
        <v>23.60208062418727</v>
      </c>
      <c r="X80" s="14">
        <v>0.12487402940522091</v>
      </c>
      <c r="Y80" s="14">
        <v>0.20754608511924699</v>
      </c>
      <c r="Z80" s="14">
        <f t="shared" si="1"/>
        <v>8.9254010834654327</v>
      </c>
      <c r="AA80" s="14">
        <v>1.3990859148789819E-2</v>
      </c>
      <c r="AB80" s="14">
        <v>0.68893379486114881</v>
      </c>
      <c r="AC80" s="17">
        <v>40.209399999999995</v>
      </c>
    </row>
    <row r="81" spans="1:29" x14ac:dyDescent="0.45">
      <c r="A81" s="7">
        <v>371</v>
      </c>
      <c r="B81" s="7" t="s">
        <v>32</v>
      </c>
      <c r="C81" s="7">
        <v>2022</v>
      </c>
      <c r="D81" s="7">
        <v>10</v>
      </c>
      <c r="E81" s="7">
        <v>26</v>
      </c>
      <c r="F81" s="7">
        <v>10</v>
      </c>
      <c r="G81" s="7">
        <v>49</v>
      </c>
      <c r="H81" s="6">
        <v>4051520.8130000001</v>
      </c>
      <c r="I81" s="6">
        <v>266219.12199999997</v>
      </c>
      <c r="J81" s="6">
        <v>22.274000000000001</v>
      </c>
      <c r="K81" s="13">
        <v>-8.5999999999998522E-2</v>
      </c>
      <c r="L81" s="6">
        <v>0</v>
      </c>
      <c r="M81" s="6">
        <v>61.57</v>
      </c>
      <c r="N81" s="6">
        <v>27.18</v>
      </c>
      <c r="O81" s="6">
        <v>11.25</v>
      </c>
      <c r="P81" s="6">
        <v>4.0979999999999999</v>
      </c>
      <c r="Q81" s="6">
        <v>2.1019999999999999</v>
      </c>
      <c r="R81" s="6">
        <v>0.66</v>
      </c>
      <c r="S81" s="6">
        <v>1.758</v>
      </c>
      <c r="T81" s="7" t="s">
        <v>43</v>
      </c>
      <c r="U81" s="6">
        <v>1.4559799999999998</v>
      </c>
      <c r="V81" s="6">
        <v>0.42294602597566605</v>
      </c>
      <c r="W81" s="6">
        <v>24.639496485543646</v>
      </c>
      <c r="X81" s="14">
        <v>0.1115204403047748</v>
      </c>
      <c r="Y81" s="14">
        <v>0.169310122728348</v>
      </c>
      <c r="Z81" s="14">
        <f t="shared" si="1"/>
        <v>8.0434032036203309</v>
      </c>
      <c r="AA81" s="14">
        <v>1.3864832768122269E-2</v>
      </c>
      <c r="AB81" s="14">
        <v>0.48158068493678724</v>
      </c>
      <c r="AC81" s="17">
        <v>40.696300000000001</v>
      </c>
    </row>
    <row r="82" spans="1:29" x14ac:dyDescent="0.45">
      <c r="A82" s="7">
        <v>372</v>
      </c>
      <c r="B82" s="7" t="s">
        <v>33</v>
      </c>
      <c r="C82" s="7">
        <v>2022</v>
      </c>
      <c r="D82" s="7">
        <v>10</v>
      </c>
      <c r="E82" s="7">
        <v>26</v>
      </c>
      <c r="F82" s="7">
        <v>10</v>
      </c>
      <c r="G82" s="7">
        <v>42</v>
      </c>
      <c r="H82" s="6">
        <v>4051504.463</v>
      </c>
      <c r="I82" s="6">
        <v>266314.34299999999</v>
      </c>
      <c r="J82" s="6">
        <v>22.065999999999999</v>
      </c>
      <c r="K82" s="13">
        <v>-0.29400000000000048</v>
      </c>
      <c r="L82" s="6">
        <v>0</v>
      </c>
      <c r="M82" s="6">
        <v>67.709999999999994</v>
      </c>
      <c r="N82" s="6">
        <v>20.73</v>
      </c>
      <c r="O82" s="6">
        <v>11.56</v>
      </c>
      <c r="P82" s="6">
        <v>4.1100000000000003</v>
      </c>
      <c r="Q82" s="6">
        <v>1.9550000000000001</v>
      </c>
      <c r="R82" s="6">
        <v>0.68300000000000005</v>
      </c>
      <c r="S82" s="6">
        <v>2.5270000000000001</v>
      </c>
      <c r="T82" s="7" t="s">
        <v>48</v>
      </c>
      <c r="U82" s="6">
        <v>1.3392600000000001</v>
      </c>
      <c r="V82" s="6">
        <v>0.4357974494911957</v>
      </c>
      <c r="W82" s="6">
        <v>25.626416100226585</v>
      </c>
      <c r="X82" s="14">
        <v>7.7717261719294467E-2</v>
      </c>
      <c r="Y82" s="14">
        <v>0.15278378129005399</v>
      </c>
      <c r="Z82" s="14">
        <f t="shared" si="1"/>
        <v>8.7261248723898959</v>
      </c>
      <c r="AA82" s="14">
        <v>8.9062743034078774E-3</v>
      </c>
      <c r="AB82" s="14">
        <v>0.62555432725411197</v>
      </c>
      <c r="AC82" s="17">
        <v>43.700400000000002</v>
      </c>
    </row>
    <row r="83" spans="1:29" x14ac:dyDescent="0.45">
      <c r="A83" s="7">
        <v>373</v>
      </c>
      <c r="B83" s="7" t="s">
        <v>34</v>
      </c>
      <c r="C83" s="7">
        <v>2022</v>
      </c>
      <c r="D83" s="7">
        <v>10</v>
      </c>
      <c r="E83" s="7">
        <v>26</v>
      </c>
      <c r="F83" s="7">
        <v>10</v>
      </c>
      <c r="G83" s="7">
        <v>36</v>
      </c>
      <c r="H83" s="6">
        <v>4051527.835</v>
      </c>
      <c r="I83" s="6">
        <v>266417.66800000001</v>
      </c>
      <c r="J83" s="6">
        <v>21.832000000000001</v>
      </c>
      <c r="K83" s="13">
        <v>-0.52799999999999869</v>
      </c>
      <c r="L83" s="6">
        <v>0</v>
      </c>
      <c r="M83" s="6">
        <v>59.24</v>
      </c>
      <c r="N83" s="6">
        <v>27.62</v>
      </c>
      <c r="O83" s="6">
        <v>13.14</v>
      </c>
      <c r="P83" s="6">
        <v>4.593</v>
      </c>
      <c r="Q83" s="6">
        <v>2.0310000000000001</v>
      </c>
      <c r="R83" s="6">
        <v>0.66700000000000004</v>
      </c>
      <c r="S83" s="6">
        <v>1.7490000000000001</v>
      </c>
      <c r="T83" s="7" t="s">
        <v>43</v>
      </c>
      <c r="U83" s="6">
        <v>1.3931600000000004</v>
      </c>
      <c r="V83" s="6">
        <v>0.42672501294396781</v>
      </c>
      <c r="W83" s="6">
        <v>24.927792386946575</v>
      </c>
      <c r="X83" s="14">
        <v>0.11621302000542248</v>
      </c>
      <c r="Y83" s="14">
        <v>0.18710999190807301</v>
      </c>
      <c r="Z83" s="14">
        <f t="shared" si="1"/>
        <v>11.694889194286215</v>
      </c>
      <c r="AA83" s="14">
        <v>9.9370774767323835E-3</v>
      </c>
      <c r="AB83" s="14">
        <v>0.59080809682552193</v>
      </c>
      <c r="AC83" s="17">
        <v>39.9938</v>
      </c>
    </row>
    <row r="84" spans="1:29" x14ac:dyDescent="0.45">
      <c r="A84" s="7">
        <v>374</v>
      </c>
      <c r="B84" s="7" t="s">
        <v>35</v>
      </c>
      <c r="C84" s="7">
        <v>2022</v>
      </c>
      <c r="D84" s="7">
        <v>10</v>
      </c>
      <c r="E84" s="7">
        <v>26</v>
      </c>
      <c r="F84" s="7">
        <v>10</v>
      </c>
      <c r="G84" s="7">
        <v>30</v>
      </c>
      <c r="H84" s="6">
        <v>4051551.301</v>
      </c>
      <c r="I84" s="6">
        <v>266517.41499999998</v>
      </c>
      <c r="J84" s="6">
        <v>21.516999999999999</v>
      </c>
      <c r="K84" s="13">
        <v>-0.84299999999999997</v>
      </c>
      <c r="L84" s="6">
        <v>0</v>
      </c>
      <c r="M84" s="6">
        <v>43.91</v>
      </c>
      <c r="N84" s="6">
        <v>36.51</v>
      </c>
      <c r="O84" s="6">
        <v>19.579999999999998</v>
      </c>
      <c r="P84" s="6">
        <v>5.5380000000000003</v>
      </c>
      <c r="Q84" s="6">
        <v>2.722</v>
      </c>
      <c r="R84" s="6">
        <v>0.64200000000000002</v>
      </c>
      <c r="S84" s="6">
        <v>1.0880000000000001</v>
      </c>
      <c r="T84" s="7" t="s">
        <v>51</v>
      </c>
      <c r="U84" s="6">
        <v>1.3097000000000001</v>
      </c>
      <c r="V84" s="6">
        <v>0.46922010974475914</v>
      </c>
      <c r="W84" s="6">
        <v>28.281987536825504</v>
      </c>
      <c r="X84" s="14">
        <v>0.17294503670139558</v>
      </c>
      <c r="Y84" s="14">
        <v>0.25531995296478299</v>
      </c>
      <c r="Z84" s="14">
        <f t="shared" si="1"/>
        <v>7.9266239953278923</v>
      </c>
      <c r="AA84" s="14">
        <v>2.1818246557845151E-2</v>
      </c>
      <c r="AB84" s="14">
        <v>0.68645763278239791</v>
      </c>
      <c r="AC84" s="17">
        <v>38.053399999999996</v>
      </c>
    </row>
    <row r="85" spans="1:29" x14ac:dyDescent="0.45">
      <c r="A85" s="7">
        <v>375</v>
      </c>
      <c r="B85" s="7" t="s">
        <v>36</v>
      </c>
      <c r="C85" s="7">
        <v>2022</v>
      </c>
      <c r="D85" s="7">
        <v>10</v>
      </c>
      <c r="E85" s="7">
        <v>27</v>
      </c>
      <c r="F85" s="7">
        <v>8</v>
      </c>
      <c r="G85" s="7">
        <v>57</v>
      </c>
      <c r="H85" s="6">
        <v>4051588.9589999998</v>
      </c>
      <c r="I85" s="6">
        <v>266617.48300000001</v>
      </c>
      <c r="J85" s="6">
        <v>21.241</v>
      </c>
      <c r="K85" s="13">
        <v>-1.1189999999999998</v>
      </c>
      <c r="L85" s="6">
        <v>0.24</v>
      </c>
      <c r="M85" s="6">
        <v>68.959999999999994</v>
      </c>
      <c r="N85" s="6">
        <v>21.9</v>
      </c>
      <c r="O85" s="6">
        <v>8.9</v>
      </c>
      <c r="P85" s="6">
        <v>3.871</v>
      </c>
      <c r="Q85" s="6">
        <v>1.9730000000000001</v>
      </c>
      <c r="R85" s="6">
        <v>0.71399999999999997</v>
      </c>
      <c r="S85" s="6">
        <v>1.9119999999999999</v>
      </c>
      <c r="T85" s="7" t="s">
        <v>44</v>
      </c>
      <c r="U85" s="6">
        <v>1.4438</v>
      </c>
      <c r="V85" s="6">
        <v>0.42929789877097113</v>
      </c>
      <c r="W85" s="6">
        <v>25.124981849109052</v>
      </c>
      <c r="X85" s="14">
        <v>7.6986850840924936E-2</v>
      </c>
      <c r="Y85" s="14">
        <v>0.157734870910645</v>
      </c>
      <c r="Z85" s="14">
        <f t="shared" si="1"/>
        <v>7.6093786918486872</v>
      </c>
      <c r="AA85" s="14">
        <v>1.0117363579682889E-2</v>
      </c>
      <c r="AB85" s="14">
        <v>0.67290016455606649</v>
      </c>
      <c r="AC85" s="17">
        <v>32.825099999999999</v>
      </c>
    </row>
    <row r="86" spans="1:29" x14ac:dyDescent="0.45">
      <c r="A86" s="7">
        <v>376</v>
      </c>
      <c r="B86" s="7" t="s">
        <v>37</v>
      </c>
      <c r="C86" s="7">
        <v>2022</v>
      </c>
      <c r="D86" s="7">
        <v>10</v>
      </c>
      <c r="E86" s="7">
        <v>27</v>
      </c>
      <c r="F86" s="7">
        <v>9</v>
      </c>
      <c r="G86" s="7">
        <v>2</v>
      </c>
      <c r="H86" s="6">
        <v>4051616.2110000001</v>
      </c>
      <c r="I86" s="6">
        <v>266725.674</v>
      </c>
      <c r="J86" s="6">
        <v>20.948</v>
      </c>
      <c r="K86" s="13">
        <v>-1.411999999999999</v>
      </c>
      <c r="L86" s="6">
        <v>0</v>
      </c>
      <c r="M86" s="6">
        <v>47.4</v>
      </c>
      <c r="N86" s="6">
        <v>37.270000000000003</v>
      </c>
      <c r="O86" s="6">
        <v>15.33</v>
      </c>
      <c r="P86" s="6">
        <v>4.9240000000000004</v>
      </c>
      <c r="Q86" s="6">
        <v>2.4990000000000001</v>
      </c>
      <c r="R86" s="6">
        <v>0.53800000000000003</v>
      </c>
      <c r="S86" s="6">
        <v>1.121</v>
      </c>
      <c r="T86" s="7" t="s">
        <v>46</v>
      </c>
      <c r="U86" s="6">
        <v>1.3030800000000002</v>
      </c>
      <c r="V86" s="6">
        <v>0.442969989710011</v>
      </c>
      <c r="W86" s="6">
        <v>26.185324073549559</v>
      </c>
      <c r="X86" s="14">
        <v>8.7790052547976422E-2</v>
      </c>
      <c r="Y86" s="14">
        <v>0.19899483025074</v>
      </c>
      <c r="Z86" s="14">
        <f t="shared" si="1"/>
        <v>8.0350711354496767</v>
      </c>
      <c r="AA86" s="14">
        <v>1.0925858784330889E-2</v>
      </c>
      <c r="AB86" s="14">
        <v>0.92670647714953713</v>
      </c>
      <c r="AC86" s="17">
        <v>33.525799999999997</v>
      </c>
    </row>
    <row r="87" spans="1:29" x14ac:dyDescent="0.45">
      <c r="A87" s="7">
        <v>377</v>
      </c>
      <c r="B87" s="7" t="s">
        <v>38</v>
      </c>
      <c r="C87" s="7">
        <v>2022</v>
      </c>
      <c r="D87" s="7">
        <v>10</v>
      </c>
      <c r="E87" s="7">
        <v>27</v>
      </c>
      <c r="F87" s="7">
        <v>9</v>
      </c>
      <c r="G87" s="7">
        <v>11</v>
      </c>
      <c r="H87" s="6">
        <v>4051643.912</v>
      </c>
      <c r="I87" s="6">
        <v>266829.10100000002</v>
      </c>
      <c r="J87" s="6">
        <v>20.861000000000001</v>
      </c>
      <c r="K87" s="13">
        <v>-1.4989999999999988</v>
      </c>
      <c r="L87" s="6">
        <v>1.46</v>
      </c>
      <c r="M87" s="6">
        <v>68.12</v>
      </c>
      <c r="N87" s="6">
        <v>21.26</v>
      </c>
      <c r="O87" s="6">
        <v>9.16</v>
      </c>
      <c r="P87" s="6">
        <v>3.67</v>
      </c>
      <c r="Q87" s="6">
        <v>2.2599999999999998</v>
      </c>
      <c r="R87" s="6">
        <v>0.66100000000000003</v>
      </c>
      <c r="S87" s="6">
        <v>1.871</v>
      </c>
      <c r="T87" s="7" t="s">
        <v>44</v>
      </c>
      <c r="U87" s="6">
        <v>1.3371399999999998</v>
      </c>
      <c r="V87" s="6">
        <v>0.37562254759116548</v>
      </c>
      <c r="W87" s="6">
        <v>21.158268375806323</v>
      </c>
      <c r="X87" s="14">
        <v>0.15072995351949445</v>
      </c>
      <c r="Y87" s="14">
        <v>0.22978508472442599</v>
      </c>
      <c r="Z87" s="14">
        <f t="shared" si="1"/>
        <v>9.8528527528942771</v>
      </c>
      <c r="AA87" s="14">
        <v>1.529810272209919E-2</v>
      </c>
      <c r="AB87" s="14">
        <v>0.65879275740592513</v>
      </c>
      <c r="AC87" s="17">
        <v>36.274700000000003</v>
      </c>
    </row>
    <row r="88" spans="1:29" x14ac:dyDescent="0.45">
      <c r="A88" s="7">
        <v>378</v>
      </c>
      <c r="B88" s="7" t="s">
        <v>39</v>
      </c>
      <c r="C88" s="7">
        <v>2022</v>
      </c>
      <c r="D88" s="7">
        <v>10</v>
      </c>
      <c r="E88" s="7">
        <v>27</v>
      </c>
      <c r="F88" s="7">
        <v>9</v>
      </c>
      <c r="G88" s="7">
        <v>15</v>
      </c>
      <c r="H88" s="6">
        <v>4051668.7059999998</v>
      </c>
      <c r="I88" s="6">
        <v>266927.56300000002</v>
      </c>
      <c r="J88" s="6">
        <v>21.013000000000002</v>
      </c>
      <c r="K88" s="13">
        <v>-1.3469999999999978</v>
      </c>
      <c r="L88" s="6">
        <v>3.85</v>
      </c>
      <c r="M88" s="6">
        <v>67.91</v>
      </c>
      <c r="N88" s="6">
        <v>17.32</v>
      </c>
      <c r="O88" s="6">
        <v>10.92</v>
      </c>
      <c r="P88" s="6">
        <v>3.661</v>
      </c>
      <c r="Q88" s="6">
        <v>2.6819999999999999</v>
      </c>
      <c r="R88" s="6">
        <v>0.50700000000000001</v>
      </c>
      <c r="S88" s="6">
        <v>2.4169999999999998</v>
      </c>
      <c r="T88" s="7" t="s">
        <v>44</v>
      </c>
      <c r="U88" s="6">
        <v>1.3920599999999996</v>
      </c>
      <c r="V88" s="6">
        <v>0.40981588549446013</v>
      </c>
      <c r="W88" s="6">
        <v>23.649945701655302</v>
      </c>
      <c r="X88" s="14">
        <v>0.21934735787490495</v>
      </c>
      <c r="Y88" s="14">
        <v>0.316983371973038</v>
      </c>
      <c r="Z88" s="14">
        <f t="shared" si="1"/>
        <v>9.3922850692858209</v>
      </c>
      <c r="AA88" s="14">
        <v>2.3353992799069065E-2</v>
      </c>
      <c r="AB88" s="14">
        <v>0.81363344756324163</v>
      </c>
      <c r="AC88" s="17">
        <v>34.064799999999998</v>
      </c>
    </row>
    <row r="89" spans="1:29" x14ac:dyDescent="0.45">
      <c r="A89" s="7">
        <v>379</v>
      </c>
      <c r="B89" s="7" t="s">
        <v>40</v>
      </c>
      <c r="C89" s="7">
        <v>2022</v>
      </c>
      <c r="D89" s="7">
        <v>10</v>
      </c>
      <c r="E89" s="7">
        <v>27</v>
      </c>
      <c r="F89" s="7">
        <v>9</v>
      </c>
      <c r="G89" s="7">
        <v>34</v>
      </c>
      <c r="H89" s="6">
        <v>4051722.7409999999</v>
      </c>
      <c r="I89" s="6">
        <v>267108.06699999998</v>
      </c>
      <c r="J89" s="6">
        <v>24.064</v>
      </c>
      <c r="K89" s="13">
        <v>1.7040000000000006</v>
      </c>
      <c r="L89" s="6">
        <v>23.82</v>
      </c>
      <c r="M89" s="6">
        <v>75.73</v>
      </c>
      <c r="N89" s="6">
        <v>0.15</v>
      </c>
      <c r="O89" s="6">
        <v>0.3</v>
      </c>
      <c r="P89" s="6">
        <v>-0.31</v>
      </c>
      <c r="Q89" s="6">
        <v>1.169</v>
      </c>
      <c r="R89" s="6">
        <v>-0.26100000000000001</v>
      </c>
      <c r="S89" s="6">
        <v>1.151</v>
      </c>
      <c r="T89" s="7" t="s">
        <v>141</v>
      </c>
      <c r="U89" s="6">
        <v>1.2851600000000001</v>
      </c>
      <c r="V89" s="6">
        <v>0.17940747104582147</v>
      </c>
      <c r="W89" s="6">
        <v>8.8862105636299127</v>
      </c>
      <c r="X89" s="14">
        <v>2.2955002426333738E-2</v>
      </c>
      <c r="Y89" s="14">
        <v>0.82219755649566695</v>
      </c>
      <c r="Z89" s="14">
        <v>8</v>
      </c>
      <c r="AA89" s="14">
        <v>-1.4868400965856727E-4</v>
      </c>
      <c r="AB89" s="14">
        <v>6.6603545906030241</v>
      </c>
      <c r="AC89" s="17">
        <v>44.898699999999998</v>
      </c>
    </row>
    <row r="90" spans="1:29" x14ac:dyDescent="0.45">
      <c r="A90" s="7">
        <v>380</v>
      </c>
      <c r="B90" s="7" t="s">
        <v>118</v>
      </c>
      <c r="C90" s="7">
        <v>2022</v>
      </c>
      <c r="D90" s="7">
        <v>10</v>
      </c>
      <c r="E90" s="7">
        <v>26</v>
      </c>
      <c r="F90" s="7">
        <v>10</v>
      </c>
      <c r="G90" s="7">
        <v>18</v>
      </c>
      <c r="H90" s="6">
        <v>4051291.8670000001</v>
      </c>
      <c r="I90" s="6">
        <v>266004.49699999997</v>
      </c>
      <c r="J90" s="6">
        <v>22.527999999999999</v>
      </c>
      <c r="K90" s="13">
        <v>0.16799999999999926</v>
      </c>
      <c r="L90" s="6">
        <v>2.38</v>
      </c>
      <c r="M90" s="6">
        <v>66.3</v>
      </c>
      <c r="N90" s="6">
        <v>18.04</v>
      </c>
      <c r="O90" s="6">
        <v>13.28</v>
      </c>
      <c r="P90" s="6">
        <v>4.3819999999999997</v>
      </c>
      <c r="Q90" s="6">
        <v>2.903</v>
      </c>
      <c r="R90" s="6">
        <v>0.55500000000000005</v>
      </c>
      <c r="S90" s="6">
        <v>2.1669999999999998</v>
      </c>
      <c r="T90" s="7" t="s">
        <v>44</v>
      </c>
      <c r="U90" s="6">
        <v>1.4350800000000004</v>
      </c>
      <c r="V90" s="6">
        <v>0.40726628775304075</v>
      </c>
      <c r="W90" s="6">
        <v>23.459950718422963</v>
      </c>
      <c r="X90" s="14">
        <v>0.19667255260189104</v>
      </c>
      <c r="Y90" s="14">
        <v>0.27676728367805498</v>
      </c>
      <c r="Z90" s="14">
        <f>X90/AA90</f>
        <v>8.2413302295194359</v>
      </c>
      <c r="AA90" s="14">
        <v>2.3864175700354054E-2</v>
      </c>
      <c r="AB90" s="14">
        <v>0.66745608963154179</v>
      </c>
      <c r="AC90" s="17">
        <v>44.898699999999998</v>
      </c>
    </row>
    <row r="91" spans="1:29" x14ac:dyDescent="0.45">
      <c r="A91" s="7">
        <v>381</v>
      </c>
      <c r="B91" s="7" t="s">
        <v>119</v>
      </c>
      <c r="C91" s="7">
        <v>2022</v>
      </c>
      <c r="D91" s="7">
        <v>10</v>
      </c>
      <c r="E91" s="7">
        <v>26</v>
      </c>
      <c r="F91" s="7">
        <v>10</v>
      </c>
      <c r="G91" s="7">
        <v>39</v>
      </c>
      <c r="H91" s="6">
        <v>4051307.8250000002</v>
      </c>
      <c r="I91" s="6">
        <v>266387.64299999998</v>
      </c>
      <c r="J91" s="6">
        <v>21.9</v>
      </c>
      <c r="K91" s="13">
        <v>-0.46000000000000085</v>
      </c>
      <c r="L91" s="6">
        <v>0</v>
      </c>
      <c r="M91" s="6">
        <v>56.25</v>
      </c>
      <c r="N91" s="6">
        <v>31.05</v>
      </c>
      <c r="O91" s="6">
        <v>12.7</v>
      </c>
      <c r="P91" s="6">
        <v>4.66</v>
      </c>
      <c r="Q91" s="6">
        <v>2.073</v>
      </c>
      <c r="R91" s="6">
        <v>0.70799999999999996</v>
      </c>
      <c r="S91" s="6">
        <v>1.837</v>
      </c>
      <c r="T91" s="7" t="s">
        <v>43</v>
      </c>
      <c r="U91" s="6">
        <v>1.3542800000000004</v>
      </c>
      <c r="V91" s="6">
        <v>0.44404499189864999</v>
      </c>
      <c r="W91" s="6">
        <v>26.269599303135866</v>
      </c>
      <c r="X91" s="14">
        <v>0.11749809387960779</v>
      </c>
      <c r="Y91" s="14">
        <v>0.182595789432526</v>
      </c>
      <c r="Z91" s="14">
        <f t="shared" ref="Z91:Z110" si="2">X91/AA91</f>
        <v>9.4605874477815277</v>
      </c>
      <c r="AA91" s="14">
        <v>1.2419746081112612E-2</v>
      </c>
      <c r="AB91" s="14">
        <v>0.5424807941043952</v>
      </c>
      <c r="AC91" s="17">
        <v>40.96</v>
      </c>
    </row>
    <row r="92" spans="1:29" x14ac:dyDescent="0.45">
      <c r="A92" s="7">
        <v>382</v>
      </c>
      <c r="B92" s="7" t="s">
        <v>120</v>
      </c>
      <c r="C92" s="7">
        <v>2022</v>
      </c>
      <c r="D92" s="7">
        <v>10</v>
      </c>
      <c r="E92" s="7">
        <v>26</v>
      </c>
      <c r="F92" s="7">
        <v>8</v>
      </c>
      <c r="G92" s="7">
        <v>51</v>
      </c>
      <c r="H92" s="6">
        <v>4051357.648</v>
      </c>
      <c r="I92" s="6">
        <v>266672.174</v>
      </c>
      <c r="J92" s="6">
        <v>21.21</v>
      </c>
      <c r="K92" s="13">
        <v>-1.1499999999999986</v>
      </c>
      <c r="L92" s="6">
        <v>0.62</v>
      </c>
      <c r="M92" s="6">
        <v>66.12</v>
      </c>
      <c r="N92" s="6">
        <v>19.3</v>
      </c>
      <c r="O92" s="6">
        <v>13.96</v>
      </c>
      <c r="P92" s="6">
        <v>4.6210000000000004</v>
      </c>
      <c r="Q92" s="6">
        <v>2.5489999999999999</v>
      </c>
      <c r="R92" s="6">
        <v>0.64300000000000002</v>
      </c>
      <c r="S92" s="6">
        <v>2.0209999999999999</v>
      </c>
      <c r="T92" s="7" t="s">
        <v>44</v>
      </c>
      <c r="U92" s="6">
        <v>1.4228799999999997</v>
      </c>
      <c r="V92" s="6">
        <v>0.40552277904554385</v>
      </c>
      <c r="W92" s="6">
        <v>23.330423631092891</v>
      </c>
      <c r="X92" s="14">
        <v>0.11599652653224921</v>
      </c>
      <c r="Y92" s="14">
        <v>0.186752408742905</v>
      </c>
      <c r="Z92" s="14">
        <f t="shared" si="2"/>
        <v>8.1235725070287792</v>
      </c>
      <c r="AA92" s="14">
        <v>1.427900427205952E-2</v>
      </c>
      <c r="AB92" s="14">
        <v>0.58963234939693554</v>
      </c>
      <c r="AC92" s="17">
        <v>33.6875</v>
      </c>
    </row>
    <row r="93" spans="1:29" x14ac:dyDescent="0.45">
      <c r="A93" s="7">
        <v>383</v>
      </c>
      <c r="B93" s="7" t="s">
        <v>121</v>
      </c>
      <c r="C93" s="7">
        <v>2022</v>
      </c>
      <c r="D93" s="7">
        <v>10</v>
      </c>
      <c r="E93" s="7">
        <v>26</v>
      </c>
      <c r="F93" s="7">
        <v>9</v>
      </c>
      <c r="G93" s="7">
        <v>40</v>
      </c>
      <c r="H93" s="6">
        <v>4050972.6039999998</v>
      </c>
      <c r="I93" s="6">
        <v>265910.55099999998</v>
      </c>
      <c r="J93" s="6">
        <v>22.669</v>
      </c>
      <c r="K93" s="13">
        <v>0.30900000000000105</v>
      </c>
      <c r="L93" s="6">
        <v>0</v>
      </c>
      <c r="M93" s="6">
        <v>37.979999999999997</v>
      </c>
      <c r="N93" s="6">
        <v>45.25</v>
      </c>
      <c r="O93" s="6">
        <v>16.77</v>
      </c>
      <c r="P93" s="6">
        <v>5.3330000000000002</v>
      </c>
      <c r="Q93" s="6">
        <v>2.4420000000000002</v>
      </c>
      <c r="R93" s="6">
        <v>0.55400000000000005</v>
      </c>
      <c r="S93" s="6">
        <v>1.2330000000000001</v>
      </c>
      <c r="T93" s="7" t="s">
        <v>46</v>
      </c>
      <c r="U93" s="6">
        <v>1.2899400000000001</v>
      </c>
      <c r="V93" s="6">
        <v>0.45194730704094105</v>
      </c>
      <c r="W93" s="6">
        <v>26.893213787787783</v>
      </c>
      <c r="X93" s="14">
        <v>0.31376304301758662</v>
      </c>
      <c r="Y93" s="14">
        <v>0.37295773625373801</v>
      </c>
      <c r="Z93" s="14">
        <f t="shared" si="2"/>
        <v>8.8861839183718416</v>
      </c>
      <c r="AA93" s="14">
        <v>3.5309087218968499E-2</v>
      </c>
      <c r="AB93" s="14">
        <v>0.49328910832810519</v>
      </c>
      <c r="AC93" s="17">
        <v>40.802300000000002</v>
      </c>
    </row>
    <row r="94" spans="1:29" x14ac:dyDescent="0.45">
      <c r="A94" s="7">
        <v>384</v>
      </c>
      <c r="B94" s="7" t="s">
        <v>122</v>
      </c>
      <c r="C94" s="7">
        <v>2022</v>
      </c>
      <c r="D94" s="7">
        <v>10</v>
      </c>
      <c r="E94" s="7">
        <v>26</v>
      </c>
      <c r="F94" s="7">
        <v>9</v>
      </c>
      <c r="G94" s="7">
        <v>21</v>
      </c>
      <c r="H94" s="6">
        <v>4051021.98</v>
      </c>
      <c r="I94" s="6">
        <v>266278.36</v>
      </c>
      <c r="J94" s="6">
        <v>22.009</v>
      </c>
      <c r="K94" s="13">
        <v>-0.35099999999999909</v>
      </c>
      <c r="L94" s="6">
        <v>0</v>
      </c>
      <c r="M94" s="6">
        <v>72.61</v>
      </c>
      <c r="N94" s="6">
        <v>18.72</v>
      </c>
      <c r="O94" s="6">
        <v>8.67</v>
      </c>
      <c r="P94" s="6">
        <v>3.823</v>
      </c>
      <c r="Q94" s="6">
        <v>1.6870000000000001</v>
      </c>
      <c r="R94" s="6">
        <v>0.65500000000000003</v>
      </c>
      <c r="S94" s="6">
        <v>3.242</v>
      </c>
      <c r="T94" s="7" t="s">
        <v>43</v>
      </c>
      <c r="U94" s="6">
        <v>1.2539199999999997</v>
      </c>
      <c r="V94" s="6">
        <v>0.44052927038362649</v>
      </c>
      <c r="W94" s="6">
        <v>25.994475790268908</v>
      </c>
      <c r="X94" s="14">
        <v>0.12080867865128488</v>
      </c>
      <c r="Y94" s="14">
        <v>0.200238406658173</v>
      </c>
      <c r="Z94" s="14">
        <f t="shared" si="2"/>
        <v>9.1492052079904216</v>
      </c>
      <c r="AA94" s="14">
        <v>1.320428123590201E-2</v>
      </c>
      <c r="AB94" s="14">
        <v>0.66191439740974334</v>
      </c>
      <c r="AC94" s="17">
        <v>33.6875</v>
      </c>
    </row>
    <row r="95" spans="1:29" x14ac:dyDescent="0.45">
      <c r="A95" s="7">
        <v>385</v>
      </c>
      <c r="B95" s="7" t="s">
        <v>123</v>
      </c>
      <c r="C95" s="7">
        <v>2022</v>
      </c>
      <c r="D95" s="7">
        <v>10</v>
      </c>
      <c r="E95" s="7">
        <v>26</v>
      </c>
      <c r="F95" s="7">
        <v>9</v>
      </c>
      <c r="G95" s="7">
        <v>3</v>
      </c>
      <c r="H95" s="6">
        <v>4051054.8739999998</v>
      </c>
      <c r="I95" s="6">
        <v>266622.90600000002</v>
      </c>
      <c r="J95" s="6">
        <v>21.216999999999999</v>
      </c>
      <c r="K95" s="13">
        <v>-1.1430000000000007</v>
      </c>
      <c r="L95" s="6">
        <v>0</v>
      </c>
      <c r="M95" s="6">
        <v>66.83</v>
      </c>
      <c r="N95" s="6">
        <v>20.85</v>
      </c>
      <c r="O95" s="6">
        <v>12.32</v>
      </c>
      <c r="P95" s="6">
        <v>4.5350000000000001</v>
      </c>
      <c r="Q95" s="6">
        <v>2.1579999999999999</v>
      </c>
      <c r="R95" s="6">
        <v>0.72199999999999998</v>
      </c>
      <c r="S95" s="6">
        <v>2.1549999999999998</v>
      </c>
      <c r="T95" s="7" t="s">
        <v>48</v>
      </c>
      <c r="U95" s="6">
        <v>1.3293600000000001</v>
      </c>
      <c r="V95" s="6">
        <v>0.44366884369159404</v>
      </c>
      <c r="W95" s="6">
        <v>26.240095878553827</v>
      </c>
      <c r="X95" s="14">
        <v>7.8366647638948891E-2</v>
      </c>
      <c r="Y95" s="14">
        <v>0.14944028854370101</v>
      </c>
      <c r="Z95" s="14">
        <f t="shared" si="2"/>
        <v>8.7269205078904992</v>
      </c>
      <c r="AA95" s="14">
        <v>8.979874122617847E-3</v>
      </c>
      <c r="AB95" s="14">
        <v>0.5922803385038129</v>
      </c>
      <c r="AC95" s="17">
        <v>33.310199999999995</v>
      </c>
    </row>
    <row r="96" spans="1:29" x14ac:dyDescent="0.45">
      <c r="A96" s="7">
        <v>386</v>
      </c>
      <c r="B96" s="7" t="s">
        <v>124</v>
      </c>
      <c r="C96" s="7">
        <v>2022</v>
      </c>
      <c r="D96" s="7">
        <v>10</v>
      </c>
      <c r="E96" s="7">
        <v>26</v>
      </c>
      <c r="F96" s="7">
        <v>9</v>
      </c>
      <c r="G96" s="7">
        <v>42</v>
      </c>
      <c r="H96" s="6">
        <v>4050690.5929999999</v>
      </c>
      <c r="I96" s="6">
        <v>265876.90899999999</v>
      </c>
      <c r="J96" s="6">
        <v>22.72</v>
      </c>
      <c r="K96" s="13">
        <v>0.35999999999999943</v>
      </c>
      <c r="L96" s="6">
        <v>0</v>
      </c>
      <c r="M96" s="6">
        <v>62.13</v>
      </c>
      <c r="N96" s="6">
        <v>25.67</v>
      </c>
      <c r="O96" s="6">
        <v>12.2</v>
      </c>
      <c r="P96" s="6">
        <v>4.548</v>
      </c>
      <c r="Q96" s="6">
        <v>2.11</v>
      </c>
      <c r="R96" s="6">
        <v>0.71399999999999997</v>
      </c>
      <c r="S96" s="6">
        <v>2.0870000000000002</v>
      </c>
      <c r="T96" s="7" t="s">
        <v>43</v>
      </c>
      <c r="U96" s="6">
        <v>1.3401400000000003</v>
      </c>
      <c r="V96" s="6">
        <v>0.46022759650534856</v>
      </c>
      <c r="W96" s="6">
        <v>27.554517639172694</v>
      </c>
      <c r="X96" s="14">
        <v>0.19215118286405108</v>
      </c>
      <c r="Y96" s="14">
        <v>0.26236876845359802</v>
      </c>
      <c r="Z96" s="14">
        <f t="shared" si="2"/>
        <v>10.011071682138585</v>
      </c>
      <c r="AA96" s="14">
        <v>1.9193867446467366E-2</v>
      </c>
      <c r="AB96" s="14">
        <v>0.58514654423897161</v>
      </c>
      <c r="AC96" s="17">
        <v>37.520000000000003</v>
      </c>
    </row>
    <row r="97" spans="1:29" x14ac:dyDescent="0.45">
      <c r="A97" s="7">
        <v>387</v>
      </c>
      <c r="B97" s="7" t="s">
        <v>125</v>
      </c>
      <c r="C97" s="7">
        <v>2022</v>
      </c>
      <c r="D97" s="7">
        <v>10</v>
      </c>
      <c r="E97" s="7">
        <v>26</v>
      </c>
      <c r="F97" s="7">
        <v>9</v>
      </c>
      <c r="G97" s="7">
        <v>58</v>
      </c>
      <c r="H97" s="6">
        <v>4050718.5589999999</v>
      </c>
      <c r="I97" s="6">
        <v>266323.54399999999</v>
      </c>
      <c r="J97" s="6">
        <v>21.891999999999999</v>
      </c>
      <c r="K97" s="13">
        <v>-0.46799999999999997</v>
      </c>
      <c r="L97" s="6">
        <v>0</v>
      </c>
      <c r="M97" s="6">
        <v>70.14</v>
      </c>
      <c r="N97" s="6">
        <v>20.13</v>
      </c>
      <c r="O97" s="6">
        <v>9.73</v>
      </c>
      <c r="P97" s="6">
        <v>3.9369999999999998</v>
      </c>
      <c r="Q97" s="6">
        <v>1.7050000000000001</v>
      </c>
      <c r="R97" s="6">
        <v>0.65200000000000002</v>
      </c>
      <c r="S97" s="6">
        <v>3.0590000000000002</v>
      </c>
      <c r="T97" s="7" t="s">
        <v>43</v>
      </c>
      <c r="U97" s="6">
        <v>1.3420599999999996</v>
      </c>
      <c r="V97" s="6">
        <v>0.42543085251461726</v>
      </c>
      <c r="W97" s="6">
        <v>24.828884134114514</v>
      </c>
      <c r="X97" s="14">
        <v>0.15379518920360666</v>
      </c>
      <c r="Y97" s="14">
        <v>0.20422467589378401</v>
      </c>
      <c r="Z97" s="14">
        <f t="shared" si="2"/>
        <v>9.4886092750770885</v>
      </c>
      <c r="AA97" s="14">
        <v>1.620840154179045E-2</v>
      </c>
      <c r="AB97" s="14">
        <v>0.42024572073716171</v>
      </c>
      <c r="AC97" s="17">
        <v>32.56</v>
      </c>
    </row>
    <row r="98" spans="1:29" x14ac:dyDescent="0.45">
      <c r="A98" s="7">
        <v>388</v>
      </c>
      <c r="B98" s="7" t="s">
        <v>126</v>
      </c>
      <c r="C98" s="7">
        <v>2022</v>
      </c>
      <c r="D98" s="7">
        <v>10</v>
      </c>
      <c r="E98" s="7">
        <v>26</v>
      </c>
      <c r="F98" s="7">
        <v>8</v>
      </c>
      <c r="G98" s="7">
        <v>45</v>
      </c>
      <c r="H98" s="6">
        <v>4050717.3190000001</v>
      </c>
      <c r="I98" s="6">
        <v>266627.90999999997</v>
      </c>
      <c r="J98" s="6">
        <v>21.010999999999999</v>
      </c>
      <c r="K98" s="13">
        <v>-1.3490000000000002</v>
      </c>
      <c r="L98" s="6">
        <v>0</v>
      </c>
      <c r="M98" s="6">
        <v>61.02</v>
      </c>
      <c r="N98" s="6">
        <v>23.39</v>
      </c>
      <c r="O98" s="6">
        <v>15.59</v>
      </c>
      <c r="P98" s="6">
        <v>4.9000000000000004</v>
      </c>
      <c r="Q98" s="6">
        <v>2.4769999999999999</v>
      </c>
      <c r="R98" s="6">
        <v>0.69499999999999995</v>
      </c>
      <c r="S98" s="6">
        <v>1.4550000000000001</v>
      </c>
      <c r="T98" s="7" t="s">
        <v>48</v>
      </c>
      <c r="U98" s="6">
        <v>1.42208</v>
      </c>
      <c r="V98" s="6">
        <v>0.41048560093137076</v>
      </c>
      <c r="W98" s="6">
        <v>23.699967807704695</v>
      </c>
      <c r="X98" s="14">
        <v>0.14521739835793679</v>
      </c>
      <c r="Y98" s="14">
        <v>0.21944808959960899</v>
      </c>
      <c r="Z98" s="14">
        <f t="shared" si="2"/>
        <v>11.227778742965176</v>
      </c>
      <c r="AA98" s="14">
        <v>1.2933760246114888E-2</v>
      </c>
      <c r="AB98" s="14">
        <v>0.61858909120624528</v>
      </c>
      <c r="AC98" s="17">
        <v>31.4237</v>
      </c>
    </row>
    <row r="99" spans="1:29" x14ac:dyDescent="0.45">
      <c r="A99" s="7">
        <v>389</v>
      </c>
      <c r="B99" s="7" t="s">
        <v>127</v>
      </c>
      <c r="C99" s="7">
        <v>2022</v>
      </c>
      <c r="D99" s="7">
        <v>10</v>
      </c>
      <c r="E99" s="7">
        <v>26</v>
      </c>
      <c r="F99" s="7">
        <v>9</v>
      </c>
      <c r="G99" s="7">
        <v>27</v>
      </c>
      <c r="H99" s="6">
        <v>4050353.4190000002</v>
      </c>
      <c r="I99" s="6">
        <v>265962.00900000002</v>
      </c>
      <c r="J99" s="6">
        <v>22.396000000000001</v>
      </c>
      <c r="K99" s="13">
        <v>3.6000000000001364E-2</v>
      </c>
      <c r="L99" s="6">
        <v>0</v>
      </c>
      <c r="M99" s="6">
        <v>45.26</v>
      </c>
      <c r="N99" s="6">
        <v>38.75</v>
      </c>
      <c r="O99" s="6">
        <v>15.99</v>
      </c>
      <c r="P99" s="6">
        <v>5.1589999999999998</v>
      </c>
      <c r="Q99" s="6">
        <v>2.36</v>
      </c>
      <c r="R99" s="6">
        <v>0.65500000000000003</v>
      </c>
      <c r="S99" s="6">
        <v>1.373</v>
      </c>
      <c r="T99" s="7" t="s">
        <v>46</v>
      </c>
      <c r="U99" s="6">
        <v>1.3200800000000001</v>
      </c>
      <c r="V99" s="6">
        <v>0.44346976378828651</v>
      </c>
      <c r="W99" s="6">
        <v>26.22448751481009</v>
      </c>
      <c r="X99" s="14">
        <v>0.19273694382414119</v>
      </c>
      <c r="Y99" s="14">
        <v>0.247824862599373</v>
      </c>
      <c r="Z99" s="14">
        <f t="shared" si="2"/>
        <v>11.849287499388165</v>
      </c>
      <c r="AA99" s="14">
        <v>1.6265698999546861E-2</v>
      </c>
      <c r="AB99" s="14">
        <v>0.45906598795733444</v>
      </c>
      <c r="AC99" s="17">
        <v>41.287399999999998</v>
      </c>
    </row>
    <row r="100" spans="1:29" x14ac:dyDescent="0.45">
      <c r="A100" s="7">
        <v>390</v>
      </c>
      <c r="B100" s="7" t="s">
        <v>128</v>
      </c>
      <c r="C100" s="7">
        <v>2022</v>
      </c>
      <c r="D100" s="7">
        <v>10</v>
      </c>
      <c r="E100" s="7">
        <v>26</v>
      </c>
      <c r="F100" s="7">
        <v>8</v>
      </c>
      <c r="G100" s="7">
        <v>59</v>
      </c>
      <c r="H100" s="6">
        <v>4050372.5210000002</v>
      </c>
      <c r="I100" s="6">
        <v>266339.41100000002</v>
      </c>
      <c r="J100" s="6">
        <v>21.306000000000001</v>
      </c>
      <c r="K100" s="13">
        <v>-1.0539999999999985</v>
      </c>
      <c r="L100" s="6">
        <v>0</v>
      </c>
      <c r="M100" s="6">
        <v>57.83</v>
      </c>
      <c r="N100" s="6">
        <v>29.28</v>
      </c>
      <c r="O100" s="6">
        <v>12.89</v>
      </c>
      <c r="P100" s="6">
        <v>4.5759999999999996</v>
      </c>
      <c r="Q100" s="6">
        <v>2.1480000000000001</v>
      </c>
      <c r="R100" s="6">
        <v>0.68600000000000005</v>
      </c>
      <c r="S100" s="6">
        <v>1.79</v>
      </c>
      <c r="T100" s="7" t="s">
        <v>43</v>
      </c>
      <c r="U100" s="6">
        <v>1.3176999999999996</v>
      </c>
      <c r="V100" s="6">
        <v>0.39115487719565628</v>
      </c>
      <c r="W100" s="6">
        <v>22.275177840433201</v>
      </c>
      <c r="X100" s="14">
        <v>0.10723897781812013</v>
      </c>
      <c r="Y100" s="14">
        <v>0.169313669204712</v>
      </c>
      <c r="Z100" s="14">
        <f t="shared" si="2"/>
        <v>9.4093991901856029</v>
      </c>
      <c r="AA100" s="14">
        <v>1.1397005871530551E-2</v>
      </c>
      <c r="AB100" s="14">
        <v>0.51728909281910918</v>
      </c>
      <c r="AC100" s="17">
        <v>32.609499999999997</v>
      </c>
    </row>
    <row r="101" spans="1:29" x14ac:dyDescent="0.45">
      <c r="A101" s="7">
        <v>391</v>
      </c>
      <c r="B101" s="7" t="s">
        <v>129</v>
      </c>
      <c r="C101" s="7">
        <v>2022</v>
      </c>
      <c r="D101" s="7">
        <v>10</v>
      </c>
      <c r="E101" s="7">
        <v>26</v>
      </c>
      <c r="F101" s="7">
        <v>9</v>
      </c>
      <c r="G101" s="7">
        <v>16</v>
      </c>
      <c r="H101" s="6">
        <v>4050140.9309999999</v>
      </c>
      <c r="I101" s="6">
        <v>266065.72200000001</v>
      </c>
      <c r="J101" s="6">
        <v>21.962</v>
      </c>
      <c r="K101" s="13">
        <v>-0.39799999999999969</v>
      </c>
      <c r="L101" s="6">
        <v>0</v>
      </c>
      <c r="M101" s="6">
        <v>45.3</v>
      </c>
      <c r="N101" s="6">
        <v>31.57</v>
      </c>
      <c r="O101" s="6">
        <v>23.13</v>
      </c>
      <c r="P101" s="6">
        <v>5.8979999999999997</v>
      </c>
      <c r="Q101" s="6">
        <v>3.137</v>
      </c>
      <c r="R101" s="6">
        <v>0.65</v>
      </c>
      <c r="S101" s="6">
        <v>0.752</v>
      </c>
      <c r="T101" s="7" t="s">
        <v>51</v>
      </c>
      <c r="U101" s="6">
        <v>1.3671599999999997</v>
      </c>
      <c r="V101" s="6">
        <v>0.43472367406027301</v>
      </c>
      <c r="W101" s="6">
        <v>25.543247394046354</v>
      </c>
      <c r="X101" s="14">
        <v>0.29359659222578594</v>
      </c>
      <c r="Y101" s="14">
        <v>0.32877907156944303</v>
      </c>
      <c r="Z101" s="14">
        <f t="shared" si="2"/>
        <v>10.192312891147896</v>
      </c>
      <c r="AA101" s="14">
        <v>2.8805688695131886E-2</v>
      </c>
      <c r="AB101" s="14">
        <v>0.29318732669105979</v>
      </c>
      <c r="AC101" s="17">
        <v>38.430699999999995</v>
      </c>
    </row>
    <row r="102" spans="1:29" x14ac:dyDescent="0.45">
      <c r="A102" s="7">
        <v>392</v>
      </c>
      <c r="B102" s="7" t="s">
        <v>130</v>
      </c>
      <c r="C102" s="7">
        <v>2022</v>
      </c>
      <c r="D102" s="7">
        <v>10</v>
      </c>
      <c r="E102" s="7">
        <v>25</v>
      </c>
      <c r="F102" s="7">
        <v>10</v>
      </c>
      <c r="G102" s="7">
        <v>30</v>
      </c>
      <c r="H102" s="6">
        <v>4052595.7680000002</v>
      </c>
      <c r="I102" s="6">
        <v>265757.78399999999</v>
      </c>
      <c r="J102" s="6">
        <v>22.925999999999998</v>
      </c>
      <c r="K102" s="13">
        <v>0.56599999999999895</v>
      </c>
      <c r="L102" s="6">
        <v>0</v>
      </c>
      <c r="M102" s="6">
        <v>63.27</v>
      </c>
      <c r="N102" s="6">
        <v>25.27</v>
      </c>
      <c r="O102" s="6">
        <v>11.46</v>
      </c>
      <c r="P102" s="6">
        <v>4.0890000000000004</v>
      </c>
      <c r="Q102" s="6">
        <v>2.0939999999999999</v>
      </c>
      <c r="R102" s="6">
        <v>0.67200000000000004</v>
      </c>
      <c r="S102" s="6">
        <v>1.714</v>
      </c>
      <c r="T102" s="7" t="s">
        <v>43</v>
      </c>
      <c r="U102" s="6">
        <v>1.27728</v>
      </c>
      <c r="V102" s="6">
        <v>0.4495419983947076</v>
      </c>
      <c r="W102" s="6">
        <v>26.702628256628021</v>
      </c>
      <c r="X102" s="14">
        <v>0.17907373849522343</v>
      </c>
      <c r="Y102" s="14">
        <v>0.234129548072815</v>
      </c>
      <c r="Z102" s="14">
        <f t="shared" si="2"/>
        <v>9.9991836149315549</v>
      </c>
      <c r="AA102" s="14">
        <v>1.7908835900144554E-2</v>
      </c>
      <c r="AB102" s="14">
        <v>0.45879841131140275</v>
      </c>
      <c r="AC102" s="17">
        <v>40.802300000000002</v>
      </c>
    </row>
    <row r="103" spans="1:29" x14ac:dyDescent="0.45">
      <c r="A103" s="7">
        <v>393</v>
      </c>
      <c r="B103" s="7" t="s">
        <v>131</v>
      </c>
      <c r="C103" s="7">
        <v>2022</v>
      </c>
      <c r="D103" s="7">
        <v>10</v>
      </c>
      <c r="E103" s="7">
        <v>25</v>
      </c>
      <c r="F103" s="7">
        <v>11</v>
      </c>
      <c r="G103" s="7">
        <v>4</v>
      </c>
      <c r="H103" s="6">
        <v>4052818.9610000001</v>
      </c>
      <c r="I103" s="6">
        <v>266021.00199999998</v>
      </c>
      <c r="J103" s="6">
        <v>22.536000000000001</v>
      </c>
      <c r="K103" s="13">
        <v>0.17600000000000193</v>
      </c>
      <c r="L103" s="6">
        <v>2.0699999999999998</v>
      </c>
      <c r="M103" s="6">
        <v>53.91</v>
      </c>
      <c r="N103" s="6">
        <v>31.17</v>
      </c>
      <c r="O103" s="6">
        <v>12.85</v>
      </c>
      <c r="P103" s="6">
        <v>4.4770000000000003</v>
      </c>
      <c r="Q103" s="6">
        <v>2.3759999999999999</v>
      </c>
      <c r="R103" s="6">
        <v>0.58899999999999997</v>
      </c>
      <c r="S103" s="6">
        <v>1.4350000000000001</v>
      </c>
      <c r="T103" s="7" t="s">
        <v>44</v>
      </c>
      <c r="U103" s="6">
        <v>1.4147400000000001</v>
      </c>
      <c r="V103" s="6">
        <v>0.41277841038557839</v>
      </c>
      <c r="W103" s="6">
        <v>23.871585699218663</v>
      </c>
      <c r="X103" s="14">
        <v>0.1543845062111445</v>
      </c>
      <c r="Y103" s="14">
        <v>0.209028780460358</v>
      </c>
      <c r="Z103" s="14">
        <f t="shared" si="2"/>
        <v>8.834531988598993</v>
      </c>
      <c r="AA103" s="14">
        <v>1.7475119950935539E-2</v>
      </c>
      <c r="AB103" s="14">
        <v>0.45536895025530338</v>
      </c>
      <c r="AC103" s="17">
        <v>47.32419999999999</v>
      </c>
    </row>
    <row r="104" spans="1:29" x14ac:dyDescent="0.45">
      <c r="A104" s="7">
        <v>394</v>
      </c>
      <c r="B104" s="7" t="s">
        <v>132</v>
      </c>
      <c r="C104" s="7">
        <v>2022</v>
      </c>
      <c r="D104" s="7">
        <v>10</v>
      </c>
      <c r="E104" s="7">
        <v>25</v>
      </c>
      <c r="F104" s="7">
        <v>10</v>
      </c>
      <c r="G104" s="7">
        <v>30</v>
      </c>
      <c r="H104" s="6">
        <v>4052977.602</v>
      </c>
      <c r="I104" s="6">
        <v>266297.76199999999</v>
      </c>
      <c r="J104" s="6">
        <v>21.734000000000002</v>
      </c>
      <c r="K104" s="13">
        <v>-0.62599999999999767</v>
      </c>
      <c r="L104" s="6">
        <v>0</v>
      </c>
      <c r="M104" s="6">
        <v>51.07</v>
      </c>
      <c r="N104" s="6">
        <v>35.409999999999997</v>
      </c>
      <c r="O104" s="6">
        <v>13.52</v>
      </c>
      <c r="P104" s="6">
        <v>4.681</v>
      </c>
      <c r="Q104" s="6">
        <v>2.4470000000000001</v>
      </c>
      <c r="R104" s="6">
        <v>0.51100000000000001</v>
      </c>
      <c r="S104" s="6">
        <v>1.5980000000000001</v>
      </c>
      <c r="T104" s="7" t="s">
        <v>43</v>
      </c>
      <c r="U104" s="6">
        <v>1.3420400000000001</v>
      </c>
      <c r="V104" s="6">
        <v>0.47326749598975237</v>
      </c>
      <c r="W104" s="6">
        <v>28.612615296232846</v>
      </c>
      <c r="X104" s="14">
        <v>0.21567776213659295</v>
      </c>
      <c r="Y104" s="14">
        <v>0.27557584643364003</v>
      </c>
      <c r="Z104" s="14">
        <f t="shared" si="2"/>
        <v>8.6014749485693329</v>
      </c>
      <c r="AA104" s="14">
        <v>2.5074509130839962E-2</v>
      </c>
      <c r="AB104" s="14">
        <v>0.49915070047878946</v>
      </c>
      <c r="AC104" s="17">
        <v>39.400899999999993</v>
      </c>
    </row>
    <row r="105" spans="1:29" x14ac:dyDescent="0.45">
      <c r="A105" s="7">
        <v>395</v>
      </c>
      <c r="B105" s="7" t="s">
        <v>133</v>
      </c>
      <c r="C105" s="7">
        <v>2022</v>
      </c>
      <c r="D105" s="7">
        <v>10</v>
      </c>
      <c r="E105" s="7">
        <v>25</v>
      </c>
      <c r="F105" s="7">
        <v>10</v>
      </c>
      <c r="G105" s="7">
        <v>51</v>
      </c>
      <c r="H105" s="6">
        <v>4052507.767</v>
      </c>
      <c r="I105" s="6">
        <v>266151.84899999999</v>
      </c>
      <c r="J105" s="6">
        <v>22.562999999999999</v>
      </c>
      <c r="K105" s="13">
        <v>0.2029999999999994</v>
      </c>
      <c r="L105" s="6">
        <v>1.79</v>
      </c>
      <c r="M105" s="6">
        <v>56.86</v>
      </c>
      <c r="N105" s="6">
        <v>27.63</v>
      </c>
      <c r="O105" s="6">
        <v>13.72</v>
      </c>
      <c r="P105" s="6">
        <v>4.5209999999999999</v>
      </c>
      <c r="Q105" s="6">
        <v>2.81</v>
      </c>
      <c r="R105" s="6">
        <v>0.42199999999999999</v>
      </c>
      <c r="S105" s="6">
        <v>1.91</v>
      </c>
      <c r="T105" s="7" t="s">
        <v>44</v>
      </c>
      <c r="U105" s="6">
        <v>1.1156600000000005</v>
      </c>
      <c r="V105" s="6">
        <v>0.45743870085361299</v>
      </c>
      <c r="W105" s="6">
        <v>27.330875552023741</v>
      </c>
      <c r="X105" s="14">
        <v>0.24791921098286554</v>
      </c>
      <c r="Y105" s="14">
        <v>0.81207209825515703</v>
      </c>
      <c r="Z105" s="14">
        <f t="shared" si="2"/>
        <v>11.097659296358998</v>
      </c>
      <c r="AA105" s="14">
        <v>2.2339774934720218E-2</v>
      </c>
      <c r="AB105" s="14">
        <v>4.7012740417973324</v>
      </c>
      <c r="AC105" s="17">
        <v>41.125699999999995</v>
      </c>
    </row>
    <row r="106" spans="1:29" x14ac:dyDescent="0.45">
      <c r="A106" s="7">
        <v>396</v>
      </c>
      <c r="B106" s="7" t="s">
        <v>134</v>
      </c>
      <c r="C106" s="7">
        <v>2022</v>
      </c>
      <c r="D106" s="7">
        <v>10</v>
      </c>
      <c r="E106" s="7">
        <v>25</v>
      </c>
      <c r="F106" s="7">
        <v>10</v>
      </c>
      <c r="G106" s="7">
        <v>18</v>
      </c>
      <c r="H106" s="6">
        <v>4052724.199</v>
      </c>
      <c r="I106" s="6">
        <v>266421.23599999998</v>
      </c>
      <c r="J106" s="6">
        <v>21.757000000000001</v>
      </c>
      <c r="K106" s="13">
        <v>-0.60299999999999798</v>
      </c>
      <c r="L106" s="6">
        <v>0.14000000000000001</v>
      </c>
      <c r="M106" s="6">
        <v>49.51</v>
      </c>
      <c r="N106" s="6">
        <v>36.92</v>
      </c>
      <c r="O106" s="6">
        <v>13.43</v>
      </c>
      <c r="P106" s="6">
        <v>4.6820000000000004</v>
      </c>
      <c r="Q106" s="6">
        <v>2.3260000000000001</v>
      </c>
      <c r="R106" s="6">
        <v>0.54700000000000004</v>
      </c>
      <c r="S106" s="6">
        <v>1.47</v>
      </c>
      <c r="T106" s="7" t="s">
        <v>50</v>
      </c>
      <c r="U106" s="6">
        <v>1.3692800000000003</v>
      </c>
      <c r="V106" s="6">
        <v>0.44716251326410505</v>
      </c>
      <c r="W106" s="6">
        <v>26.514753077806503</v>
      </c>
      <c r="X106" s="14">
        <v>0.20276930784815286</v>
      </c>
      <c r="Y106" s="14">
        <v>0.261306881904602</v>
      </c>
      <c r="Z106" s="14">
        <f t="shared" si="2"/>
        <v>8.4478151005915816</v>
      </c>
      <c r="AA106" s="14">
        <v>2.4002574089713846E-2</v>
      </c>
      <c r="AB106" s="14">
        <v>0.4878131151858236</v>
      </c>
      <c r="AC106" s="17">
        <v>40.802300000000002</v>
      </c>
    </row>
    <row r="107" spans="1:29" x14ac:dyDescent="0.45">
      <c r="A107" s="7">
        <v>397</v>
      </c>
      <c r="B107" s="7" t="s">
        <v>135</v>
      </c>
      <c r="C107" s="7">
        <v>2022</v>
      </c>
      <c r="D107" s="7">
        <v>10</v>
      </c>
      <c r="E107" s="7">
        <v>25</v>
      </c>
      <c r="F107" s="7">
        <v>10</v>
      </c>
      <c r="G107" s="7">
        <v>5</v>
      </c>
      <c r="H107" s="6">
        <v>4052966.9180000001</v>
      </c>
      <c r="I107" s="6">
        <v>266584.81900000002</v>
      </c>
      <c r="J107" s="6">
        <v>21.175999999999998</v>
      </c>
      <c r="K107" s="13">
        <v>-1.1840000000000011</v>
      </c>
      <c r="L107" s="6">
        <v>0</v>
      </c>
      <c r="M107" s="6">
        <v>54.82</v>
      </c>
      <c r="N107" s="6">
        <v>31.42</v>
      </c>
      <c r="O107" s="6">
        <v>13.76</v>
      </c>
      <c r="P107" s="6">
        <v>4.6269999999999998</v>
      </c>
      <c r="Q107" s="6">
        <v>2.4510000000000001</v>
      </c>
      <c r="R107" s="6">
        <v>0.55700000000000005</v>
      </c>
      <c r="S107" s="6">
        <v>1.4530000000000001</v>
      </c>
      <c r="T107" s="7" t="s">
        <v>43</v>
      </c>
      <c r="U107" s="6">
        <v>1.1976800000000005</v>
      </c>
      <c r="V107" s="6">
        <v>0.42848458640917886</v>
      </c>
      <c r="W107" s="6">
        <v>25.062568825708244</v>
      </c>
      <c r="X107" s="14">
        <v>0.17823674182714139</v>
      </c>
      <c r="Y107" s="14">
        <v>0.30787330865860002</v>
      </c>
      <c r="Z107" s="14">
        <f t="shared" si="2"/>
        <v>10.420964322640563</v>
      </c>
      <c r="AA107" s="14">
        <v>1.7103670668932688E-2</v>
      </c>
      <c r="AB107" s="14">
        <v>1.0803047192742696</v>
      </c>
      <c r="AC107" s="17">
        <v>40.24</v>
      </c>
    </row>
    <row r="108" spans="1:29" x14ac:dyDescent="0.45">
      <c r="A108" s="7">
        <v>398</v>
      </c>
      <c r="B108" s="7" t="s">
        <v>136</v>
      </c>
      <c r="C108" s="7">
        <v>2022</v>
      </c>
      <c r="D108" s="7">
        <v>10</v>
      </c>
      <c r="E108" s="7">
        <v>25</v>
      </c>
      <c r="F108" s="7">
        <v>9</v>
      </c>
      <c r="G108" s="7">
        <v>0</v>
      </c>
      <c r="H108" s="6">
        <v>4052522.7420000001</v>
      </c>
      <c r="I108" s="6">
        <v>266646.52799999999</v>
      </c>
      <c r="J108" s="6">
        <v>21.638999999999999</v>
      </c>
      <c r="K108" s="13">
        <v>-0.72100000000000009</v>
      </c>
      <c r="L108" s="6">
        <v>0</v>
      </c>
      <c r="M108" s="6">
        <v>92.14</v>
      </c>
      <c r="N108" s="6">
        <v>4.12</v>
      </c>
      <c r="O108" s="6">
        <v>3.74</v>
      </c>
      <c r="P108" s="6">
        <v>2.6</v>
      </c>
      <c r="Q108" s="6">
        <v>1.0229999999999999</v>
      </c>
      <c r="R108" s="6">
        <v>0.34899999999999998</v>
      </c>
      <c r="S108" s="6">
        <v>3.0920000000000001</v>
      </c>
      <c r="T108" s="7" t="s">
        <v>52</v>
      </c>
      <c r="U108" s="6">
        <v>1.3806799999999999</v>
      </c>
      <c r="V108" s="6">
        <v>0.43433004198690117</v>
      </c>
      <c r="W108" s="6">
        <v>25.512791463006717</v>
      </c>
      <c r="X108" s="14">
        <v>0.13094050678852401</v>
      </c>
      <c r="Y108" s="14">
        <v>0.218389272689819</v>
      </c>
      <c r="Z108" s="14">
        <f t="shared" si="2"/>
        <v>8.376059143554901</v>
      </c>
      <c r="AA108" s="14">
        <v>1.5632710388545714E-2</v>
      </c>
      <c r="AB108" s="14">
        <v>0.72873971292916606</v>
      </c>
      <c r="AC108" s="17">
        <v>31.269700000000004</v>
      </c>
    </row>
    <row r="109" spans="1:29" x14ac:dyDescent="0.45">
      <c r="A109" s="7">
        <v>399</v>
      </c>
      <c r="B109" s="7" t="s">
        <v>137</v>
      </c>
      <c r="C109" s="7">
        <v>2022</v>
      </c>
      <c r="D109" s="7">
        <v>10</v>
      </c>
      <c r="E109" s="7">
        <v>25</v>
      </c>
      <c r="F109" s="7">
        <v>9</v>
      </c>
      <c r="G109" s="7">
        <v>43</v>
      </c>
      <c r="H109" s="6">
        <v>4052691.233</v>
      </c>
      <c r="I109" s="6">
        <v>266759.39799999999</v>
      </c>
      <c r="J109" s="6">
        <v>21.623000000000001</v>
      </c>
      <c r="K109" s="13">
        <v>-0.73699999999999832</v>
      </c>
      <c r="L109" s="6">
        <v>0</v>
      </c>
      <c r="M109" s="6">
        <v>78.3</v>
      </c>
      <c r="N109" s="6">
        <v>13.77</v>
      </c>
      <c r="O109" s="6">
        <v>7.93</v>
      </c>
      <c r="P109" s="6">
        <v>3.21</v>
      </c>
      <c r="Q109" s="6">
        <v>2.0179999999999998</v>
      </c>
      <c r="R109" s="6">
        <v>0.65500000000000003</v>
      </c>
      <c r="S109" s="6">
        <v>2.5070000000000001</v>
      </c>
      <c r="T109" s="7" t="s">
        <v>48</v>
      </c>
      <c r="U109" s="6">
        <v>1.2844200000000001</v>
      </c>
      <c r="V109" s="6">
        <v>0.42402059215397453</v>
      </c>
      <c r="W109" s="6">
        <v>24.721313781341195</v>
      </c>
      <c r="X109" s="14">
        <v>0.1916466179814911</v>
      </c>
      <c r="Y109" s="14">
        <v>0.31214559078216603</v>
      </c>
      <c r="Z109" s="14">
        <f t="shared" si="2"/>
        <v>9.1965422570497619</v>
      </c>
      <c r="AA109" s="14">
        <v>2.0838986286892906E-2</v>
      </c>
      <c r="AB109" s="14">
        <v>1.0041581026556585</v>
      </c>
      <c r="AC109" s="17">
        <v>32.56</v>
      </c>
    </row>
    <row r="110" spans="1:29" x14ac:dyDescent="0.45">
      <c r="A110" s="7">
        <v>400</v>
      </c>
      <c r="B110" s="7" t="s">
        <v>138</v>
      </c>
      <c r="C110" s="7">
        <v>2022</v>
      </c>
      <c r="D110" s="7">
        <v>10</v>
      </c>
      <c r="E110" s="7">
        <v>25</v>
      </c>
      <c r="F110" s="7">
        <v>9</v>
      </c>
      <c r="G110" s="7">
        <v>55</v>
      </c>
      <c r="H110" s="6">
        <v>4053126.2919999999</v>
      </c>
      <c r="I110" s="6">
        <v>266806.01699999999</v>
      </c>
      <c r="J110" s="6">
        <v>21.686</v>
      </c>
      <c r="K110" s="13">
        <v>-0.67399999999999949</v>
      </c>
      <c r="L110" s="6">
        <v>0.54</v>
      </c>
      <c r="M110" s="6">
        <v>96.64</v>
      </c>
      <c r="N110" s="6">
        <v>1.21</v>
      </c>
      <c r="O110" s="6">
        <v>1.61</v>
      </c>
      <c r="P110" s="6">
        <v>1.6180000000000001</v>
      </c>
      <c r="Q110" s="6">
        <v>0.92300000000000004</v>
      </c>
      <c r="R110" s="6">
        <v>-0.23</v>
      </c>
      <c r="S110" s="6">
        <v>1.371</v>
      </c>
      <c r="T110" s="7" t="s">
        <v>49</v>
      </c>
      <c r="U110" s="6">
        <v>1.4341600000000003</v>
      </c>
      <c r="V110" s="6">
        <v>0.38572029531751301</v>
      </c>
      <c r="W110" s="6">
        <v>21.88160446216526</v>
      </c>
      <c r="X110" s="14">
        <v>5.5339529269702682E-2</v>
      </c>
      <c r="Y110" s="14">
        <v>0.626736640930176</v>
      </c>
      <c r="Z110" s="14">
        <f t="shared" si="2"/>
        <v>9.7420212879869865</v>
      </c>
      <c r="AA110" s="14">
        <v>5.6804976743319762E-3</v>
      </c>
      <c r="AB110" s="14">
        <v>4.7616425781240403</v>
      </c>
      <c r="AC110" s="17">
        <v>31.1111</v>
      </c>
    </row>
    <row r="111" spans="1:29" x14ac:dyDescent="0.45">
      <c r="A111" s="12"/>
    </row>
    <row r="112" spans="1:29" x14ac:dyDescent="0.45">
      <c r="A112" s="12"/>
    </row>
    <row r="113" spans="1:1" x14ac:dyDescent="0.45">
      <c r="A113" s="12"/>
    </row>
  </sheetData>
  <mergeCells count="5">
    <mergeCell ref="A2:A3"/>
    <mergeCell ref="L2:O2"/>
    <mergeCell ref="P2:S2"/>
    <mergeCell ref="B2:B3"/>
    <mergeCell ref="C2:K2"/>
  </mergeCells>
  <phoneticPr fontId="1" type="noConversion"/>
  <pageMargins left="0.7" right="0.7" top="0.75" bottom="0.75" header="0.3" footer="0.3"/>
  <pageSetup paperSize="9" scale="89" orientation="portrait" horizontalDpi="4294967295" verticalDpi="4294967295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dataset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JAEUNG</dc:creator>
  <cp:lastModifiedBy>KIOST 이준호 박사</cp:lastModifiedBy>
  <cp:lastPrinted>2020-03-04T08:20:59Z</cp:lastPrinted>
  <dcterms:created xsi:type="dcterms:W3CDTF">2019-10-01T01:17:04Z</dcterms:created>
  <dcterms:modified xsi:type="dcterms:W3CDTF">2023-08-16T15:20:58Z</dcterms:modified>
</cp:coreProperties>
</file>