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mdanderson.edu\mdahomes\users113\PMsaouel\Other stuff\Gary Lyman\How to read RCTs\"/>
    </mc:Choice>
  </mc:AlternateContent>
  <xr:revisionPtr revIDLastSave="0" documentId="13_ncr:1_{E26E3F92-7B53-4724-AFFC-78896F9ED274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P-values" sheetId="1" r:id="rId1"/>
    <sheet name="Confidence intervals" sheetId="2" r:id="rId2"/>
    <sheet name="CI bits against the null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3" l="1"/>
  <c r="B5" i="3" s="1"/>
  <c r="C5" i="3" s="1"/>
  <c r="D5" i="3" s="1"/>
  <c r="B2" i="2" l="1"/>
  <c r="C2" i="2" s="1"/>
  <c r="B2" i="1" l="1"/>
  <c r="C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Msaouel,Pavlos</author>
  </authors>
  <commentList>
    <comment ref="A1" authorId="0" shapeId="0" xr:uid="{6E9D1F39-C783-4A9C-B93E-EC94A670DF75}">
      <text>
        <r>
          <rPr>
            <b/>
            <sz val="9"/>
            <color indexed="81"/>
            <rFont val="Tahoma"/>
            <family val="2"/>
          </rPr>
          <t>Msaouel,Pavlos:</t>
        </r>
        <r>
          <rPr>
            <sz val="9"/>
            <color indexed="81"/>
            <rFont val="Tahoma"/>
            <family val="2"/>
          </rPr>
          <t xml:space="preserve">
Can be any ratio measure such as HR, OR, RR etc.</t>
        </r>
      </text>
    </comment>
  </commentList>
</comments>
</file>

<file path=xl/sharedStrings.xml><?xml version="1.0" encoding="utf-8"?>
<sst xmlns="http://schemas.openxmlformats.org/spreadsheetml/2006/main" count="14" uniqueCount="11">
  <si>
    <t>S-value</t>
  </si>
  <si>
    <t>p-value</t>
  </si>
  <si>
    <t>Bits of information against the tested hypothesis</t>
  </si>
  <si>
    <t>Confidence level (%)</t>
  </si>
  <si>
    <t>Maximum bits of information against the values contained within the interval</t>
  </si>
  <si>
    <t>Point estimate</t>
  </si>
  <si>
    <t>Lower confidence limit</t>
  </si>
  <si>
    <t>Upper confidence limit</t>
  </si>
  <si>
    <t>Standard error (SE)</t>
  </si>
  <si>
    <t>P-value for the null hypothesis</t>
  </si>
  <si>
    <t>Bits of information against the null hypothesis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</si>
</sst>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"/>
  <sheetViews>
    <sheetView workbookViewId="0">
      <selection activeCell="C2" sqref="C2"/>
    </sheetView>
  </sheetViews>
  <sheetFormatPr defaultRowHeight="15" x14ac:dyDescent="0.25"/>
  <cols>
    <col min="1" max="1" width="16.28515625" customWidth="1"/>
    <col min="3" max="3" width="30.5703125" customWidth="1"/>
    <col min="4" max="4" width="22.140625" customWidth="1"/>
    <col min="5" max="5" width="23.28515625" customWidth="1"/>
    <col min="6" max="6" width="26.140625" customWidth="1"/>
  </cols>
  <sheetData>
    <row r="1" spans="1:6" ht="28.5" customHeight="1" x14ac:dyDescent="0.25">
      <c r="A1" s="2" t="s">
        <v>1</v>
      </c>
      <c r="B1" s="1" t="s">
        <v>0</v>
      </c>
      <c r="C1" s="5" t="s">
        <v>2</v>
      </c>
      <c r="E1" s="1"/>
      <c r="F1" s="1"/>
    </row>
    <row r="2" spans="1:6" x14ac:dyDescent="0.25">
      <c r="A2" s="4">
        <v>0.05</v>
      </c>
      <c r="B2">
        <f>-LOG(A2,2)</f>
        <v>4.3219280948873626</v>
      </c>
      <c r="C2">
        <f>ROUND(B2,0)</f>
        <v>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99C52-CFF4-44F0-A917-06D351DEC18C}">
  <dimension ref="A1:C2"/>
  <sheetViews>
    <sheetView workbookViewId="0">
      <selection activeCell="C1" sqref="C1"/>
    </sheetView>
  </sheetViews>
  <sheetFormatPr defaultRowHeight="15" x14ac:dyDescent="0.25"/>
  <cols>
    <col min="1" max="1" width="23.85546875" customWidth="1"/>
    <col min="2" max="2" width="15.5703125" customWidth="1"/>
    <col min="3" max="3" width="41.42578125" customWidth="1"/>
    <col min="4" max="4" width="19.5703125" customWidth="1"/>
  </cols>
  <sheetData>
    <row r="1" spans="1:3" ht="33.75" customHeight="1" x14ac:dyDescent="0.25">
      <c r="A1" s="2" t="s">
        <v>3</v>
      </c>
      <c r="B1" s="1" t="s">
        <v>0</v>
      </c>
      <c r="C1" s="5" t="s">
        <v>4</v>
      </c>
    </row>
    <row r="2" spans="1:3" x14ac:dyDescent="0.25">
      <c r="A2" s="3">
        <v>95</v>
      </c>
      <c r="B2">
        <f>-LOG((1-(A2/100)),2)</f>
        <v>4.3219280948873608</v>
      </c>
      <c r="C2">
        <f>ROUND(B2,0)</f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81ADC-6831-4DC6-964E-95F46292E46E}">
  <dimension ref="A1:D5"/>
  <sheetViews>
    <sheetView tabSelected="1" workbookViewId="0">
      <selection activeCell="C9" sqref="C9"/>
    </sheetView>
  </sheetViews>
  <sheetFormatPr defaultRowHeight="15" x14ac:dyDescent="0.25"/>
  <cols>
    <col min="1" max="1" width="21.28515625" customWidth="1"/>
    <col min="2" max="2" width="29.7109375" customWidth="1"/>
    <col min="3" max="3" width="26.140625" customWidth="1"/>
    <col min="4" max="4" width="37.42578125" customWidth="1"/>
  </cols>
  <sheetData>
    <row r="1" spans="1:4" x14ac:dyDescent="0.25">
      <c r="A1" s="7" t="s">
        <v>5</v>
      </c>
      <c r="B1" s="7" t="s">
        <v>6</v>
      </c>
      <c r="C1" s="7" t="s">
        <v>7</v>
      </c>
      <c r="D1" s="7" t="s">
        <v>3</v>
      </c>
    </row>
    <row r="2" spans="1:4" x14ac:dyDescent="0.25">
      <c r="A2" s="3">
        <v>0.81</v>
      </c>
      <c r="B2" s="3">
        <v>0.7</v>
      </c>
      <c r="C2" s="3">
        <v>0.94</v>
      </c>
      <c r="D2" s="3">
        <v>95</v>
      </c>
    </row>
    <row r="4" spans="1:4" ht="30" x14ac:dyDescent="0.25">
      <c r="A4" s="6" t="s">
        <v>8</v>
      </c>
      <c r="B4" s="6" t="s">
        <v>9</v>
      </c>
      <c r="C4" s="6" t="s">
        <v>0</v>
      </c>
      <c r="D4" s="8" t="s">
        <v>10</v>
      </c>
    </row>
    <row r="5" spans="1:4" x14ac:dyDescent="0.25">
      <c r="A5" s="3">
        <f>(LN(C2)-LN(B2)) / (2*ABS(NORMSINV((100-D2)/100/2)))</f>
        <v>7.5205346257886913E-2</v>
      </c>
      <c r="B5" s="3">
        <f>EXP((-0.717*(ABS((LN(A2))/(A5)))) - (0.416*(ABS((LN(A2))/(A5)))^2))</f>
        <v>5.1181686295722929E-3</v>
      </c>
      <c r="C5" s="3">
        <f>-LOG(B5,2)</f>
        <v>7.6101566036700481</v>
      </c>
      <c r="D5" s="3">
        <f>ROUND(C5,0)</f>
        <v>8</v>
      </c>
    </row>
  </sheetData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P-values</vt:lpstr>
      <vt:lpstr>Confidence intervals</vt:lpstr>
      <vt:lpstr>CI bits against the null</vt:lpstr>
    </vt:vector>
  </TitlesOfParts>
  <Company>M. D. Anderson Cancer 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Msaouel,Pavlos</dc:creator>
  <cp:lastModifiedBy>Msaouel,Pavlos</cp:lastModifiedBy>
  <dcterms:created xsi:type="dcterms:W3CDTF">2018-09-04T17:46:46Z</dcterms:created>
  <dcterms:modified xsi:type="dcterms:W3CDTF">2023-01-08T14:56:06Z</dcterms:modified>
</cp:coreProperties>
</file>