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"/>
    </mc:Choice>
  </mc:AlternateContent>
  <bookViews>
    <workbookView xWindow="0" yWindow="0" windowWidth="20490" windowHeight="7635" tabRatio="601"/>
  </bookViews>
  <sheets>
    <sheet name="round 1" sheetId="3" r:id="rId1"/>
    <sheet name="round 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4" i="3" l="1"/>
  <c r="S4" i="3"/>
  <c r="R5" i="3"/>
  <c r="S5" i="3"/>
  <c r="R6" i="3"/>
  <c r="S6" i="3"/>
  <c r="R7" i="3"/>
  <c r="S7" i="3"/>
  <c r="R8" i="3"/>
  <c r="S8" i="3"/>
  <c r="R9" i="3"/>
  <c r="S9" i="3"/>
  <c r="R10" i="3"/>
  <c r="R11" i="3"/>
  <c r="S11" i="3"/>
  <c r="R12" i="3"/>
  <c r="S12" i="3"/>
  <c r="R13" i="3"/>
  <c r="S13" i="3"/>
  <c r="R14" i="3"/>
  <c r="S14" i="3"/>
  <c r="R15" i="3"/>
  <c r="S15" i="3"/>
  <c r="R16" i="3"/>
  <c r="R17" i="3"/>
  <c r="R18" i="3"/>
  <c r="R19" i="3"/>
  <c r="S19" i="3"/>
  <c r="R20" i="3"/>
  <c r="S20" i="3"/>
  <c r="R21" i="3"/>
  <c r="S21" i="3"/>
  <c r="R22" i="3"/>
  <c r="S22" i="3"/>
  <c r="R23" i="3"/>
  <c r="S23" i="3"/>
  <c r="R24" i="3"/>
  <c r="S24" i="3"/>
  <c r="R25" i="3"/>
  <c r="S25" i="3"/>
  <c r="R26" i="3"/>
  <c r="S26" i="3"/>
  <c r="R27" i="3"/>
  <c r="S27" i="3"/>
  <c r="R28" i="3"/>
  <c r="S28" i="3"/>
  <c r="R29" i="3"/>
  <c r="S29" i="3"/>
  <c r="R30" i="3"/>
  <c r="S30" i="3"/>
  <c r="R31" i="3"/>
  <c r="S31" i="3"/>
  <c r="S3" i="3"/>
  <c r="K4" i="2" l="1"/>
  <c r="L4" i="2"/>
  <c r="M4" i="2"/>
  <c r="N4" i="2"/>
  <c r="O4" i="2"/>
  <c r="P4" i="2"/>
  <c r="Q4" i="2"/>
  <c r="K5" i="2"/>
  <c r="L5" i="2"/>
  <c r="M5" i="2"/>
  <c r="N5" i="2"/>
  <c r="O5" i="2"/>
  <c r="P5" i="2"/>
  <c r="Q5" i="2"/>
  <c r="K6" i="2"/>
  <c r="L6" i="2"/>
  <c r="M6" i="2"/>
  <c r="N6" i="2"/>
  <c r="O6" i="2"/>
  <c r="P6" i="2"/>
  <c r="Q6" i="2"/>
  <c r="K7" i="2"/>
  <c r="L7" i="2"/>
  <c r="M7" i="2"/>
  <c r="N7" i="2"/>
  <c r="O7" i="2"/>
  <c r="P7" i="2"/>
  <c r="Q7" i="2"/>
  <c r="K8" i="2"/>
  <c r="L8" i="2"/>
  <c r="M8" i="2"/>
  <c r="N8" i="2"/>
  <c r="O8" i="2"/>
  <c r="P8" i="2"/>
  <c r="Q8" i="2"/>
  <c r="K9" i="2"/>
  <c r="L9" i="2"/>
  <c r="M9" i="2"/>
  <c r="N9" i="2"/>
  <c r="O9" i="2"/>
  <c r="P9" i="2"/>
  <c r="Q9" i="2"/>
  <c r="K10" i="2"/>
  <c r="L10" i="2"/>
  <c r="M10" i="2"/>
  <c r="N10" i="2"/>
  <c r="O10" i="2"/>
  <c r="P10" i="2"/>
  <c r="Q10" i="2"/>
  <c r="K11" i="2"/>
  <c r="L11" i="2"/>
  <c r="M11" i="2"/>
  <c r="N11" i="2"/>
  <c r="O11" i="2"/>
  <c r="P11" i="2"/>
  <c r="Q11" i="2"/>
  <c r="K12" i="2"/>
  <c r="L12" i="2"/>
  <c r="M12" i="2"/>
  <c r="N12" i="2"/>
  <c r="O12" i="2"/>
  <c r="P12" i="2"/>
  <c r="Q12" i="2"/>
  <c r="K13" i="2"/>
  <c r="L13" i="2"/>
  <c r="M13" i="2"/>
  <c r="N13" i="2"/>
  <c r="O13" i="2"/>
  <c r="P13" i="2"/>
  <c r="Q13" i="2"/>
  <c r="K14" i="2"/>
  <c r="L14" i="2"/>
  <c r="M14" i="2"/>
  <c r="N14" i="2"/>
  <c r="O14" i="2"/>
  <c r="P14" i="2"/>
  <c r="Q14" i="2"/>
  <c r="K15" i="2"/>
  <c r="L15" i="2"/>
  <c r="M15" i="2"/>
  <c r="N15" i="2"/>
  <c r="P15" i="2"/>
  <c r="Q15" i="2"/>
  <c r="K16" i="2"/>
  <c r="L16" i="2"/>
  <c r="M16" i="2"/>
  <c r="N16" i="2"/>
  <c r="O16" i="2"/>
  <c r="P16" i="2"/>
  <c r="Q16" i="2"/>
  <c r="K17" i="2"/>
  <c r="L17" i="2"/>
  <c r="M17" i="2"/>
  <c r="N17" i="2"/>
  <c r="O17" i="2"/>
  <c r="P17" i="2"/>
  <c r="Q17" i="2"/>
  <c r="K18" i="2"/>
  <c r="L18" i="2"/>
  <c r="M18" i="2"/>
  <c r="N18" i="2"/>
  <c r="O18" i="2"/>
  <c r="P18" i="2"/>
  <c r="Q18" i="2"/>
  <c r="K19" i="2"/>
  <c r="L19" i="2"/>
  <c r="M19" i="2"/>
  <c r="N19" i="2"/>
  <c r="O19" i="2"/>
  <c r="P19" i="2"/>
  <c r="Q19" i="2"/>
  <c r="M20" i="2"/>
  <c r="N20" i="2"/>
  <c r="O20" i="2"/>
  <c r="P20" i="2"/>
  <c r="Q20" i="2"/>
  <c r="M21" i="2"/>
  <c r="N21" i="2"/>
  <c r="O21" i="2"/>
  <c r="P21" i="2"/>
  <c r="Q21" i="2"/>
  <c r="K22" i="2"/>
  <c r="L22" i="2"/>
  <c r="M22" i="2"/>
  <c r="N22" i="2"/>
  <c r="O22" i="2"/>
  <c r="P22" i="2"/>
  <c r="Q22" i="2"/>
  <c r="K23" i="2"/>
  <c r="L23" i="2"/>
  <c r="M23" i="2"/>
  <c r="N23" i="2"/>
  <c r="O23" i="2"/>
  <c r="P23" i="2"/>
  <c r="Q23" i="2"/>
  <c r="K24" i="2"/>
  <c r="L24" i="2"/>
  <c r="M24" i="2"/>
  <c r="N24" i="2"/>
  <c r="O24" i="2"/>
  <c r="P24" i="2"/>
  <c r="Q24" i="2"/>
  <c r="K25" i="2"/>
  <c r="L25" i="2"/>
  <c r="M25" i="2"/>
  <c r="N25" i="2"/>
  <c r="O25" i="2"/>
  <c r="P25" i="2"/>
  <c r="Q25" i="2"/>
  <c r="K26" i="2"/>
  <c r="L26" i="2"/>
  <c r="M26" i="2"/>
  <c r="N26" i="2"/>
  <c r="O26" i="2"/>
  <c r="P26" i="2"/>
  <c r="Q26" i="2"/>
  <c r="M27" i="2"/>
  <c r="N27" i="2"/>
  <c r="O27" i="2"/>
  <c r="P27" i="2"/>
  <c r="Q27" i="2"/>
  <c r="M28" i="2"/>
  <c r="N28" i="2"/>
  <c r="O28" i="2"/>
  <c r="P28" i="2"/>
  <c r="Q28" i="2"/>
  <c r="M29" i="2"/>
  <c r="N29" i="2"/>
  <c r="P29" i="2"/>
  <c r="Q29" i="2"/>
  <c r="K3" i="2"/>
  <c r="L3" i="2"/>
  <c r="M3" i="2"/>
  <c r="N3" i="2"/>
  <c r="O3" i="2"/>
  <c r="P3" i="2"/>
  <c r="Q3" i="2"/>
  <c r="L4" i="3" l="1"/>
  <c r="M4" i="3"/>
  <c r="N4" i="3"/>
  <c r="O4" i="3"/>
  <c r="P4" i="3"/>
  <c r="Q4" i="3"/>
  <c r="L5" i="3"/>
  <c r="M5" i="3"/>
  <c r="N5" i="3"/>
  <c r="O5" i="3"/>
  <c r="P5" i="3"/>
  <c r="Q5" i="3"/>
  <c r="L6" i="3"/>
  <c r="M6" i="3"/>
  <c r="N6" i="3"/>
  <c r="O6" i="3"/>
  <c r="P6" i="3"/>
  <c r="Q6" i="3"/>
  <c r="L7" i="3"/>
  <c r="M7" i="3"/>
  <c r="N7" i="3"/>
  <c r="O7" i="3"/>
  <c r="P7" i="3"/>
  <c r="Q7" i="3"/>
  <c r="L8" i="3"/>
  <c r="M8" i="3"/>
  <c r="N8" i="3"/>
  <c r="O8" i="3"/>
  <c r="P8" i="3"/>
  <c r="Q8" i="3"/>
  <c r="L9" i="3"/>
  <c r="M9" i="3"/>
  <c r="N9" i="3"/>
  <c r="O9" i="3"/>
  <c r="P9" i="3"/>
  <c r="Q9" i="3"/>
  <c r="L10" i="3"/>
  <c r="M10" i="3"/>
  <c r="N10" i="3"/>
  <c r="O10" i="3"/>
  <c r="P10" i="3"/>
  <c r="Q10" i="3"/>
  <c r="L11" i="3"/>
  <c r="M11" i="3"/>
  <c r="N11" i="3"/>
  <c r="O11" i="3"/>
  <c r="P11" i="3"/>
  <c r="Q11" i="3"/>
  <c r="L12" i="3"/>
  <c r="M12" i="3"/>
  <c r="N12" i="3"/>
  <c r="O12" i="3"/>
  <c r="P12" i="3"/>
  <c r="Q12" i="3"/>
  <c r="L13" i="3"/>
  <c r="M13" i="3"/>
  <c r="N13" i="3"/>
  <c r="O13" i="3"/>
  <c r="P13" i="3"/>
  <c r="Q13" i="3"/>
  <c r="L14" i="3"/>
  <c r="M14" i="3"/>
  <c r="N14" i="3"/>
  <c r="O14" i="3"/>
  <c r="P14" i="3"/>
  <c r="Q14" i="3"/>
  <c r="L15" i="3"/>
  <c r="M15" i="3"/>
  <c r="N15" i="3"/>
  <c r="O15" i="3"/>
  <c r="P15" i="3"/>
  <c r="Q15" i="3"/>
  <c r="L16" i="3"/>
  <c r="M16" i="3"/>
  <c r="N16" i="3"/>
  <c r="O16" i="3"/>
  <c r="P16" i="3"/>
  <c r="Q16" i="3"/>
  <c r="L17" i="3"/>
  <c r="M17" i="3"/>
  <c r="N17" i="3"/>
  <c r="O17" i="3"/>
  <c r="P17" i="3"/>
  <c r="Q17" i="3"/>
  <c r="L18" i="3"/>
  <c r="M18" i="3"/>
  <c r="N18" i="3"/>
  <c r="O18" i="3"/>
  <c r="P18" i="3"/>
  <c r="Q18" i="3"/>
  <c r="L19" i="3"/>
  <c r="M19" i="3"/>
  <c r="N19" i="3"/>
  <c r="O19" i="3"/>
  <c r="P19" i="3"/>
  <c r="Q19" i="3"/>
  <c r="L20" i="3"/>
  <c r="M20" i="3"/>
  <c r="N20" i="3"/>
  <c r="O20" i="3"/>
  <c r="P20" i="3"/>
  <c r="Q20" i="3"/>
  <c r="L21" i="3"/>
  <c r="M21" i="3"/>
  <c r="N21" i="3"/>
  <c r="O21" i="3"/>
  <c r="P21" i="3"/>
  <c r="Q21" i="3"/>
  <c r="L22" i="3"/>
  <c r="M22" i="3"/>
  <c r="N22" i="3"/>
  <c r="O22" i="3"/>
  <c r="P22" i="3"/>
  <c r="Q22" i="3"/>
  <c r="L23" i="3"/>
  <c r="M23" i="3"/>
  <c r="N23" i="3"/>
  <c r="O23" i="3"/>
  <c r="P23" i="3"/>
  <c r="Q23" i="3"/>
  <c r="L24" i="3"/>
  <c r="M24" i="3"/>
  <c r="N24" i="3"/>
  <c r="O24" i="3"/>
  <c r="P24" i="3"/>
  <c r="Q24" i="3"/>
  <c r="L25" i="3"/>
  <c r="M25" i="3"/>
  <c r="N25" i="3"/>
  <c r="O25" i="3"/>
  <c r="P25" i="3"/>
  <c r="Q25" i="3"/>
  <c r="L26" i="3"/>
  <c r="M26" i="3"/>
  <c r="N26" i="3"/>
  <c r="O26" i="3"/>
  <c r="P26" i="3"/>
  <c r="Q26" i="3"/>
  <c r="L27" i="3"/>
  <c r="M27" i="3"/>
  <c r="N27" i="3"/>
  <c r="O27" i="3"/>
  <c r="P27" i="3"/>
  <c r="Q27" i="3"/>
  <c r="L28" i="3"/>
  <c r="M28" i="3"/>
  <c r="N28" i="3"/>
  <c r="O28" i="3"/>
  <c r="P28" i="3"/>
  <c r="Q28" i="3"/>
  <c r="L29" i="3"/>
  <c r="M29" i="3"/>
  <c r="N29" i="3"/>
  <c r="O29" i="3"/>
  <c r="P29" i="3"/>
  <c r="Q29" i="3"/>
  <c r="L30" i="3"/>
  <c r="M30" i="3"/>
  <c r="N30" i="3"/>
  <c r="O30" i="3"/>
  <c r="P30" i="3"/>
  <c r="Q30" i="3"/>
  <c r="L31" i="3"/>
  <c r="M31" i="3"/>
  <c r="N31" i="3"/>
  <c r="O31" i="3"/>
  <c r="P31" i="3"/>
  <c r="Q31" i="3"/>
  <c r="L3" i="3"/>
  <c r="M3" i="3"/>
  <c r="N3" i="3"/>
  <c r="O3" i="3"/>
  <c r="P3" i="3"/>
  <c r="Q3" i="3"/>
  <c r="R3" i="3"/>
</calcChain>
</file>

<file path=xl/sharedStrings.xml><?xml version="1.0" encoding="utf-8"?>
<sst xmlns="http://schemas.openxmlformats.org/spreadsheetml/2006/main" count="45" uniqueCount="23">
  <si>
    <t>Tub</t>
  </si>
  <si>
    <t xml:space="preserve">rp49 </t>
  </si>
  <si>
    <t>TotA</t>
  </si>
  <si>
    <t>TotC</t>
  </si>
  <si>
    <t>AttB</t>
  </si>
  <si>
    <t>CecA2</t>
  </si>
  <si>
    <t>Socs16D</t>
  </si>
  <si>
    <t>Spn88Eb</t>
  </si>
  <si>
    <t>CG33346</t>
  </si>
  <si>
    <t>Gagr</t>
  </si>
  <si>
    <t>Nazo</t>
  </si>
  <si>
    <t>Ppo1</t>
  </si>
  <si>
    <t>Spn28Dc</t>
  </si>
  <si>
    <t>Ser6</t>
  </si>
  <si>
    <t>CG1304</t>
  </si>
  <si>
    <t>CG10232</t>
  </si>
  <si>
    <t>CG10051</t>
  </si>
  <si>
    <t>VDRC x tub m</t>
  </si>
  <si>
    <t>w1118 x tub m</t>
  </si>
  <si>
    <t>VDRC x tub f</t>
  </si>
  <si>
    <t>w1118 x tub f</t>
  </si>
  <si>
    <t>cycles</t>
  </si>
  <si>
    <t>relative expression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</si>
</sst>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31">
    <xf numFmtId="0" fontId="0" fillId="0" borderId="0" xfId="0"/>
    <xf numFmtId="0" fontId="2" fillId="5" borderId="1" xfId="2" applyBorder="1"/>
    <xf numFmtId="0" fontId="2" fillId="6" borderId="1" xfId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2" borderId="0" xfId="0" applyFill="1"/>
    <xf numFmtId="0" fontId="0" fillId="3" borderId="0" xfId="0" applyFill="1"/>
    <xf numFmtId="0" fontId="2" fillId="2" borderId="1" xfId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0" fillId="2" borderId="0" xfId="0" applyNumberFormat="1" applyFill="1"/>
    <xf numFmtId="0" fontId="0" fillId="6" borderId="8" xfId="0" applyFill="1" applyBorder="1"/>
    <xf numFmtId="0" fontId="0" fillId="6" borderId="11" xfId="0" applyFill="1" applyBorder="1"/>
    <xf numFmtId="2" fontId="0" fillId="6" borderId="8" xfId="0" applyNumberFormat="1" applyFill="1" applyBorder="1" applyAlignment="1">
      <alignment horizontal="center" vertical="center"/>
    </xf>
    <xf numFmtId="2" fontId="0" fillId="6" borderId="9" xfId="0" applyNumberFormat="1" applyFill="1" applyBorder="1" applyAlignment="1">
      <alignment horizontal="center" vertical="center"/>
    </xf>
    <xf numFmtId="2" fontId="0" fillId="6" borderId="11" xfId="0" applyNumberFormat="1" applyFill="1" applyBorder="1" applyAlignment="1">
      <alignment horizontal="center" vertical="center"/>
    </xf>
    <xf numFmtId="0" fontId="0" fillId="6" borderId="0" xfId="0" applyFill="1"/>
    <xf numFmtId="0" fontId="3" fillId="4" borderId="1" xfId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5" borderId="1" xfId="2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20% — акцент5" xfId="1" builtinId="46"/>
    <cellStyle name="20% — акцент6" xfId="2" builtinId="5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="140" zoomScaleNormal="140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A3" sqref="A3:A7"/>
    </sheetView>
  </sheetViews>
  <sheetFormatPr defaultRowHeight="15" x14ac:dyDescent="0.25"/>
  <cols>
    <col min="1" max="1" width="11.85546875" customWidth="1"/>
  </cols>
  <sheetData>
    <row r="1" spans="1:19" ht="15" customHeight="1" x14ac:dyDescent="0.25">
      <c r="A1" s="22"/>
      <c r="B1" s="23" t="s">
        <v>21</v>
      </c>
      <c r="C1" s="24"/>
      <c r="D1" s="24"/>
      <c r="E1" s="24"/>
      <c r="F1" s="24"/>
      <c r="G1" s="24"/>
      <c r="H1" s="24"/>
      <c r="I1" s="24"/>
      <c r="J1" s="24"/>
      <c r="K1" s="25"/>
      <c r="L1" s="26" t="s">
        <v>22</v>
      </c>
      <c r="M1" s="27"/>
      <c r="N1" s="27"/>
      <c r="O1" s="27"/>
      <c r="P1" s="27"/>
      <c r="Q1" s="27"/>
      <c r="R1" s="27"/>
      <c r="S1" s="27"/>
    </row>
    <row r="2" spans="1:19" x14ac:dyDescent="0.25">
      <c r="A2" s="22"/>
      <c r="B2" s="16" t="s">
        <v>0</v>
      </c>
      <c r="C2" s="16" t="s">
        <v>1</v>
      </c>
      <c r="D2" s="17" t="s">
        <v>2</v>
      </c>
      <c r="E2" s="17" t="s">
        <v>3</v>
      </c>
      <c r="F2" s="18" t="s">
        <v>4</v>
      </c>
      <c r="G2" s="18" t="s">
        <v>5</v>
      </c>
      <c r="H2" s="18" t="s">
        <v>6</v>
      </c>
      <c r="I2" s="18" t="s">
        <v>7</v>
      </c>
      <c r="J2" s="18" t="s">
        <v>8</v>
      </c>
      <c r="K2" s="17" t="s">
        <v>9</v>
      </c>
      <c r="L2" s="19" t="s">
        <v>2</v>
      </c>
      <c r="M2" s="19" t="s">
        <v>3</v>
      </c>
      <c r="N2" s="19" t="s">
        <v>4</v>
      </c>
      <c r="O2" s="19" t="s">
        <v>5</v>
      </c>
      <c r="P2" s="19" t="s">
        <v>6</v>
      </c>
      <c r="Q2" s="19" t="s">
        <v>7</v>
      </c>
      <c r="R2" s="19" t="s">
        <v>8</v>
      </c>
      <c r="S2" s="19" t="s">
        <v>9</v>
      </c>
    </row>
    <row r="3" spans="1:19" x14ac:dyDescent="0.25">
      <c r="A3" s="21"/>
      <c r="B3" s="7">
        <v>21.55</v>
      </c>
      <c r="C3" s="7">
        <v>24.22</v>
      </c>
      <c r="D3" s="7">
        <v>25.38</v>
      </c>
      <c r="E3" s="7">
        <v>27.82</v>
      </c>
      <c r="F3" s="7">
        <v>30.89</v>
      </c>
      <c r="G3" s="7">
        <v>28.9</v>
      </c>
      <c r="H3" s="7">
        <v>25.85</v>
      </c>
      <c r="I3" s="7">
        <v>24.31</v>
      </c>
      <c r="J3" s="7">
        <v>26.1</v>
      </c>
      <c r="K3" s="7">
        <v>31.37</v>
      </c>
      <c r="L3" s="1">
        <f t="shared" ref="L3:L31" si="0">(((2^$B3)*(2^$C3))^(1/2))/(2^D3)</f>
        <v>0.17739041952504803</v>
      </c>
      <c r="M3" s="1">
        <f t="shared" ref="M3:M31" si="1">(((2^$B3)*(2^$C3))^(1/2))/(2^E3)</f>
        <v>3.2690154368516536E-2</v>
      </c>
      <c r="N3" s="1">
        <f t="shared" ref="N3:N31" si="2">(((2^$B3)*(2^$C3))^(1/2))/(2^F3)</f>
        <v>3.8927354016713607E-3</v>
      </c>
      <c r="O3" s="1">
        <f t="shared" ref="O3:O31" si="3">(((2^$B3)*(2^$C3))^(1/2))/(2^G3)</f>
        <v>1.54633852564876E-2</v>
      </c>
      <c r="P3" s="1">
        <f t="shared" ref="P3:P31" si="4">(((2^$B3)*(2^$C3))^(1/2))/(2^H3)</f>
        <v>0.12806960287910021</v>
      </c>
      <c r="Q3" s="1">
        <f t="shared" ref="Q3:Q31" si="5">(((2^$B3)*(2^$C3))^(1/2))/(2^I3)</f>
        <v>0.37241936578067575</v>
      </c>
      <c r="R3" s="1">
        <f t="shared" ref="R3:S3" si="6">(((2^$B3)*(2^$C3))^(1/2))/(2^J3)</f>
        <v>0.10769326996400212</v>
      </c>
      <c r="S3" s="1">
        <f t="shared" si="6"/>
        <v>2.7910041791818175E-3</v>
      </c>
    </row>
    <row r="4" spans="1:19" x14ac:dyDescent="0.25">
      <c r="A4" s="21"/>
      <c r="B4" s="7">
        <v>22.38</v>
      </c>
      <c r="C4" s="7">
        <v>25.24</v>
      </c>
      <c r="D4" s="7">
        <v>26.01</v>
      </c>
      <c r="E4" s="7">
        <v>28.53</v>
      </c>
      <c r="F4" s="7">
        <v>32.78</v>
      </c>
      <c r="G4" s="7">
        <v>29.62</v>
      </c>
      <c r="H4" s="7">
        <v>28.24</v>
      </c>
      <c r="I4" s="7">
        <v>26.89</v>
      </c>
      <c r="J4" s="7">
        <v>28.51</v>
      </c>
      <c r="K4" s="7">
        <v>32.58</v>
      </c>
      <c r="L4" s="1">
        <f t="shared" si="0"/>
        <v>0.217637640824031</v>
      </c>
      <c r="M4" s="1">
        <f t="shared" si="1"/>
        <v>3.7943590137345211E-2</v>
      </c>
      <c r="N4" s="1">
        <f t="shared" si="2"/>
        <v>1.9941643080218603E-3</v>
      </c>
      <c r="O4" s="1">
        <f t="shared" si="3"/>
        <v>1.7824433060444091E-2</v>
      </c>
      <c r="P4" s="1">
        <f t="shared" si="4"/>
        <v>4.6391361582157856E-2</v>
      </c>
      <c r="Q4" s="1">
        <f t="shared" si="5"/>
        <v>0.11825720584069963</v>
      </c>
      <c r="R4" s="1">
        <f t="shared" ref="R4:R31" si="7">(((2^$B4)*(2^$C4))^(1/2))/(2^J4)</f>
        <v>3.8473262917028586E-2</v>
      </c>
      <c r="S4" s="1">
        <f t="shared" ref="S4:S31" si="8">(((2^$B4)*(2^$C4))^(1/2))/(2^K4)</f>
        <v>2.2906932602185155E-3</v>
      </c>
    </row>
    <row r="5" spans="1:19" x14ac:dyDescent="0.25">
      <c r="A5" s="21"/>
      <c r="B5" s="7">
        <v>21.33</v>
      </c>
      <c r="C5" s="7">
        <v>23.83</v>
      </c>
      <c r="D5" s="7">
        <v>24.19</v>
      </c>
      <c r="E5" s="7">
        <v>26.66</v>
      </c>
      <c r="F5" s="7">
        <v>29.9</v>
      </c>
      <c r="G5" s="7">
        <v>28.78</v>
      </c>
      <c r="H5" s="7">
        <v>26.03</v>
      </c>
      <c r="I5" s="7">
        <v>24.5</v>
      </c>
      <c r="J5" s="7">
        <v>26.8</v>
      </c>
      <c r="K5" s="7">
        <v>30.93</v>
      </c>
      <c r="L5" s="1">
        <f t="shared" si="0"/>
        <v>0.32759835096459039</v>
      </c>
      <c r="M5" s="1">
        <f t="shared" si="1"/>
        <v>5.9128602920349604E-2</v>
      </c>
      <c r="N5" s="1">
        <f t="shared" si="2"/>
        <v>6.258358418668921E-3</v>
      </c>
      <c r="O5" s="1">
        <f t="shared" si="3"/>
        <v>1.360235255150191E-2</v>
      </c>
      <c r="P5" s="1">
        <f t="shared" si="4"/>
        <v>9.1505355996601534E-2</v>
      </c>
      <c r="Q5" s="1">
        <f t="shared" si="5"/>
        <v>0.26425451014034473</v>
      </c>
      <c r="R5" s="1">
        <f t="shared" si="7"/>
        <v>5.3660339777359567E-2</v>
      </c>
      <c r="S5" s="1">
        <f t="shared" si="8"/>
        <v>3.0647816324091766E-3</v>
      </c>
    </row>
    <row r="6" spans="1:19" x14ac:dyDescent="0.25">
      <c r="A6" s="21"/>
      <c r="B6" s="7">
        <v>20.99</v>
      </c>
      <c r="C6" s="7">
        <v>23.64</v>
      </c>
      <c r="D6" s="7">
        <v>23.5</v>
      </c>
      <c r="E6" s="7">
        <v>25.68</v>
      </c>
      <c r="F6" s="7">
        <v>29.31</v>
      </c>
      <c r="G6" s="7">
        <v>27.46</v>
      </c>
      <c r="H6" s="7">
        <v>25.35</v>
      </c>
      <c r="I6" s="7">
        <v>23.77</v>
      </c>
      <c r="J6" s="7">
        <v>26.71</v>
      </c>
      <c r="K6" s="7">
        <v>30.07</v>
      </c>
      <c r="L6" s="1">
        <f t="shared" si="0"/>
        <v>0.43982453796121701</v>
      </c>
      <c r="M6" s="1">
        <f t="shared" si="1"/>
        <v>9.7058609375129806E-2</v>
      </c>
      <c r="N6" s="1">
        <f t="shared" si="2"/>
        <v>7.8396230352305047E-3</v>
      </c>
      <c r="O6" s="1">
        <f t="shared" si="3"/>
        <v>2.8261855548783972E-2</v>
      </c>
      <c r="P6" s="1">
        <f t="shared" si="4"/>
        <v>0.12200397009702776</v>
      </c>
      <c r="Q6" s="1">
        <f t="shared" si="5"/>
        <v>0.36475508606004342</v>
      </c>
      <c r="R6" s="1">
        <f t="shared" si="7"/>
        <v>4.7530586038781554E-2</v>
      </c>
      <c r="S6" s="1">
        <f t="shared" si="8"/>
        <v>4.629268636490551E-3</v>
      </c>
    </row>
    <row r="7" spans="1:19" x14ac:dyDescent="0.25">
      <c r="A7" s="21"/>
      <c r="B7" s="7">
        <v>19.649999999999999</v>
      </c>
      <c r="C7" s="7">
        <v>22.33</v>
      </c>
      <c r="D7" s="7">
        <v>23.79</v>
      </c>
      <c r="E7" s="7">
        <v>26.29</v>
      </c>
      <c r="F7" s="7">
        <v>26.47</v>
      </c>
      <c r="G7" s="7">
        <v>25.74</v>
      </c>
      <c r="H7" s="7">
        <v>23.54</v>
      </c>
      <c r="I7" s="7">
        <v>22.1</v>
      </c>
      <c r="J7" s="7">
        <v>24.95</v>
      </c>
      <c r="K7" s="7">
        <v>28.55</v>
      </c>
      <c r="L7" s="1">
        <f t="shared" si="0"/>
        <v>0.14358729437462922</v>
      </c>
      <c r="M7" s="1">
        <f t="shared" si="1"/>
        <v>2.5382887386132303E-2</v>
      </c>
      <c r="N7" s="1">
        <f t="shared" si="2"/>
        <v>2.2405550750247263E-2</v>
      </c>
      <c r="O7" s="1">
        <f t="shared" si="3"/>
        <v>3.7162722343835067E-2</v>
      </c>
      <c r="P7" s="1">
        <f t="shared" si="4"/>
        <v>0.17075503209429932</v>
      </c>
      <c r="Q7" s="1">
        <f t="shared" si="5"/>
        <v>0.46329403094518407</v>
      </c>
      <c r="R7" s="1">
        <f t="shared" si="7"/>
        <v>6.4257114166004145E-2</v>
      </c>
      <c r="S7" s="1">
        <f t="shared" si="8"/>
        <v>5.2992356540924662E-3</v>
      </c>
    </row>
    <row r="8" spans="1:19" ht="15" customHeight="1" x14ac:dyDescent="0.25">
      <c r="A8" s="21" t="s">
        <v>18</v>
      </c>
      <c r="B8" s="7">
        <v>21.05</v>
      </c>
      <c r="C8" s="7">
        <v>23.7</v>
      </c>
      <c r="D8" s="7">
        <v>18.72</v>
      </c>
      <c r="E8" s="7">
        <v>20.9</v>
      </c>
      <c r="F8" s="7">
        <v>31.4</v>
      </c>
      <c r="G8" s="7">
        <v>28.76</v>
      </c>
      <c r="H8" s="7">
        <v>24.69</v>
      </c>
      <c r="I8" s="7">
        <v>24.53</v>
      </c>
      <c r="J8" s="7">
        <v>25.46</v>
      </c>
      <c r="K8" s="7">
        <v>28.48</v>
      </c>
      <c r="L8" s="1">
        <f t="shared" si="0"/>
        <v>12.596927625107259</v>
      </c>
      <c r="M8" s="1">
        <f t="shared" si="1"/>
        <v>2.7798364396846762</v>
      </c>
      <c r="N8" s="1">
        <f t="shared" si="2"/>
        <v>1.9195714815336985E-3</v>
      </c>
      <c r="O8" s="1">
        <f t="shared" si="3"/>
        <v>1.1965296852299849E-2</v>
      </c>
      <c r="P8" s="1">
        <f t="shared" si="4"/>
        <v>0.20096274768578781</v>
      </c>
      <c r="Q8" s="1">
        <f t="shared" si="5"/>
        <v>0.22453309322098366</v>
      </c>
      <c r="R8" s="1">
        <f t="shared" si="7"/>
        <v>0.1178480669897799</v>
      </c>
      <c r="S8" s="1">
        <f t="shared" si="8"/>
        <v>1.4528202228330638E-2</v>
      </c>
    </row>
    <row r="9" spans="1:19" x14ac:dyDescent="0.25">
      <c r="A9" s="21"/>
      <c r="B9" s="7">
        <v>20.66</v>
      </c>
      <c r="C9" s="7">
        <v>22.76</v>
      </c>
      <c r="D9" s="7">
        <v>20.66</v>
      </c>
      <c r="E9" s="7">
        <v>23.81</v>
      </c>
      <c r="F9" s="7">
        <v>30.88</v>
      </c>
      <c r="G9" s="7">
        <v>28.79</v>
      </c>
      <c r="H9" s="7">
        <v>24.17</v>
      </c>
      <c r="I9" s="7">
        <v>23.78</v>
      </c>
      <c r="J9" s="7">
        <v>24.66</v>
      </c>
      <c r="K9" s="7">
        <v>27.54</v>
      </c>
      <c r="L9" s="1">
        <f t="shared" si="0"/>
        <v>2.0705298476827561</v>
      </c>
      <c r="M9" s="1">
        <f t="shared" si="1"/>
        <v>0.23325824788420241</v>
      </c>
      <c r="N9" s="1">
        <f t="shared" si="2"/>
        <v>1.7360208616534621E-3</v>
      </c>
      <c r="O9" s="1">
        <f t="shared" si="3"/>
        <v>7.391075365043737E-3</v>
      </c>
      <c r="P9" s="1">
        <f t="shared" si="4"/>
        <v>0.1817465646650388</v>
      </c>
      <c r="Q9" s="1">
        <f t="shared" si="5"/>
        <v>0.23815949951098409</v>
      </c>
      <c r="R9" s="1">
        <f t="shared" si="7"/>
        <v>0.1294081154801722</v>
      </c>
      <c r="S9" s="1">
        <f t="shared" si="8"/>
        <v>1.7579038823262672E-2</v>
      </c>
    </row>
    <row r="10" spans="1:19" x14ac:dyDescent="0.25">
      <c r="A10" s="21"/>
      <c r="B10" s="7">
        <v>22.29</v>
      </c>
      <c r="C10" s="7">
        <v>25.68</v>
      </c>
      <c r="D10" s="7">
        <v>21.82</v>
      </c>
      <c r="E10" s="7">
        <v>25.09</v>
      </c>
      <c r="F10" s="7">
        <v>36.33</v>
      </c>
      <c r="G10" s="7">
        <v>31.59</v>
      </c>
      <c r="H10" s="7">
        <v>27.58</v>
      </c>
      <c r="I10" s="7">
        <v>26.62</v>
      </c>
      <c r="J10" s="7">
        <v>26.58</v>
      </c>
      <c r="K10" s="2"/>
      <c r="L10" s="1">
        <f t="shared" si="0"/>
        <v>4.4846643121140382</v>
      </c>
      <c r="M10" s="1">
        <f t="shared" si="1"/>
        <v>0.46490247130658063</v>
      </c>
      <c r="N10" s="1">
        <f t="shared" si="2"/>
        <v>1.9221386146709083E-4</v>
      </c>
      <c r="O10" s="1">
        <f t="shared" si="3"/>
        <v>5.1364951570510653E-3</v>
      </c>
      <c r="P10" s="1">
        <f t="shared" si="4"/>
        <v>8.2755556899712576E-2</v>
      </c>
      <c r="Q10" s="1">
        <f t="shared" si="5"/>
        <v>0.16098520368872821</v>
      </c>
      <c r="R10" s="1">
        <f t="shared" si="7"/>
        <v>0.16551111379942485</v>
      </c>
      <c r="S10" s="2"/>
    </row>
    <row r="11" spans="1:19" x14ac:dyDescent="0.25">
      <c r="A11" s="21"/>
      <c r="B11" s="7">
        <v>22.47</v>
      </c>
      <c r="C11" s="7">
        <v>25.11</v>
      </c>
      <c r="D11" s="7">
        <v>21.48</v>
      </c>
      <c r="E11" s="7">
        <v>24.02</v>
      </c>
      <c r="F11" s="7">
        <v>33.07</v>
      </c>
      <c r="G11" s="7">
        <v>30.47</v>
      </c>
      <c r="H11" s="7">
        <v>26.6</v>
      </c>
      <c r="I11" s="7">
        <v>25.97</v>
      </c>
      <c r="J11" s="7">
        <v>26.78</v>
      </c>
      <c r="K11" s="7">
        <v>29.76</v>
      </c>
      <c r="L11" s="1">
        <f t="shared" si="0"/>
        <v>4.9588307997559404</v>
      </c>
      <c r="M11" s="1">
        <f t="shared" si="1"/>
        <v>0.85263489176795537</v>
      </c>
      <c r="N11" s="1">
        <f t="shared" si="2"/>
        <v>1.6085762056007298E-3</v>
      </c>
      <c r="O11" s="1">
        <f t="shared" si="3"/>
        <v>9.7525824132938341E-3</v>
      </c>
      <c r="P11" s="1">
        <f t="shared" si="4"/>
        <v>0.14259546448355276</v>
      </c>
      <c r="Q11" s="1">
        <f t="shared" si="5"/>
        <v>0.2206757490726638</v>
      </c>
      <c r="R11" s="1">
        <f t="shared" si="7"/>
        <v>0.12586944375708975</v>
      </c>
      <c r="S11" s="1">
        <f t="shared" si="8"/>
        <v>1.5953314464174886E-2</v>
      </c>
    </row>
    <row r="12" spans="1:19" x14ac:dyDescent="0.25">
      <c r="A12" s="21"/>
      <c r="B12" s="7">
        <v>21.32</v>
      </c>
      <c r="C12" s="7">
        <v>24.04</v>
      </c>
      <c r="D12" s="7">
        <v>20.63</v>
      </c>
      <c r="E12" s="7">
        <v>23.32</v>
      </c>
      <c r="F12" s="7">
        <v>30.8</v>
      </c>
      <c r="G12" s="7">
        <v>28.94</v>
      </c>
      <c r="H12" s="7">
        <v>25.25</v>
      </c>
      <c r="I12" s="7">
        <v>24.35</v>
      </c>
      <c r="J12" s="7">
        <v>25.5</v>
      </c>
      <c r="K12" s="7">
        <v>28.61</v>
      </c>
      <c r="L12" s="1">
        <f t="shared" si="0"/>
        <v>4.1410596953655165</v>
      </c>
      <c r="M12" s="1">
        <f t="shared" si="1"/>
        <v>0.64171294878145302</v>
      </c>
      <c r="N12" s="1">
        <f t="shared" si="2"/>
        <v>3.5944830102534204E-3</v>
      </c>
      <c r="O12" s="1">
        <f t="shared" si="3"/>
        <v>1.3048248741068254E-2</v>
      </c>
      <c r="P12" s="1">
        <f t="shared" si="4"/>
        <v>0.16840419710821106</v>
      </c>
      <c r="Q12" s="1">
        <f t="shared" si="5"/>
        <v>0.31425334363045698</v>
      </c>
      <c r="R12" s="1">
        <f t="shared" si="7"/>
        <v>0.14161048566197507</v>
      </c>
      <c r="S12" s="1">
        <f t="shared" si="8"/>
        <v>1.6401823181610445E-2</v>
      </c>
    </row>
    <row r="13" spans="1:19" x14ac:dyDescent="0.25">
      <c r="A13" s="21"/>
      <c r="B13" s="7">
        <v>21.68</v>
      </c>
      <c r="C13" s="7">
        <v>24.31</v>
      </c>
      <c r="D13" s="7">
        <v>21.82</v>
      </c>
      <c r="E13" s="7">
        <v>24.77</v>
      </c>
      <c r="F13" s="7">
        <v>33.130000000000003</v>
      </c>
      <c r="G13" s="7">
        <v>30.31</v>
      </c>
      <c r="H13" s="7">
        <v>25.73</v>
      </c>
      <c r="I13" s="7">
        <v>25.82</v>
      </c>
      <c r="J13" s="7">
        <v>26.41</v>
      </c>
      <c r="K13" s="7">
        <v>29.73</v>
      </c>
      <c r="L13" s="1">
        <f t="shared" si="0"/>
        <v>2.2579288096122623</v>
      </c>
      <c r="M13" s="1">
        <f t="shared" si="1"/>
        <v>0.29219431214031139</v>
      </c>
      <c r="N13" s="1">
        <f t="shared" si="2"/>
        <v>8.8932600936716358E-4</v>
      </c>
      <c r="O13" s="1">
        <f t="shared" si="3"/>
        <v>6.2800858651808665E-3</v>
      </c>
      <c r="P13" s="1">
        <f t="shared" si="4"/>
        <v>0.15020450619085621</v>
      </c>
      <c r="Q13" s="1">
        <f t="shared" si="5"/>
        <v>0.14112055060076634</v>
      </c>
      <c r="R13" s="1">
        <f t="shared" si="7"/>
        <v>9.3752436830363522E-2</v>
      </c>
      <c r="S13" s="1">
        <f t="shared" si="8"/>
        <v>9.3877816369285112E-3</v>
      </c>
    </row>
    <row r="14" spans="1:19" x14ac:dyDescent="0.25">
      <c r="A14" s="21"/>
      <c r="B14" s="7">
        <v>21.8</v>
      </c>
      <c r="C14" s="7">
        <v>24.78</v>
      </c>
      <c r="D14" s="7">
        <v>21.79</v>
      </c>
      <c r="E14" s="7">
        <v>24.96</v>
      </c>
      <c r="F14" s="7">
        <v>35.409999999999997</v>
      </c>
      <c r="G14" s="7">
        <v>31.81</v>
      </c>
      <c r="H14" s="7">
        <v>25.75</v>
      </c>
      <c r="I14" s="7">
        <v>25.85</v>
      </c>
      <c r="J14" s="7">
        <v>26.13</v>
      </c>
      <c r="K14" s="7">
        <v>30.34</v>
      </c>
      <c r="L14" s="1">
        <f t="shared" si="0"/>
        <v>2.828427124746193</v>
      </c>
      <c r="M14" s="1">
        <f t="shared" si="1"/>
        <v>0.31425334363045726</v>
      </c>
      <c r="N14" s="1">
        <f t="shared" si="2"/>
        <v>2.2465518814083967E-4</v>
      </c>
      <c r="O14" s="1">
        <f t="shared" si="3"/>
        <v>2.7241087233406389E-3</v>
      </c>
      <c r="P14" s="1">
        <f t="shared" si="4"/>
        <v>0.18174656466503913</v>
      </c>
      <c r="Q14" s="1">
        <f t="shared" si="5"/>
        <v>0.16957554093095911</v>
      </c>
      <c r="R14" s="1">
        <f t="shared" si="7"/>
        <v>0.13966089225902756</v>
      </c>
      <c r="S14" s="1">
        <f t="shared" si="8"/>
        <v>7.5463775697253606E-3</v>
      </c>
    </row>
    <row r="15" spans="1:19" x14ac:dyDescent="0.25">
      <c r="A15" s="21"/>
      <c r="B15" s="7">
        <v>22.39</v>
      </c>
      <c r="C15" s="7">
        <v>24.6</v>
      </c>
      <c r="D15" s="7">
        <v>23.3</v>
      </c>
      <c r="E15" s="7">
        <v>26.66</v>
      </c>
      <c r="F15" s="7">
        <v>35.5</v>
      </c>
      <c r="G15" s="7">
        <v>31.61</v>
      </c>
      <c r="H15" s="7">
        <v>26.7</v>
      </c>
      <c r="I15" s="7">
        <v>26.6</v>
      </c>
      <c r="J15" s="7">
        <v>26.92</v>
      </c>
      <c r="K15" s="7">
        <v>29.99</v>
      </c>
      <c r="L15" s="1">
        <f t="shared" si="0"/>
        <v>1.1447241605986853</v>
      </c>
      <c r="M15" s="1">
        <f t="shared" si="1"/>
        <v>0.11149106492751151</v>
      </c>
      <c r="N15" s="1">
        <f t="shared" si="2"/>
        <v>2.4329596260446018E-4</v>
      </c>
      <c r="O15" s="1">
        <f t="shared" si="3"/>
        <v>3.6069621512866963E-3</v>
      </c>
      <c r="P15" s="1">
        <f t="shared" si="4"/>
        <v>0.1084423358940087</v>
      </c>
      <c r="Q15" s="1">
        <f t="shared" si="5"/>
        <v>0.11622561782664514</v>
      </c>
      <c r="R15" s="1">
        <f t="shared" si="7"/>
        <v>9.3104841445168687E-2</v>
      </c>
      <c r="S15" s="1">
        <f t="shared" si="8"/>
        <v>1.1086901220315509E-2</v>
      </c>
    </row>
    <row r="16" spans="1:19" x14ac:dyDescent="0.25">
      <c r="A16" s="21" t="s">
        <v>19</v>
      </c>
      <c r="B16" s="8">
        <v>22.98</v>
      </c>
      <c r="C16" s="7">
        <v>25.04</v>
      </c>
      <c r="D16" s="7">
        <v>29.49</v>
      </c>
      <c r="E16" s="7">
        <v>29.68</v>
      </c>
      <c r="F16" s="7">
        <v>38.159999999999997</v>
      </c>
      <c r="G16" s="7">
        <v>33.17</v>
      </c>
      <c r="H16" s="7">
        <v>30.49</v>
      </c>
      <c r="I16" s="7">
        <v>29.65</v>
      </c>
      <c r="J16" s="7">
        <v>30.91</v>
      </c>
      <c r="K16" s="2"/>
      <c r="L16" s="1">
        <f t="shared" si="0"/>
        <v>2.240555075024734E-2</v>
      </c>
      <c r="M16" s="1">
        <f t="shared" si="1"/>
        <v>1.9640833976903589E-2</v>
      </c>
      <c r="N16" s="1">
        <f t="shared" si="2"/>
        <v>5.5007962805836912E-5</v>
      </c>
      <c r="O16" s="1">
        <f t="shared" si="3"/>
        <v>1.7480958416561949E-3</v>
      </c>
      <c r="P16" s="1">
        <f t="shared" si="4"/>
        <v>1.1202775375123651E-2</v>
      </c>
      <c r="Q16" s="1">
        <f t="shared" si="5"/>
        <v>2.0053529649420396E-2</v>
      </c>
      <c r="R16" s="1">
        <f t="shared" si="7"/>
        <v>8.3732301760647988E-3</v>
      </c>
      <c r="S16" s="2"/>
    </row>
    <row r="17" spans="1:19" x14ac:dyDescent="0.25">
      <c r="A17" s="21"/>
      <c r="B17" s="8">
        <v>23.94</v>
      </c>
      <c r="C17" s="7">
        <v>26.77</v>
      </c>
      <c r="D17" s="7">
        <v>29.39</v>
      </c>
      <c r="E17" s="7">
        <v>29.63</v>
      </c>
      <c r="F17" s="7">
        <v>37.049999999999997</v>
      </c>
      <c r="G17" s="7">
        <v>32.729999999999997</v>
      </c>
      <c r="H17" s="7">
        <v>32.74</v>
      </c>
      <c r="I17" s="7">
        <v>30.73</v>
      </c>
      <c r="J17" s="7">
        <v>31.25</v>
      </c>
      <c r="K17" s="2"/>
      <c r="L17" s="1">
        <f t="shared" si="0"/>
        <v>6.1001985048513979E-2</v>
      </c>
      <c r="M17" s="1">
        <f t="shared" si="1"/>
        <v>5.1653144884638222E-2</v>
      </c>
      <c r="N17" s="1">
        <f t="shared" si="2"/>
        <v>3.0161587820481733E-4</v>
      </c>
      <c r="O17" s="1">
        <f t="shared" si="3"/>
        <v>6.0242610367497711E-3</v>
      </c>
      <c r="P17" s="1">
        <f t="shared" si="4"/>
        <v>5.9826484261499288E-3</v>
      </c>
      <c r="Q17" s="1">
        <f t="shared" si="5"/>
        <v>2.4097044146999088E-2</v>
      </c>
      <c r="R17" s="1">
        <f t="shared" si="7"/>
        <v>1.6804599850896548E-2</v>
      </c>
      <c r="S17" s="2"/>
    </row>
    <row r="18" spans="1:19" x14ac:dyDescent="0.25">
      <c r="A18" s="21"/>
      <c r="B18" s="8">
        <v>22.25</v>
      </c>
      <c r="C18" s="7">
        <v>25.45</v>
      </c>
      <c r="D18" s="7">
        <v>28.49</v>
      </c>
      <c r="E18" s="7">
        <v>28.94</v>
      </c>
      <c r="F18" s="7">
        <v>37.03</v>
      </c>
      <c r="G18" s="7">
        <v>30.82</v>
      </c>
      <c r="H18" s="7">
        <v>29.65</v>
      </c>
      <c r="I18" s="7">
        <v>30.11</v>
      </c>
      <c r="J18" s="7">
        <v>30.29</v>
      </c>
      <c r="K18" s="2"/>
      <c r="L18" s="1">
        <f t="shared" si="0"/>
        <v>4.0107059298840772E-2</v>
      </c>
      <c r="M18" s="1">
        <f t="shared" si="1"/>
        <v>2.936008591293781E-2</v>
      </c>
      <c r="N18" s="1">
        <f t="shared" si="2"/>
        <v>1.0775183060188632E-4</v>
      </c>
      <c r="O18" s="1">
        <f t="shared" si="3"/>
        <v>7.976657232087455E-3</v>
      </c>
      <c r="P18" s="1">
        <f t="shared" si="4"/>
        <v>1.7948411796828694E-2</v>
      </c>
      <c r="Q18" s="1">
        <f t="shared" si="5"/>
        <v>1.304824874106829E-2</v>
      </c>
      <c r="R18" s="1">
        <f t="shared" si="7"/>
        <v>1.151772826008675E-2</v>
      </c>
      <c r="S18" s="2"/>
    </row>
    <row r="19" spans="1:19" x14ac:dyDescent="0.25">
      <c r="A19" s="21"/>
      <c r="B19" s="8">
        <v>23.84</v>
      </c>
      <c r="C19" s="7">
        <v>26.84</v>
      </c>
      <c r="D19" s="7">
        <v>28.53</v>
      </c>
      <c r="E19" s="7">
        <v>28.64</v>
      </c>
      <c r="F19" s="7">
        <v>34.549999999999997</v>
      </c>
      <c r="G19" s="7">
        <v>30.11</v>
      </c>
      <c r="H19" s="7">
        <v>33.340000000000003</v>
      </c>
      <c r="I19" s="7">
        <v>29.44</v>
      </c>
      <c r="J19" s="7">
        <v>31.71</v>
      </c>
      <c r="K19" s="7">
        <v>39</v>
      </c>
      <c r="L19" s="1">
        <f t="shared" si="0"/>
        <v>0.10957571516450428</v>
      </c>
      <c r="M19" s="1">
        <f t="shared" si="1"/>
        <v>0.1015315495445295</v>
      </c>
      <c r="N19" s="1">
        <f t="shared" si="2"/>
        <v>1.6885492798981798E-3</v>
      </c>
      <c r="O19" s="1">
        <f t="shared" si="3"/>
        <v>3.6651092163496254E-2</v>
      </c>
      <c r="P19" s="1">
        <f t="shared" si="4"/>
        <v>3.9062499999999896E-3</v>
      </c>
      <c r="Q19" s="1">
        <f t="shared" si="5"/>
        <v>5.8314561971050283E-2</v>
      </c>
      <c r="R19" s="1">
        <f t="shared" si="7"/>
        <v>1.2090351512049891E-2</v>
      </c>
      <c r="S19" s="1">
        <f t="shared" si="8"/>
        <v>7.725565148744375E-5</v>
      </c>
    </row>
    <row r="20" spans="1:19" x14ac:dyDescent="0.25">
      <c r="A20" s="21"/>
      <c r="B20" s="8">
        <v>20.74</v>
      </c>
      <c r="C20" s="7">
        <v>22.48</v>
      </c>
      <c r="D20" s="7">
        <v>24.73</v>
      </c>
      <c r="E20" s="7">
        <v>26.57</v>
      </c>
      <c r="F20" s="7">
        <v>31.69</v>
      </c>
      <c r="G20" s="7">
        <v>28.84</v>
      </c>
      <c r="H20" s="7">
        <v>24.14</v>
      </c>
      <c r="I20" s="7">
        <v>26.79</v>
      </c>
      <c r="J20" s="7">
        <v>28.44</v>
      </c>
      <c r="K20" s="7">
        <v>32.92</v>
      </c>
      <c r="L20" s="1">
        <f t="shared" si="0"/>
        <v>0.1150234563281092</v>
      </c>
      <c r="M20" s="1">
        <f t="shared" si="1"/>
        <v>3.2128557083002045E-2</v>
      </c>
      <c r="N20" s="1">
        <f t="shared" si="2"/>
        <v>9.2388442063046528E-4</v>
      </c>
      <c r="O20" s="1">
        <f t="shared" si="3"/>
        <v>6.6612100919371591E-3</v>
      </c>
      <c r="P20" s="1">
        <f t="shared" si="4"/>
        <v>0.17313868351386541</v>
      </c>
      <c r="Q20" s="1">
        <f t="shared" si="5"/>
        <v>2.7584468634083016E-2</v>
      </c>
      <c r="R20" s="1">
        <f t="shared" si="7"/>
        <v>8.7895194116313184E-3</v>
      </c>
      <c r="S20" s="1">
        <f t="shared" si="8"/>
        <v>3.9386804649517909E-4</v>
      </c>
    </row>
    <row r="21" spans="1:19" x14ac:dyDescent="0.25">
      <c r="A21" s="21"/>
      <c r="B21" s="7">
        <v>21.75</v>
      </c>
      <c r="C21" s="7">
        <v>22.83</v>
      </c>
      <c r="D21" s="7">
        <v>26.02</v>
      </c>
      <c r="E21" s="7">
        <v>27.57</v>
      </c>
      <c r="F21" s="7">
        <v>32.81</v>
      </c>
      <c r="G21" s="7">
        <v>29.03</v>
      </c>
      <c r="H21" s="7">
        <v>25.05</v>
      </c>
      <c r="I21" s="7">
        <v>26.96</v>
      </c>
      <c r="J21" s="7">
        <v>28.22</v>
      </c>
      <c r="K21" s="7">
        <v>32.590000000000003</v>
      </c>
      <c r="L21" s="1">
        <f t="shared" si="0"/>
        <v>7.5362989230672639E-2</v>
      </c>
      <c r="M21" s="1">
        <f t="shared" si="1"/>
        <v>2.573721928961166E-2</v>
      </c>
      <c r="N21" s="1">
        <f t="shared" si="2"/>
        <v>6.8102718083515789E-4</v>
      </c>
      <c r="O21" s="1">
        <f t="shared" si="3"/>
        <v>9.3553023798353639E-3</v>
      </c>
      <c r="P21" s="1">
        <f t="shared" si="4"/>
        <v>0.14762408267869129</v>
      </c>
      <c r="Q21" s="1">
        <f t="shared" si="5"/>
        <v>3.9281667953807116E-2</v>
      </c>
      <c r="R21" s="1">
        <f t="shared" si="7"/>
        <v>1.6401823181610421E-2</v>
      </c>
      <c r="S21" s="1">
        <f t="shared" si="8"/>
        <v>7.9321523081663555E-4</v>
      </c>
    </row>
    <row r="22" spans="1:19" x14ac:dyDescent="0.25">
      <c r="A22" s="21"/>
      <c r="B22" s="7">
        <v>21.68</v>
      </c>
      <c r="C22" s="7">
        <v>22.71</v>
      </c>
      <c r="D22" s="7">
        <v>26.76</v>
      </c>
      <c r="E22" s="7">
        <v>27.93</v>
      </c>
      <c r="F22" s="7">
        <v>36.119999999999997</v>
      </c>
      <c r="G22" s="7">
        <v>31.16</v>
      </c>
      <c r="H22" s="7">
        <v>26.1</v>
      </c>
      <c r="I22" s="7">
        <v>28.22</v>
      </c>
      <c r="J22" s="7">
        <v>29.92</v>
      </c>
      <c r="K22" s="7">
        <v>33.58</v>
      </c>
      <c r="L22" s="1">
        <f t="shared" si="0"/>
        <v>4.2247213532128861E-2</v>
      </c>
      <c r="M22" s="1">
        <f t="shared" si="1"/>
        <v>1.8775563273857074E-2</v>
      </c>
      <c r="N22" s="1">
        <f t="shared" si="2"/>
        <v>6.4292055417165526E-5</v>
      </c>
      <c r="O22" s="1">
        <f t="shared" si="3"/>
        <v>2.0010875449859434E-3</v>
      </c>
      <c r="P22" s="1">
        <f t="shared" si="4"/>
        <v>6.6754088002990722E-2</v>
      </c>
      <c r="Q22" s="1">
        <f t="shared" si="5"/>
        <v>1.5356571852269549E-2</v>
      </c>
      <c r="R22" s="1">
        <f t="shared" si="7"/>
        <v>4.7265394110128575E-3</v>
      </c>
      <c r="S22" s="1">
        <f t="shared" si="8"/>
        <v>3.7391552663437175E-4</v>
      </c>
    </row>
    <row r="23" spans="1:19" ht="15" customHeight="1" x14ac:dyDescent="0.25">
      <c r="A23" s="21" t="s">
        <v>20</v>
      </c>
      <c r="B23" s="7">
        <v>22.65</v>
      </c>
      <c r="C23" s="7">
        <v>25.69</v>
      </c>
      <c r="D23" s="7">
        <v>27.87</v>
      </c>
      <c r="E23" s="7">
        <v>29.28</v>
      </c>
      <c r="F23" s="7">
        <v>39</v>
      </c>
      <c r="G23" s="7">
        <v>32.840000000000003</v>
      </c>
      <c r="H23" s="7">
        <v>29.49</v>
      </c>
      <c r="I23" s="7">
        <v>28.6</v>
      </c>
      <c r="J23" s="7">
        <v>28.11</v>
      </c>
      <c r="K23" s="7">
        <v>33.1</v>
      </c>
      <c r="L23" s="1">
        <f t="shared" si="0"/>
        <v>7.6946525834057172E-2</v>
      </c>
      <c r="M23" s="1">
        <f t="shared" si="1"/>
        <v>2.8955876934074067E-2</v>
      </c>
      <c r="N23" s="1">
        <f t="shared" si="2"/>
        <v>3.4334060201684871E-5</v>
      </c>
      <c r="O23" s="1">
        <f t="shared" si="3"/>
        <v>2.455104247112946E-3</v>
      </c>
      <c r="P23" s="1">
        <f t="shared" si="4"/>
        <v>2.5033433674675774E-2</v>
      </c>
      <c r="Q23" s="1">
        <f t="shared" si="5"/>
        <v>4.6391361582157772E-2</v>
      </c>
      <c r="R23" s="1">
        <f t="shared" si="7"/>
        <v>6.5154110052570283E-2</v>
      </c>
      <c r="S23" s="1">
        <f t="shared" si="8"/>
        <v>2.0502278977013073E-3</v>
      </c>
    </row>
    <row r="24" spans="1:19" x14ac:dyDescent="0.25">
      <c r="A24" s="21"/>
      <c r="B24" s="7">
        <v>21.57</v>
      </c>
      <c r="C24" s="7">
        <v>24.79</v>
      </c>
      <c r="D24" s="7">
        <v>27.01</v>
      </c>
      <c r="E24" s="7">
        <v>28.88</v>
      </c>
      <c r="F24" s="7">
        <v>38.270000000000003</v>
      </c>
      <c r="G24" s="7">
        <v>30.96</v>
      </c>
      <c r="H24" s="7">
        <v>27.19</v>
      </c>
      <c r="I24" s="7">
        <v>27.06</v>
      </c>
      <c r="J24" s="7">
        <v>27.22</v>
      </c>
      <c r="K24" s="7">
        <v>33.08</v>
      </c>
      <c r="L24" s="1">
        <f t="shared" si="0"/>
        <v>7.0316155293050367E-2</v>
      </c>
      <c r="M24" s="1">
        <f t="shared" si="1"/>
        <v>1.9236631458514338E-2</v>
      </c>
      <c r="N24" s="1">
        <f t="shared" si="2"/>
        <v>2.8671958899353276E-5</v>
      </c>
      <c r="O24" s="1">
        <f t="shared" si="3"/>
        <v>4.5497405721424003E-3</v>
      </c>
      <c r="P24" s="1">
        <f t="shared" si="4"/>
        <v>6.2068280964814593E-2</v>
      </c>
      <c r="Q24" s="1">
        <f t="shared" si="5"/>
        <v>6.7920928907878764E-2</v>
      </c>
      <c r="R24" s="1">
        <f t="shared" si="7"/>
        <v>6.0790934213267922E-2</v>
      </c>
      <c r="S24" s="1">
        <f t="shared" si="8"/>
        <v>1.0466537720080979E-3</v>
      </c>
    </row>
    <row r="25" spans="1:19" x14ac:dyDescent="0.25">
      <c r="A25" s="21"/>
      <c r="B25" s="7">
        <v>21.93</v>
      </c>
      <c r="C25" s="7">
        <v>24.65</v>
      </c>
      <c r="D25" s="7">
        <v>26.83</v>
      </c>
      <c r="E25" s="7">
        <v>28.33</v>
      </c>
      <c r="F25" s="7">
        <v>37.18</v>
      </c>
      <c r="G25" s="7">
        <v>32.93</v>
      </c>
      <c r="H25" s="7">
        <v>27.69</v>
      </c>
      <c r="I25" s="7">
        <v>27.68</v>
      </c>
      <c r="J25" s="7">
        <v>27.11</v>
      </c>
      <c r="K25" s="7">
        <v>31.78</v>
      </c>
      <c r="L25" s="1">
        <f t="shared" si="0"/>
        <v>8.5971363633734005E-2</v>
      </c>
      <c r="M25" s="1">
        <f t="shared" si="1"/>
        <v>3.0395467106633958E-2</v>
      </c>
      <c r="N25" s="1">
        <f t="shared" si="2"/>
        <v>6.5870864044459778E-5</v>
      </c>
      <c r="O25" s="1">
        <f t="shared" si="3"/>
        <v>1.2533456030887722E-3</v>
      </c>
      <c r="P25" s="1">
        <f t="shared" si="4"/>
        <v>4.7366142703449958E-2</v>
      </c>
      <c r="Q25" s="1">
        <f t="shared" si="5"/>
        <v>4.7695600280017549E-2</v>
      </c>
      <c r="R25" s="1">
        <f t="shared" si="7"/>
        <v>7.0805242830987408E-2</v>
      </c>
      <c r="S25" s="1">
        <f t="shared" si="8"/>
        <v>2.7813480382755315E-3</v>
      </c>
    </row>
    <row r="26" spans="1:19" x14ac:dyDescent="0.25">
      <c r="A26" s="21"/>
      <c r="B26" s="7">
        <v>21.08</v>
      </c>
      <c r="C26" s="7">
        <v>22.81</v>
      </c>
      <c r="D26" s="7">
        <v>24.53</v>
      </c>
      <c r="E26" s="7">
        <v>27.6</v>
      </c>
      <c r="F26" s="7">
        <v>31.33</v>
      </c>
      <c r="G26" s="7">
        <v>28.43</v>
      </c>
      <c r="H26" s="7">
        <v>23.05</v>
      </c>
      <c r="I26" s="7">
        <v>26.08</v>
      </c>
      <c r="J26" s="7">
        <v>26.62</v>
      </c>
      <c r="K26" s="7">
        <v>29.68</v>
      </c>
      <c r="L26" s="1">
        <f t="shared" si="0"/>
        <v>0.16666233463639962</v>
      </c>
      <c r="M26" s="1">
        <f t="shared" si="1"/>
        <v>1.9846109102168573E-2</v>
      </c>
      <c r="N26" s="1">
        <f t="shared" si="2"/>
        <v>1.4956621065374859E-3</v>
      </c>
      <c r="O26" s="1">
        <f t="shared" si="3"/>
        <v>1.1164016716727282E-2</v>
      </c>
      <c r="P26" s="1">
        <f t="shared" si="4"/>
        <v>0.46490247130657975</v>
      </c>
      <c r="Q26" s="1">
        <f t="shared" si="5"/>
        <v>5.6916864599498698E-2</v>
      </c>
      <c r="R26" s="1">
        <f t="shared" si="7"/>
        <v>3.9145763707003955E-2</v>
      </c>
      <c r="S26" s="1">
        <f t="shared" si="8"/>
        <v>4.6938908184642634E-3</v>
      </c>
    </row>
    <row r="27" spans="1:19" x14ac:dyDescent="0.25">
      <c r="A27" s="21"/>
      <c r="B27" s="7">
        <v>21.77</v>
      </c>
      <c r="C27" s="7">
        <v>23.85</v>
      </c>
      <c r="D27" s="7">
        <v>26.57</v>
      </c>
      <c r="E27" s="7">
        <v>29.01</v>
      </c>
      <c r="F27" s="7">
        <v>34.81</v>
      </c>
      <c r="G27" s="7">
        <v>29.3</v>
      </c>
      <c r="H27" s="7">
        <v>24.21</v>
      </c>
      <c r="I27" s="7">
        <v>27.29</v>
      </c>
      <c r="J27" s="7">
        <v>26.6</v>
      </c>
      <c r="K27" s="7">
        <v>30.56</v>
      </c>
      <c r="L27" s="1">
        <f t="shared" si="0"/>
        <v>7.3812041339345505E-2</v>
      </c>
      <c r="M27" s="1">
        <f t="shared" si="1"/>
        <v>1.3602352551501898E-2</v>
      </c>
      <c r="N27" s="1">
        <f t="shared" si="2"/>
        <v>2.4414062499999954E-4</v>
      </c>
      <c r="O27" s="1">
        <f t="shared" si="3"/>
        <v>1.112539215310211E-2</v>
      </c>
      <c r="P27" s="1">
        <f t="shared" si="4"/>
        <v>0.3789291416275985</v>
      </c>
      <c r="Q27" s="1">
        <f t="shared" si="5"/>
        <v>4.481110150049461E-2</v>
      </c>
      <c r="R27" s="1">
        <f t="shared" si="7"/>
        <v>7.2293011494080336E-2</v>
      </c>
      <c r="S27" s="1">
        <f t="shared" si="8"/>
        <v>4.6453402929793738E-3</v>
      </c>
    </row>
    <row r="28" spans="1:19" x14ac:dyDescent="0.25">
      <c r="A28" s="21"/>
      <c r="B28" s="7">
        <v>22.07</v>
      </c>
      <c r="C28" s="7">
        <v>23.91</v>
      </c>
      <c r="D28" s="7">
        <v>26.81</v>
      </c>
      <c r="E28" s="7">
        <v>29.06</v>
      </c>
      <c r="F28" s="7">
        <v>37.51</v>
      </c>
      <c r="G28" s="7">
        <v>30.17</v>
      </c>
      <c r="H28" s="7">
        <v>25.17</v>
      </c>
      <c r="I28" s="7">
        <v>28.26</v>
      </c>
      <c r="J28" s="7">
        <v>27.45</v>
      </c>
      <c r="K28" s="7">
        <v>31.56</v>
      </c>
      <c r="L28" s="1">
        <f t="shared" si="0"/>
        <v>7.0805242830987353E-2</v>
      </c>
      <c r="M28" s="1">
        <f t="shared" si="1"/>
        <v>1.4884968719436552E-2</v>
      </c>
      <c r="N28" s="1">
        <f t="shared" si="2"/>
        <v>4.2564198802197545E-5</v>
      </c>
      <c r="O28" s="1">
        <f t="shared" si="3"/>
        <v>6.896117158520728E-3</v>
      </c>
      <c r="P28" s="1">
        <f t="shared" si="4"/>
        <v>0.22067574907266299</v>
      </c>
      <c r="Q28" s="1">
        <f t="shared" si="5"/>
        <v>2.5916235806701268E-2</v>
      </c>
      <c r="R28" s="1">
        <f t="shared" si="7"/>
        <v>4.54366411662597E-2</v>
      </c>
      <c r="S28" s="1">
        <f t="shared" si="8"/>
        <v>2.6313155798158038E-3</v>
      </c>
    </row>
    <row r="29" spans="1:19" x14ac:dyDescent="0.25">
      <c r="A29" s="21"/>
      <c r="B29" s="7">
        <v>20.94</v>
      </c>
      <c r="C29" s="7">
        <v>22.44</v>
      </c>
      <c r="D29" s="7">
        <v>27.04</v>
      </c>
      <c r="E29" s="7">
        <v>29.55</v>
      </c>
      <c r="F29" s="7">
        <v>36.19</v>
      </c>
      <c r="G29" s="7">
        <v>31.19</v>
      </c>
      <c r="H29" s="7">
        <v>23.1</v>
      </c>
      <c r="I29" s="7">
        <v>26.84</v>
      </c>
      <c r="J29" s="7">
        <v>27.35</v>
      </c>
      <c r="K29" s="7">
        <v>30.56</v>
      </c>
      <c r="L29" s="1">
        <f t="shared" si="0"/>
        <v>2.4518253059273507E-2</v>
      </c>
      <c r="M29" s="1">
        <f t="shared" si="1"/>
        <v>4.3043168588930087E-3</v>
      </c>
      <c r="N29" s="1">
        <f t="shared" si="2"/>
        <v>4.3158372875155627E-5</v>
      </c>
      <c r="O29" s="1">
        <f t="shared" si="3"/>
        <v>1.3810679320049733E-3</v>
      </c>
      <c r="P29" s="1">
        <f t="shared" si="4"/>
        <v>0.37631168685276634</v>
      </c>
      <c r="Q29" s="1">
        <f t="shared" si="5"/>
        <v>2.8164076956588444E-2</v>
      </c>
      <c r="R29" s="1">
        <f t="shared" si="7"/>
        <v>1.9777446780785583E-2</v>
      </c>
      <c r="S29" s="1">
        <f t="shared" si="8"/>
        <v>2.1372923852748821E-3</v>
      </c>
    </row>
    <row r="30" spans="1:19" x14ac:dyDescent="0.25">
      <c r="A30" s="21"/>
      <c r="B30" s="7">
        <v>21.89</v>
      </c>
      <c r="C30" s="7">
        <v>23.62</v>
      </c>
      <c r="D30" s="7">
        <v>25.32</v>
      </c>
      <c r="E30" s="7">
        <v>27.94</v>
      </c>
      <c r="F30" s="7">
        <v>34.99</v>
      </c>
      <c r="G30" s="7">
        <v>29.5</v>
      </c>
      <c r="H30" s="7">
        <v>24.43</v>
      </c>
      <c r="I30" s="7">
        <v>26.78</v>
      </c>
      <c r="J30" s="7">
        <v>26.74</v>
      </c>
      <c r="K30" s="7">
        <v>30.89</v>
      </c>
      <c r="L30" s="1">
        <f t="shared" si="0"/>
        <v>0.16898885412851608</v>
      </c>
      <c r="M30" s="1">
        <f t="shared" si="1"/>
        <v>2.7489033622576153E-2</v>
      </c>
      <c r="N30" s="1">
        <f t="shared" si="2"/>
        <v>2.0744262674283459E-4</v>
      </c>
      <c r="O30" s="1">
        <f t="shared" si="3"/>
        <v>9.3229354924353487E-3</v>
      </c>
      <c r="P30" s="1">
        <f t="shared" si="4"/>
        <v>0.31316610965603259</v>
      </c>
      <c r="Q30" s="1">
        <f t="shared" si="5"/>
        <v>6.1426287409078212E-2</v>
      </c>
      <c r="R30" s="1">
        <f t="shared" si="7"/>
        <v>6.3153215405422833E-2</v>
      </c>
      <c r="S30" s="1">
        <f t="shared" si="8"/>
        <v>3.5573040374686712E-3</v>
      </c>
    </row>
    <row r="31" spans="1:19" x14ac:dyDescent="0.25">
      <c r="A31" s="21"/>
      <c r="B31" s="7">
        <v>21.12</v>
      </c>
      <c r="C31" s="7">
        <v>22.75</v>
      </c>
      <c r="D31" s="7">
        <v>26.23</v>
      </c>
      <c r="E31" s="7">
        <v>28.78</v>
      </c>
      <c r="F31" s="7">
        <v>32.82</v>
      </c>
      <c r="G31" s="7">
        <v>28.99</v>
      </c>
      <c r="H31" s="7">
        <v>23.76</v>
      </c>
      <c r="I31" s="7">
        <v>26.75</v>
      </c>
      <c r="J31" s="7">
        <v>26.75</v>
      </c>
      <c r="K31" s="7">
        <v>30.52</v>
      </c>
      <c r="L31" s="1">
        <f t="shared" si="0"/>
        <v>5.0942020775164049E-2</v>
      </c>
      <c r="M31" s="1">
        <f t="shared" si="1"/>
        <v>8.6986063924116078E-3</v>
      </c>
      <c r="N31" s="1">
        <f t="shared" si="2"/>
        <v>5.2879640894820635E-4</v>
      </c>
      <c r="O31" s="1">
        <f t="shared" si="3"/>
        <v>7.5202690867324342E-3</v>
      </c>
      <c r="P31" s="1">
        <f t="shared" si="4"/>
        <v>0.28224110120153295</v>
      </c>
      <c r="Q31" s="1">
        <f t="shared" si="5"/>
        <v>3.5525530413625425E-2</v>
      </c>
      <c r="R31" s="1">
        <f t="shared" si="7"/>
        <v>3.5525530413625425E-2</v>
      </c>
      <c r="S31" s="1">
        <f t="shared" si="8"/>
        <v>2.6040989786937502E-3</v>
      </c>
    </row>
  </sheetData>
  <mergeCells count="7">
    <mergeCell ref="B1:K1"/>
    <mergeCell ref="L1:S1"/>
    <mergeCell ref="A3:A7"/>
    <mergeCell ref="A8:A15"/>
    <mergeCell ref="A16:A22"/>
    <mergeCell ref="A23:A31"/>
    <mergeCell ref="A1:A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="150" zoomScaleNormal="150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A15" sqref="A15:A21"/>
    </sheetView>
  </sheetViews>
  <sheetFormatPr defaultRowHeight="15" x14ac:dyDescent="0.25"/>
  <sheetData>
    <row r="1" spans="1:17" x14ac:dyDescent="0.25">
      <c r="A1" s="22"/>
      <c r="B1" s="23" t="s">
        <v>21</v>
      </c>
      <c r="C1" s="24"/>
      <c r="D1" s="24"/>
      <c r="E1" s="24"/>
      <c r="F1" s="24"/>
      <c r="G1" s="24"/>
      <c r="H1" s="24"/>
      <c r="I1" s="24"/>
      <c r="J1" s="25"/>
      <c r="K1" s="26" t="s">
        <v>22</v>
      </c>
      <c r="L1" s="27"/>
      <c r="M1" s="27"/>
      <c r="N1" s="27"/>
      <c r="O1" s="27"/>
      <c r="P1" s="27"/>
      <c r="Q1" s="27"/>
    </row>
    <row r="2" spans="1:17" x14ac:dyDescent="0.25">
      <c r="A2" s="22"/>
      <c r="B2" s="16" t="s">
        <v>0</v>
      </c>
      <c r="C2" s="16" t="s">
        <v>1</v>
      </c>
      <c r="D2" s="17" t="s">
        <v>10</v>
      </c>
      <c r="E2" s="18" t="s">
        <v>11</v>
      </c>
      <c r="F2" s="18" t="s">
        <v>12</v>
      </c>
      <c r="G2" s="18" t="s">
        <v>14</v>
      </c>
      <c r="H2" s="18" t="s">
        <v>15</v>
      </c>
      <c r="I2" s="18" t="s">
        <v>13</v>
      </c>
      <c r="J2" s="18" t="s">
        <v>16</v>
      </c>
      <c r="K2" s="20" t="s">
        <v>10</v>
      </c>
      <c r="L2" s="20" t="s">
        <v>11</v>
      </c>
      <c r="M2" s="20" t="s">
        <v>12</v>
      </c>
      <c r="N2" s="20" t="s">
        <v>14</v>
      </c>
      <c r="O2" s="20" t="s">
        <v>15</v>
      </c>
      <c r="P2" s="20" t="s">
        <v>13</v>
      </c>
      <c r="Q2" s="20" t="s">
        <v>16</v>
      </c>
    </row>
    <row r="3" spans="1:17" x14ac:dyDescent="0.25">
      <c r="A3" s="21" t="s">
        <v>17</v>
      </c>
      <c r="B3" s="5">
        <v>22.48</v>
      </c>
      <c r="C3" s="5">
        <v>22.83</v>
      </c>
      <c r="D3" s="5">
        <v>31.7</v>
      </c>
      <c r="E3" s="5">
        <v>25.93</v>
      </c>
      <c r="F3" s="5">
        <v>26.89</v>
      </c>
      <c r="G3" s="5">
        <v>25.49</v>
      </c>
      <c r="H3" s="5">
        <v>32.5</v>
      </c>
      <c r="I3" s="5">
        <v>26.16</v>
      </c>
      <c r="J3" s="5">
        <v>30.67</v>
      </c>
      <c r="K3" s="6">
        <f t="shared" ref="K3:K19" si="0">(((2^$B3)*(2^$C3))^(1/2))/(2^D3)</f>
        <v>1.8931441737012975E-3</v>
      </c>
      <c r="L3" s="6">
        <f t="shared" ref="L3:L19" si="1">(((2^$B3)*(2^$C3))^(1/2))/(2^E3)</f>
        <v>0.10330628976927664</v>
      </c>
      <c r="M3" s="6">
        <f t="shared" ref="M3:M19" si="2">(((2^$B3)*(2^$C3))^(1/2))/(2^F3)</f>
        <v>5.3105312446165683E-2</v>
      </c>
      <c r="N3" s="6">
        <f t="shared" ref="N3:Q3" si="3">(((2^$B3)*(2^$C3))^(1/2))/(2^G3)</f>
        <v>0.140145759753564</v>
      </c>
      <c r="O3" s="6">
        <f t="shared" si="3"/>
        <v>1.0873257990514508E-3</v>
      </c>
      <c r="P3" s="6">
        <f t="shared" si="3"/>
        <v>8.8082547196376218E-2</v>
      </c>
      <c r="Q3" s="6">
        <f t="shared" si="3"/>
        <v>3.8658463141218926E-3</v>
      </c>
    </row>
    <row r="4" spans="1:17" x14ac:dyDescent="0.25">
      <c r="A4" s="21"/>
      <c r="B4" s="5">
        <v>22.04</v>
      </c>
      <c r="C4" s="5">
        <v>22.14</v>
      </c>
      <c r="D4" s="5">
        <v>31.64</v>
      </c>
      <c r="E4" s="5">
        <v>25.88</v>
      </c>
      <c r="F4" s="5">
        <v>26.95</v>
      </c>
      <c r="G4" s="5">
        <v>25.22</v>
      </c>
      <c r="H4" s="5">
        <v>32.07</v>
      </c>
      <c r="I4" s="5">
        <v>25.43</v>
      </c>
      <c r="J4" s="5">
        <v>30.63</v>
      </c>
      <c r="K4" s="6">
        <f t="shared" si="0"/>
        <v>1.3340236882367139E-3</v>
      </c>
      <c r="L4" s="6">
        <f t="shared" si="1"/>
        <v>7.2293011494080531E-2</v>
      </c>
      <c r="M4" s="6">
        <f t="shared" si="2"/>
        <v>3.4434534871144139E-2</v>
      </c>
      <c r="N4" s="6">
        <f t="shared" ref="N4:N29" si="4">(((2^$B4)*(2^$C4))^(1/2))/(2^G4)</f>
        <v>0.11422893127867534</v>
      </c>
      <c r="O4" s="6">
        <f t="shared" ref="O4:O28" si="5">(((2^$B4)*(2^$C4))^(1/2))/(2^H4)</f>
        <v>9.9019480448244985E-4</v>
      </c>
      <c r="P4" s="6">
        <f t="shared" ref="P4:P29" si="6">(((2^$B4)*(2^$C4))^(1/2))/(2^I4)</f>
        <v>9.8755163982922098E-2</v>
      </c>
      <c r="Q4" s="6">
        <f t="shared" ref="Q4:Q29" si="7">(((2^$B4)*(2^$C4))^(1/2))/(2^J4)</f>
        <v>2.6866051135541942E-3</v>
      </c>
    </row>
    <row r="5" spans="1:17" x14ac:dyDescent="0.25">
      <c r="A5" s="21"/>
      <c r="B5" s="5">
        <v>22.31</v>
      </c>
      <c r="C5" s="5">
        <v>23.15</v>
      </c>
      <c r="D5" s="5">
        <v>32.229999999999997</v>
      </c>
      <c r="E5" s="5">
        <v>26.51</v>
      </c>
      <c r="F5" s="5">
        <v>27.53</v>
      </c>
      <c r="G5" s="5">
        <v>26.08</v>
      </c>
      <c r="H5" s="5">
        <v>33.090000000000003</v>
      </c>
      <c r="I5" s="5">
        <v>26.22</v>
      </c>
      <c r="J5" s="5">
        <v>31.67</v>
      </c>
      <c r="K5" s="6">
        <f t="shared" si="0"/>
        <v>1.3810679320049783E-3</v>
      </c>
      <c r="L5" s="6">
        <f t="shared" si="1"/>
        <v>7.2795849154278378E-2</v>
      </c>
      <c r="M5" s="6">
        <f t="shared" si="2"/>
        <v>3.5896823593657264E-2</v>
      </c>
      <c r="N5" s="6">
        <f t="shared" si="4"/>
        <v>9.8073012237094026E-2</v>
      </c>
      <c r="O5" s="6">
        <f t="shared" si="5"/>
        <v>7.6090290982470563E-4</v>
      </c>
      <c r="P5" s="6">
        <f t="shared" si="6"/>
        <v>8.9003137224816994E-2</v>
      </c>
      <c r="Q5" s="6">
        <f t="shared" si="7"/>
        <v>2.0360659391428135E-3</v>
      </c>
    </row>
    <row r="6" spans="1:17" x14ac:dyDescent="0.25">
      <c r="A6" s="21"/>
      <c r="B6" s="5">
        <v>22.02</v>
      </c>
      <c r="C6" s="5">
        <v>21.97</v>
      </c>
      <c r="D6" s="5">
        <v>31.19</v>
      </c>
      <c r="E6" s="5">
        <v>25.85</v>
      </c>
      <c r="F6" s="5">
        <v>27.6</v>
      </c>
      <c r="G6" s="5">
        <v>25.7</v>
      </c>
      <c r="H6" s="5">
        <v>32.06</v>
      </c>
      <c r="I6" s="5">
        <v>25.2</v>
      </c>
      <c r="J6" s="5">
        <v>31.33</v>
      </c>
      <c r="K6" s="6">
        <f t="shared" si="0"/>
        <v>1.7061970623372888E-3</v>
      </c>
      <c r="L6" s="6">
        <f t="shared" si="1"/>
        <v>6.9108165832516763E-2</v>
      </c>
      <c r="M6" s="6">
        <f t="shared" si="2"/>
        <v>2.0545980628204227E-2</v>
      </c>
      <c r="N6" s="6">
        <f t="shared" si="4"/>
        <v>7.6680311078362692E-2</v>
      </c>
      <c r="O6" s="6">
        <f t="shared" si="5"/>
        <v>9.3354034921263836E-4</v>
      </c>
      <c r="P6" s="6">
        <f t="shared" si="6"/>
        <v>0.10844233589400849</v>
      </c>
      <c r="Q6" s="6">
        <f t="shared" si="7"/>
        <v>1.5484065168169653E-3</v>
      </c>
    </row>
    <row r="7" spans="1:17" x14ac:dyDescent="0.25">
      <c r="A7" s="21"/>
      <c r="B7" s="5">
        <v>20.91</v>
      </c>
      <c r="C7" s="5">
        <v>21.08</v>
      </c>
      <c r="D7" s="5">
        <v>30.27</v>
      </c>
      <c r="E7" s="5">
        <v>24.53</v>
      </c>
      <c r="F7" s="5">
        <v>25.67</v>
      </c>
      <c r="G7" s="5">
        <v>24.84</v>
      </c>
      <c r="H7" s="5">
        <v>30.85</v>
      </c>
      <c r="I7" s="5">
        <v>24.18</v>
      </c>
      <c r="J7" s="5">
        <v>29.53</v>
      </c>
      <c r="K7" s="6">
        <f t="shared" si="0"/>
        <v>1.6141607776449466E-3</v>
      </c>
      <c r="L7" s="6">
        <f t="shared" si="1"/>
        <v>8.6269834587289332E-2</v>
      </c>
      <c r="M7" s="6">
        <f t="shared" si="2"/>
        <v>3.914576370700399E-2</v>
      </c>
      <c r="N7" s="6">
        <f t="shared" si="4"/>
        <v>6.958885113929289E-2</v>
      </c>
      <c r="O7" s="6">
        <f t="shared" si="5"/>
        <v>1.0798150911330729E-3</v>
      </c>
      <c r="P7" s="6">
        <f t="shared" si="6"/>
        <v>0.10995613449030463</v>
      </c>
      <c r="Q7" s="6">
        <f t="shared" si="7"/>
        <v>2.6959323308527855E-3</v>
      </c>
    </row>
    <row r="8" spans="1:17" ht="15" customHeight="1" x14ac:dyDescent="0.25">
      <c r="A8" s="28" t="s">
        <v>18</v>
      </c>
      <c r="B8" s="5">
        <v>20.2</v>
      </c>
      <c r="C8" s="5">
        <v>22.09</v>
      </c>
      <c r="D8" s="5">
        <v>31.05</v>
      </c>
      <c r="E8" s="5">
        <v>23.9</v>
      </c>
      <c r="F8" s="5">
        <v>26.62</v>
      </c>
      <c r="G8" s="5">
        <v>27.06</v>
      </c>
      <c r="H8" s="5">
        <v>32.96</v>
      </c>
      <c r="I8" s="5">
        <v>26.68</v>
      </c>
      <c r="J8" s="5">
        <v>30.64</v>
      </c>
      <c r="K8" s="6">
        <f t="shared" si="0"/>
        <v>1.0430326250467294E-3</v>
      </c>
      <c r="L8" s="6">
        <f t="shared" si="1"/>
        <v>0.14813659636769796</v>
      </c>
      <c r="M8" s="6">
        <f t="shared" si="2"/>
        <v>2.2483337187669056E-2</v>
      </c>
      <c r="N8" s="6">
        <f t="shared" si="4"/>
        <v>1.6573245958878425E-2</v>
      </c>
      <c r="O8" s="6">
        <f t="shared" si="5"/>
        <v>2.7754320635644847E-4</v>
      </c>
      <c r="P8" s="6">
        <f t="shared" si="6"/>
        <v>2.1567458646822326E-2</v>
      </c>
      <c r="Q8" s="6">
        <f t="shared" si="7"/>
        <v>1.3858626525394368E-3</v>
      </c>
    </row>
    <row r="9" spans="1:17" x14ac:dyDescent="0.25">
      <c r="A9" s="29"/>
      <c r="B9" s="5">
        <v>20.74</v>
      </c>
      <c r="C9" s="5">
        <v>22.06</v>
      </c>
      <c r="D9" s="5">
        <v>30.86</v>
      </c>
      <c r="E9" s="5">
        <v>23.88</v>
      </c>
      <c r="F9" s="5">
        <v>26.84</v>
      </c>
      <c r="G9" s="5">
        <v>27.65</v>
      </c>
      <c r="H9" s="5">
        <v>31.8</v>
      </c>
      <c r="I9" s="5">
        <v>27.73</v>
      </c>
      <c r="J9" s="5">
        <v>30</v>
      </c>
      <c r="K9" s="6">
        <f t="shared" si="0"/>
        <v>1.4198950364456148E-3</v>
      </c>
      <c r="L9" s="6">
        <f t="shared" si="1"/>
        <v>0.1792444060019783</v>
      </c>
      <c r="M9" s="6">
        <f t="shared" si="2"/>
        <v>2.3035456520173418E-2</v>
      </c>
      <c r="N9" s="6">
        <f t="shared" si="4"/>
        <v>1.31390064883393E-2</v>
      </c>
      <c r="O9" s="6">
        <f t="shared" si="5"/>
        <v>7.4009597974140332E-4</v>
      </c>
      <c r="P9" s="6">
        <f t="shared" si="6"/>
        <v>1.2430257558670587E-2</v>
      </c>
      <c r="Q9" s="6">
        <f t="shared" si="7"/>
        <v>2.5771638882283046E-3</v>
      </c>
    </row>
    <row r="10" spans="1:17" x14ac:dyDescent="0.25">
      <c r="A10" s="29"/>
      <c r="B10" s="5">
        <v>22.37</v>
      </c>
      <c r="C10" s="5">
        <v>22.51</v>
      </c>
      <c r="D10" s="5">
        <v>32.11</v>
      </c>
      <c r="E10" s="5">
        <v>24.94</v>
      </c>
      <c r="F10" s="5">
        <v>27.56</v>
      </c>
      <c r="G10" s="5">
        <v>29.35</v>
      </c>
      <c r="H10" s="5">
        <v>33.1</v>
      </c>
      <c r="I10" s="5">
        <v>28.64</v>
      </c>
      <c r="J10" s="5">
        <v>31.89</v>
      </c>
      <c r="K10" s="6">
        <f t="shared" si="0"/>
        <v>1.2275521235564761E-3</v>
      </c>
      <c r="L10" s="6">
        <f t="shared" si="1"/>
        <v>0.17677669529663681</v>
      </c>
      <c r="M10" s="6">
        <f t="shared" si="2"/>
        <v>2.8755864082027415E-2</v>
      </c>
      <c r="N10" s="6">
        <f t="shared" si="4"/>
        <v>8.315392050416889E-3</v>
      </c>
      <c r="O10" s="6">
        <f t="shared" si="5"/>
        <v>6.1804521189955184E-4</v>
      </c>
      <c r="P10" s="6">
        <f t="shared" si="6"/>
        <v>1.3602352551501967E-2</v>
      </c>
      <c r="Q10" s="6">
        <f t="shared" si="7"/>
        <v>1.4297711874468992E-3</v>
      </c>
    </row>
    <row r="11" spans="1:17" x14ac:dyDescent="0.25">
      <c r="A11" s="29"/>
      <c r="B11" s="5">
        <v>21.49</v>
      </c>
      <c r="C11" s="5">
        <v>22.74</v>
      </c>
      <c r="D11" s="5">
        <v>31</v>
      </c>
      <c r="E11" s="5">
        <v>26.1</v>
      </c>
      <c r="F11" s="5">
        <v>28</v>
      </c>
      <c r="G11" s="5">
        <v>28.32</v>
      </c>
      <c r="H11" s="5">
        <v>35.950000000000003</v>
      </c>
      <c r="I11" s="5">
        <v>27.67</v>
      </c>
      <c r="J11" s="5">
        <v>31.16</v>
      </c>
      <c r="K11" s="6">
        <f t="shared" si="0"/>
        <v>2.115185635792818E-3</v>
      </c>
      <c r="L11" s="6">
        <f t="shared" si="1"/>
        <v>6.3153215405422652E-2</v>
      </c>
      <c r="M11" s="6">
        <f t="shared" si="2"/>
        <v>1.6921485086342544E-2</v>
      </c>
      <c r="N11" s="6">
        <f t="shared" si="4"/>
        <v>1.3555291986751034E-2</v>
      </c>
      <c r="O11" s="6">
        <f t="shared" si="5"/>
        <v>6.8430546754669541E-5</v>
      </c>
      <c r="P11" s="6">
        <f t="shared" si="6"/>
        <v>2.1270533070304236E-2</v>
      </c>
      <c r="Q11" s="6">
        <f t="shared" si="7"/>
        <v>1.893144173701299E-3</v>
      </c>
    </row>
    <row r="12" spans="1:17" x14ac:dyDescent="0.25">
      <c r="A12" s="29"/>
      <c r="B12" s="5">
        <v>19.940000000000001</v>
      </c>
      <c r="C12" s="5">
        <v>21.42</v>
      </c>
      <c r="D12" s="5">
        <v>28.68</v>
      </c>
      <c r="E12" s="5">
        <v>22.77</v>
      </c>
      <c r="F12" s="5">
        <v>25.22</v>
      </c>
      <c r="G12" s="5">
        <v>26.54</v>
      </c>
      <c r="H12" s="5">
        <v>31.08</v>
      </c>
      <c r="I12" s="5">
        <v>26.63</v>
      </c>
      <c r="J12" s="5">
        <v>29.41</v>
      </c>
      <c r="K12" s="6">
        <f t="shared" si="0"/>
        <v>3.9062500000000043E-3</v>
      </c>
      <c r="L12" s="6">
        <f t="shared" si="1"/>
        <v>0.23488068730350339</v>
      </c>
      <c r="M12" s="6">
        <f t="shared" si="2"/>
        <v>4.298568181686712E-2</v>
      </c>
      <c r="N12" s="6">
        <f t="shared" si="4"/>
        <v>1.7217267435572101E-2</v>
      </c>
      <c r="O12" s="6">
        <f t="shared" si="5"/>
        <v>7.4009597974140603E-4</v>
      </c>
      <c r="P12" s="6">
        <f t="shared" si="6"/>
        <v>1.617601443502158E-2</v>
      </c>
      <c r="Q12" s="6">
        <f t="shared" si="7"/>
        <v>2.3550934134585213E-3</v>
      </c>
    </row>
    <row r="13" spans="1:17" x14ac:dyDescent="0.25">
      <c r="A13" s="29"/>
      <c r="B13" s="5">
        <v>22.54</v>
      </c>
      <c r="C13" s="5">
        <v>22.62</v>
      </c>
      <c r="D13" s="5">
        <v>32.700000000000003</v>
      </c>
      <c r="E13" s="5">
        <v>25.89</v>
      </c>
      <c r="F13" s="5">
        <v>27.51</v>
      </c>
      <c r="G13" s="5">
        <v>28.98</v>
      </c>
      <c r="H13" s="5">
        <v>35.07</v>
      </c>
      <c r="I13" s="5">
        <v>29.07</v>
      </c>
      <c r="J13" s="5">
        <v>31.8</v>
      </c>
      <c r="K13" s="6">
        <f t="shared" si="0"/>
        <v>8.9862075256335239E-4</v>
      </c>
      <c r="L13" s="6">
        <f t="shared" si="1"/>
        <v>0.10083021990276572</v>
      </c>
      <c r="M13" s="6">
        <f t="shared" si="2"/>
        <v>3.2803646363220869E-2</v>
      </c>
      <c r="N13" s="6">
        <f t="shared" si="4"/>
        <v>1.1841535675862498E-2</v>
      </c>
      <c r="O13" s="6">
        <f t="shared" si="5"/>
        <v>1.738342523922208E-4</v>
      </c>
      <c r="P13" s="6">
        <f t="shared" si="6"/>
        <v>1.1125392153102138E-2</v>
      </c>
      <c r="Q13" s="6">
        <f t="shared" si="7"/>
        <v>1.6768856180424856E-3</v>
      </c>
    </row>
    <row r="14" spans="1:17" x14ac:dyDescent="0.25">
      <c r="A14" s="29"/>
      <c r="B14" s="5">
        <v>22.05</v>
      </c>
      <c r="C14" s="5">
        <v>22.29</v>
      </c>
      <c r="D14" s="5">
        <v>30.01</v>
      </c>
      <c r="E14" s="5">
        <v>25.56</v>
      </c>
      <c r="F14" s="5">
        <v>27.58</v>
      </c>
      <c r="G14" s="5">
        <v>28.73</v>
      </c>
      <c r="H14" s="5">
        <v>32.049999999999997</v>
      </c>
      <c r="I14" s="5">
        <v>28</v>
      </c>
      <c r="J14" s="5">
        <v>31.63</v>
      </c>
      <c r="K14" s="6">
        <f t="shared" si="0"/>
        <v>4.3644028830946043E-3</v>
      </c>
      <c r="L14" s="6">
        <f t="shared" si="1"/>
        <v>9.5391200560035111E-2</v>
      </c>
      <c r="M14" s="6">
        <f t="shared" si="2"/>
        <v>2.351948042829799E-2</v>
      </c>
      <c r="N14" s="6">
        <f t="shared" si="4"/>
        <v>1.059847130818495E-2</v>
      </c>
      <c r="O14" s="6">
        <f t="shared" si="5"/>
        <v>1.061264514185605E-3</v>
      </c>
      <c r="P14" s="6">
        <f t="shared" si="6"/>
        <v>1.7579038823262633E-2</v>
      </c>
      <c r="Q14" s="6">
        <f t="shared" si="7"/>
        <v>1.4198950364456159E-3</v>
      </c>
    </row>
    <row r="15" spans="1:17" ht="15" customHeight="1" x14ac:dyDescent="0.25">
      <c r="A15" s="28" t="s">
        <v>19</v>
      </c>
      <c r="B15" s="5">
        <v>22.71</v>
      </c>
      <c r="C15" s="5">
        <v>21.95</v>
      </c>
      <c r="D15" s="5">
        <v>38.25</v>
      </c>
      <c r="E15" s="5">
        <v>31.16</v>
      </c>
      <c r="F15" s="5">
        <v>30.54</v>
      </c>
      <c r="G15" s="5">
        <v>28.57</v>
      </c>
      <c r="H15" s="5">
        <v>0</v>
      </c>
      <c r="I15" s="5">
        <v>28.58</v>
      </c>
      <c r="J15" s="5">
        <v>33.619999999999997</v>
      </c>
      <c r="K15" s="6">
        <f t="shared" si="0"/>
        <v>1.6128815316183171E-5</v>
      </c>
      <c r="L15" s="6">
        <f t="shared" si="1"/>
        <v>2.1973798529078357E-3</v>
      </c>
      <c r="M15" s="6">
        <f t="shared" si="2"/>
        <v>3.3770985597963575E-3</v>
      </c>
      <c r="N15" s="6">
        <f t="shared" si="4"/>
        <v>1.323039550566448E-2</v>
      </c>
      <c r="O15" s="6">
        <v>0</v>
      </c>
      <c r="P15" s="6">
        <f t="shared" si="6"/>
        <v>1.3139006488339313E-2</v>
      </c>
      <c r="Q15" s="6">
        <f t="shared" si="7"/>
        <v>3.9936623953016736E-4</v>
      </c>
    </row>
    <row r="16" spans="1:17" ht="15" customHeight="1" x14ac:dyDescent="0.25">
      <c r="A16" s="29"/>
      <c r="B16" s="5">
        <v>21.68</v>
      </c>
      <c r="C16" s="5">
        <v>20.92</v>
      </c>
      <c r="D16" s="5">
        <v>31.67</v>
      </c>
      <c r="E16" s="5">
        <v>28.24</v>
      </c>
      <c r="F16" s="5">
        <v>29.03</v>
      </c>
      <c r="G16" s="5">
        <v>27.84</v>
      </c>
      <c r="H16" s="5">
        <v>36.65</v>
      </c>
      <c r="I16" s="5">
        <v>26.98</v>
      </c>
      <c r="J16" s="5">
        <v>32.57</v>
      </c>
      <c r="K16" s="6">
        <f t="shared" si="0"/>
        <v>7.5564696950312005E-4</v>
      </c>
      <c r="L16" s="6">
        <f t="shared" si="1"/>
        <v>8.1442637565712767E-3</v>
      </c>
      <c r="M16" s="6">
        <f t="shared" si="2"/>
        <v>4.7101868269170304E-3</v>
      </c>
      <c r="N16" s="6">
        <f t="shared" si="4"/>
        <v>1.074642045421677E-2</v>
      </c>
      <c r="O16" s="6">
        <f t="shared" si="5"/>
        <v>2.3943606503196828E-5</v>
      </c>
      <c r="P16" s="6">
        <f t="shared" si="6"/>
        <v>1.9505164826587724E-2</v>
      </c>
      <c r="Q16" s="6">
        <f t="shared" si="7"/>
        <v>4.0494118447970747E-4</v>
      </c>
    </row>
    <row r="17" spans="1:17" x14ac:dyDescent="0.25">
      <c r="A17" s="29"/>
      <c r="B17" s="5">
        <v>22.08</v>
      </c>
      <c r="C17" s="5">
        <v>21.15</v>
      </c>
      <c r="D17" s="5">
        <v>32.03</v>
      </c>
      <c r="E17" s="5">
        <v>28.32</v>
      </c>
      <c r="F17" s="5">
        <v>28.31</v>
      </c>
      <c r="G17" s="5">
        <v>27.88</v>
      </c>
      <c r="H17" s="5">
        <v>34.58</v>
      </c>
      <c r="I17" s="5">
        <v>27.24</v>
      </c>
      <c r="J17" s="5">
        <v>33.020000000000003</v>
      </c>
      <c r="K17" s="6">
        <f t="shared" si="0"/>
        <v>7.3244091273721513E-4</v>
      </c>
      <c r="L17" s="6">
        <f t="shared" si="1"/>
        <v>9.5850388847953227E-3</v>
      </c>
      <c r="M17" s="6">
        <f t="shared" si="2"/>
        <v>9.6517081025541251E-3</v>
      </c>
      <c r="N17" s="6">
        <f t="shared" si="4"/>
        <v>1.3003105229867556E-2</v>
      </c>
      <c r="O17" s="6">
        <f t="shared" si="5"/>
        <v>1.2506797156162117E-4</v>
      </c>
      <c r="P17" s="6">
        <f t="shared" si="6"/>
        <v>2.0263118041421991E-2</v>
      </c>
      <c r="Q17" s="6">
        <f t="shared" si="7"/>
        <v>3.6876772108467351E-4</v>
      </c>
    </row>
    <row r="18" spans="1:17" x14ac:dyDescent="0.25">
      <c r="A18" s="29"/>
      <c r="B18" s="5">
        <v>20.59</v>
      </c>
      <c r="C18" s="5">
        <v>20.93</v>
      </c>
      <c r="D18" s="5">
        <v>32.08</v>
      </c>
      <c r="E18" s="5">
        <v>28</v>
      </c>
      <c r="F18" s="5">
        <v>28.12</v>
      </c>
      <c r="G18" s="5">
        <v>26.17</v>
      </c>
      <c r="H18" s="5">
        <v>34.700000000000003</v>
      </c>
      <c r="I18" s="5">
        <v>25.85</v>
      </c>
      <c r="J18" s="5">
        <v>31.22</v>
      </c>
      <c r="K18" s="6">
        <f t="shared" si="0"/>
        <v>3.9114740116680816E-4</v>
      </c>
      <c r="L18" s="6">
        <f t="shared" si="1"/>
        <v>6.6151977528322373E-3</v>
      </c>
      <c r="M18" s="6">
        <f t="shared" si="2"/>
        <v>6.0872232785976589E-3</v>
      </c>
      <c r="N18" s="6">
        <f t="shared" si="4"/>
        <v>2.3519480428297889E-2</v>
      </c>
      <c r="O18" s="6">
        <f t="shared" si="5"/>
        <v>6.3627060598212787E-5</v>
      </c>
      <c r="P18" s="6">
        <f t="shared" si="6"/>
        <v>2.9360085912937865E-2</v>
      </c>
      <c r="Q18" s="6">
        <f t="shared" si="7"/>
        <v>7.0994751822280868E-4</v>
      </c>
    </row>
    <row r="19" spans="1:17" x14ac:dyDescent="0.25">
      <c r="A19" s="29"/>
      <c r="B19" s="5">
        <v>20.55</v>
      </c>
      <c r="C19" s="5">
        <v>20.89</v>
      </c>
      <c r="D19" s="5">
        <v>30.12</v>
      </c>
      <c r="E19" s="5">
        <v>26.98</v>
      </c>
      <c r="F19" s="5">
        <v>26.94</v>
      </c>
      <c r="G19" s="5">
        <v>25.47</v>
      </c>
      <c r="H19" s="5">
        <v>32.75</v>
      </c>
      <c r="I19" s="5">
        <v>24.71</v>
      </c>
      <c r="J19" s="5">
        <v>30.15</v>
      </c>
      <c r="K19" s="6">
        <f t="shared" si="0"/>
        <v>1.4801919594828121E-3</v>
      </c>
      <c r="L19" s="6">
        <f t="shared" si="1"/>
        <v>1.3048248741068288E-2</v>
      </c>
      <c r="M19" s="6">
        <f t="shared" si="2"/>
        <v>1.3415084944339887E-2</v>
      </c>
      <c r="N19" s="6">
        <f t="shared" si="4"/>
        <v>3.7162722343835095E-2</v>
      </c>
      <c r="O19" s="6">
        <f t="shared" si="5"/>
        <v>2.3911628359055807E-4</v>
      </c>
      <c r="P19" s="6">
        <f t="shared" si="6"/>
        <v>6.2934721878544972E-2</v>
      </c>
      <c r="Q19" s="6">
        <f t="shared" si="7"/>
        <v>1.4497300494424321E-3</v>
      </c>
    </row>
    <row r="20" spans="1:17" x14ac:dyDescent="0.25">
      <c r="A20" s="29"/>
      <c r="B20" s="9">
        <v>23.06</v>
      </c>
      <c r="C20" s="5">
        <v>20.21</v>
      </c>
      <c r="D20" s="10"/>
      <c r="E20" s="10"/>
      <c r="F20" s="5">
        <v>26.82</v>
      </c>
      <c r="G20" s="5">
        <v>24.33</v>
      </c>
      <c r="H20" s="5">
        <v>32.840000000000003</v>
      </c>
      <c r="I20" s="5">
        <v>24.13</v>
      </c>
      <c r="J20" s="5">
        <v>29.51</v>
      </c>
      <c r="K20" s="15"/>
      <c r="L20" s="15"/>
      <c r="M20" s="6">
        <f t="shared" ref="M20:M29" si="8">(((2^$B20)*(2^$C20))^(1/2))/(2^F20)</f>
        <v>2.7489033622576053E-2</v>
      </c>
      <c r="N20" s="6">
        <f t="shared" si="4"/>
        <v>0.15442732964086633</v>
      </c>
      <c r="O20" s="6">
        <f t="shared" si="5"/>
        <v>4.2360287458597003E-4</v>
      </c>
      <c r="P20" s="6">
        <f t="shared" si="6"/>
        <v>0.17739041952504772</v>
      </c>
      <c r="Q20" s="6">
        <f t="shared" si="7"/>
        <v>4.2597958307236602E-3</v>
      </c>
    </row>
    <row r="21" spans="1:17" x14ac:dyDescent="0.25">
      <c r="A21" s="30"/>
      <c r="B21" s="9">
        <v>23.01</v>
      </c>
      <c r="C21" s="5">
        <v>21.63</v>
      </c>
      <c r="D21" s="11"/>
      <c r="E21" s="11"/>
      <c r="F21" s="5">
        <v>28.73</v>
      </c>
      <c r="G21" s="5">
        <v>26.26</v>
      </c>
      <c r="H21" s="5">
        <v>34.700000000000003</v>
      </c>
      <c r="I21" s="5">
        <v>26.07</v>
      </c>
      <c r="J21" s="5">
        <v>32.549999999999997</v>
      </c>
      <c r="K21" s="15"/>
      <c r="L21" s="15"/>
      <c r="M21" s="6">
        <f t="shared" si="8"/>
        <v>1.1759740214148984E-2</v>
      </c>
      <c r="N21" s="6">
        <f t="shared" si="4"/>
        <v>6.5154110052570047E-2</v>
      </c>
      <c r="O21" s="6">
        <f t="shared" si="5"/>
        <v>1.8760683365332139E-4</v>
      </c>
      <c r="P21" s="6">
        <f t="shared" si="6"/>
        <v>7.4325444687670078E-2</v>
      </c>
      <c r="Q21" s="6">
        <f t="shared" si="7"/>
        <v>8.3265126149214609E-4</v>
      </c>
    </row>
    <row r="22" spans="1:17" ht="15" customHeight="1" x14ac:dyDescent="0.25">
      <c r="A22" s="28" t="s">
        <v>20</v>
      </c>
      <c r="B22" s="5">
        <v>21.13</v>
      </c>
      <c r="C22" s="5">
        <v>22.65</v>
      </c>
      <c r="D22" s="5">
        <v>30.89</v>
      </c>
      <c r="E22" s="5">
        <v>26.58</v>
      </c>
      <c r="F22" s="5">
        <v>27.54</v>
      </c>
      <c r="G22" s="5">
        <v>27.72</v>
      </c>
      <c r="H22" s="5">
        <v>33.39</v>
      </c>
      <c r="I22" s="5">
        <v>27.21</v>
      </c>
      <c r="J22" s="5">
        <v>29.72</v>
      </c>
      <c r="K22" s="6">
        <f t="shared" ref="K22:L26" si="9">(((2^$B22)*(2^$C22))^(1/2))/(2^D22)</f>
        <v>1.9531250000000004E-3</v>
      </c>
      <c r="L22" s="6">
        <f t="shared" si="9"/>
        <v>3.8740865623093354E-2</v>
      </c>
      <c r="M22" s="6">
        <f t="shared" si="8"/>
        <v>1.9915009801863469E-2</v>
      </c>
      <c r="N22" s="6">
        <f t="shared" si="4"/>
        <v>1.7579038823262654E-2</v>
      </c>
      <c r="O22" s="6">
        <f t="shared" si="5"/>
        <v>3.4526698300124355E-4</v>
      </c>
      <c r="P22" s="6">
        <f t="shared" si="6"/>
        <v>2.5033433674675663E-2</v>
      </c>
      <c r="Q22" s="6">
        <f t="shared" si="7"/>
        <v>4.3947597058156627E-3</v>
      </c>
    </row>
    <row r="23" spans="1:17" ht="15" customHeight="1" x14ac:dyDescent="0.25">
      <c r="A23" s="29"/>
      <c r="B23" s="5">
        <v>20.7</v>
      </c>
      <c r="C23" s="5">
        <v>22.1</v>
      </c>
      <c r="D23" s="5">
        <v>29.94</v>
      </c>
      <c r="E23" s="5">
        <v>25.97</v>
      </c>
      <c r="F23" s="5">
        <v>28.21</v>
      </c>
      <c r="G23" s="5">
        <v>27.5</v>
      </c>
      <c r="H23" s="5">
        <v>35.15</v>
      </c>
      <c r="I23" s="5">
        <v>26.84</v>
      </c>
      <c r="J23" s="5">
        <v>30.94</v>
      </c>
      <c r="K23" s="6">
        <f t="shared" si="9"/>
        <v>2.6866051135541894E-3</v>
      </c>
      <c r="L23" s="6">
        <f t="shared" si="9"/>
        <v>4.2101049277052875E-2</v>
      </c>
      <c r="M23" s="6">
        <f t="shared" si="8"/>
        <v>8.9122165302220769E-3</v>
      </c>
      <c r="N23" s="6">
        <f t="shared" si="4"/>
        <v>1.4578640492762647E-2</v>
      </c>
      <c r="O23" s="6">
        <f t="shared" si="5"/>
        <v>7.2583442077803014E-5</v>
      </c>
      <c r="P23" s="6">
        <f t="shared" si="6"/>
        <v>2.3035456520173463E-2</v>
      </c>
      <c r="Q23" s="6">
        <f t="shared" si="7"/>
        <v>1.3433025567770921E-3</v>
      </c>
    </row>
    <row r="24" spans="1:17" x14ac:dyDescent="0.25">
      <c r="A24" s="29"/>
      <c r="B24" s="5">
        <v>19.940000000000001</v>
      </c>
      <c r="C24" s="5">
        <v>21.23</v>
      </c>
      <c r="D24" s="5">
        <v>29.55</v>
      </c>
      <c r="E24" s="5">
        <v>25.61</v>
      </c>
      <c r="F24" s="5">
        <v>28.04</v>
      </c>
      <c r="G24" s="5">
        <v>27.28</v>
      </c>
      <c r="H24" s="5">
        <v>34.85</v>
      </c>
      <c r="I24" s="5">
        <v>26.72</v>
      </c>
      <c r="J24" s="5">
        <v>29.85</v>
      </c>
      <c r="K24" s="6">
        <f t="shared" si="9"/>
        <v>2.00108754498594E-3</v>
      </c>
      <c r="L24" s="6">
        <f t="shared" si="9"/>
        <v>3.0713143704539106E-2</v>
      </c>
      <c r="M24" s="6">
        <f t="shared" si="8"/>
        <v>5.6992982196881854E-3</v>
      </c>
      <c r="N24" s="6">
        <f t="shared" si="4"/>
        <v>9.6517081025541268E-3</v>
      </c>
      <c r="O24" s="6">
        <f t="shared" si="5"/>
        <v>5.0793379804170122E-5</v>
      </c>
      <c r="P24" s="6">
        <f t="shared" si="6"/>
        <v>1.4229216149874662E-2</v>
      </c>
      <c r="Q24" s="6">
        <f t="shared" si="7"/>
        <v>1.6253881537334474E-3</v>
      </c>
    </row>
    <row r="25" spans="1:17" x14ac:dyDescent="0.25">
      <c r="A25" s="29"/>
      <c r="B25" s="5">
        <v>20.73</v>
      </c>
      <c r="C25" s="5">
        <v>22.14</v>
      </c>
      <c r="D25" s="5">
        <v>29.06</v>
      </c>
      <c r="E25" s="5">
        <v>25.77</v>
      </c>
      <c r="F25" s="5">
        <v>27.63</v>
      </c>
      <c r="G25" s="5">
        <v>27.71</v>
      </c>
      <c r="H25" s="5">
        <v>35.85</v>
      </c>
      <c r="I25" s="5">
        <v>26.82</v>
      </c>
      <c r="J25" s="5">
        <v>30.2</v>
      </c>
      <c r="K25" s="6">
        <f t="shared" si="9"/>
        <v>5.0657795103555203E-3</v>
      </c>
      <c r="L25" s="6">
        <f t="shared" si="9"/>
        <v>4.9549008538142737E-2</v>
      </c>
      <c r="M25" s="6">
        <f t="shared" si="8"/>
        <v>1.364957649869836E-2</v>
      </c>
      <c r="N25" s="6">
        <f t="shared" si="4"/>
        <v>1.2913286221159543E-2</v>
      </c>
      <c r="O25" s="6">
        <f t="shared" si="5"/>
        <v>4.5777557046075979E-5</v>
      </c>
      <c r="P25" s="6">
        <f t="shared" si="6"/>
        <v>2.3930593704599702E-2</v>
      </c>
      <c r="Q25" s="6">
        <f t="shared" si="7"/>
        <v>2.2986459711304107E-3</v>
      </c>
    </row>
    <row r="26" spans="1:17" x14ac:dyDescent="0.25">
      <c r="A26" s="29"/>
      <c r="B26" s="5">
        <v>20.6</v>
      </c>
      <c r="C26" s="5">
        <v>21.76</v>
      </c>
      <c r="D26" s="5">
        <v>28.5</v>
      </c>
      <c r="E26" s="5">
        <v>25.8</v>
      </c>
      <c r="F26" s="5">
        <v>27.06</v>
      </c>
      <c r="G26" s="5">
        <v>28.16</v>
      </c>
      <c r="H26" s="5">
        <v>36.33</v>
      </c>
      <c r="I26" s="5">
        <v>27.46</v>
      </c>
      <c r="J26" s="5">
        <v>30.92</v>
      </c>
      <c r="K26" s="6">
        <f t="shared" si="9"/>
        <v>6.2583584186689262E-3</v>
      </c>
      <c r="L26" s="6">
        <f t="shared" si="9"/>
        <v>4.0666932982560425E-2</v>
      </c>
      <c r="M26" s="6">
        <f t="shared" si="8"/>
        <v>1.6980232226969719E-2</v>
      </c>
      <c r="N26" s="6">
        <f t="shared" si="4"/>
        <v>7.9215584358596092E-3</v>
      </c>
      <c r="O26" s="6">
        <f t="shared" si="5"/>
        <v>2.7503981402918456E-5</v>
      </c>
      <c r="P26" s="6">
        <f t="shared" si="6"/>
        <v>1.2868609644805832E-2</v>
      </c>
      <c r="Q26" s="6">
        <f t="shared" si="7"/>
        <v>1.1694127974794246E-3</v>
      </c>
    </row>
    <row r="27" spans="1:17" x14ac:dyDescent="0.25">
      <c r="A27" s="29"/>
      <c r="B27" s="9">
        <v>21.56</v>
      </c>
      <c r="C27" s="5">
        <v>20.54</v>
      </c>
      <c r="D27" s="12"/>
      <c r="E27" s="12"/>
      <c r="F27" s="5">
        <v>26.83</v>
      </c>
      <c r="G27" s="5">
        <v>27.12</v>
      </c>
      <c r="H27" s="5">
        <v>32.700000000000003</v>
      </c>
      <c r="I27" s="5">
        <v>27.04</v>
      </c>
      <c r="J27" s="5">
        <v>29.55</v>
      </c>
      <c r="K27" s="15"/>
      <c r="L27" s="15"/>
      <c r="M27" s="6">
        <f t="shared" si="8"/>
        <v>1.8198962288569622E-2</v>
      </c>
      <c r="N27" s="6">
        <f t="shared" si="4"/>
        <v>1.4884968719436498E-2</v>
      </c>
      <c r="O27" s="6">
        <f t="shared" si="5"/>
        <v>3.1117202815411573E-4</v>
      </c>
      <c r="P27" s="6">
        <f t="shared" si="6"/>
        <v>1.5733680469636243E-2</v>
      </c>
      <c r="Q27" s="6">
        <f t="shared" si="7"/>
        <v>2.7621358640099471E-3</v>
      </c>
    </row>
    <row r="28" spans="1:17" x14ac:dyDescent="0.25">
      <c r="A28" s="29"/>
      <c r="B28" s="9">
        <v>21.58</v>
      </c>
      <c r="C28" s="5">
        <v>20.84</v>
      </c>
      <c r="D28" s="13"/>
      <c r="E28" s="13"/>
      <c r="F28" s="5">
        <v>28.78</v>
      </c>
      <c r="G28" s="5">
        <v>28.7</v>
      </c>
      <c r="H28" s="5">
        <v>34.770000000000003</v>
      </c>
      <c r="I28" s="5">
        <v>27.9</v>
      </c>
      <c r="J28" s="5">
        <v>31.08</v>
      </c>
      <c r="K28" s="15"/>
      <c r="L28" s="15"/>
      <c r="M28" s="6">
        <f t="shared" si="8"/>
        <v>5.2626311596315938E-3</v>
      </c>
      <c r="N28" s="6">
        <f t="shared" si="4"/>
        <v>5.5626960765510648E-3</v>
      </c>
      <c r="O28" s="6">
        <f t="shared" si="5"/>
        <v>8.280055709519473E-5</v>
      </c>
      <c r="P28" s="6">
        <f t="shared" si="6"/>
        <v>9.6852164057733385E-3</v>
      </c>
      <c r="Q28" s="6">
        <f t="shared" si="7"/>
        <v>1.06864619263744E-3</v>
      </c>
    </row>
    <row r="29" spans="1:17" x14ac:dyDescent="0.25">
      <c r="A29" s="29"/>
      <c r="B29" s="9">
        <v>22.04</v>
      </c>
      <c r="C29" s="5">
        <v>20.5</v>
      </c>
      <c r="D29" s="14"/>
      <c r="E29" s="14"/>
      <c r="F29" s="5">
        <v>28.8</v>
      </c>
      <c r="G29" s="5">
        <v>28.86</v>
      </c>
      <c r="H29" s="5">
        <v>0</v>
      </c>
      <c r="I29" s="5">
        <v>28.94</v>
      </c>
      <c r="J29" s="5">
        <v>32.99</v>
      </c>
      <c r="K29" s="15"/>
      <c r="L29" s="15"/>
      <c r="M29" s="6">
        <f t="shared" si="8"/>
        <v>5.4105838598083019E-3</v>
      </c>
      <c r="N29" s="6">
        <f t="shared" si="4"/>
        <v>5.1901789613145012E-3</v>
      </c>
      <c r="O29" s="6">
        <v>0</v>
      </c>
      <c r="P29" s="6">
        <f t="shared" si="6"/>
        <v>4.9102084942258834E-3</v>
      </c>
      <c r="Q29" s="6">
        <f t="shared" si="7"/>
        <v>2.964342979480093E-4</v>
      </c>
    </row>
    <row r="30" spans="1:17" x14ac:dyDescent="0.25">
      <c r="A30" s="4"/>
    </row>
    <row r="31" spans="1:17" x14ac:dyDescent="0.25">
      <c r="A31" s="3"/>
    </row>
  </sheetData>
  <mergeCells count="7">
    <mergeCell ref="B1:J1"/>
    <mergeCell ref="K1:Q1"/>
    <mergeCell ref="A3:A7"/>
    <mergeCell ref="A22:A29"/>
    <mergeCell ref="A15:A21"/>
    <mergeCell ref="A1:A2"/>
    <mergeCell ref="A8:A1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round 1</vt:lpstr>
      <vt:lpstr>round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Никитина</dc:creator>
  <cp:lastModifiedBy>1</cp:lastModifiedBy>
  <dcterms:created xsi:type="dcterms:W3CDTF">2023-06-30T14:03:01Z</dcterms:created>
  <dcterms:modified xsi:type="dcterms:W3CDTF">2023-10-21T18:46:35Z</dcterms:modified>
</cp:coreProperties>
</file>