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stanleyglennbrucal/Documents/MDPI Buildings/"/>
    </mc:Choice>
  </mc:AlternateContent>
  <xr:revisionPtr revIDLastSave="0" documentId="13_ncr:1_{0D1571F3-4C07-FE46-8420-9009EFA56127}" xr6:coauthVersionLast="47" xr6:coauthVersionMax="47" xr10:uidLastSave="{00000000-0000-0000-0000-000000000000}"/>
  <bookViews>
    <workbookView xWindow="38660" yWindow="4920" windowWidth="25280" windowHeight="15220" tabRatio="722" activeTab="4" xr2:uid="{07E9C5E2-0580-9747-8C78-CD26E3D7831E}"/>
  </bookViews>
  <sheets>
    <sheet name="Table 1 to 3" sheetId="14" r:id="rId1"/>
    <sheet name="Table 4 &amp; 5" sheetId="13" r:id="rId2"/>
    <sheet name="Table 6" sheetId="16" r:id="rId3"/>
    <sheet name="Table 7" sheetId="18" r:id="rId4"/>
    <sheet name="Supplementantal Tables" sheetId="1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4" l="1"/>
  <c r="C20" i="14"/>
</calcChain>
</file>

<file path=xl/sharedStrings.xml><?xml version="1.0" encoding="utf-8"?>
<sst xmlns="http://schemas.openxmlformats.org/spreadsheetml/2006/main" count="279" uniqueCount="78">
  <si>
    <t>Degree</t>
  </si>
  <si>
    <t>R-square</t>
  </si>
  <si>
    <t>RMSE</t>
  </si>
  <si>
    <t>OFF</t>
  </si>
  <si>
    <t>LAR</t>
  </si>
  <si>
    <t>Power vs Humidity</t>
  </si>
  <si>
    <t>Performance</t>
  </si>
  <si>
    <t>Epoch</t>
  </si>
  <si>
    <t>Validation Checks</t>
  </si>
  <si>
    <t>MSE</t>
  </si>
  <si>
    <t>R</t>
  </si>
  <si>
    <t>Validation</t>
  </si>
  <si>
    <t>Test</t>
  </si>
  <si>
    <t>Robustness</t>
  </si>
  <si>
    <t>Bi-square</t>
  </si>
  <si>
    <t>Classroom</t>
  </si>
  <si>
    <t>Computer Room</t>
  </si>
  <si>
    <t>Train</t>
  </si>
  <si>
    <t>Observation</t>
  </si>
  <si>
    <t>Laboratory Room</t>
  </si>
  <si>
    <t>Room</t>
  </si>
  <si>
    <t>Office Space (shared)</t>
  </si>
  <si>
    <t>Office space (solo)</t>
  </si>
  <si>
    <t>Office space (shared)</t>
  </si>
  <si>
    <t>Model Parameters</t>
  </si>
  <si>
    <t>Office
(shared)</t>
  </si>
  <si>
    <t>Office
(solo)</t>
  </si>
  <si>
    <t>T</t>
  </si>
  <si>
    <t>H</t>
  </si>
  <si>
    <t>Relationship</t>
  </si>
  <si>
    <t>P vs T</t>
  </si>
  <si>
    <t>P vs RH</t>
  </si>
  <si>
    <t>P vs CO2</t>
  </si>
  <si>
    <t>Coefficients</t>
  </si>
  <si>
    <t>Power vs Dry Bulb Temperature</t>
  </si>
  <si>
    <t>c1</t>
  </si>
  <si>
    <t>c2</t>
  </si>
  <si>
    <t>c3</t>
  </si>
  <si>
    <t>c4</t>
  </si>
  <si>
    <t>Power vs Carbon Dioxide Level</t>
  </si>
  <si>
    <t>Instructional Room</t>
  </si>
  <si>
    <t>Office Space</t>
  </si>
  <si>
    <t>Power vs Temperature vs Humidity</t>
  </si>
  <si>
    <t>c5</t>
  </si>
  <si>
    <t>P vs T,H</t>
  </si>
  <si>
    <t>Table 1. Coefficients of Polynomial Curve Fit for Power vs Dry Bulb Temperature</t>
  </si>
  <si>
    <t>Table 2. Coefficients of Polynomial Curve Fit for Power vs Relative Humidity</t>
  </si>
  <si>
    <t>Table 3. Coefficients of Polynomial Curve Fit for Power vs CO2 Levels</t>
  </si>
  <si>
    <t>Table 4. Polynomial Curve of ACU Power using Least Absolute Residuals for Instructional Rooms</t>
  </si>
  <si>
    <r>
      <t xml:space="preserve">Table 5. </t>
    </r>
    <r>
      <rPr>
        <sz val="10"/>
        <color rgb="FF000000"/>
        <rFont val="Palatino Linotype"/>
        <family val="1"/>
      </rPr>
      <t>Polynomial Curve of ACU Power using Least Absolute Residuals for Office Spaces</t>
    </r>
  </si>
  <si>
    <t>Office</t>
  </si>
  <si>
    <t>(shared)</t>
  </si>
  <si>
    <t>(solo)</t>
  </si>
  <si>
    <t>ACU Setpoint</t>
  </si>
  <si>
    <r>
      <t>(</t>
    </r>
    <r>
      <rPr>
        <b/>
        <sz val="10"/>
        <color rgb="FF000000"/>
        <rFont val="Symbol"/>
        <charset val="2"/>
      </rPr>
      <t>°</t>
    </r>
    <r>
      <rPr>
        <b/>
        <sz val="10"/>
        <color rgb="FF000000"/>
        <rFont val="Palatino Linotype"/>
        <family val="1"/>
      </rPr>
      <t>C)</t>
    </r>
  </si>
  <si>
    <t>Average Power</t>
  </si>
  <si>
    <t>(kWh)</t>
  </si>
  <si>
    <t>Dry bulb temperature</t>
  </si>
  <si>
    <t>Relative Humidity</t>
  </si>
  <si>
    <t>(%)</t>
  </si>
  <si>
    <r>
      <t>CO</t>
    </r>
    <r>
      <rPr>
        <b/>
        <vertAlign val="subscript"/>
        <sz val="10"/>
        <color rgb="FF000000"/>
        <rFont val="Palatino Linotype"/>
        <family val="1"/>
      </rPr>
      <t>2</t>
    </r>
    <r>
      <rPr>
        <b/>
        <sz val="10"/>
        <color rgb="FF000000"/>
        <rFont val="Palatino Linotype"/>
        <family val="1"/>
      </rPr>
      <t xml:space="preserve"> Level</t>
    </r>
  </si>
  <si>
    <t>(ppm)</t>
  </si>
  <si>
    <t>Office (shared)</t>
  </si>
  <si>
    <t>Office (solo)</t>
  </si>
  <si>
    <t>P vs H</t>
  </si>
  <si>
    <t>Table 6. Neural Fit Test Performances of ACU Power vs Indoor Thermal and Carbon Dioxide Levels</t>
  </si>
  <si>
    <t>Table 78. Steady state power conditions at Stable Thermal and CO2 Levels</t>
  </si>
  <si>
    <t>Table S1. Polynomial Curve Fitting Performance for Instructional Rooms (ACU Power vs Dry Bulb Temperature)</t>
  </si>
  <si>
    <t>Table S2. Polynomial Curve Fitting Performance for Office Spaces (ACU Power vs Dry Bulb Temperature)</t>
  </si>
  <si>
    <t>Table S3. Polynomial Curve Fitting Performance for Instructional Rooms (ACU Power vs Relative Humidity)</t>
  </si>
  <si>
    <t>Table S4. Polynomial Curve Fitting Performance for Office Spaces (ACU Power vs Relative Humidity)</t>
  </si>
  <si>
    <t>Table S5. Polynomial Curve Fitting Performance for Instructional Rooms (ACU Power vs CO2 level)</t>
  </si>
  <si>
    <t>Table S6. Polynomial Curve Fitting Performance for Office Spaces (ACU Power vs CO2 Level)</t>
  </si>
  <si>
    <t xml:space="preserve">Table S7. Neural Fit in ACU Power vs Dry bulb temperature </t>
  </si>
  <si>
    <t>Table S8. Neural Fit in ACU Power vs Relative Humidity</t>
  </si>
  <si>
    <t>Table S9. Neural Fit in ACU Power vs Carbon Dioxide Level</t>
  </si>
  <si>
    <t>Table S10. Coefficients of Polynomial Curve Fit for Power vs Temperature and Humidity</t>
  </si>
  <si>
    <r>
      <t xml:space="preserve">Table S11. </t>
    </r>
    <r>
      <rPr>
        <sz val="10"/>
        <color rgb="FF000000"/>
        <rFont val="Palatino Linotype"/>
        <family val="1"/>
      </rPr>
      <t>Polynomial Curve of ACU Power using Least Absolute Residuals for Office Spaces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</si>
</sst>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0"/>
    <numFmt numFmtId="165" formatCode="#,##0.0000_);\(#,##0.0000\)"/>
  </numFmts>
  <fonts count="11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theme="1"/>
      <name val="Palatino Linotype"/>
      <family val="1"/>
    </font>
    <font>
      <b/>
      <sz val="10"/>
      <color rgb="FF000000"/>
      <name val="Palatino Linotype"/>
      <family val="1"/>
    </font>
    <font>
      <sz val="10"/>
      <color rgb="FF000000"/>
      <name val="Palatino Linotype"/>
      <family val="1"/>
    </font>
    <font>
      <sz val="10"/>
      <color theme="1"/>
      <name val="Palatino Linotype"/>
      <family val="1"/>
    </font>
    <font>
      <b/>
      <sz val="10"/>
      <color rgb="FF000000"/>
      <name val="Symbol"/>
      <charset val="2"/>
    </font>
    <font>
      <b/>
      <vertAlign val="subscript"/>
      <sz val="10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7" fontId="7" fillId="0" borderId="5" xfId="0" applyNumberFormat="1" applyFont="1" applyBorder="1" applyAlignment="1">
      <alignment horizontal="center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/>
    </xf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center" wrapText="1"/>
    </xf>
    <xf numFmtId="37" fontId="8" fillId="0" borderId="5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" fontId="7" fillId="0" borderId="6" xfId="0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7DDC8-068D-0F41-BBE8-14F8A6C5B882}">
  <sheetPr codeName="Sheet13">
    <tabColor rgb="FFFFC000"/>
  </sheetPr>
  <dimension ref="A2:G20"/>
  <sheetViews>
    <sheetView topLeftCell="A2" zoomScale="120" zoomScaleNormal="120" workbookViewId="0">
      <selection activeCell="A2" sqref="A2"/>
    </sheetView>
  </sheetViews>
  <sheetFormatPr baseColWidth="10" defaultColWidth="11" defaultRowHeight="16" x14ac:dyDescent="0.2"/>
  <cols>
    <col min="1" max="1" width="15.83203125" bestFit="1" customWidth="1"/>
  </cols>
  <sheetData>
    <row r="2" spans="1:7" ht="17" thickBot="1" x14ac:dyDescent="0.25">
      <c r="A2" s="62" t="s">
        <v>45</v>
      </c>
    </row>
    <row r="3" spans="1:7" ht="30" x14ac:dyDescent="0.2">
      <c r="A3" s="49" t="s">
        <v>33</v>
      </c>
      <c r="B3" s="49"/>
      <c r="C3" s="18" t="s">
        <v>15</v>
      </c>
      <c r="D3" s="18" t="s">
        <v>16</v>
      </c>
      <c r="E3" s="18" t="s">
        <v>19</v>
      </c>
      <c r="F3" s="18" t="s">
        <v>25</v>
      </c>
      <c r="G3" s="18" t="s">
        <v>26</v>
      </c>
    </row>
    <row r="4" spans="1:7" ht="16" customHeight="1" x14ac:dyDescent="0.2">
      <c r="A4" s="52" t="s">
        <v>34</v>
      </c>
      <c r="B4" s="12" t="s">
        <v>35</v>
      </c>
      <c r="C4" s="19">
        <v>0</v>
      </c>
      <c r="D4" s="19">
        <v>0</v>
      </c>
      <c r="E4" s="19">
        <v>0</v>
      </c>
      <c r="F4" s="20">
        <v>1.3599999999999999E-2</v>
      </c>
      <c r="G4" s="20">
        <v>1.2E-2</v>
      </c>
    </row>
    <row r="5" spans="1:7" x14ac:dyDescent="0.2">
      <c r="A5" s="55"/>
      <c r="B5" s="12" t="s">
        <v>36</v>
      </c>
      <c r="C5" s="21">
        <v>-2.3E-3</v>
      </c>
      <c r="D5" s="22">
        <v>-5.0000000000000001E-4</v>
      </c>
      <c r="E5" s="22">
        <v>-5.9999999999999995E-4</v>
      </c>
      <c r="F5" s="22">
        <v>-1.24E-2</v>
      </c>
      <c r="G5" s="22">
        <v>-1.5900000000000001E-2</v>
      </c>
    </row>
    <row r="6" spans="1:7" ht="17" thickBot="1" x14ac:dyDescent="0.25">
      <c r="A6" s="57"/>
      <c r="B6" s="15" t="s">
        <v>37</v>
      </c>
      <c r="C6" s="24">
        <v>6.93E-2</v>
      </c>
      <c r="D6" s="24">
        <v>0.1731</v>
      </c>
      <c r="E6" s="24">
        <v>0.10199999999999999</v>
      </c>
      <c r="F6" s="24">
        <v>2.2200000000000001E-2</v>
      </c>
      <c r="G6" s="24">
        <v>2.6100000000000002E-2</v>
      </c>
    </row>
    <row r="7" spans="1:7" x14ac:dyDescent="0.2">
      <c r="A7" s="58"/>
      <c r="B7" s="59"/>
      <c r="C7" s="60"/>
      <c r="D7" s="60"/>
      <c r="E7" s="60"/>
      <c r="F7" s="60"/>
      <c r="G7" s="60"/>
    </row>
    <row r="8" spans="1:7" x14ac:dyDescent="0.2">
      <c r="A8" s="58"/>
      <c r="B8" s="59"/>
      <c r="C8" s="60"/>
      <c r="D8" s="60"/>
      <c r="E8" s="60"/>
      <c r="F8" s="60"/>
      <c r="G8" s="60"/>
    </row>
    <row r="9" spans="1:7" ht="17" thickBot="1" x14ac:dyDescent="0.25">
      <c r="A9" s="62" t="s">
        <v>46</v>
      </c>
    </row>
    <row r="10" spans="1:7" ht="30" x14ac:dyDescent="0.2">
      <c r="A10" s="49" t="s">
        <v>33</v>
      </c>
      <c r="B10" s="49"/>
      <c r="C10" s="18" t="s">
        <v>15</v>
      </c>
      <c r="D10" s="18" t="s">
        <v>16</v>
      </c>
      <c r="E10" s="18" t="s">
        <v>19</v>
      </c>
      <c r="F10" s="18" t="s">
        <v>25</v>
      </c>
      <c r="G10" s="18" t="s">
        <v>26</v>
      </c>
    </row>
    <row r="11" spans="1:7" x14ac:dyDescent="0.2">
      <c r="A11" s="52" t="s">
        <v>5</v>
      </c>
      <c r="B11" s="11" t="s">
        <v>35</v>
      </c>
      <c r="C11" s="23">
        <v>1.06E-2</v>
      </c>
      <c r="D11" s="23">
        <v>0</v>
      </c>
      <c r="E11" s="23">
        <v>6.6E-3</v>
      </c>
      <c r="F11" s="23">
        <v>-2.5999999999999999E-3</v>
      </c>
      <c r="G11" s="23">
        <v>-2.3E-3</v>
      </c>
    </row>
    <row r="12" spans="1:7" x14ac:dyDescent="0.2">
      <c r="A12" s="54"/>
      <c r="B12" s="12" t="s">
        <v>36</v>
      </c>
      <c r="C12" s="22">
        <v>-5.4999999999999997E-3</v>
      </c>
      <c r="D12" s="22">
        <v>2.2000000000000001E-3</v>
      </c>
      <c r="E12" s="22">
        <v>-1.04E-2</v>
      </c>
      <c r="F12" s="22">
        <v>1.1599999999999999E-2</v>
      </c>
      <c r="G12" s="22">
        <v>1.1299999999999999E-2</v>
      </c>
    </row>
    <row r="13" spans="1:7" x14ac:dyDescent="0.2">
      <c r="A13" s="54"/>
      <c r="B13" s="12" t="s">
        <v>37</v>
      </c>
      <c r="C13" s="21">
        <v>-6.9400000000000003E-2</v>
      </c>
      <c r="D13" s="21">
        <v>-0.14779999999999999</v>
      </c>
      <c r="E13" s="21">
        <v>-5.04E-2</v>
      </c>
      <c r="F13" s="21">
        <v>-1.9E-2</v>
      </c>
      <c r="G13" s="22">
        <v>-1.8800000000000001E-2</v>
      </c>
    </row>
    <row r="14" spans="1:7" ht="17" thickBot="1" x14ac:dyDescent="0.25">
      <c r="A14" s="51"/>
      <c r="B14" s="15" t="s">
        <v>38</v>
      </c>
      <c r="C14" s="24">
        <v>0.1041</v>
      </c>
      <c r="D14" s="24">
        <v>3.2458999999999998</v>
      </c>
      <c r="E14" s="24">
        <v>0.12659999999999999</v>
      </c>
      <c r="F14" s="24">
        <v>2.6800000000000001E-2</v>
      </c>
      <c r="G14" s="24">
        <v>2.7699999999999999E-2</v>
      </c>
    </row>
    <row r="15" spans="1:7" x14ac:dyDescent="0.2">
      <c r="A15" s="56"/>
      <c r="B15" s="59"/>
      <c r="C15" s="60"/>
      <c r="D15" s="60"/>
      <c r="E15" s="60"/>
      <c r="F15" s="60"/>
      <c r="G15" s="60"/>
    </row>
    <row r="16" spans="1:7" x14ac:dyDescent="0.2">
      <c r="A16" s="56"/>
      <c r="B16" s="59"/>
      <c r="C16" s="60"/>
      <c r="D16" s="60"/>
      <c r="E16" s="60"/>
      <c r="F16" s="60"/>
      <c r="G16" s="60"/>
    </row>
    <row r="17" spans="1:7" ht="17" thickBot="1" x14ac:dyDescent="0.25">
      <c r="A17" s="62" t="s">
        <v>47</v>
      </c>
    </row>
    <row r="18" spans="1:7" ht="30" x14ac:dyDescent="0.2">
      <c r="A18" s="49" t="s">
        <v>33</v>
      </c>
      <c r="B18" s="49"/>
      <c r="C18" s="18" t="s">
        <v>15</v>
      </c>
      <c r="D18" s="18" t="s">
        <v>16</v>
      </c>
      <c r="E18" s="18" t="s">
        <v>19</v>
      </c>
      <c r="F18" s="18" t="s">
        <v>25</v>
      </c>
      <c r="G18" s="18" t="s">
        <v>26</v>
      </c>
    </row>
    <row r="19" spans="1:7" x14ac:dyDescent="0.2">
      <c r="A19" s="50" t="s">
        <v>39</v>
      </c>
      <c r="B19" s="11" t="s">
        <v>35</v>
      </c>
      <c r="C19" s="23">
        <v>-1.2500000000000001E-2</v>
      </c>
      <c r="D19" s="23">
        <v>-6.9999999999999999E-4</v>
      </c>
      <c r="E19" s="23">
        <v>-1.8E-3</v>
      </c>
      <c r="F19" s="23">
        <v>-1.5E-3</v>
      </c>
      <c r="G19" s="23">
        <v>2.0000000000000001E-4</v>
      </c>
    </row>
    <row r="20" spans="1:7" ht="17" thickBot="1" x14ac:dyDescent="0.25">
      <c r="A20" s="51"/>
      <c r="B20" s="15" t="s">
        <v>36</v>
      </c>
      <c r="C20" s="24">
        <f>0.1407</f>
        <v>0.14069999999999999</v>
      </c>
      <c r="D20" s="24">
        <f>0-0.1682</f>
        <v>-0.16819999999999999</v>
      </c>
      <c r="E20" s="24">
        <v>0.15479999999999999</v>
      </c>
      <c r="F20" s="24">
        <v>-2.1999999999999999E-2</v>
      </c>
      <c r="G20" s="24">
        <v>-5.4800000000000001E-2</v>
      </c>
    </row>
  </sheetData>
  <mergeCells count="6">
    <mergeCell ref="A18:B18"/>
    <mergeCell ref="A19:A20"/>
    <mergeCell ref="A3:B3"/>
    <mergeCell ref="A4:A6"/>
    <mergeCell ref="A10:B10"/>
    <mergeCell ref="A11:A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B75C2-1650-CD43-A860-700E806039FF}">
  <sheetPr codeName="Sheet14">
    <tabColor rgb="FFFF0000"/>
  </sheetPr>
  <dimension ref="A1:J13"/>
  <sheetViews>
    <sheetView zoomScale="110" zoomScaleNormal="110" workbookViewId="0"/>
  </sheetViews>
  <sheetFormatPr baseColWidth="10" defaultColWidth="11" defaultRowHeight="16" x14ac:dyDescent="0.2"/>
  <cols>
    <col min="2" max="16" width="7.1640625" customWidth="1"/>
  </cols>
  <sheetData>
    <row r="1" spans="1:10" ht="17" thickBot="1" x14ac:dyDescent="0.25">
      <c r="A1" s="62" t="s">
        <v>48</v>
      </c>
    </row>
    <row r="2" spans="1:10" x14ac:dyDescent="0.2">
      <c r="A2" s="41" t="s">
        <v>29</v>
      </c>
      <c r="B2" s="43" t="s">
        <v>15</v>
      </c>
      <c r="C2" s="43"/>
      <c r="D2" s="43"/>
      <c r="E2" s="43" t="s">
        <v>16</v>
      </c>
      <c r="F2" s="43"/>
      <c r="G2" s="43"/>
      <c r="H2" s="43" t="s">
        <v>19</v>
      </c>
      <c r="I2" s="43"/>
      <c r="J2" s="43"/>
    </row>
    <row r="3" spans="1:10" x14ac:dyDescent="0.2">
      <c r="A3" s="42"/>
      <c r="B3" s="9" t="s">
        <v>0</v>
      </c>
      <c r="C3" s="9" t="s">
        <v>1</v>
      </c>
      <c r="D3" s="9" t="s">
        <v>2</v>
      </c>
      <c r="E3" s="10" t="s">
        <v>0</v>
      </c>
      <c r="F3" s="10" t="s">
        <v>1</v>
      </c>
      <c r="G3" s="10" t="s">
        <v>2</v>
      </c>
      <c r="H3" s="10" t="s">
        <v>0</v>
      </c>
      <c r="I3" s="10" t="s">
        <v>1</v>
      </c>
      <c r="J3" s="10" t="s">
        <v>2</v>
      </c>
    </row>
    <row r="4" spans="1:10" x14ac:dyDescent="0.2">
      <c r="A4" s="11" t="s">
        <v>30</v>
      </c>
      <c r="B4" s="13">
        <v>1</v>
      </c>
      <c r="C4" s="14">
        <v>0.99829999999999997</v>
      </c>
      <c r="D4" s="13">
        <v>2.8E-3</v>
      </c>
      <c r="E4" s="13">
        <v>1</v>
      </c>
      <c r="F4" s="13">
        <v>0.99980000000000002</v>
      </c>
      <c r="G4" s="14">
        <v>9.3718000000000002E-4</v>
      </c>
      <c r="H4" s="13">
        <v>3</v>
      </c>
      <c r="I4" s="13">
        <v>0.98660000000000003</v>
      </c>
      <c r="J4" s="13">
        <v>7.0000000000000001E-3</v>
      </c>
    </row>
    <row r="5" spans="1:10" x14ac:dyDescent="0.2">
      <c r="A5" s="12" t="s">
        <v>31</v>
      </c>
      <c r="B5" s="13">
        <v>3</v>
      </c>
      <c r="C5" s="14">
        <v>0.98809999999999998</v>
      </c>
      <c r="D5" s="13">
        <v>7.4000000000000003E-3</v>
      </c>
      <c r="E5" s="13">
        <v>3</v>
      </c>
      <c r="F5" s="13">
        <v>0.99909999999999999</v>
      </c>
      <c r="G5" s="13">
        <v>1.8E-3</v>
      </c>
      <c r="H5" s="13">
        <v>3</v>
      </c>
      <c r="I5" s="13">
        <v>0.98129999999999995</v>
      </c>
      <c r="J5" s="13">
        <v>8.3999999999999995E-3</v>
      </c>
    </row>
    <row r="6" spans="1:10" ht="17" thickBot="1" x14ac:dyDescent="0.25">
      <c r="A6" s="15" t="s">
        <v>32</v>
      </c>
      <c r="B6" s="16">
        <v>1</v>
      </c>
      <c r="C6" s="17">
        <v>0.98699999999999999</v>
      </c>
      <c r="D6" s="16">
        <v>7.1000000000000004E-3</v>
      </c>
      <c r="E6" s="16">
        <v>1</v>
      </c>
      <c r="F6" s="16">
        <v>0.99670000000000003</v>
      </c>
      <c r="G6" s="16">
        <v>2.8E-3</v>
      </c>
      <c r="H6" s="16">
        <v>1</v>
      </c>
      <c r="I6" s="16">
        <v>0.98599999999999999</v>
      </c>
      <c r="J6" s="16">
        <v>7.4000000000000003E-3</v>
      </c>
    </row>
    <row r="8" spans="1:10" ht="17" thickBot="1" x14ac:dyDescent="0.25">
      <c r="A8" s="62" t="s">
        <v>49</v>
      </c>
      <c r="B8" s="62"/>
      <c r="C8" s="62"/>
      <c r="D8" s="62"/>
      <c r="E8" s="62"/>
      <c r="F8" s="62"/>
      <c r="G8" s="62"/>
      <c r="H8" s="62"/>
    </row>
    <row r="9" spans="1:10" x14ac:dyDescent="0.2">
      <c r="A9" s="41" t="s">
        <v>29</v>
      </c>
      <c r="B9" s="43" t="s">
        <v>21</v>
      </c>
      <c r="C9" s="43"/>
      <c r="D9" s="43"/>
      <c r="E9" s="43" t="s">
        <v>22</v>
      </c>
      <c r="F9" s="43"/>
      <c r="G9" s="43"/>
    </row>
    <row r="10" spans="1:10" x14ac:dyDescent="0.2">
      <c r="A10" s="42"/>
      <c r="B10" s="9" t="s">
        <v>0</v>
      </c>
      <c r="C10" s="9" t="s">
        <v>1</v>
      </c>
      <c r="D10" s="9" t="s">
        <v>2</v>
      </c>
      <c r="E10" s="10" t="s">
        <v>0</v>
      </c>
      <c r="F10" s="10" t="s">
        <v>1</v>
      </c>
      <c r="G10" s="10" t="s">
        <v>2</v>
      </c>
    </row>
    <row r="11" spans="1:10" x14ac:dyDescent="0.2">
      <c r="A11" s="11" t="s">
        <v>30</v>
      </c>
      <c r="B11" s="13">
        <v>2</v>
      </c>
      <c r="C11" s="14">
        <v>0.99109999999999998</v>
      </c>
      <c r="D11" s="13">
        <v>4.0000000000000001E-3</v>
      </c>
      <c r="E11" s="13">
        <v>3</v>
      </c>
      <c r="F11" s="13">
        <v>0.99299999999999999</v>
      </c>
      <c r="G11" s="13">
        <v>3.5999999999999999E-3</v>
      </c>
    </row>
    <row r="12" spans="1:10" x14ac:dyDescent="0.2">
      <c r="A12" s="12" t="s">
        <v>31</v>
      </c>
      <c r="B12" s="13">
        <v>3</v>
      </c>
      <c r="C12" s="14">
        <v>0.99199999999999999</v>
      </c>
      <c r="D12" s="13">
        <v>3.8E-3</v>
      </c>
      <c r="E12" s="13">
        <v>3</v>
      </c>
      <c r="F12" s="13">
        <v>0.9899</v>
      </c>
      <c r="G12" s="13">
        <v>4.3E-3</v>
      </c>
    </row>
    <row r="13" spans="1:10" ht="17" thickBot="1" x14ac:dyDescent="0.25">
      <c r="A13" s="15" t="s">
        <v>32</v>
      </c>
      <c r="B13" s="16">
        <v>1</v>
      </c>
      <c r="C13" s="17">
        <v>0.99570000000000003</v>
      </c>
      <c r="D13" s="16">
        <v>2.7000000000000001E-3</v>
      </c>
      <c r="E13" s="16">
        <v>1</v>
      </c>
      <c r="F13" s="16">
        <v>0.99439999999999995</v>
      </c>
      <c r="G13" s="16">
        <v>4.0000000000000001E-3</v>
      </c>
    </row>
  </sheetData>
  <mergeCells count="7">
    <mergeCell ref="A9:A10"/>
    <mergeCell ref="B9:D9"/>
    <mergeCell ref="E9:G9"/>
    <mergeCell ref="A2:A3"/>
    <mergeCell ref="B2:D2"/>
    <mergeCell ref="E2:G2"/>
    <mergeCell ref="H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0EFB4-6081-7543-9A0A-71CC58937848}">
  <sheetPr codeName="Sheet15">
    <tabColor rgb="FF92D050"/>
  </sheetPr>
  <dimension ref="A1:H12"/>
  <sheetViews>
    <sheetView zoomScale="116" workbookViewId="0">
      <selection activeCell="A7" sqref="A7:A9"/>
    </sheetView>
  </sheetViews>
  <sheetFormatPr baseColWidth="10" defaultColWidth="11" defaultRowHeight="16" x14ac:dyDescent="0.2"/>
  <cols>
    <col min="2" max="2" width="9.33203125" customWidth="1"/>
    <col min="3" max="3" width="10.6640625" customWidth="1"/>
    <col min="4" max="8" width="10" style="2" customWidth="1"/>
  </cols>
  <sheetData>
    <row r="1" spans="1:7" ht="17" thickBot="1" x14ac:dyDescent="0.25">
      <c r="A1" s="62" t="s">
        <v>65</v>
      </c>
    </row>
    <row r="2" spans="1:7" ht="16" customHeight="1" x14ac:dyDescent="0.2">
      <c r="A2" s="67" t="s">
        <v>24</v>
      </c>
      <c r="B2" s="67"/>
      <c r="C2" s="68" t="s">
        <v>15</v>
      </c>
      <c r="D2" s="68" t="s">
        <v>16</v>
      </c>
      <c r="E2" s="68" t="s">
        <v>19</v>
      </c>
      <c r="F2" s="63" t="s">
        <v>50</v>
      </c>
      <c r="G2" s="63" t="s">
        <v>50</v>
      </c>
    </row>
    <row r="3" spans="1:7" x14ac:dyDescent="0.2">
      <c r="A3" s="71"/>
      <c r="B3" s="71"/>
      <c r="C3" s="72"/>
      <c r="D3" s="72"/>
      <c r="E3" s="72"/>
      <c r="F3" s="73" t="s">
        <v>51</v>
      </c>
      <c r="G3" s="73" t="s">
        <v>52</v>
      </c>
    </row>
    <row r="4" spans="1:7" x14ac:dyDescent="0.2">
      <c r="A4" s="74" t="s">
        <v>30</v>
      </c>
      <c r="B4" s="85" t="s">
        <v>7</v>
      </c>
      <c r="C4" s="78">
        <v>24</v>
      </c>
      <c r="D4" s="78">
        <v>11</v>
      </c>
      <c r="E4" s="78">
        <v>9</v>
      </c>
      <c r="F4" s="78">
        <v>12</v>
      </c>
      <c r="G4" s="78">
        <v>11</v>
      </c>
    </row>
    <row r="5" spans="1:7" x14ac:dyDescent="0.2">
      <c r="A5" s="86"/>
      <c r="B5" s="61" t="s">
        <v>9</v>
      </c>
      <c r="C5" s="56">
        <v>4.1999999999999997E-3</v>
      </c>
      <c r="D5" s="56">
        <v>1.6999999999999999E-3</v>
      </c>
      <c r="E5" s="56">
        <v>3.0000000000000001E-3</v>
      </c>
      <c r="F5" s="56">
        <v>1.1000000000000001E-3</v>
      </c>
      <c r="G5" s="56">
        <v>1.1000000000000001E-3</v>
      </c>
    </row>
    <row r="6" spans="1:7" x14ac:dyDescent="0.2">
      <c r="A6" s="87"/>
      <c r="B6" s="88" t="s">
        <v>10</v>
      </c>
      <c r="C6" s="34">
        <v>0.30370000000000003</v>
      </c>
      <c r="D6" s="89">
        <v>0.75019999999999998</v>
      </c>
      <c r="E6" s="34">
        <v>0.38400000000000001</v>
      </c>
      <c r="F6" s="34">
        <v>0.57509999999999994</v>
      </c>
      <c r="G6" s="34">
        <v>0.65400000000000003</v>
      </c>
    </row>
    <row r="7" spans="1:7" x14ac:dyDescent="0.2">
      <c r="A7" s="74" t="s">
        <v>64</v>
      </c>
      <c r="B7" s="77" t="s">
        <v>7</v>
      </c>
      <c r="C7" s="76">
        <v>11</v>
      </c>
      <c r="D7" s="76">
        <v>10</v>
      </c>
      <c r="E7" s="76">
        <v>15</v>
      </c>
      <c r="F7" s="76">
        <v>13</v>
      </c>
      <c r="G7" s="76">
        <v>11</v>
      </c>
    </row>
    <row r="8" spans="1:7" x14ac:dyDescent="0.2">
      <c r="A8" s="86"/>
      <c r="B8" s="90" t="s">
        <v>9</v>
      </c>
      <c r="C8" s="91">
        <v>2.8E-3</v>
      </c>
      <c r="D8" s="92">
        <v>1.5E-3</v>
      </c>
      <c r="E8" s="92">
        <v>2.7000000000000001E-3</v>
      </c>
      <c r="F8" s="92">
        <v>1.1000000000000001E-3</v>
      </c>
      <c r="G8" s="92">
        <v>1.2999999999999999E-3</v>
      </c>
    </row>
    <row r="9" spans="1:7" x14ac:dyDescent="0.2">
      <c r="A9" s="87"/>
      <c r="B9" s="34" t="s">
        <v>10</v>
      </c>
      <c r="C9" s="35">
        <v>0.62990000000000002</v>
      </c>
      <c r="D9" s="35">
        <v>0.75949999999999995</v>
      </c>
      <c r="E9" s="35">
        <v>0.53949999999999998</v>
      </c>
      <c r="F9" s="35">
        <v>0.61080000000000001</v>
      </c>
      <c r="G9" s="35">
        <v>0.54800000000000004</v>
      </c>
    </row>
    <row r="10" spans="1:7" x14ac:dyDescent="0.2">
      <c r="A10" s="74" t="s">
        <v>32</v>
      </c>
      <c r="B10" s="69" t="s">
        <v>7</v>
      </c>
      <c r="C10" s="70">
        <v>12</v>
      </c>
      <c r="D10" s="70">
        <v>8</v>
      </c>
      <c r="E10" s="70">
        <v>12</v>
      </c>
      <c r="F10" s="70">
        <v>78</v>
      </c>
      <c r="G10" s="70">
        <v>41</v>
      </c>
    </row>
    <row r="11" spans="1:7" x14ac:dyDescent="0.2">
      <c r="A11" s="84"/>
      <c r="B11" s="64" t="s">
        <v>9</v>
      </c>
      <c r="C11" s="40">
        <v>3.7000000000000002E-3</v>
      </c>
      <c r="D11" s="40">
        <v>1.1000000000000001E-3</v>
      </c>
      <c r="E11" s="40">
        <v>1E-3</v>
      </c>
      <c r="F11" s="40">
        <v>1.8E-3</v>
      </c>
      <c r="G11" s="40">
        <v>1.8E-3</v>
      </c>
    </row>
    <row r="12" spans="1:7" ht="17" thickBot="1" x14ac:dyDescent="0.25">
      <c r="A12" s="75"/>
      <c r="B12" s="65" t="s">
        <v>10</v>
      </c>
      <c r="C12" s="66">
        <v>0.25519999999999998</v>
      </c>
      <c r="D12" s="66">
        <v>0.83699999999999997</v>
      </c>
      <c r="E12" s="66">
        <v>0.46029999999999999</v>
      </c>
      <c r="F12" s="66">
        <v>0.19600000000000001</v>
      </c>
      <c r="G12" s="66">
        <v>4.6199999999999998E-2</v>
      </c>
    </row>
  </sheetData>
  <mergeCells count="7">
    <mergeCell ref="A4:A6"/>
    <mergeCell ref="A7:A9"/>
    <mergeCell ref="A10:A12"/>
    <mergeCell ref="A2:B3"/>
    <mergeCell ref="C2:C3"/>
    <mergeCell ref="D2:D3"/>
    <mergeCell ref="E2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59F73-F5AE-374B-B088-6985D6239AEF}">
  <dimension ref="A1:F8"/>
  <sheetViews>
    <sheetView workbookViewId="0">
      <selection activeCell="I13" sqref="I13"/>
    </sheetView>
  </sheetViews>
  <sheetFormatPr baseColWidth="10" defaultRowHeight="16" x14ac:dyDescent="0.2"/>
  <sheetData>
    <row r="1" spans="1:6" ht="17" thickBot="1" x14ac:dyDescent="0.25">
      <c r="A1" s="62" t="s">
        <v>66</v>
      </c>
    </row>
    <row r="2" spans="1:6" ht="30" x14ac:dyDescent="0.2">
      <c r="A2" s="67" t="s">
        <v>20</v>
      </c>
      <c r="B2" s="63" t="s">
        <v>53</v>
      </c>
      <c r="C2" s="63" t="s">
        <v>55</v>
      </c>
      <c r="D2" s="63" t="s">
        <v>57</v>
      </c>
      <c r="E2" s="63" t="s">
        <v>58</v>
      </c>
      <c r="F2" s="63" t="s">
        <v>60</v>
      </c>
    </row>
    <row r="3" spans="1:6" x14ac:dyDescent="0.2">
      <c r="A3" s="71"/>
      <c r="B3" s="73" t="s">
        <v>54</v>
      </c>
      <c r="C3" s="73" t="s">
        <v>56</v>
      </c>
      <c r="D3" s="73" t="s">
        <v>54</v>
      </c>
      <c r="E3" s="73" t="s">
        <v>59</v>
      </c>
      <c r="F3" s="73" t="s">
        <v>61</v>
      </c>
    </row>
    <row r="4" spans="1:6" x14ac:dyDescent="0.2">
      <c r="A4" s="40" t="s">
        <v>15</v>
      </c>
      <c r="B4" s="40">
        <v>23</v>
      </c>
      <c r="C4" s="79">
        <v>1745.4</v>
      </c>
      <c r="D4" s="40">
        <v>25.39</v>
      </c>
      <c r="E4" s="40">
        <v>56.91</v>
      </c>
      <c r="F4" s="80">
        <v>1335</v>
      </c>
    </row>
    <row r="5" spans="1:6" ht="30" x14ac:dyDescent="0.2">
      <c r="A5" s="40" t="s">
        <v>16</v>
      </c>
      <c r="B5" s="40">
        <v>23</v>
      </c>
      <c r="C5" s="79">
        <v>1720.8</v>
      </c>
      <c r="D5" s="40">
        <v>24.17</v>
      </c>
      <c r="E5" s="40">
        <v>50.05</v>
      </c>
      <c r="F5" s="40">
        <v>400</v>
      </c>
    </row>
    <row r="6" spans="1:6" ht="30" x14ac:dyDescent="0.2">
      <c r="A6" s="40" t="s">
        <v>19</v>
      </c>
      <c r="B6" s="40">
        <v>21</v>
      </c>
      <c r="C6" s="79">
        <v>2030.4</v>
      </c>
      <c r="D6" s="40">
        <v>22.44</v>
      </c>
      <c r="E6" s="40">
        <v>37.869999999999997</v>
      </c>
      <c r="F6" s="80">
        <v>1562</v>
      </c>
    </row>
    <row r="7" spans="1:6" ht="30" x14ac:dyDescent="0.2">
      <c r="A7" s="40" t="s">
        <v>62</v>
      </c>
      <c r="B7" s="40">
        <v>25</v>
      </c>
      <c r="C7" s="79">
        <v>1030.8</v>
      </c>
      <c r="D7" s="40">
        <v>25.2</v>
      </c>
      <c r="E7" s="40">
        <v>34.96</v>
      </c>
      <c r="F7" s="40">
        <v>400</v>
      </c>
    </row>
    <row r="8" spans="1:6" ht="17" thickBot="1" x14ac:dyDescent="0.25">
      <c r="A8" s="39" t="s">
        <v>63</v>
      </c>
      <c r="B8" s="66">
        <v>25</v>
      </c>
      <c r="C8" s="81">
        <v>1030.8</v>
      </c>
      <c r="D8" s="66">
        <v>25.39</v>
      </c>
      <c r="E8" s="66">
        <v>50.32</v>
      </c>
      <c r="F8" s="66">
        <v>426</v>
      </c>
    </row>
  </sheetData>
  <mergeCells count="1">
    <mergeCell ref="A2:A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30007-050D-7747-9323-21BC59FEE48A}">
  <sheetPr codeName="Sheet1">
    <tabColor rgb="FFFFFF00"/>
  </sheetPr>
  <dimension ref="A1:P105"/>
  <sheetViews>
    <sheetView tabSelected="1" topLeftCell="A89" zoomScale="130" zoomScaleNormal="130" workbookViewId="0">
      <selection activeCell="E95" sqref="E95"/>
    </sheetView>
  </sheetViews>
  <sheetFormatPr baseColWidth="10" defaultColWidth="11" defaultRowHeight="16" x14ac:dyDescent="0.2"/>
  <cols>
    <col min="1" max="1" width="11.83203125" customWidth="1"/>
    <col min="2" max="2" width="10.33203125" bestFit="1" customWidth="1"/>
    <col min="3" max="13" width="8" customWidth="1"/>
  </cols>
  <sheetData>
    <row r="1" spans="1:13" ht="17" thickBot="1" x14ac:dyDescent="0.25">
      <c r="A1" s="62" t="s">
        <v>67</v>
      </c>
      <c r="B1" s="5"/>
      <c r="C1" s="1"/>
      <c r="D1" s="1"/>
      <c r="E1" s="5"/>
      <c r="F1" s="1"/>
      <c r="G1" s="1"/>
      <c r="H1" s="5"/>
      <c r="I1" s="1"/>
      <c r="J1" s="1"/>
      <c r="K1" s="5"/>
      <c r="M1" s="1"/>
    </row>
    <row r="2" spans="1:13" x14ac:dyDescent="0.2">
      <c r="A2" s="41" t="s">
        <v>13</v>
      </c>
      <c r="B2" s="43" t="s">
        <v>15</v>
      </c>
      <c r="C2" s="43"/>
      <c r="D2" s="43"/>
      <c r="E2" s="43" t="s">
        <v>16</v>
      </c>
      <c r="F2" s="43"/>
      <c r="G2" s="43"/>
      <c r="H2" s="43" t="s">
        <v>19</v>
      </c>
      <c r="I2" s="43"/>
      <c r="J2" s="43"/>
      <c r="L2" s="1"/>
    </row>
    <row r="3" spans="1:13" x14ac:dyDescent="0.2">
      <c r="A3" s="42"/>
      <c r="B3" s="9" t="s">
        <v>0</v>
      </c>
      <c r="C3" s="9" t="s">
        <v>1</v>
      </c>
      <c r="D3" s="9" t="s">
        <v>2</v>
      </c>
      <c r="E3" s="10" t="s">
        <v>0</v>
      </c>
      <c r="F3" s="10" t="s">
        <v>1</v>
      </c>
      <c r="G3" s="10" t="s">
        <v>2</v>
      </c>
      <c r="H3" s="10" t="s">
        <v>0</v>
      </c>
      <c r="I3" s="10" t="s">
        <v>1</v>
      </c>
      <c r="J3" s="10" t="s">
        <v>2</v>
      </c>
      <c r="L3" s="1"/>
    </row>
    <row r="4" spans="1:13" x14ac:dyDescent="0.2">
      <c r="A4" s="11" t="s">
        <v>3</v>
      </c>
      <c r="B4" s="25">
        <v>9</v>
      </c>
      <c r="C4" s="26">
        <v>6.0600000000000001E-2</v>
      </c>
      <c r="D4" s="25">
        <v>6.6100000000000006E-2</v>
      </c>
      <c r="E4" s="25">
        <v>9</v>
      </c>
      <c r="F4" s="25">
        <v>0.59470000000000001</v>
      </c>
      <c r="G4" s="25">
        <v>3.7900000000000003E-2</v>
      </c>
      <c r="H4" s="25">
        <v>9</v>
      </c>
      <c r="I4" s="25">
        <v>0.15379999999999999</v>
      </c>
      <c r="J4" s="25">
        <v>5.6000000000000001E-2</v>
      </c>
    </row>
    <row r="5" spans="1:13" x14ac:dyDescent="0.2">
      <c r="A5" s="12" t="s">
        <v>4</v>
      </c>
      <c r="B5" s="13">
        <v>1</v>
      </c>
      <c r="C5" s="14">
        <v>0.99829999999999997</v>
      </c>
      <c r="D5" s="13">
        <v>2.8E-3</v>
      </c>
      <c r="E5" s="13">
        <v>1</v>
      </c>
      <c r="F5" s="13">
        <v>0.99980000000000002</v>
      </c>
      <c r="G5" s="14">
        <v>9.3718000000000002E-4</v>
      </c>
      <c r="H5" s="13">
        <v>3</v>
      </c>
      <c r="I5" s="13">
        <v>0.98660000000000003</v>
      </c>
      <c r="J5" s="13">
        <v>7.0000000000000001E-3</v>
      </c>
    </row>
    <row r="6" spans="1:13" ht="17" thickBot="1" x14ac:dyDescent="0.25">
      <c r="A6" s="15" t="s">
        <v>14</v>
      </c>
      <c r="B6" s="16">
        <v>1</v>
      </c>
      <c r="C6" s="17">
        <v>0.99829999999999997</v>
      </c>
      <c r="D6" s="16">
        <v>2.8E-3</v>
      </c>
      <c r="E6" s="16">
        <v>1</v>
      </c>
      <c r="F6" s="16">
        <v>0.99950000000000006</v>
      </c>
      <c r="G6" s="16">
        <v>1.2999999999999999E-3</v>
      </c>
      <c r="H6" s="16">
        <v>9</v>
      </c>
      <c r="I6" s="16">
        <v>0.2404</v>
      </c>
      <c r="J6" s="16">
        <v>5.3100000000000001E-2</v>
      </c>
    </row>
    <row r="7" spans="1:13" x14ac:dyDescent="0.2">
      <c r="B7" s="28"/>
      <c r="E7" s="28"/>
      <c r="H7" s="28"/>
      <c r="I7" s="28"/>
      <c r="J7" s="28"/>
    </row>
    <row r="8" spans="1:13" ht="17" thickBot="1" x14ac:dyDescent="0.25">
      <c r="A8" s="62" t="s">
        <v>68</v>
      </c>
    </row>
    <row r="9" spans="1:13" x14ac:dyDescent="0.2">
      <c r="A9" s="41" t="s">
        <v>13</v>
      </c>
      <c r="B9" s="43" t="s">
        <v>21</v>
      </c>
      <c r="C9" s="43"/>
      <c r="D9" s="43"/>
      <c r="E9" s="43" t="s">
        <v>22</v>
      </c>
      <c r="F9" s="43"/>
      <c r="G9" s="43"/>
    </row>
    <row r="10" spans="1:13" x14ac:dyDescent="0.2">
      <c r="A10" s="42"/>
      <c r="B10" s="9" t="s">
        <v>0</v>
      </c>
      <c r="C10" s="9" t="s">
        <v>1</v>
      </c>
      <c r="D10" s="9" t="s">
        <v>2</v>
      </c>
      <c r="E10" s="10" t="s">
        <v>0</v>
      </c>
      <c r="F10" s="10" t="s">
        <v>1</v>
      </c>
      <c r="G10" s="10" t="s">
        <v>2</v>
      </c>
    </row>
    <row r="11" spans="1:13" x14ac:dyDescent="0.2">
      <c r="A11" s="11" t="s">
        <v>3</v>
      </c>
      <c r="B11" s="25">
        <v>9</v>
      </c>
      <c r="C11" s="26">
        <v>0.33589999999999998</v>
      </c>
      <c r="D11" s="25">
        <v>3.4700000000000002E-2</v>
      </c>
      <c r="E11" s="25">
        <v>9</v>
      </c>
      <c r="F11" s="83">
        <v>0.38400000000000001</v>
      </c>
      <c r="G11" s="25">
        <v>3.3399999999999999E-2</v>
      </c>
    </row>
    <row r="12" spans="1:13" x14ac:dyDescent="0.2">
      <c r="A12" s="12" t="s">
        <v>4</v>
      </c>
      <c r="B12" s="13">
        <v>2</v>
      </c>
      <c r="C12" s="14">
        <v>0.99109999999999998</v>
      </c>
      <c r="D12" s="13">
        <v>4.0000000000000001E-3</v>
      </c>
      <c r="E12" s="13">
        <v>2</v>
      </c>
      <c r="F12" s="13">
        <v>0.99039999999999995</v>
      </c>
      <c r="G12" s="13">
        <v>4.1999999999999997E-3</v>
      </c>
    </row>
    <row r="13" spans="1:13" ht="17" thickBot="1" x14ac:dyDescent="0.25">
      <c r="A13" s="15" t="s">
        <v>14</v>
      </c>
      <c r="B13" s="16">
        <v>3</v>
      </c>
      <c r="C13" s="17">
        <v>0.81389999999999996</v>
      </c>
      <c r="D13" s="16">
        <v>1.83E-2</v>
      </c>
      <c r="E13" s="16">
        <v>8</v>
      </c>
      <c r="F13" s="16">
        <v>0.81189999999999996</v>
      </c>
      <c r="G13" s="16">
        <v>1.84E-2</v>
      </c>
    </row>
    <row r="16" spans="1:13" ht="17" thickBot="1" x14ac:dyDescent="0.25">
      <c r="A16" s="62" t="s">
        <v>69</v>
      </c>
      <c r="B16" s="5"/>
      <c r="C16" s="1"/>
      <c r="D16" s="1"/>
      <c r="E16" s="5"/>
      <c r="F16" s="1"/>
      <c r="G16" s="1"/>
      <c r="H16" s="5"/>
      <c r="I16" s="1"/>
      <c r="J16" s="1"/>
      <c r="K16" s="5"/>
    </row>
    <row r="17" spans="1:10" x14ac:dyDescent="0.2">
      <c r="A17" s="41" t="s">
        <v>13</v>
      </c>
      <c r="B17" s="43" t="s">
        <v>15</v>
      </c>
      <c r="C17" s="43"/>
      <c r="D17" s="43"/>
      <c r="E17" s="43" t="s">
        <v>16</v>
      </c>
      <c r="F17" s="43"/>
      <c r="G17" s="43"/>
      <c r="H17" s="43" t="s">
        <v>19</v>
      </c>
      <c r="I17" s="43"/>
      <c r="J17" s="43"/>
    </row>
    <row r="18" spans="1:10" x14ac:dyDescent="0.2">
      <c r="A18" s="42"/>
      <c r="B18" s="9" t="s">
        <v>0</v>
      </c>
      <c r="C18" s="9" t="s">
        <v>1</v>
      </c>
      <c r="D18" s="9" t="s">
        <v>2</v>
      </c>
      <c r="E18" s="10" t="s">
        <v>0</v>
      </c>
      <c r="F18" s="10" t="s">
        <v>1</v>
      </c>
      <c r="G18" s="10" t="s">
        <v>2</v>
      </c>
      <c r="H18" s="10" t="s">
        <v>0</v>
      </c>
      <c r="I18" s="10" t="s">
        <v>1</v>
      </c>
      <c r="J18" s="10" t="s">
        <v>2</v>
      </c>
    </row>
    <row r="19" spans="1:10" x14ac:dyDescent="0.2">
      <c r="A19" s="11" t="s">
        <v>3</v>
      </c>
      <c r="B19" s="25">
        <v>9</v>
      </c>
      <c r="C19" s="26">
        <v>0.43140000000000001</v>
      </c>
      <c r="D19" s="25">
        <v>5.1499999999999997E-2</v>
      </c>
      <c r="E19" s="25">
        <v>7</v>
      </c>
      <c r="F19" s="25">
        <v>0.52700000000000002</v>
      </c>
      <c r="G19" s="25">
        <v>4.0899999999999999E-2</v>
      </c>
      <c r="H19" s="25">
        <v>9</v>
      </c>
      <c r="I19" s="25">
        <v>0.28060000000000002</v>
      </c>
      <c r="J19" s="25">
        <v>5.1999999999999998E-2</v>
      </c>
    </row>
    <row r="20" spans="1:10" x14ac:dyDescent="0.2">
      <c r="A20" s="12" t="s">
        <v>4</v>
      </c>
      <c r="B20" s="13">
        <v>3</v>
      </c>
      <c r="C20" s="14">
        <v>0.98809999999999998</v>
      </c>
      <c r="D20" s="13">
        <v>7.4000000000000003E-3</v>
      </c>
      <c r="E20" s="13">
        <v>3</v>
      </c>
      <c r="F20" s="13">
        <v>0.99909999999999999</v>
      </c>
      <c r="G20" s="13">
        <v>1.8E-3</v>
      </c>
      <c r="H20" s="13">
        <v>3</v>
      </c>
      <c r="I20" s="13">
        <v>0.98129999999999995</v>
      </c>
      <c r="J20" s="13">
        <v>8.3999999999999995E-3</v>
      </c>
    </row>
    <row r="21" spans="1:10" ht="17" thickBot="1" x14ac:dyDescent="0.25">
      <c r="A21" s="15" t="s">
        <v>14</v>
      </c>
      <c r="B21" s="16">
        <v>8</v>
      </c>
      <c r="C21" s="17">
        <v>0.82410000000000005</v>
      </c>
      <c r="D21" s="16">
        <v>2.86E-2</v>
      </c>
      <c r="E21" s="16">
        <v>1</v>
      </c>
      <c r="F21" s="16">
        <v>0.99950000000000006</v>
      </c>
      <c r="G21" s="16">
        <v>1.4E-3</v>
      </c>
      <c r="H21" s="16">
        <v>9</v>
      </c>
      <c r="I21" s="16">
        <v>0.52610000000000001</v>
      </c>
      <c r="J21" s="16">
        <v>4.2200000000000001E-2</v>
      </c>
    </row>
    <row r="23" spans="1:10" ht="17" thickBot="1" x14ac:dyDescent="0.25">
      <c r="A23" s="62" t="s">
        <v>70</v>
      </c>
    </row>
    <row r="24" spans="1:10" x14ac:dyDescent="0.2">
      <c r="A24" s="41" t="s">
        <v>13</v>
      </c>
      <c r="B24" s="43" t="s">
        <v>21</v>
      </c>
      <c r="C24" s="43"/>
      <c r="D24" s="43"/>
      <c r="E24" s="43" t="s">
        <v>22</v>
      </c>
      <c r="F24" s="43"/>
      <c r="G24" s="43"/>
    </row>
    <row r="25" spans="1:10" x14ac:dyDescent="0.2">
      <c r="A25" s="42"/>
      <c r="B25" s="9" t="s">
        <v>0</v>
      </c>
      <c r="C25" s="9" t="s">
        <v>1</v>
      </c>
      <c r="D25" s="9" t="s">
        <v>2</v>
      </c>
      <c r="E25" s="10" t="s">
        <v>0</v>
      </c>
      <c r="F25" s="10" t="s">
        <v>1</v>
      </c>
      <c r="G25" s="10" t="s">
        <v>2</v>
      </c>
    </row>
    <row r="26" spans="1:10" x14ac:dyDescent="0.2">
      <c r="A26" s="11" t="s">
        <v>3</v>
      </c>
      <c r="B26" s="25">
        <v>7</v>
      </c>
      <c r="C26" s="26">
        <v>0.38190000000000002</v>
      </c>
      <c r="D26" s="25">
        <v>3.3399999999999999E-2</v>
      </c>
      <c r="E26" s="25">
        <v>9</v>
      </c>
      <c r="F26" s="25">
        <v>0.3125</v>
      </c>
      <c r="G26" s="25">
        <v>3.5299999999999998E-2</v>
      </c>
    </row>
    <row r="27" spans="1:10" x14ac:dyDescent="0.2">
      <c r="A27" s="12" t="s">
        <v>4</v>
      </c>
      <c r="B27" s="13">
        <v>3</v>
      </c>
      <c r="C27" s="14">
        <v>0.99199999999999999</v>
      </c>
      <c r="D27" s="13">
        <v>3.8E-3</v>
      </c>
      <c r="E27" s="13">
        <v>3</v>
      </c>
      <c r="F27" s="13">
        <v>0.9899</v>
      </c>
      <c r="G27" s="13">
        <v>4.3E-3</v>
      </c>
    </row>
    <row r="28" spans="1:10" ht="17" thickBot="1" x14ac:dyDescent="0.25">
      <c r="A28" s="15" t="s">
        <v>14</v>
      </c>
      <c r="B28" s="16">
        <v>6</v>
      </c>
      <c r="C28" s="17">
        <v>0.89319999999999999</v>
      </c>
      <c r="D28" s="16">
        <v>1.3899999999999999E-2</v>
      </c>
      <c r="E28" s="16">
        <v>3</v>
      </c>
      <c r="F28" s="16">
        <v>0.87260000000000004</v>
      </c>
      <c r="G28" s="16">
        <v>1.52E-2</v>
      </c>
    </row>
    <row r="31" spans="1:10" ht="17" thickBot="1" x14ac:dyDescent="0.25">
      <c r="A31" s="62" t="s">
        <v>71</v>
      </c>
      <c r="B31" s="7"/>
      <c r="C31" s="8"/>
      <c r="D31" s="8"/>
      <c r="E31" s="7"/>
      <c r="F31" s="8"/>
      <c r="G31" s="8"/>
      <c r="H31" s="7"/>
      <c r="I31" s="8"/>
      <c r="J31" s="8"/>
    </row>
    <row r="32" spans="1:10" x14ac:dyDescent="0.2">
      <c r="A32" s="41" t="s">
        <v>13</v>
      </c>
      <c r="B32" s="43" t="s">
        <v>15</v>
      </c>
      <c r="C32" s="43"/>
      <c r="D32" s="43"/>
      <c r="E32" s="43" t="s">
        <v>16</v>
      </c>
      <c r="F32" s="43"/>
      <c r="G32" s="43"/>
      <c r="H32" s="43" t="s">
        <v>19</v>
      </c>
      <c r="I32" s="43"/>
      <c r="J32" s="43"/>
    </row>
    <row r="33" spans="1:16" x14ac:dyDescent="0.2">
      <c r="A33" s="42"/>
      <c r="B33" s="10" t="s">
        <v>0</v>
      </c>
      <c r="C33" s="10" t="s">
        <v>1</v>
      </c>
      <c r="D33" s="10" t="s">
        <v>2</v>
      </c>
      <c r="E33" s="10" t="s">
        <v>0</v>
      </c>
      <c r="F33" s="10" t="s">
        <v>1</v>
      </c>
      <c r="G33" s="10" t="s">
        <v>2</v>
      </c>
      <c r="H33" s="10" t="s">
        <v>0</v>
      </c>
      <c r="I33" s="10" t="s">
        <v>1</v>
      </c>
      <c r="J33" s="10" t="s">
        <v>2</v>
      </c>
    </row>
    <row r="34" spans="1:16" x14ac:dyDescent="0.2">
      <c r="A34" s="25" t="s">
        <v>3</v>
      </c>
      <c r="B34" s="25">
        <v>9</v>
      </c>
      <c r="C34" s="26">
        <v>0.1207</v>
      </c>
      <c r="D34" s="25">
        <v>5.8799999999999998E-2</v>
      </c>
      <c r="E34" s="25">
        <v>9</v>
      </c>
      <c r="F34" s="25">
        <v>2.01E-2</v>
      </c>
      <c r="G34" s="25">
        <v>4.9099999999999998E-2</v>
      </c>
      <c r="H34" s="25">
        <v>9</v>
      </c>
      <c r="I34" s="25">
        <v>5.6800000000000003E-2</v>
      </c>
      <c r="J34" s="25">
        <v>6.0999999999999999E-2</v>
      </c>
    </row>
    <row r="35" spans="1:16" x14ac:dyDescent="0.2">
      <c r="A35" s="13" t="s">
        <v>4</v>
      </c>
      <c r="B35" s="13">
        <v>1</v>
      </c>
      <c r="C35" s="14">
        <v>0.98699999999999999</v>
      </c>
      <c r="D35" s="13">
        <v>7.1000000000000004E-3</v>
      </c>
      <c r="E35" s="13">
        <v>1</v>
      </c>
      <c r="F35" s="13">
        <v>0.99670000000000003</v>
      </c>
      <c r="G35" s="13">
        <v>2.8E-3</v>
      </c>
      <c r="H35" s="13">
        <v>1</v>
      </c>
      <c r="I35" s="14">
        <v>0.98599999999999999</v>
      </c>
      <c r="J35" s="13">
        <v>7.4000000000000003E-3</v>
      </c>
    </row>
    <row r="36" spans="1:16" ht="17" thickBot="1" x14ac:dyDescent="0.25">
      <c r="A36" s="16" t="s">
        <v>14</v>
      </c>
      <c r="B36" s="16">
        <v>9</v>
      </c>
      <c r="C36" s="27">
        <v>0.33069999999999999</v>
      </c>
      <c r="D36" s="16">
        <v>3.0999999999999999E-3</v>
      </c>
      <c r="E36" s="16">
        <v>1</v>
      </c>
      <c r="F36" s="16">
        <v>0.89090000000000003</v>
      </c>
      <c r="G36" s="16">
        <v>1.6299999999999999E-2</v>
      </c>
      <c r="H36" s="16">
        <v>1</v>
      </c>
      <c r="I36" s="16">
        <v>-0.1074</v>
      </c>
      <c r="J36" s="16">
        <v>6.59E-2</v>
      </c>
    </row>
    <row r="37" spans="1:16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6" ht="17" thickBot="1" x14ac:dyDescent="0.25">
      <c r="A38" s="62" t="s">
        <v>72</v>
      </c>
      <c r="B38" s="4"/>
      <c r="C38" s="4"/>
      <c r="D38" s="4"/>
      <c r="E38" s="4"/>
      <c r="F38" s="4"/>
      <c r="G38" s="4"/>
      <c r="H38" s="4"/>
      <c r="I38" s="4"/>
      <c r="J38" s="4"/>
    </row>
    <row r="39" spans="1:16" x14ac:dyDescent="0.2">
      <c r="A39" s="41" t="s">
        <v>13</v>
      </c>
      <c r="B39" s="43" t="s">
        <v>23</v>
      </c>
      <c r="C39" s="43"/>
      <c r="D39" s="43"/>
      <c r="E39" s="43" t="s">
        <v>22</v>
      </c>
      <c r="F39" s="43"/>
      <c r="G39" s="43"/>
      <c r="H39" s="4"/>
      <c r="I39" s="4"/>
      <c r="J39" s="4"/>
    </row>
    <row r="40" spans="1:16" x14ac:dyDescent="0.2">
      <c r="A40" s="42"/>
      <c r="B40" s="10" t="s">
        <v>0</v>
      </c>
      <c r="C40" s="10" t="s">
        <v>1</v>
      </c>
      <c r="D40" s="10" t="s">
        <v>2</v>
      </c>
      <c r="E40" s="10" t="s">
        <v>0</v>
      </c>
      <c r="F40" s="10" t="s">
        <v>1</v>
      </c>
      <c r="G40" s="10" t="s">
        <v>2</v>
      </c>
      <c r="H40" s="4"/>
      <c r="I40" s="4"/>
      <c r="J40" s="4"/>
    </row>
    <row r="41" spans="1:16" x14ac:dyDescent="0.2">
      <c r="A41" s="25" t="s">
        <v>3</v>
      </c>
      <c r="B41" s="25">
        <v>9</v>
      </c>
      <c r="C41" s="25">
        <v>2.6700000000000002E-2</v>
      </c>
      <c r="D41" s="25">
        <v>4.1099999999999998E-2</v>
      </c>
      <c r="E41" s="25">
        <v>9</v>
      </c>
      <c r="F41" s="25">
        <v>3.0599999999999999E-2</v>
      </c>
      <c r="G41" s="25">
        <v>5.3400000000000003E-2</v>
      </c>
      <c r="H41" s="4"/>
      <c r="I41" s="4"/>
      <c r="J41" s="4"/>
    </row>
    <row r="42" spans="1:16" x14ac:dyDescent="0.2">
      <c r="A42" s="13" t="s">
        <v>4</v>
      </c>
      <c r="B42" s="13">
        <v>1</v>
      </c>
      <c r="C42" s="13">
        <v>0.99570000000000003</v>
      </c>
      <c r="D42" s="13">
        <v>2.7000000000000001E-3</v>
      </c>
      <c r="E42" s="13">
        <v>1</v>
      </c>
      <c r="F42" s="13">
        <v>0.99439999999999995</v>
      </c>
      <c r="G42" s="14">
        <v>4.0000000000000001E-3</v>
      </c>
      <c r="H42" s="4"/>
      <c r="I42" s="4"/>
      <c r="J42" s="4"/>
    </row>
    <row r="43" spans="1:16" ht="17" thickBot="1" x14ac:dyDescent="0.25">
      <c r="A43" s="16" t="s">
        <v>14</v>
      </c>
      <c r="B43" s="16">
        <v>1</v>
      </c>
      <c r="C43" s="16">
        <v>0.92830000000000001</v>
      </c>
      <c r="D43" s="16">
        <v>1.11E-2</v>
      </c>
      <c r="E43" s="16">
        <v>1</v>
      </c>
      <c r="F43" s="16">
        <v>0.94199999999999995</v>
      </c>
      <c r="G43" s="27">
        <v>1.2999999999999999E-2</v>
      </c>
      <c r="H43" s="4"/>
      <c r="I43" s="4"/>
      <c r="J43" s="4"/>
    </row>
    <row r="45" spans="1:16" ht="17" thickBot="1" x14ac:dyDescent="0.25">
      <c r="A45" s="62" t="s">
        <v>73</v>
      </c>
      <c r="C45" s="2"/>
      <c r="D45" s="2"/>
      <c r="E45" s="2"/>
      <c r="F45" s="2"/>
      <c r="G45" s="2"/>
    </row>
    <row r="46" spans="1:16" ht="30" x14ac:dyDescent="0.2">
      <c r="A46" s="48" t="s">
        <v>24</v>
      </c>
      <c r="B46" s="48"/>
      <c r="C46" s="29" t="s">
        <v>15</v>
      </c>
      <c r="D46" s="29" t="s">
        <v>16</v>
      </c>
      <c r="E46" s="18" t="s">
        <v>19</v>
      </c>
      <c r="F46" s="29" t="s">
        <v>25</v>
      </c>
      <c r="G46" s="29" t="s">
        <v>26</v>
      </c>
    </row>
    <row r="47" spans="1:16" x14ac:dyDescent="0.2">
      <c r="A47" s="44" t="s">
        <v>7</v>
      </c>
      <c r="B47" s="44"/>
      <c r="C47" s="26">
        <v>68</v>
      </c>
      <c r="D47" s="26">
        <v>11</v>
      </c>
      <c r="E47" s="26">
        <v>9</v>
      </c>
      <c r="F47" s="26">
        <v>12</v>
      </c>
      <c r="G47" s="26">
        <v>11</v>
      </c>
      <c r="K47" s="30"/>
      <c r="L47" s="30"/>
      <c r="O47" s="30"/>
      <c r="P47" s="30"/>
    </row>
    <row r="48" spans="1:16" x14ac:dyDescent="0.2">
      <c r="A48" s="45" t="s">
        <v>6</v>
      </c>
      <c r="B48" s="45"/>
      <c r="C48" s="31">
        <v>4.3E-3</v>
      </c>
      <c r="D48" s="32">
        <v>1.3600000000000001E-3</v>
      </c>
      <c r="E48" s="32">
        <v>2.99E-3</v>
      </c>
      <c r="F48" s="32">
        <v>1.1999999999999999E-3</v>
      </c>
      <c r="G48" s="32">
        <v>1.1199999999999999E-3</v>
      </c>
      <c r="K48" s="30"/>
      <c r="L48" s="30"/>
      <c r="O48" s="30"/>
      <c r="P48" s="30"/>
    </row>
    <row r="49" spans="1:16" x14ac:dyDescent="0.2">
      <c r="A49" s="46" t="s">
        <v>8</v>
      </c>
      <c r="B49" s="46"/>
      <c r="C49" s="32">
        <v>6</v>
      </c>
      <c r="D49" s="32">
        <v>6</v>
      </c>
      <c r="E49" s="32">
        <v>6</v>
      </c>
      <c r="F49" s="32">
        <v>6</v>
      </c>
      <c r="G49" s="32">
        <v>6</v>
      </c>
      <c r="K49" s="30"/>
      <c r="L49" s="30"/>
      <c r="O49" s="30"/>
      <c r="P49" s="30"/>
    </row>
    <row r="50" spans="1:16" x14ac:dyDescent="0.2">
      <c r="A50" s="44" t="s">
        <v>17</v>
      </c>
      <c r="B50" s="25" t="s">
        <v>18</v>
      </c>
      <c r="C50" s="33">
        <v>1637</v>
      </c>
      <c r="D50" s="33">
        <v>6600</v>
      </c>
      <c r="E50" s="33">
        <v>1346</v>
      </c>
      <c r="F50" s="33">
        <v>2526</v>
      </c>
      <c r="G50" s="33">
        <v>1823</v>
      </c>
      <c r="K50" s="3"/>
      <c r="L50" s="6"/>
      <c r="O50" s="3"/>
      <c r="P50" s="6"/>
    </row>
    <row r="51" spans="1:16" x14ac:dyDescent="0.2">
      <c r="A51" s="45"/>
      <c r="B51" s="13" t="s">
        <v>9</v>
      </c>
      <c r="C51" s="31">
        <v>4.3E-3</v>
      </c>
      <c r="D51" s="32">
        <v>1.4E-3</v>
      </c>
      <c r="E51" s="32">
        <v>3.0999999999999999E-3</v>
      </c>
      <c r="F51" s="32">
        <v>1.1999999999999999E-3</v>
      </c>
      <c r="G51" s="32">
        <v>1.1000000000000001E-3</v>
      </c>
      <c r="K51" s="3"/>
      <c r="L51" s="6"/>
      <c r="O51" s="3"/>
      <c r="P51" s="6"/>
    </row>
    <row r="52" spans="1:16" x14ac:dyDescent="0.2">
      <c r="A52" s="46"/>
      <c r="B52" s="13" t="s">
        <v>10</v>
      </c>
      <c r="C52" s="32">
        <v>0.29420000000000002</v>
      </c>
      <c r="D52" s="32">
        <v>0.7792</v>
      </c>
      <c r="E52" s="32">
        <v>0.41770000000000002</v>
      </c>
      <c r="F52" s="32">
        <v>0.59240000000000004</v>
      </c>
      <c r="G52" s="32">
        <v>0.61140000000000005</v>
      </c>
      <c r="K52" s="3"/>
      <c r="L52" s="6"/>
      <c r="O52" s="3"/>
      <c r="P52" s="6"/>
    </row>
    <row r="53" spans="1:16" x14ac:dyDescent="0.2">
      <c r="A53" s="44" t="s">
        <v>11</v>
      </c>
      <c r="B53" s="25" t="s">
        <v>18</v>
      </c>
      <c r="C53" s="26">
        <v>351</v>
      </c>
      <c r="D53" s="33">
        <v>1415</v>
      </c>
      <c r="E53" s="33">
        <v>289</v>
      </c>
      <c r="F53" s="26">
        <v>542</v>
      </c>
      <c r="G53" s="26">
        <v>391</v>
      </c>
      <c r="K53" s="3"/>
      <c r="L53" s="6"/>
      <c r="O53" s="3"/>
      <c r="P53" s="6"/>
    </row>
    <row r="54" spans="1:16" x14ac:dyDescent="0.2">
      <c r="A54" s="45"/>
      <c r="B54" s="13" t="s">
        <v>9</v>
      </c>
      <c r="C54" s="31">
        <v>4.3E-3</v>
      </c>
      <c r="D54" s="32">
        <v>1.2999999999999999E-3</v>
      </c>
      <c r="E54" s="32">
        <v>3.0000000000000001E-3</v>
      </c>
      <c r="F54" s="32">
        <v>1.1000000000000001E-3</v>
      </c>
      <c r="G54" s="32">
        <v>1E-3</v>
      </c>
      <c r="K54" s="3"/>
      <c r="L54" s="6"/>
      <c r="O54" s="3"/>
      <c r="P54" s="6"/>
    </row>
    <row r="55" spans="1:16" x14ac:dyDescent="0.2">
      <c r="A55" s="46"/>
      <c r="B55" s="34" t="s">
        <v>10</v>
      </c>
      <c r="C55" s="35">
        <v>0.22900000000000001</v>
      </c>
      <c r="D55" s="36">
        <v>0.77939999999999998</v>
      </c>
      <c r="E55" s="36">
        <v>0.49209999999999998</v>
      </c>
      <c r="F55" s="36">
        <v>0.58779999999999999</v>
      </c>
      <c r="G55" s="36">
        <v>0.65710000000000002</v>
      </c>
      <c r="K55" s="3"/>
      <c r="L55" s="6"/>
      <c r="O55" s="3"/>
      <c r="P55" s="6"/>
    </row>
    <row r="56" spans="1:16" x14ac:dyDescent="0.2">
      <c r="A56" s="44" t="s">
        <v>12</v>
      </c>
      <c r="B56" s="25" t="s">
        <v>18</v>
      </c>
      <c r="C56" s="26">
        <v>351</v>
      </c>
      <c r="D56" s="33">
        <v>1415</v>
      </c>
      <c r="E56" s="33">
        <v>289</v>
      </c>
      <c r="F56" s="26">
        <v>542</v>
      </c>
      <c r="G56" s="26">
        <v>391</v>
      </c>
      <c r="K56" s="3"/>
      <c r="L56" s="6"/>
      <c r="O56" s="3"/>
      <c r="P56" s="6"/>
    </row>
    <row r="57" spans="1:16" x14ac:dyDescent="0.2">
      <c r="A57" s="45"/>
      <c r="B57" s="13" t="s">
        <v>9</v>
      </c>
      <c r="C57" s="31">
        <v>3.7000000000000002E-3</v>
      </c>
      <c r="D57" s="32">
        <v>1.6999999999999999E-3</v>
      </c>
      <c r="E57" s="32">
        <v>3.0000000000000001E-3</v>
      </c>
      <c r="F57" s="32">
        <v>1.1000000000000001E-3</v>
      </c>
      <c r="G57" s="32">
        <v>1.1000000000000001E-3</v>
      </c>
      <c r="K57" s="3"/>
      <c r="L57" s="6"/>
      <c r="O57" s="3"/>
      <c r="P57" s="6"/>
    </row>
    <row r="58" spans="1:16" ht="17" thickBot="1" x14ac:dyDescent="0.25">
      <c r="A58" s="47"/>
      <c r="B58" s="16" t="s">
        <v>10</v>
      </c>
      <c r="C58" s="37">
        <v>0.39219999999999999</v>
      </c>
      <c r="D58" s="37">
        <v>0.75019999999999998</v>
      </c>
      <c r="E58" s="37">
        <v>0.38400000000000001</v>
      </c>
      <c r="F58" s="37">
        <v>0.57509999999999994</v>
      </c>
      <c r="G58" s="37">
        <v>0.65400000000000003</v>
      </c>
      <c r="K58" s="3"/>
      <c r="L58" s="6"/>
      <c r="O58" s="3"/>
      <c r="P58" s="6"/>
    </row>
    <row r="59" spans="1:16" x14ac:dyDescent="0.2">
      <c r="C59" s="2"/>
      <c r="D59" s="2"/>
      <c r="E59" s="2"/>
      <c r="F59" s="2"/>
      <c r="G59" s="2"/>
    </row>
    <row r="60" spans="1:16" x14ac:dyDescent="0.2">
      <c r="C60" s="2"/>
      <c r="D60" s="2"/>
      <c r="E60" s="2"/>
      <c r="F60" s="2"/>
      <c r="G60" s="2"/>
    </row>
    <row r="61" spans="1:16" x14ac:dyDescent="0.2">
      <c r="C61" s="2"/>
      <c r="D61" s="2"/>
      <c r="E61" s="2"/>
      <c r="F61" s="2"/>
      <c r="G61" s="2"/>
    </row>
    <row r="62" spans="1:16" ht="17" thickBot="1" x14ac:dyDescent="0.25">
      <c r="A62" s="62" t="s">
        <v>74</v>
      </c>
      <c r="C62" s="2"/>
      <c r="D62" s="2"/>
      <c r="E62" s="2"/>
      <c r="F62" s="2"/>
      <c r="G62" s="2"/>
    </row>
    <row r="63" spans="1:16" ht="30" x14ac:dyDescent="0.2">
      <c r="A63" s="48" t="s">
        <v>24</v>
      </c>
      <c r="B63" s="48"/>
      <c r="C63" s="29" t="s">
        <v>15</v>
      </c>
      <c r="D63" s="29" t="s">
        <v>16</v>
      </c>
      <c r="E63" s="18" t="s">
        <v>19</v>
      </c>
      <c r="F63" s="29" t="s">
        <v>25</v>
      </c>
      <c r="G63" s="29" t="s">
        <v>26</v>
      </c>
    </row>
    <row r="64" spans="1:16" x14ac:dyDescent="0.2">
      <c r="A64" s="44" t="s">
        <v>7</v>
      </c>
      <c r="B64" s="44"/>
      <c r="C64" s="26">
        <v>11</v>
      </c>
      <c r="D64" s="26">
        <v>10</v>
      </c>
      <c r="E64" s="26">
        <v>15</v>
      </c>
      <c r="F64" s="26">
        <v>13</v>
      </c>
      <c r="G64" s="26">
        <v>11</v>
      </c>
    </row>
    <row r="65" spans="1:7" x14ac:dyDescent="0.2">
      <c r="A65" s="45" t="s">
        <v>6</v>
      </c>
      <c r="B65" s="45"/>
      <c r="C65" s="31">
        <v>2.5899999999999999E-3</v>
      </c>
      <c r="D65" s="32">
        <v>1.75E-3</v>
      </c>
      <c r="E65" s="32">
        <v>2.6199999999999999E-3</v>
      </c>
      <c r="F65" s="32">
        <v>1.1100000000000001E-3</v>
      </c>
      <c r="G65" s="32">
        <v>1.1900000000000001E-3</v>
      </c>
    </row>
    <row r="66" spans="1:7" x14ac:dyDescent="0.2">
      <c r="A66" s="46" t="s">
        <v>8</v>
      </c>
      <c r="B66" s="46"/>
      <c r="C66" s="32">
        <v>6</v>
      </c>
      <c r="D66" s="32">
        <v>6</v>
      </c>
      <c r="E66" s="32">
        <v>6</v>
      </c>
      <c r="F66" s="32">
        <v>6</v>
      </c>
      <c r="G66" s="32">
        <v>6</v>
      </c>
    </row>
    <row r="67" spans="1:7" x14ac:dyDescent="0.2">
      <c r="A67" s="44" t="s">
        <v>17</v>
      </c>
      <c r="B67" s="25" t="s">
        <v>18</v>
      </c>
      <c r="C67" s="33">
        <v>1607</v>
      </c>
      <c r="D67" s="33">
        <v>6600</v>
      </c>
      <c r="E67" s="33">
        <v>1097</v>
      </c>
      <c r="F67" s="33">
        <v>2526</v>
      </c>
      <c r="G67" s="33">
        <v>1823</v>
      </c>
    </row>
    <row r="68" spans="1:7" x14ac:dyDescent="0.2">
      <c r="A68" s="45"/>
      <c r="B68" s="13" t="s">
        <v>9</v>
      </c>
      <c r="C68" s="31">
        <v>2.5999999999999999E-3</v>
      </c>
      <c r="D68" s="32">
        <v>1.8E-3</v>
      </c>
      <c r="E68" s="32">
        <v>2.5999999999999999E-3</v>
      </c>
      <c r="F68" s="32">
        <v>1.1000000000000001E-3</v>
      </c>
      <c r="G68" s="32">
        <v>1.1999999999999999E-3</v>
      </c>
    </row>
    <row r="69" spans="1:7" x14ac:dyDescent="0.2">
      <c r="A69" s="46"/>
      <c r="B69" s="13" t="s">
        <v>10</v>
      </c>
      <c r="C69" s="32">
        <v>0.66269999999999996</v>
      </c>
      <c r="D69" s="32">
        <v>0.71789999999999998</v>
      </c>
      <c r="E69" s="32">
        <v>0.54259999999999997</v>
      </c>
      <c r="F69" s="32">
        <v>0.62319999999999998</v>
      </c>
      <c r="G69" s="32">
        <v>0.57410000000000005</v>
      </c>
    </row>
    <row r="70" spans="1:7" x14ac:dyDescent="0.2">
      <c r="A70" s="44" t="s">
        <v>11</v>
      </c>
      <c r="B70" s="25" t="s">
        <v>18</v>
      </c>
      <c r="C70" s="26">
        <v>345</v>
      </c>
      <c r="D70" s="33">
        <v>1415</v>
      </c>
      <c r="E70" s="33">
        <v>235</v>
      </c>
      <c r="F70" s="26">
        <v>542</v>
      </c>
      <c r="G70" s="26">
        <v>391</v>
      </c>
    </row>
    <row r="71" spans="1:7" x14ac:dyDescent="0.2">
      <c r="A71" s="45"/>
      <c r="B71" s="13" t="s">
        <v>9</v>
      </c>
      <c r="C71" s="31">
        <v>2.5999999999999999E-3</v>
      </c>
      <c r="D71" s="32">
        <v>1.5E-3</v>
      </c>
      <c r="E71" s="32">
        <v>2.5999999999999999E-3</v>
      </c>
      <c r="F71" s="32">
        <v>1.1000000000000001E-3</v>
      </c>
      <c r="G71" s="32">
        <v>1.2999999999999999E-3</v>
      </c>
    </row>
    <row r="72" spans="1:7" x14ac:dyDescent="0.2">
      <c r="A72" s="46"/>
      <c r="B72" s="34" t="s">
        <v>10</v>
      </c>
      <c r="C72" s="35">
        <v>0.67669999999999997</v>
      </c>
      <c r="D72" s="36">
        <v>0.73309999999999997</v>
      </c>
      <c r="E72" s="36">
        <v>0.54759999999999998</v>
      </c>
      <c r="F72" s="36">
        <v>0.64119999999999999</v>
      </c>
      <c r="G72" s="36">
        <v>0.55359999999999998</v>
      </c>
    </row>
    <row r="73" spans="1:7" x14ac:dyDescent="0.2">
      <c r="A73" s="44" t="s">
        <v>12</v>
      </c>
      <c r="B73" s="25" t="s">
        <v>18</v>
      </c>
      <c r="C73" s="26">
        <v>345</v>
      </c>
      <c r="D73" s="33">
        <v>1415</v>
      </c>
      <c r="E73" s="33">
        <v>235</v>
      </c>
      <c r="F73" s="26">
        <v>542</v>
      </c>
      <c r="G73" s="26">
        <v>391</v>
      </c>
    </row>
    <row r="74" spans="1:7" x14ac:dyDescent="0.2">
      <c r="A74" s="45"/>
      <c r="B74" s="13" t="s">
        <v>9</v>
      </c>
      <c r="C74" s="31">
        <v>2.8E-3</v>
      </c>
      <c r="D74" s="32">
        <v>1.5E-3</v>
      </c>
      <c r="E74" s="32">
        <v>2.7000000000000001E-3</v>
      </c>
      <c r="F74" s="32">
        <v>1.1000000000000001E-3</v>
      </c>
      <c r="G74" s="32">
        <v>1.2999999999999999E-3</v>
      </c>
    </row>
    <row r="75" spans="1:7" ht="17" thickBot="1" x14ac:dyDescent="0.25">
      <c r="A75" s="47"/>
      <c r="B75" s="16" t="s">
        <v>10</v>
      </c>
      <c r="C75" s="37">
        <v>0.62990000000000002</v>
      </c>
      <c r="D75" s="37">
        <v>0.75949999999999995</v>
      </c>
      <c r="E75" s="37">
        <v>0.53949999999999998</v>
      </c>
      <c r="F75" s="37">
        <v>0.61080000000000001</v>
      </c>
      <c r="G75" s="37">
        <v>0.54800000000000004</v>
      </c>
    </row>
    <row r="76" spans="1:7" x14ac:dyDescent="0.2">
      <c r="C76" s="2"/>
      <c r="D76" s="2"/>
      <c r="E76" s="2"/>
      <c r="F76" s="2"/>
      <c r="G76" s="2"/>
    </row>
    <row r="77" spans="1:7" x14ac:dyDescent="0.2">
      <c r="C77" s="2"/>
      <c r="D77" s="2"/>
      <c r="E77" s="2"/>
      <c r="F77" s="2"/>
      <c r="G77" s="2"/>
    </row>
    <row r="78" spans="1:7" ht="17" thickBot="1" x14ac:dyDescent="0.25">
      <c r="A78" s="62" t="s">
        <v>75</v>
      </c>
      <c r="C78" s="2"/>
      <c r="D78" s="2"/>
      <c r="E78" s="2"/>
      <c r="F78" s="2"/>
      <c r="G78" s="2"/>
    </row>
    <row r="79" spans="1:7" ht="30" x14ac:dyDescent="0.2">
      <c r="A79" s="48" t="s">
        <v>24</v>
      </c>
      <c r="B79" s="48"/>
      <c r="C79" s="29" t="s">
        <v>15</v>
      </c>
      <c r="D79" s="29" t="s">
        <v>16</v>
      </c>
      <c r="E79" s="18" t="s">
        <v>19</v>
      </c>
      <c r="F79" s="29" t="s">
        <v>25</v>
      </c>
      <c r="G79" s="29" t="s">
        <v>26</v>
      </c>
    </row>
    <row r="80" spans="1:7" x14ac:dyDescent="0.2">
      <c r="A80" s="44" t="s">
        <v>7</v>
      </c>
      <c r="B80" s="44"/>
      <c r="C80" s="26">
        <v>12</v>
      </c>
      <c r="D80" s="26">
        <v>8</v>
      </c>
      <c r="E80" s="26">
        <v>12</v>
      </c>
      <c r="F80" s="26">
        <v>78</v>
      </c>
      <c r="G80" s="26">
        <v>41</v>
      </c>
    </row>
    <row r="81" spans="1:7" x14ac:dyDescent="0.2">
      <c r="A81" s="45" t="s">
        <v>6</v>
      </c>
      <c r="B81" s="45"/>
      <c r="C81" s="31">
        <v>3.3300000000000001E-3</v>
      </c>
      <c r="D81" s="32">
        <v>1.1000000000000001E-3</v>
      </c>
      <c r="E81" s="32">
        <v>1.0200000000000001E-3</v>
      </c>
      <c r="F81" s="32">
        <v>1.74E-3</v>
      </c>
      <c r="G81" s="32">
        <v>1.7700000000000001E-3</v>
      </c>
    </row>
    <row r="82" spans="1:7" x14ac:dyDescent="0.2">
      <c r="A82" s="46" t="s">
        <v>8</v>
      </c>
      <c r="B82" s="46"/>
      <c r="C82" s="32">
        <v>6</v>
      </c>
      <c r="D82" s="32">
        <v>6</v>
      </c>
      <c r="E82" s="32">
        <v>6</v>
      </c>
      <c r="F82" s="32">
        <v>1</v>
      </c>
      <c r="G82" s="32">
        <v>6</v>
      </c>
    </row>
    <row r="83" spans="1:7" x14ac:dyDescent="0.2">
      <c r="A83" s="44" t="s">
        <v>17</v>
      </c>
      <c r="B83" s="25" t="s">
        <v>18</v>
      </c>
      <c r="C83" s="33">
        <v>1198</v>
      </c>
      <c r="D83" s="33">
        <v>8141</v>
      </c>
      <c r="E83" s="33">
        <v>1097</v>
      </c>
      <c r="F83" s="33">
        <v>2526</v>
      </c>
      <c r="G83" s="33">
        <v>1823</v>
      </c>
    </row>
    <row r="84" spans="1:7" x14ac:dyDescent="0.2">
      <c r="A84" s="45"/>
      <c r="B84" s="13" t="s">
        <v>9</v>
      </c>
      <c r="C84" s="31">
        <v>3.3E-3</v>
      </c>
      <c r="D84" s="32">
        <v>1.1000000000000001E-3</v>
      </c>
      <c r="E84" s="32">
        <v>1E-3</v>
      </c>
      <c r="F84" s="32">
        <v>1.6999999999999999E-3</v>
      </c>
      <c r="G84" s="32">
        <v>1.8E-3</v>
      </c>
    </row>
    <row r="85" spans="1:7" x14ac:dyDescent="0.2">
      <c r="A85" s="46"/>
      <c r="B85" s="13" t="s">
        <v>10</v>
      </c>
      <c r="C85" s="32">
        <v>0.29520000000000002</v>
      </c>
      <c r="D85" s="32">
        <v>0.82940000000000003</v>
      </c>
      <c r="E85" s="32">
        <v>0.54579999999999995</v>
      </c>
      <c r="F85" s="32">
        <v>0.16</v>
      </c>
      <c r="G85" s="32">
        <v>0.1082</v>
      </c>
    </row>
    <row r="86" spans="1:7" x14ac:dyDescent="0.2">
      <c r="A86" s="44" t="s">
        <v>11</v>
      </c>
      <c r="B86" s="25" t="s">
        <v>18</v>
      </c>
      <c r="C86" s="26">
        <v>257</v>
      </c>
      <c r="D86" s="33">
        <v>1745</v>
      </c>
      <c r="E86" s="33">
        <v>235</v>
      </c>
      <c r="F86" s="26">
        <v>542</v>
      </c>
      <c r="G86" s="26">
        <v>391</v>
      </c>
    </row>
    <row r="87" spans="1:7" x14ac:dyDescent="0.2">
      <c r="A87" s="45"/>
      <c r="B87" s="13" t="s">
        <v>9</v>
      </c>
      <c r="C87" s="31">
        <v>3.3E-3</v>
      </c>
      <c r="D87" s="32">
        <v>1E-3</v>
      </c>
      <c r="E87" s="32">
        <v>8.0000000000000004E-4</v>
      </c>
      <c r="F87" s="32">
        <v>1.8E-3</v>
      </c>
      <c r="G87" s="32">
        <v>1.9E-3</v>
      </c>
    </row>
    <row r="88" spans="1:7" x14ac:dyDescent="0.2">
      <c r="A88" s="46"/>
      <c r="B88" s="34" t="s">
        <v>10</v>
      </c>
      <c r="C88" s="35">
        <v>0.27929999999999999</v>
      </c>
      <c r="D88" s="36">
        <v>0.84589999999999999</v>
      </c>
      <c r="E88" s="36">
        <v>0.57210000000000005</v>
      </c>
      <c r="F88" s="36">
        <v>0.21510000000000001</v>
      </c>
      <c r="G88" s="36">
        <v>0.1075</v>
      </c>
    </row>
    <row r="89" spans="1:7" x14ac:dyDescent="0.2">
      <c r="A89" s="44" t="s">
        <v>12</v>
      </c>
      <c r="B89" s="25" t="s">
        <v>18</v>
      </c>
      <c r="C89" s="26">
        <v>0.26079999999999998</v>
      </c>
      <c r="D89" s="33">
        <v>1745</v>
      </c>
      <c r="E89" s="33">
        <v>235</v>
      </c>
      <c r="F89" s="26">
        <v>542</v>
      </c>
      <c r="G89" s="26">
        <v>391</v>
      </c>
    </row>
    <row r="90" spans="1:7" x14ac:dyDescent="0.2">
      <c r="A90" s="45"/>
      <c r="B90" s="13" t="s">
        <v>9</v>
      </c>
      <c r="C90" s="31">
        <v>3.7000000000000002E-3</v>
      </c>
      <c r="D90" s="32">
        <v>1.1000000000000001E-3</v>
      </c>
      <c r="E90" s="32">
        <v>1E-3</v>
      </c>
      <c r="F90" s="32">
        <v>1.8E-3</v>
      </c>
      <c r="G90" s="32">
        <v>1.8E-3</v>
      </c>
    </row>
    <row r="91" spans="1:7" ht="17" thickBot="1" x14ac:dyDescent="0.25">
      <c r="A91" s="47"/>
      <c r="B91" s="16" t="s">
        <v>10</v>
      </c>
      <c r="C91" s="37">
        <v>0.25519999999999998</v>
      </c>
      <c r="D91" s="37">
        <v>0.83699999999999997</v>
      </c>
      <c r="E91" s="37">
        <v>0.46029999999999999</v>
      </c>
      <c r="F91" s="37">
        <v>0.19600000000000001</v>
      </c>
      <c r="G91" s="37">
        <v>4.6199999999999998E-2</v>
      </c>
    </row>
    <row r="92" spans="1:7" x14ac:dyDescent="0.2">
      <c r="A92" s="62"/>
      <c r="C92" s="2"/>
      <c r="D92" s="2"/>
      <c r="E92" s="2"/>
      <c r="F92" s="2"/>
      <c r="G92" s="2"/>
    </row>
    <row r="93" spans="1:7" ht="17" thickBot="1" x14ac:dyDescent="0.25">
      <c r="A93" s="62" t="s">
        <v>76</v>
      </c>
    </row>
    <row r="94" spans="1:7" ht="45" x14ac:dyDescent="0.2">
      <c r="A94" s="38" t="s">
        <v>33</v>
      </c>
      <c r="B94" s="38"/>
      <c r="C94" s="18" t="s">
        <v>40</v>
      </c>
      <c r="D94" s="18" t="s">
        <v>41</v>
      </c>
    </row>
    <row r="95" spans="1:7" ht="16" customHeight="1" x14ac:dyDescent="0.2">
      <c r="A95" s="52" t="s">
        <v>42</v>
      </c>
      <c r="B95" s="11" t="s">
        <v>35</v>
      </c>
      <c r="C95" s="23">
        <v>2.9918999999999998</v>
      </c>
      <c r="D95" s="23">
        <v>1.794</v>
      </c>
    </row>
    <row r="96" spans="1:7" x14ac:dyDescent="0.2">
      <c r="A96" s="55"/>
      <c r="B96" s="12" t="s">
        <v>36</v>
      </c>
      <c r="C96" s="22">
        <v>-9.2399999999999996E-2</v>
      </c>
      <c r="D96" s="22">
        <v>-4.4200000000000003E-2</v>
      </c>
    </row>
    <row r="97" spans="1:7" x14ac:dyDescent="0.2">
      <c r="A97" s="55"/>
      <c r="B97" s="12" t="s">
        <v>37</v>
      </c>
      <c r="C97" s="22">
        <v>-5.1200000000000002E-2</v>
      </c>
      <c r="D97" s="22">
        <v>-4.6300000000000001E-2</v>
      </c>
    </row>
    <row r="98" spans="1:7" x14ac:dyDescent="0.2">
      <c r="A98" s="55"/>
      <c r="B98" s="12" t="s">
        <v>38</v>
      </c>
      <c r="C98" s="21">
        <v>1.4E-3</v>
      </c>
      <c r="D98" s="21">
        <v>8.9999999999999998E-4</v>
      </c>
    </row>
    <row r="99" spans="1:7" ht="17" thickBot="1" x14ac:dyDescent="0.25">
      <c r="A99" s="82"/>
      <c r="B99" s="15" t="s">
        <v>43</v>
      </c>
      <c r="C99" s="24">
        <v>1E-3</v>
      </c>
      <c r="D99" s="24">
        <v>2.0000000000000001E-4</v>
      </c>
    </row>
    <row r="102" spans="1:7" ht="17" thickBot="1" x14ac:dyDescent="0.25">
      <c r="A102" s="62" t="s">
        <v>77</v>
      </c>
    </row>
    <row r="103" spans="1:7" x14ac:dyDescent="0.2">
      <c r="A103" s="41" t="s">
        <v>29</v>
      </c>
      <c r="B103" s="43" t="s">
        <v>0</v>
      </c>
      <c r="C103" s="43"/>
      <c r="D103" s="53" t="s">
        <v>40</v>
      </c>
      <c r="E103" s="53"/>
      <c r="F103" s="43" t="s">
        <v>41</v>
      </c>
      <c r="G103" s="43"/>
    </row>
    <row r="104" spans="1:7" x14ac:dyDescent="0.2">
      <c r="A104" s="42"/>
      <c r="B104" s="9" t="s">
        <v>27</v>
      </c>
      <c r="C104" s="9" t="s">
        <v>28</v>
      </c>
      <c r="D104" s="9" t="s">
        <v>2</v>
      </c>
      <c r="E104" s="10" t="s">
        <v>0</v>
      </c>
      <c r="F104" s="10" t="s">
        <v>1</v>
      </c>
      <c r="G104" s="10" t="s">
        <v>2</v>
      </c>
    </row>
    <row r="105" spans="1:7" ht="17" thickBot="1" x14ac:dyDescent="0.25">
      <c r="A105" s="15" t="s">
        <v>44</v>
      </c>
      <c r="B105" s="16">
        <v>1</v>
      </c>
      <c r="C105" s="93">
        <v>2</v>
      </c>
      <c r="D105" s="16">
        <v>0.99819999999999998</v>
      </c>
      <c r="E105" s="16">
        <v>2.5999999999999999E-3</v>
      </c>
      <c r="F105" s="16">
        <v>0.98740000000000006</v>
      </c>
      <c r="G105" s="16">
        <v>4.7999999999999996E-3</v>
      </c>
    </row>
  </sheetData>
  <mergeCells count="47">
    <mergeCell ref="A103:A104"/>
    <mergeCell ref="B103:C103"/>
    <mergeCell ref="D103:E103"/>
    <mergeCell ref="F103:G103"/>
    <mergeCell ref="A95:A99"/>
    <mergeCell ref="A65:B65"/>
    <mergeCell ref="A66:B66"/>
    <mergeCell ref="A83:A85"/>
    <mergeCell ref="A86:A88"/>
    <mergeCell ref="A89:A91"/>
    <mergeCell ref="A70:A72"/>
    <mergeCell ref="A73:A75"/>
    <mergeCell ref="A79:B79"/>
    <mergeCell ref="A80:B80"/>
    <mergeCell ref="A81:B81"/>
    <mergeCell ref="A67:A69"/>
    <mergeCell ref="A82:B82"/>
    <mergeCell ref="A47:B47"/>
    <mergeCell ref="A48:B48"/>
    <mergeCell ref="A49:B49"/>
    <mergeCell ref="A50:A52"/>
    <mergeCell ref="A53:A55"/>
    <mergeCell ref="A56:A58"/>
    <mergeCell ref="A63:B63"/>
    <mergeCell ref="A64:B64"/>
    <mergeCell ref="A9:A10"/>
    <mergeCell ref="B9:D9"/>
    <mergeCell ref="E9:G9"/>
    <mergeCell ref="A2:A3"/>
    <mergeCell ref="B2:D2"/>
    <mergeCell ref="E2:G2"/>
    <mergeCell ref="H2:J2"/>
    <mergeCell ref="A17:A18"/>
    <mergeCell ref="B17:D17"/>
    <mergeCell ref="E17:G17"/>
    <mergeCell ref="H17:J17"/>
    <mergeCell ref="A24:A25"/>
    <mergeCell ref="B24:D24"/>
    <mergeCell ref="E24:G24"/>
    <mergeCell ref="H32:J32"/>
    <mergeCell ref="A46:B46"/>
    <mergeCell ref="A39:A40"/>
    <mergeCell ref="B39:D39"/>
    <mergeCell ref="E39:G39"/>
    <mergeCell ref="A32:A33"/>
    <mergeCell ref="B32:D32"/>
    <mergeCell ref="E32:G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1 to 3</vt:lpstr>
      <vt:lpstr>Table 4 &amp; 5</vt:lpstr>
      <vt:lpstr>Table 6</vt:lpstr>
      <vt:lpstr>Table 7</vt:lpstr>
      <vt:lpstr>Supplementantal Tables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Stanley Glenn E. Brucal</dc:creator>
  <cp:keywords/>
  <dc:description/>
  <cp:lastModifiedBy>Stanley Glenn E. Brucal</cp:lastModifiedBy>
  <cp:revision/>
  <dcterms:created xsi:type="dcterms:W3CDTF">2024-02-14T01:22:51Z</dcterms:created>
  <dcterms:modified xsi:type="dcterms:W3CDTF">2024-03-10T14:11:34Z</dcterms:modified>
  <cp:category/>
  <cp:contentStatus/>
</cp:coreProperties>
</file>