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napiro/Desktop/"/>
    </mc:Choice>
  </mc:AlternateContent>
  <xr:revisionPtr revIDLastSave="0" documentId="8_{4E224D72-4010-1941-881B-1503EB14F19B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CD3 treated with Capan-2 EVs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7" l="1"/>
  <c r="K27" i="7"/>
  <c r="K32" i="7"/>
  <c r="K24" i="7"/>
  <c r="K42" i="7"/>
  <c r="K21" i="7"/>
  <c r="K11" i="7"/>
  <c r="K18" i="7"/>
  <c r="K4" i="7"/>
  <c r="K40" i="7"/>
  <c r="K55" i="7"/>
  <c r="K56" i="7"/>
  <c r="K31" i="7"/>
  <c r="K59" i="7"/>
  <c r="K25" i="7"/>
  <c r="K54" i="7"/>
  <c r="K61" i="7"/>
  <c r="K6" i="7"/>
  <c r="K58" i="7"/>
  <c r="K14" i="7"/>
  <c r="K8" i="7"/>
  <c r="K50" i="7"/>
  <c r="K34" i="7"/>
  <c r="K47" i="7"/>
  <c r="K28" i="7"/>
  <c r="K38" i="7"/>
  <c r="K45" i="7"/>
  <c r="K46" i="7"/>
  <c r="K13" i="7"/>
  <c r="K19" i="7"/>
  <c r="K23" i="7"/>
  <c r="K49" i="7"/>
  <c r="K62" i="7"/>
  <c r="K33" i="7"/>
  <c r="K29" i="7"/>
  <c r="K52" i="7"/>
  <c r="K30" i="7"/>
  <c r="K7" i="7"/>
  <c r="K37" i="7"/>
  <c r="K10" i="7"/>
  <c r="K35" i="7"/>
  <c r="K43" i="7"/>
  <c r="K20" i="7"/>
  <c r="K57" i="7"/>
  <c r="K60" i="7"/>
  <c r="K44" i="7"/>
  <c r="K41" i="7"/>
  <c r="K53" i="7"/>
  <c r="K16" i="7"/>
  <c r="K51" i="7"/>
  <c r="K3" i="7"/>
  <c r="K12" i="7"/>
  <c r="K5" i="7"/>
  <c r="K15" i="7"/>
  <c r="K26" i="7"/>
  <c r="K39" i="7"/>
  <c r="K9" i="7"/>
  <c r="K48" i="7"/>
  <c r="K17" i="7"/>
  <c r="K36" i="7"/>
  <c r="G22" i="7"/>
  <c r="G27" i="7"/>
  <c r="G32" i="7"/>
  <c r="G24" i="7"/>
  <c r="G42" i="7"/>
  <c r="G21" i="7"/>
  <c r="G11" i="7"/>
  <c r="G18" i="7"/>
  <c r="G4" i="7"/>
  <c r="G40" i="7"/>
  <c r="G55" i="7"/>
  <c r="G56" i="7"/>
  <c r="G31" i="7"/>
  <c r="G59" i="7"/>
  <c r="G25" i="7"/>
  <c r="G54" i="7"/>
  <c r="G61" i="7"/>
  <c r="G6" i="7"/>
  <c r="G58" i="7"/>
  <c r="G14" i="7"/>
  <c r="G8" i="7"/>
  <c r="G50" i="7"/>
  <c r="G34" i="7"/>
  <c r="G47" i="7"/>
  <c r="G28" i="7"/>
  <c r="G38" i="7"/>
  <c r="G45" i="7"/>
  <c r="G46" i="7"/>
  <c r="G13" i="7"/>
  <c r="G19" i="7"/>
  <c r="G23" i="7"/>
  <c r="G49" i="7"/>
  <c r="G62" i="7"/>
  <c r="G33" i="7"/>
  <c r="G29" i="7"/>
  <c r="G52" i="7"/>
  <c r="G30" i="7"/>
  <c r="G7" i="7"/>
  <c r="G37" i="7"/>
  <c r="G10" i="7"/>
  <c r="G35" i="7"/>
  <c r="G43" i="7"/>
  <c r="G20" i="7"/>
  <c r="G57" i="7"/>
  <c r="G60" i="7"/>
  <c r="G44" i="7"/>
  <c r="G41" i="7"/>
  <c r="G53" i="7"/>
  <c r="G16" i="7"/>
  <c r="G51" i="7"/>
  <c r="G3" i="7"/>
  <c r="G12" i="7"/>
  <c r="G5" i="7"/>
  <c r="G15" i="7"/>
  <c r="G26" i="7"/>
  <c r="G39" i="7"/>
  <c r="G9" i="7"/>
  <c r="G48" i="7"/>
  <c r="G17" i="7"/>
  <c r="G36" i="7"/>
</calcChain>
</file>

<file path=xl/sharedStrings.xml><?xml version="1.0" encoding="utf-8"?>
<sst xmlns="http://schemas.openxmlformats.org/spreadsheetml/2006/main" count="266" uniqueCount="213">
  <si>
    <t>Interactor protein for cytohesin exchange factors 1</t>
  </si>
  <si>
    <t>O14879</t>
  </si>
  <si>
    <t>Interferon-induced protein with tetratricopeptide repeats 3</t>
  </si>
  <si>
    <t>IFIT3</t>
  </si>
  <si>
    <t>O43488</t>
  </si>
  <si>
    <t>Aflatoxin B1 aldehyde reductase member 2</t>
  </si>
  <si>
    <t>AKR7A2</t>
  </si>
  <si>
    <t>O43815</t>
  </si>
  <si>
    <t>Striatin</t>
  </si>
  <si>
    <t>STRN</t>
  </si>
  <si>
    <t>O43837</t>
  </si>
  <si>
    <t>IDH3B</t>
  </si>
  <si>
    <t>O75340</t>
  </si>
  <si>
    <t>Programmed cell death protein 6</t>
  </si>
  <si>
    <t>PDCD6</t>
  </si>
  <si>
    <t>O76003</t>
  </si>
  <si>
    <t>Glutaredoxin-3</t>
  </si>
  <si>
    <t>GLRX3</t>
  </si>
  <si>
    <t>O94776</t>
  </si>
  <si>
    <t>Metastasis-associated protein MTA2</t>
  </si>
  <si>
    <t>MTA2</t>
  </si>
  <si>
    <t>O95786</t>
  </si>
  <si>
    <t>Probable ATP-dependent RNA helicase DDX58</t>
  </si>
  <si>
    <t>DDX58</t>
  </si>
  <si>
    <t>P00973</t>
  </si>
  <si>
    <t>2-5-oligoadenylate synthase 1</t>
  </si>
  <si>
    <t>OAS1</t>
  </si>
  <si>
    <t>P04080</t>
  </si>
  <si>
    <t>Cystatin-B</t>
  </si>
  <si>
    <t>CSTB</t>
  </si>
  <si>
    <t>P04233</t>
  </si>
  <si>
    <t>HLA class II histocompatibility antigen gamma chain</t>
  </si>
  <si>
    <t>CD74</t>
  </si>
  <si>
    <t>P06730</t>
  </si>
  <si>
    <t>Eukaryotic translation initiation factor 4E</t>
  </si>
  <si>
    <t>EIF4E</t>
  </si>
  <si>
    <t>122;123</t>
  </si>
  <si>
    <t>303;305</t>
  </si>
  <si>
    <t>P09913</t>
  </si>
  <si>
    <t>Interferon-induced protein with tetratricopeptide repeats 2</t>
  </si>
  <si>
    <t>IFIT2</t>
  </si>
  <si>
    <t>P09914</t>
  </si>
  <si>
    <t>Interferon-induced protein with tetratricopeptide repeats 1</t>
  </si>
  <si>
    <t>IFIT1</t>
  </si>
  <si>
    <t>104;105</t>
  </si>
  <si>
    <t>1;68</t>
  </si>
  <si>
    <t>P16157</t>
  </si>
  <si>
    <t>Ankyrin-1</t>
  </si>
  <si>
    <t>ANK1</t>
  </si>
  <si>
    <t>P19971</t>
  </si>
  <si>
    <t>Thymidine phosphorylase</t>
  </si>
  <si>
    <t>TYMP</t>
  </si>
  <si>
    <t>P20718</t>
  </si>
  <si>
    <t>Granzyme H</t>
  </si>
  <si>
    <t>GZMH</t>
  </si>
  <si>
    <t>P21291</t>
  </si>
  <si>
    <t>Cysteine and glycine-rich protein 1</t>
  </si>
  <si>
    <t>CSRP1</t>
  </si>
  <si>
    <t>P27707</t>
  </si>
  <si>
    <t>Deoxycytidine kinase</t>
  </si>
  <si>
    <t>DCK</t>
  </si>
  <si>
    <t>P41226</t>
  </si>
  <si>
    <t>Ubiquitin-like modifier-activating enzyme 7</t>
  </si>
  <si>
    <t>UBA7</t>
  </si>
  <si>
    <t>P43034</t>
  </si>
  <si>
    <t>Platelet-activating factor acetylhydrolase IB subunit alpha</t>
  </si>
  <si>
    <t>PAFAH1B1</t>
  </si>
  <si>
    <t>P43307</t>
  </si>
  <si>
    <t>Translocon-associated protein subunit alpha</t>
  </si>
  <si>
    <t>SSR1</t>
  </si>
  <si>
    <t>P52630</t>
  </si>
  <si>
    <t>Signal transducer and activator of transcription 2</t>
  </si>
  <si>
    <t>STAT2</t>
  </si>
  <si>
    <t>P62330</t>
  </si>
  <si>
    <t>ADP-ribosylation factor 6</t>
  </si>
  <si>
    <t>ARF6</t>
  </si>
  <si>
    <t>P62857</t>
  </si>
  <si>
    <t>40S ribosomal protein S28</t>
  </si>
  <si>
    <t>RPS28</t>
  </si>
  <si>
    <t>Q01085</t>
  </si>
  <si>
    <t>Nucleolysin TIAR</t>
  </si>
  <si>
    <t>TIAL1</t>
  </si>
  <si>
    <t>Q09161</t>
  </si>
  <si>
    <t>Nuclear cap-binding protein subunit 1</t>
  </si>
  <si>
    <t>NCBP1</t>
  </si>
  <si>
    <t>Q13243</t>
  </si>
  <si>
    <t>Serine/arginine-rich splicing factor 5</t>
  </si>
  <si>
    <t>SRSF5</t>
  </si>
  <si>
    <t>Q5EBM0</t>
  </si>
  <si>
    <t>CMPK2</t>
  </si>
  <si>
    <t>Q63HN8</t>
  </si>
  <si>
    <t>E3 ubiquitin-protein ligase RNF213</t>
  </si>
  <si>
    <t>RNF213</t>
  </si>
  <si>
    <t>Q6P2Q9</t>
  </si>
  <si>
    <t>Pre-mRNA-processing-splicing factor 8</t>
  </si>
  <si>
    <t>PRPF8</t>
  </si>
  <si>
    <t>Q7Z6I6</t>
  </si>
  <si>
    <t>Rho GTPase-activating protein 30</t>
  </si>
  <si>
    <t>ARHGAP30</t>
  </si>
  <si>
    <t>Q8IYM9</t>
  </si>
  <si>
    <t>E3 ubiquitin-protein ligase TRIM22</t>
  </si>
  <si>
    <t>TRIM22</t>
  </si>
  <si>
    <t>Q8ND71</t>
  </si>
  <si>
    <t>GTPase IMAP family member 8</t>
  </si>
  <si>
    <t>GIMAP8</t>
  </si>
  <si>
    <t>Q8TAT6</t>
  </si>
  <si>
    <t>Nuclear protein localization protein 4 homolog</t>
  </si>
  <si>
    <t>NPLOC4</t>
  </si>
  <si>
    <t>Q92522</t>
  </si>
  <si>
    <t>Histone H1x</t>
  </si>
  <si>
    <t>H1FX</t>
  </si>
  <si>
    <t>Q92900</t>
  </si>
  <si>
    <t>Regulator of nonsense transcripts 1</t>
  </si>
  <si>
    <t>UPF1</t>
  </si>
  <si>
    <t>Q96BW5</t>
  </si>
  <si>
    <t>Phosphotriesterase-related protein</t>
  </si>
  <si>
    <t>PTER</t>
  </si>
  <si>
    <t>Q96PP8</t>
  </si>
  <si>
    <t>Guanylate-binding protein 5</t>
  </si>
  <si>
    <t>GBP5</t>
  </si>
  <si>
    <t>Q96PP9</t>
  </si>
  <si>
    <t>Guanylate-binding protein 4</t>
  </si>
  <si>
    <t>GBP4</t>
  </si>
  <si>
    <t>Q99598</t>
  </si>
  <si>
    <t>Translin-associated protein X</t>
  </si>
  <si>
    <t>TSNAX</t>
  </si>
  <si>
    <t>Q9BQE5</t>
  </si>
  <si>
    <t>Apolipoprotein L2</t>
  </si>
  <si>
    <t>APOL2</t>
  </si>
  <si>
    <t>Q9H223</t>
  </si>
  <si>
    <t>EH domain-containing protein 4</t>
  </si>
  <si>
    <t>EHD4</t>
  </si>
  <si>
    <t>Q9HCC0</t>
  </si>
  <si>
    <t>MCCC2</t>
  </si>
  <si>
    <t>Q9HCD5</t>
  </si>
  <si>
    <t>Nuclear receptor coactivator 5</t>
  </si>
  <si>
    <t>NCOA5</t>
  </si>
  <si>
    <t>Q9HCN8</t>
  </si>
  <si>
    <t>Stromal cell-derived factor 2-like protein 1</t>
  </si>
  <si>
    <t>SDF2L1</t>
  </si>
  <si>
    <t>Q9NP81</t>
  </si>
  <si>
    <t>SARS2</t>
  </si>
  <si>
    <t>Q9NSD9</t>
  </si>
  <si>
    <t>Phenylalanine--tRNA ligase beta subunit</t>
  </si>
  <si>
    <t>FARSB</t>
  </si>
  <si>
    <t>Q9NWB6</t>
  </si>
  <si>
    <t>Arginine and glutamate-rich protein 1</t>
  </si>
  <si>
    <t>ARGLU1</t>
  </si>
  <si>
    <t>Q9NZL9</t>
  </si>
  <si>
    <t>Methionine adenosyltransferase 2 subunit beta</t>
  </si>
  <si>
    <t>MAT2B</t>
  </si>
  <si>
    <t>Q9P289</t>
  </si>
  <si>
    <t>Serine/threonine-protein kinase 26</t>
  </si>
  <si>
    <t>STK26</t>
  </si>
  <si>
    <t>Q9UNH7</t>
  </si>
  <si>
    <t>SNX6</t>
  </si>
  <si>
    <t>Q9Y394</t>
  </si>
  <si>
    <t>Dehydrogenase/reductase SDR family member 7</t>
  </si>
  <si>
    <t>DHRS7</t>
  </si>
  <si>
    <t>Q9Y3C6</t>
  </si>
  <si>
    <t>Peptidyl-prolyl cis-trans isomerase-like 1</t>
  </si>
  <si>
    <t>PPIL1</t>
  </si>
  <si>
    <t>Q9Y6Y8</t>
  </si>
  <si>
    <t>SEC23-interacting protein</t>
  </si>
  <si>
    <t>SEC23IP</t>
  </si>
  <si>
    <t>N: Peptides</t>
  </si>
  <si>
    <t>N: Razor + unique peptides</t>
  </si>
  <si>
    <t>N: Unique peptides</t>
  </si>
  <si>
    <t>N: Sequence coverage [%]</t>
  </si>
  <si>
    <t>N: Unique + razor sequence coverage [%]</t>
  </si>
  <si>
    <t>N: Unique sequence coverage [%]</t>
  </si>
  <si>
    <t>N: Mol. weight [kDa]</t>
  </si>
  <si>
    <t>N: Q-value</t>
  </si>
  <si>
    <t>N: Score</t>
  </si>
  <si>
    <t>N: Intensity</t>
  </si>
  <si>
    <t>N: MS/MS count</t>
  </si>
  <si>
    <t>T: Majority protein IDs</t>
  </si>
  <si>
    <t>T: Protein names</t>
  </si>
  <si>
    <t>T: Gene names</t>
  </si>
  <si>
    <t>T: Deamidation (NQ) site IDs</t>
  </si>
  <si>
    <t>T: Oxidation (M) site IDs</t>
  </si>
  <si>
    <t>T: Deamidation (NQ) site positions</t>
  </si>
  <si>
    <t>T: Oxidation (M) site positions</t>
  </si>
  <si>
    <t>Isocitrate dehydrogenase [NAD] subunit beta. mitochondrial</t>
  </si>
  <si>
    <t>UMP-CMP kinase 2. mitochondrial</t>
  </si>
  <si>
    <t>Methylcrotonoyl-CoA carboxylase beta chain. mitochondrial</t>
  </si>
  <si>
    <t>Serine--tRNA ligase. mitochondrial</t>
  </si>
  <si>
    <t>G9CGD6</t>
  </si>
  <si>
    <t>O00182</t>
  </si>
  <si>
    <t>O95747</t>
  </si>
  <si>
    <t>P23497</t>
  </si>
  <si>
    <t>P25098</t>
  </si>
  <si>
    <t>Galectin-9</t>
  </si>
  <si>
    <t>Serine/threonine-protein kinase OSR1</t>
  </si>
  <si>
    <t>Nuclear autoantigen Sp-100</t>
  </si>
  <si>
    <t>Beta-adrenergic receptor kinase 1</t>
  </si>
  <si>
    <t>Sorting nexin-6</t>
  </si>
  <si>
    <t>CNKSR3</t>
  </si>
  <si>
    <t>LGALS9</t>
  </si>
  <si>
    <t>OXSR1</t>
  </si>
  <si>
    <t>SP100</t>
  </si>
  <si>
    <t>ADRBK1</t>
  </si>
  <si>
    <t/>
  </si>
  <si>
    <t>LFQ intensity Untreated CD3  03</t>
  </si>
  <si>
    <t>LFQ intensity Untreated CD3  02</t>
  </si>
  <si>
    <t>LFQ intensity Untreated CD3 01</t>
  </si>
  <si>
    <t xml:space="preserve">Mean Untreated CD3 </t>
  </si>
  <si>
    <t>List of the 60 unique proteins identified by proteomic analysis  in CD3+ lymphocytes treated with Capan-2 EVs and not present in untreated CD3</t>
  </si>
  <si>
    <t>Mean Capan-2 EV treated CD3</t>
  </si>
  <si>
    <t>Ratio Capan-2 EV treated/ Untreated CD3</t>
  </si>
  <si>
    <t>LFQ intensity Capan-2 EV treated  CD3  01</t>
  </si>
  <si>
    <t>LFQ intensity Capan-2 EV treated  CD3  02</t>
  </si>
  <si>
    <t>LFQ intensity Capan-2 EV treated  CD3 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</si>
</sst>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2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</cellStyleXfs>
  <cellXfs count="15">
    <xf numFmtId="0" fontId="0" fillId="0" borderId="0" xfId="0"/>
    <xf numFmtId="0" fontId="0" fillId="0" borderId="10" xfId="0" applyBorder="1"/>
    <xf numFmtId="0" fontId="0" fillId="0" borderId="11" xfId="0" applyBorder="1"/>
    <xf numFmtId="0" fontId="0" fillId="33" borderId="0" xfId="0" applyFill="1"/>
    <xf numFmtId="0" fontId="0" fillId="33" borderId="10" xfId="0" applyFill="1" applyBorder="1"/>
    <xf numFmtId="0" fontId="0" fillId="34" borderId="0" xfId="0" applyFill="1"/>
    <xf numFmtId="0" fontId="0" fillId="34" borderId="10" xfId="0" applyFill="1" applyBorder="1"/>
    <xf numFmtId="3" fontId="0" fillId="0" borderId="0" xfId="0" applyNumberFormat="1"/>
    <xf numFmtId="0" fontId="14" fillId="0" borderId="12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0" fillId="0" borderId="15" xfId="0" applyBorder="1"/>
    <xf numFmtId="0" fontId="19" fillId="0" borderId="15" xfId="0" applyFont="1" applyBorder="1" applyAlignment="1">
      <alignment vertical="center"/>
    </xf>
    <xf numFmtId="0" fontId="14" fillId="0" borderId="12" xfId="0" applyFont="1" applyBorder="1" applyAlignment="1">
      <alignment vertical="center" wrapText="1"/>
    </xf>
    <xf numFmtId="0" fontId="14" fillId="0" borderId="13" xfId="0" applyFont="1" applyBorder="1" applyAlignment="1">
      <alignment vertical="center" wrapText="1"/>
    </xf>
    <xf numFmtId="0" fontId="14" fillId="0" borderId="14" xfId="0" applyFont="1" applyBorder="1" applyAlignment="1">
      <alignment vertical="center" wrapText="1"/>
    </xf>
  </cellXfs>
  <cellStyles count="42">
    <cellStyle name="20% - Colore 1" xfId="17" builtinId="30" customBuiltin="1"/>
    <cellStyle name="20% - Colore 2" xfId="20" builtinId="34" customBuiltin="1"/>
    <cellStyle name="20% - Colore 3" xfId="23" builtinId="38" customBuiltin="1"/>
    <cellStyle name="20% - Colore 4" xfId="26" builtinId="42" customBuiltin="1"/>
    <cellStyle name="20% - Colore 5" xfId="29" builtinId="46" customBuiltin="1"/>
    <cellStyle name="20% - Colore 6" xfId="32" builtinId="50" customBuiltin="1"/>
    <cellStyle name="40% - Colore 1" xfId="18" builtinId="31" customBuiltin="1"/>
    <cellStyle name="40% - Colore 2" xfId="21" builtinId="35" customBuiltin="1"/>
    <cellStyle name="40% - Colore 3" xfId="24" builtinId="39" customBuiltin="1"/>
    <cellStyle name="40% - Colore 4" xfId="27" builtinId="43" customBuiltin="1"/>
    <cellStyle name="40% - Colore 5" xfId="30" builtinId="47" customBuiltin="1"/>
    <cellStyle name="40% - Colore 6" xfId="33" builtinId="51" customBuiltin="1"/>
    <cellStyle name="60% - Colore 1 2" xfId="36" xr:uid="{00000000-0005-0000-0000-00000C000000}"/>
    <cellStyle name="60% - Colore 2 2" xfId="37" xr:uid="{00000000-0005-0000-0000-00000D000000}"/>
    <cellStyle name="60% - Colore 3 2" xfId="38" xr:uid="{00000000-0005-0000-0000-00000E000000}"/>
    <cellStyle name="60% - Colore 4 2" xfId="39" xr:uid="{00000000-0005-0000-0000-00000F000000}"/>
    <cellStyle name="60% - Colore 5 2" xfId="40" xr:uid="{00000000-0005-0000-0000-000010000000}"/>
    <cellStyle name="60% - Colore 6 2" xfId="41" xr:uid="{00000000-0005-0000-0000-000011000000}"/>
    <cellStyle name="Calcolo" xfId="9" builtinId="22" customBuiltin="1"/>
    <cellStyle name="Cella collegata" xfId="10" builtinId="24" customBuiltin="1"/>
    <cellStyle name="Cella da controllare" xfId="11" builtinId="23" customBuiltin="1"/>
    <cellStyle name="Colore 1" xfId="16" builtinId="29" customBuiltin="1"/>
    <cellStyle name="Colore 2" xfId="19" builtinId="33" customBuiltin="1"/>
    <cellStyle name="Colore 3" xfId="22" builtinId="37" customBuiltin="1"/>
    <cellStyle name="Colore 4" xfId="25" builtinId="41" customBuiltin="1"/>
    <cellStyle name="Colore 5" xfId="28" builtinId="45" customBuiltin="1"/>
    <cellStyle name="Colore 6" xfId="31" builtinId="49" customBuiltin="1"/>
    <cellStyle name="Input" xfId="7" builtinId="20" customBuiltin="1"/>
    <cellStyle name="Neutrale 2" xfId="35" xr:uid="{00000000-0005-0000-0000-00001C000000}"/>
    <cellStyle name="Normale" xfId="0" builtinId="0"/>
    <cellStyle name="Nota" xfId="13" builtinId="10" customBuiltin="1"/>
    <cellStyle name="Output" xfId="8" builtinId="21" customBuiltin="1"/>
    <cellStyle name="Testo avviso" xfId="12" builtinId="11" customBuiltin="1"/>
    <cellStyle name="Testo descrittivo" xfId="14" builtinId="53" customBuiltin="1"/>
    <cellStyle name="Titolo 1" xfId="1" builtinId="16" customBuiltin="1"/>
    <cellStyle name="Titolo 2" xfId="2" builtinId="17" customBuiltin="1"/>
    <cellStyle name="Titolo 3" xfId="3" builtinId="18" customBuiltin="1"/>
    <cellStyle name="Titolo 4" xfId="4" builtinId="19" customBuiltin="1"/>
    <cellStyle name="Titolo 5" xfId="34" xr:uid="{00000000-0005-0000-0000-000026000000}"/>
    <cellStyle name="Totale" xfId="15" builtinId="25" customBuiltin="1"/>
    <cellStyle name="Valore non valido" xfId="6" builtinId="27" customBuiltin="1"/>
    <cellStyle name="Valore valido" xfId="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62"/>
  <sheetViews>
    <sheetView tabSelected="1" workbookViewId="0">
      <selection activeCell="D2" sqref="A2:XFD2"/>
    </sheetView>
  </sheetViews>
  <sheetFormatPr baseColWidth="10" defaultColWidth="8.83203125" defaultRowHeight="15" x14ac:dyDescent="0.2"/>
  <cols>
    <col min="2" max="2" width="28" customWidth="1"/>
    <col min="3" max="3" width="12.6640625" style="1" customWidth="1"/>
    <col min="4" max="5" width="17.6640625" style="3" customWidth="1"/>
    <col min="6" max="6" width="17.6640625" style="4" customWidth="1"/>
    <col min="7" max="7" width="15" style="1" customWidth="1"/>
    <col min="8" max="8" width="22.83203125" style="5" customWidth="1"/>
    <col min="9" max="9" width="19.33203125" style="5" customWidth="1"/>
    <col min="10" max="10" width="19.33203125" style="6" customWidth="1"/>
    <col min="11" max="11" width="19.5" style="2" customWidth="1"/>
    <col min="12" max="12" width="38.1640625" customWidth="1"/>
    <col min="29" max="31" width="9.1640625" customWidth="1"/>
  </cols>
  <sheetData>
    <row r="1" spans="1:27" s="10" customFormat="1" ht="41.25" customHeight="1" x14ac:dyDescent="0.2">
      <c r="A1" s="11" t="s">
        <v>207</v>
      </c>
      <c r="B1" s="11"/>
      <c r="C1" s="11"/>
      <c r="D1" s="11"/>
      <c r="E1" s="11"/>
    </row>
    <row r="2" spans="1:27" s="8" customFormat="1" ht="27" customHeight="1" x14ac:dyDescent="0.2">
      <c r="A2" s="8" t="s">
        <v>176</v>
      </c>
      <c r="B2" s="8" t="s">
        <v>177</v>
      </c>
      <c r="C2" s="9" t="s">
        <v>178</v>
      </c>
      <c r="D2" s="12" t="s">
        <v>205</v>
      </c>
      <c r="E2" s="12" t="s">
        <v>204</v>
      </c>
      <c r="F2" s="12" t="s">
        <v>203</v>
      </c>
      <c r="G2" s="13" t="s">
        <v>206</v>
      </c>
      <c r="H2" s="12" t="s">
        <v>210</v>
      </c>
      <c r="I2" s="12" t="s">
        <v>211</v>
      </c>
      <c r="J2" s="12" t="s">
        <v>212</v>
      </c>
      <c r="K2" s="14" t="s">
        <v>208</v>
      </c>
      <c r="L2" s="8" t="s">
        <v>209</v>
      </c>
      <c r="M2" s="8" t="s">
        <v>165</v>
      </c>
      <c r="N2" s="8" t="s">
        <v>166</v>
      </c>
      <c r="O2" s="8" t="s">
        <v>167</v>
      </c>
      <c r="P2" s="8" t="s">
        <v>168</v>
      </c>
      <c r="Q2" s="8" t="s">
        <v>169</v>
      </c>
      <c r="R2" s="8" t="s">
        <v>170</v>
      </c>
      <c r="S2" s="8" t="s">
        <v>171</v>
      </c>
      <c r="T2" s="8" t="s">
        <v>172</v>
      </c>
      <c r="U2" s="8" t="s">
        <v>173</v>
      </c>
      <c r="V2" s="8" t="s">
        <v>174</v>
      </c>
      <c r="W2" s="8" t="s">
        <v>175</v>
      </c>
      <c r="X2" s="8" t="s">
        <v>179</v>
      </c>
      <c r="Y2" s="8" t="s">
        <v>180</v>
      </c>
      <c r="Z2" s="8" t="s">
        <v>181</v>
      </c>
      <c r="AA2" s="8" t="s">
        <v>182</v>
      </c>
    </row>
    <row r="3" spans="1:27" x14ac:dyDescent="0.2">
      <c r="A3" t="s">
        <v>137</v>
      </c>
      <c r="B3" t="s">
        <v>138</v>
      </c>
      <c r="C3" s="1" t="s">
        <v>139</v>
      </c>
      <c r="D3" s="3">
        <v>0</v>
      </c>
      <c r="E3" s="3">
        <v>0</v>
      </c>
      <c r="F3" s="4">
        <v>0</v>
      </c>
      <c r="G3" s="1">
        <f t="shared" ref="G3:G62" si="0">AVERAGE(D3:F3)</f>
        <v>0</v>
      </c>
      <c r="H3" s="5">
        <v>660240</v>
      </c>
      <c r="I3" s="5" t="s">
        <v>202</v>
      </c>
      <c r="J3" s="6">
        <v>713550</v>
      </c>
      <c r="K3" s="2">
        <f t="shared" ref="K3:K62" si="1">AVERAGE(H3:J3)</f>
        <v>686895</v>
      </c>
      <c r="L3">
        <v>100</v>
      </c>
      <c r="M3">
        <v>4</v>
      </c>
      <c r="N3">
        <v>4</v>
      </c>
      <c r="O3">
        <v>4</v>
      </c>
      <c r="P3">
        <v>53</v>
      </c>
      <c r="Q3">
        <v>53</v>
      </c>
      <c r="R3">
        <v>53</v>
      </c>
      <c r="S3" s="7">
        <v>11665</v>
      </c>
      <c r="T3">
        <v>0</v>
      </c>
      <c r="U3" s="7">
        <v>18622</v>
      </c>
      <c r="V3">
        <v>166080000</v>
      </c>
      <c r="W3">
        <v>27</v>
      </c>
    </row>
    <row r="4" spans="1:27" x14ac:dyDescent="0.2">
      <c r="A4" t="s">
        <v>18</v>
      </c>
      <c r="B4" t="s">
        <v>19</v>
      </c>
      <c r="C4" s="1" t="s">
        <v>20</v>
      </c>
      <c r="D4" s="3">
        <v>0</v>
      </c>
      <c r="E4" s="3">
        <v>0</v>
      </c>
      <c r="F4" s="4">
        <v>0</v>
      </c>
      <c r="G4" s="1">
        <f t="shared" si="0"/>
        <v>0</v>
      </c>
      <c r="H4" s="5">
        <v>890070</v>
      </c>
      <c r="I4" s="5" t="s">
        <v>202</v>
      </c>
      <c r="J4" s="6">
        <v>957240</v>
      </c>
      <c r="K4" s="2">
        <f t="shared" si="1"/>
        <v>923655</v>
      </c>
      <c r="L4">
        <v>100</v>
      </c>
      <c r="M4">
        <v>6</v>
      </c>
      <c r="N4">
        <v>6</v>
      </c>
      <c r="O4">
        <v>6</v>
      </c>
      <c r="P4">
        <v>9.5</v>
      </c>
      <c r="Q4">
        <v>9.5</v>
      </c>
      <c r="R4">
        <v>9.5</v>
      </c>
      <c r="S4" s="7">
        <v>81889</v>
      </c>
      <c r="T4">
        <v>0</v>
      </c>
      <c r="U4" s="7">
        <v>91825</v>
      </c>
      <c r="V4">
        <v>25742000</v>
      </c>
      <c r="W4">
        <v>24</v>
      </c>
    </row>
    <row r="5" spans="1:27" x14ac:dyDescent="0.2">
      <c r="A5" t="s">
        <v>142</v>
      </c>
      <c r="B5" t="s">
        <v>143</v>
      </c>
      <c r="C5" s="1" t="s">
        <v>144</v>
      </c>
      <c r="D5" s="3">
        <v>0</v>
      </c>
      <c r="E5" s="3">
        <v>0</v>
      </c>
      <c r="F5" s="4">
        <v>0</v>
      </c>
      <c r="G5" s="1">
        <f t="shared" si="0"/>
        <v>0</v>
      </c>
      <c r="H5" s="5">
        <v>1154300</v>
      </c>
      <c r="I5" s="5">
        <v>918520</v>
      </c>
      <c r="J5" s="6">
        <v>1149000</v>
      </c>
      <c r="K5" s="2">
        <f t="shared" si="1"/>
        <v>1073940</v>
      </c>
      <c r="L5">
        <v>100</v>
      </c>
      <c r="M5">
        <v>2</v>
      </c>
      <c r="N5">
        <v>2</v>
      </c>
      <c r="O5">
        <v>2</v>
      </c>
      <c r="P5">
        <v>13.5</v>
      </c>
      <c r="Q5">
        <v>13.5</v>
      </c>
      <c r="R5">
        <v>13.5</v>
      </c>
      <c r="S5" s="7">
        <v>25789</v>
      </c>
      <c r="T5">
        <v>0</v>
      </c>
      <c r="U5" s="7">
        <v>35471</v>
      </c>
      <c r="V5">
        <v>7893000</v>
      </c>
      <c r="W5">
        <v>11</v>
      </c>
    </row>
    <row r="6" spans="1:27" x14ac:dyDescent="0.2">
      <c r="A6" t="s">
        <v>46</v>
      </c>
      <c r="B6" t="s">
        <v>47</v>
      </c>
      <c r="C6" s="1" t="s">
        <v>48</v>
      </c>
      <c r="D6" s="3">
        <v>0</v>
      </c>
      <c r="E6" s="3">
        <v>0</v>
      </c>
      <c r="F6" s="4">
        <v>0</v>
      </c>
      <c r="G6" s="1">
        <f t="shared" si="0"/>
        <v>0</v>
      </c>
      <c r="H6" s="5">
        <v>1338100</v>
      </c>
      <c r="I6" s="5" t="s">
        <v>202</v>
      </c>
      <c r="J6" s="6">
        <v>983701</v>
      </c>
      <c r="K6" s="2">
        <f t="shared" si="1"/>
        <v>1160900.5</v>
      </c>
      <c r="L6">
        <v>100</v>
      </c>
      <c r="M6">
        <v>3</v>
      </c>
      <c r="N6">
        <v>3</v>
      </c>
      <c r="O6">
        <v>3</v>
      </c>
      <c r="P6">
        <v>22.9</v>
      </c>
      <c r="Q6">
        <v>22.9</v>
      </c>
      <c r="R6">
        <v>22.9</v>
      </c>
      <c r="S6" s="7">
        <v>11737</v>
      </c>
      <c r="T6">
        <v>0</v>
      </c>
      <c r="U6" s="7">
        <v>19526</v>
      </c>
      <c r="V6">
        <v>28082000</v>
      </c>
      <c r="W6">
        <v>20</v>
      </c>
    </row>
    <row r="7" spans="1:27" x14ac:dyDescent="0.2">
      <c r="A7" t="s">
        <v>99</v>
      </c>
      <c r="B7" t="s">
        <v>100</v>
      </c>
      <c r="C7" s="1" t="s">
        <v>101</v>
      </c>
      <c r="D7" s="3">
        <v>0</v>
      </c>
      <c r="E7" s="3">
        <v>0</v>
      </c>
      <c r="F7" s="4">
        <v>0</v>
      </c>
      <c r="G7" s="1">
        <f t="shared" si="0"/>
        <v>0</v>
      </c>
      <c r="H7" s="5">
        <v>1388900</v>
      </c>
      <c r="I7" s="5">
        <v>1209400</v>
      </c>
      <c r="J7" s="6">
        <v>1302600</v>
      </c>
      <c r="K7" s="2">
        <f t="shared" si="1"/>
        <v>1300300</v>
      </c>
      <c r="L7">
        <v>100</v>
      </c>
      <c r="M7">
        <v>22</v>
      </c>
      <c r="N7">
        <v>22</v>
      </c>
      <c r="O7">
        <v>22</v>
      </c>
      <c r="P7">
        <v>37.4</v>
      </c>
      <c r="Q7">
        <v>37.4</v>
      </c>
      <c r="R7">
        <v>37.4</v>
      </c>
      <c r="S7" s="7">
        <v>69842</v>
      </c>
      <c r="T7">
        <v>0</v>
      </c>
      <c r="U7">
        <v>135.19</v>
      </c>
      <c r="V7">
        <v>450720000</v>
      </c>
      <c r="W7">
        <v>138</v>
      </c>
    </row>
    <row r="8" spans="1:27" x14ac:dyDescent="0.2">
      <c r="A8" t="s">
        <v>55</v>
      </c>
      <c r="B8" t="s">
        <v>56</v>
      </c>
      <c r="C8" s="1" t="s">
        <v>57</v>
      </c>
      <c r="D8" s="3">
        <v>0</v>
      </c>
      <c r="E8" s="3">
        <v>0</v>
      </c>
      <c r="F8" s="4" t="s">
        <v>202</v>
      </c>
      <c r="G8" s="1">
        <f t="shared" si="0"/>
        <v>0</v>
      </c>
      <c r="H8" s="5">
        <v>1284500</v>
      </c>
      <c r="I8" s="5">
        <v>1434600</v>
      </c>
      <c r="J8" s="6">
        <v>1256900</v>
      </c>
      <c r="K8" s="2">
        <f t="shared" si="1"/>
        <v>1325333.3333333333</v>
      </c>
      <c r="L8">
        <v>100</v>
      </c>
      <c r="M8">
        <v>7</v>
      </c>
      <c r="N8">
        <v>7</v>
      </c>
      <c r="O8">
        <v>7</v>
      </c>
      <c r="P8">
        <v>32.5</v>
      </c>
      <c r="Q8">
        <v>32.5</v>
      </c>
      <c r="R8">
        <v>32.5</v>
      </c>
      <c r="S8" s="7">
        <v>19576</v>
      </c>
      <c r="T8">
        <v>0</v>
      </c>
      <c r="U8" s="7">
        <v>15316</v>
      </c>
      <c r="V8">
        <v>101280000</v>
      </c>
      <c r="W8">
        <v>36</v>
      </c>
    </row>
    <row r="9" spans="1:27" x14ac:dyDescent="0.2">
      <c r="A9" t="s">
        <v>154</v>
      </c>
      <c r="B9" t="s">
        <v>196</v>
      </c>
      <c r="C9" s="1" t="s">
        <v>155</v>
      </c>
      <c r="D9" s="3">
        <v>0</v>
      </c>
      <c r="E9" s="3">
        <v>0</v>
      </c>
      <c r="F9" s="4">
        <v>0</v>
      </c>
      <c r="G9" s="1">
        <f t="shared" si="0"/>
        <v>0</v>
      </c>
      <c r="H9" s="5">
        <v>1159500</v>
      </c>
      <c r="I9" s="5" t="s">
        <v>202</v>
      </c>
      <c r="J9" s="6">
        <v>1509200</v>
      </c>
      <c r="K9" s="2">
        <f t="shared" si="1"/>
        <v>1334350</v>
      </c>
      <c r="L9">
        <v>100</v>
      </c>
      <c r="M9">
        <v>27</v>
      </c>
      <c r="N9">
        <v>27</v>
      </c>
      <c r="O9">
        <v>26</v>
      </c>
      <c r="P9">
        <v>32.6</v>
      </c>
      <c r="Q9">
        <v>32.6</v>
      </c>
      <c r="R9">
        <v>31.5</v>
      </c>
      <c r="S9" s="7">
        <v>95337</v>
      </c>
      <c r="T9">
        <v>0</v>
      </c>
      <c r="U9">
        <v>116.4</v>
      </c>
      <c r="V9">
        <v>669130000</v>
      </c>
      <c r="W9">
        <v>174</v>
      </c>
      <c r="Y9">
        <v>106</v>
      </c>
      <c r="AA9">
        <v>383</v>
      </c>
    </row>
    <row r="10" spans="1:27" x14ac:dyDescent="0.2">
      <c r="A10" t="s">
        <v>105</v>
      </c>
      <c r="B10" t="s">
        <v>106</v>
      </c>
      <c r="C10" s="1" t="s">
        <v>107</v>
      </c>
      <c r="D10" s="3">
        <v>0</v>
      </c>
      <c r="E10" s="3">
        <v>0</v>
      </c>
      <c r="F10" s="4">
        <v>0</v>
      </c>
      <c r="G10" s="1">
        <f t="shared" si="0"/>
        <v>0</v>
      </c>
      <c r="H10" s="5">
        <v>1764300</v>
      </c>
      <c r="I10" s="5" t="s">
        <v>202</v>
      </c>
      <c r="J10" s="6">
        <v>1198700</v>
      </c>
      <c r="K10" s="2">
        <f t="shared" si="1"/>
        <v>1481500</v>
      </c>
      <c r="L10">
        <v>100</v>
      </c>
      <c r="M10">
        <v>10</v>
      </c>
      <c r="N10">
        <v>10</v>
      </c>
      <c r="O10">
        <v>10</v>
      </c>
      <c r="P10">
        <v>49.5</v>
      </c>
      <c r="Q10">
        <v>49.5</v>
      </c>
      <c r="R10">
        <v>49.5</v>
      </c>
      <c r="S10" s="7">
        <v>30375</v>
      </c>
      <c r="T10">
        <v>0</v>
      </c>
      <c r="U10">
        <v>25.92</v>
      </c>
      <c r="V10">
        <v>55853000</v>
      </c>
      <c r="W10">
        <v>57</v>
      </c>
    </row>
    <row r="11" spans="1:27" x14ac:dyDescent="0.2">
      <c r="A11" t="s">
        <v>12</v>
      </c>
      <c r="B11" t="s">
        <v>13</v>
      </c>
      <c r="C11" s="1" t="s">
        <v>14</v>
      </c>
      <c r="D11" s="3">
        <v>0</v>
      </c>
      <c r="E11" s="3">
        <v>0</v>
      </c>
      <c r="F11" s="4">
        <v>0</v>
      </c>
      <c r="G11" s="1">
        <f t="shared" si="0"/>
        <v>0</v>
      </c>
      <c r="H11" s="5">
        <v>1654000</v>
      </c>
      <c r="I11" s="5">
        <v>1438900</v>
      </c>
      <c r="J11" s="6">
        <v>1541000</v>
      </c>
      <c r="K11" s="2">
        <f t="shared" si="1"/>
        <v>1544633.3333333333</v>
      </c>
      <c r="L11">
        <v>100</v>
      </c>
      <c r="M11">
        <v>36</v>
      </c>
      <c r="N11">
        <v>36</v>
      </c>
      <c r="O11">
        <v>36</v>
      </c>
      <c r="P11">
        <v>41</v>
      </c>
      <c r="Q11">
        <v>41</v>
      </c>
      <c r="R11">
        <v>41</v>
      </c>
      <c r="S11">
        <v>123.8</v>
      </c>
      <c r="T11">
        <v>0</v>
      </c>
      <c r="U11">
        <v>167.13</v>
      </c>
      <c r="V11">
        <v>602490000</v>
      </c>
      <c r="W11">
        <v>271</v>
      </c>
    </row>
    <row r="12" spans="1:27" x14ac:dyDescent="0.2">
      <c r="A12" t="s">
        <v>140</v>
      </c>
      <c r="B12" t="s">
        <v>186</v>
      </c>
      <c r="C12" s="1" t="s">
        <v>141</v>
      </c>
      <c r="D12" s="3">
        <v>0</v>
      </c>
      <c r="E12" s="3">
        <v>0</v>
      </c>
      <c r="F12" s="4">
        <v>0</v>
      </c>
      <c r="G12" s="1">
        <f t="shared" si="0"/>
        <v>0</v>
      </c>
      <c r="H12" s="5">
        <v>1624500</v>
      </c>
      <c r="I12" s="5">
        <v>1606200</v>
      </c>
      <c r="J12" s="6" t="s">
        <v>202</v>
      </c>
      <c r="K12" s="2">
        <f t="shared" si="1"/>
        <v>1615350</v>
      </c>
      <c r="L12">
        <v>100</v>
      </c>
      <c r="M12">
        <v>6</v>
      </c>
      <c r="N12">
        <v>6</v>
      </c>
      <c r="O12">
        <v>6</v>
      </c>
      <c r="P12">
        <v>21.3</v>
      </c>
      <c r="Q12">
        <v>21.3</v>
      </c>
      <c r="R12">
        <v>21.3</v>
      </c>
      <c r="S12" s="7">
        <v>38388</v>
      </c>
      <c r="T12">
        <v>0</v>
      </c>
      <c r="U12">
        <v>11.85</v>
      </c>
      <c r="V12">
        <v>33409000</v>
      </c>
      <c r="W12">
        <v>33</v>
      </c>
    </row>
    <row r="13" spans="1:27" x14ac:dyDescent="0.2">
      <c r="A13" t="s">
        <v>73</v>
      </c>
      <c r="B13" t="s">
        <v>74</v>
      </c>
      <c r="C13" s="1" t="s">
        <v>75</v>
      </c>
      <c r="D13" s="3" t="s">
        <v>202</v>
      </c>
      <c r="E13" s="3">
        <v>0</v>
      </c>
      <c r="F13" s="4">
        <v>0</v>
      </c>
      <c r="G13" s="1">
        <f t="shared" si="0"/>
        <v>0</v>
      </c>
      <c r="H13" s="5">
        <v>2284000</v>
      </c>
      <c r="I13" s="5">
        <v>2120600</v>
      </c>
      <c r="J13" s="6" t="s">
        <v>202</v>
      </c>
      <c r="K13" s="2">
        <f t="shared" si="1"/>
        <v>2202300</v>
      </c>
      <c r="L13">
        <v>100</v>
      </c>
      <c r="M13">
        <v>4</v>
      </c>
      <c r="N13">
        <v>4</v>
      </c>
      <c r="O13">
        <v>4</v>
      </c>
      <c r="P13">
        <v>10.1</v>
      </c>
      <c r="Q13">
        <v>10.1</v>
      </c>
      <c r="R13">
        <v>10.1</v>
      </c>
      <c r="S13" s="7">
        <v>56806</v>
      </c>
      <c r="T13">
        <v>0</v>
      </c>
      <c r="U13" s="7">
        <v>82465</v>
      </c>
      <c r="V13">
        <v>25113000</v>
      </c>
      <c r="W13">
        <v>24</v>
      </c>
    </row>
    <row r="14" spans="1:27" x14ac:dyDescent="0.2">
      <c r="A14" t="s">
        <v>52</v>
      </c>
      <c r="B14" t="s">
        <v>53</v>
      </c>
      <c r="C14" s="1" t="s">
        <v>54</v>
      </c>
      <c r="D14" s="3" t="s">
        <v>202</v>
      </c>
      <c r="E14" s="3">
        <v>0</v>
      </c>
      <c r="F14" s="4">
        <v>0</v>
      </c>
      <c r="G14" s="1">
        <f t="shared" si="0"/>
        <v>0</v>
      </c>
      <c r="H14" s="5">
        <v>3133500</v>
      </c>
      <c r="I14" s="5">
        <v>2330600</v>
      </c>
      <c r="J14" s="6">
        <v>2419600</v>
      </c>
      <c r="K14" s="2">
        <f t="shared" si="1"/>
        <v>2627900</v>
      </c>
      <c r="L14">
        <v>100</v>
      </c>
      <c r="M14">
        <v>3</v>
      </c>
      <c r="N14">
        <v>3</v>
      </c>
      <c r="O14">
        <v>3</v>
      </c>
      <c r="P14">
        <v>11.4</v>
      </c>
      <c r="Q14">
        <v>11.4</v>
      </c>
      <c r="R14">
        <v>11.4</v>
      </c>
      <c r="S14" s="7">
        <v>32996</v>
      </c>
      <c r="T14">
        <v>0</v>
      </c>
      <c r="U14" s="7">
        <v>43548</v>
      </c>
      <c r="V14">
        <v>12535000</v>
      </c>
      <c r="W14">
        <v>10</v>
      </c>
    </row>
    <row r="15" spans="1:27" x14ac:dyDescent="0.2">
      <c r="A15" t="s">
        <v>145</v>
      </c>
      <c r="B15" t="s">
        <v>146</v>
      </c>
      <c r="C15" s="1" t="s">
        <v>147</v>
      </c>
      <c r="D15" s="3">
        <v>0</v>
      </c>
      <c r="E15" s="3">
        <v>0</v>
      </c>
      <c r="F15" s="4">
        <v>0</v>
      </c>
      <c r="G15" s="1">
        <f t="shared" si="0"/>
        <v>0</v>
      </c>
      <c r="H15" s="5" t="s">
        <v>202</v>
      </c>
      <c r="I15" s="5">
        <v>1147200</v>
      </c>
      <c r="J15" s="6">
        <v>6451000</v>
      </c>
      <c r="K15" s="2">
        <f t="shared" si="1"/>
        <v>3799100</v>
      </c>
      <c r="L15">
        <v>100</v>
      </c>
      <c r="M15">
        <v>21</v>
      </c>
      <c r="N15">
        <v>21</v>
      </c>
      <c r="O15">
        <v>21</v>
      </c>
      <c r="P15">
        <v>46</v>
      </c>
      <c r="Q15">
        <v>46</v>
      </c>
      <c r="R15">
        <v>46</v>
      </c>
      <c r="S15" s="7">
        <v>57924</v>
      </c>
      <c r="T15">
        <v>0</v>
      </c>
      <c r="U15" s="7">
        <v>51751</v>
      </c>
      <c r="V15">
        <v>200510000</v>
      </c>
      <c r="W15">
        <v>102</v>
      </c>
    </row>
    <row r="16" spans="1:27" x14ac:dyDescent="0.2">
      <c r="A16" t="s">
        <v>132</v>
      </c>
      <c r="B16" t="s">
        <v>185</v>
      </c>
      <c r="C16" s="1" t="s">
        <v>133</v>
      </c>
      <c r="D16" s="3">
        <v>0</v>
      </c>
      <c r="E16" s="3">
        <v>0</v>
      </c>
      <c r="F16" s="4" t="s">
        <v>202</v>
      </c>
      <c r="G16" s="1">
        <f t="shared" si="0"/>
        <v>0</v>
      </c>
      <c r="H16" s="5">
        <v>2638900</v>
      </c>
      <c r="I16" s="5" t="s">
        <v>202</v>
      </c>
      <c r="J16" s="6">
        <v>1908900</v>
      </c>
      <c r="K16" s="2">
        <f t="shared" si="1"/>
        <v>2273900</v>
      </c>
      <c r="L16">
        <v>100</v>
      </c>
      <c r="M16">
        <v>6</v>
      </c>
      <c r="N16">
        <v>6</v>
      </c>
      <c r="O16">
        <v>6</v>
      </c>
      <c r="P16">
        <v>46.5</v>
      </c>
      <c r="Q16">
        <v>46.5</v>
      </c>
      <c r="R16">
        <v>46.5</v>
      </c>
      <c r="S16" s="7">
        <v>11471</v>
      </c>
      <c r="T16">
        <v>0</v>
      </c>
      <c r="U16" s="7">
        <v>85611</v>
      </c>
      <c r="V16">
        <v>41278000</v>
      </c>
      <c r="W16">
        <v>25</v>
      </c>
    </row>
    <row r="17" spans="1:27" x14ac:dyDescent="0.2">
      <c r="A17" t="s">
        <v>159</v>
      </c>
      <c r="B17" t="s">
        <v>160</v>
      </c>
      <c r="C17" s="1" t="s">
        <v>161</v>
      </c>
      <c r="D17" s="3">
        <v>0</v>
      </c>
      <c r="E17" s="3">
        <v>0</v>
      </c>
      <c r="F17" s="4" t="s">
        <v>202</v>
      </c>
      <c r="G17" s="1">
        <f t="shared" si="0"/>
        <v>0</v>
      </c>
      <c r="H17" s="5">
        <v>1616200</v>
      </c>
      <c r="I17" s="5">
        <v>1463100</v>
      </c>
      <c r="J17" s="6">
        <v>4679000</v>
      </c>
      <c r="K17" s="2">
        <f t="shared" si="1"/>
        <v>2586100</v>
      </c>
      <c r="L17">
        <v>100</v>
      </c>
      <c r="M17">
        <v>9</v>
      </c>
      <c r="N17">
        <v>9</v>
      </c>
      <c r="O17">
        <v>9</v>
      </c>
      <c r="P17">
        <v>14.4</v>
      </c>
      <c r="Q17">
        <v>14.4</v>
      </c>
      <c r="R17">
        <v>14.4</v>
      </c>
      <c r="S17" s="7">
        <v>80954</v>
      </c>
      <c r="T17">
        <v>0</v>
      </c>
      <c r="U17" s="7">
        <v>15863</v>
      </c>
      <c r="V17">
        <v>68054000</v>
      </c>
      <c r="W17">
        <v>55</v>
      </c>
    </row>
    <row r="18" spans="1:27" x14ac:dyDescent="0.2">
      <c r="A18" t="s">
        <v>15</v>
      </c>
      <c r="B18" t="s">
        <v>16</v>
      </c>
      <c r="C18" s="1" t="s">
        <v>17</v>
      </c>
      <c r="D18" s="3">
        <v>0</v>
      </c>
      <c r="E18" s="3" t="s">
        <v>202</v>
      </c>
      <c r="F18" s="4">
        <v>0</v>
      </c>
      <c r="G18" s="1">
        <f t="shared" si="0"/>
        <v>0</v>
      </c>
      <c r="H18" s="5">
        <v>888730</v>
      </c>
      <c r="I18" s="5">
        <v>1113900</v>
      </c>
      <c r="J18" s="6" t="s">
        <v>202</v>
      </c>
      <c r="K18" s="2">
        <f t="shared" si="1"/>
        <v>1001315</v>
      </c>
      <c r="L18">
        <v>100</v>
      </c>
      <c r="M18">
        <v>7</v>
      </c>
      <c r="N18">
        <v>7</v>
      </c>
      <c r="O18">
        <v>7</v>
      </c>
      <c r="P18">
        <v>26</v>
      </c>
      <c r="Q18">
        <v>26</v>
      </c>
      <c r="R18">
        <v>26</v>
      </c>
      <c r="S18" s="7">
        <v>40124</v>
      </c>
      <c r="T18">
        <v>0</v>
      </c>
      <c r="U18" s="7">
        <v>36574</v>
      </c>
      <c r="V18">
        <v>37380000</v>
      </c>
      <c r="W18">
        <v>37</v>
      </c>
      <c r="X18" t="s">
        <v>36</v>
      </c>
      <c r="Z18" t="s">
        <v>37</v>
      </c>
    </row>
    <row r="19" spans="1:27" x14ac:dyDescent="0.2">
      <c r="A19" t="s">
        <v>76</v>
      </c>
      <c r="B19" t="s">
        <v>77</v>
      </c>
      <c r="C19" s="1" t="s">
        <v>78</v>
      </c>
      <c r="D19" s="3">
        <v>0</v>
      </c>
      <c r="E19" s="3">
        <v>0</v>
      </c>
      <c r="F19" s="4">
        <v>0</v>
      </c>
      <c r="G19" s="1">
        <f t="shared" si="0"/>
        <v>0</v>
      </c>
      <c r="H19" s="5">
        <v>1726700</v>
      </c>
      <c r="I19" s="5">
        <v>2011200</v>
      </c>
      <c r="J19" s="6">
        <v>1769500</v>
      </c>
      <c r="K19" s="2">
        <f t="shared" si="1"/>
        <v>1835800</v>
      </c>
      <c r="L19">
        <v>100</v>
      </c>
      <c r="M19">
        <v>4</v>
      </c>
      <c r="N19">
        <v>4</v>
      </c>
      <c r="O19">
        <v>3</v>
      </c>
      <c r="P19">
        <v>13.8</v>
      </c>
      <c r="Q19">
        <v>13.8</v>
      </c>
      <c r="R19">
        <v>13.8</v>
      </c>
      <c r="S19" s="7">
        <v>38044</v>
      </c>
      <c r="T19">
        <v>0</v>
      </c>
      <c r="U19" s="7">
        <v>84498</v>
      </c>
      <c r="V19">
        <v>19212000</v>
      </c>
      <c r="W19">
        <v>15</v>
      </c>
    </row>
    <row r="20" spans="1:27" x14ac:dyDescent="0.2">
      <c r="A20" t="s">
        <v>114</v>
      </c>
      <c r="B20" t="s">
        <v>115</v>
      </c>
      <c r="C20" s="1" t="s">
        <v>116</v>
      </c>
      <c r="D20" s="3" t="s">
        <v>202</v>
      </c>
      <c r="E20" s="3">
        <v>0</v>
      </c>
      <c r="F20" s="4">
        <v>0</v>
      </c>
      <c r="G20" s="1">
        <f t="shared" si="0"/>
        <v>0</v>
      </c>
      <c r="H20" s="5">
        <v>1343300</v>
      </c>
      <c r="I20" s="5">
        <v>1685100</v>
      </c>
      <c r="J20" s="6">
        <v>1338400</v>
      </c>
      <c r="K20" s="2">
        <f t="shared" si="1"/>
        <v>1455600</v>
      </c>
      <c r="L20">
        <v>100</v>
      </c>
      <c r="M20">
        <v>5</v>
      </c>
      <c r="N20">
        <v>5</v>
      </c>
      <c r="O20">
        <v>2</v>
      </c>
      <c r="P20">
        <v>40.799999999999997</v>
      </c>
      <c r="Q20">
        <v>40.799999999999997</v>
      </c>
      <c r="R20">
        <v>15.8</v>
      </c>
      <c r="S20" s="7">
        <v>17149</v>
      </c>
      <c r="T20">
        <v>0</v>
      </c>
      <c r="U20" s="7">
        <v>83432</v>
      </c>
      <c r="V20">
        <v>90968000</v>
      </c>
      <c r="W20">
        <v>27</v>
      </c>
    </row>
    <row r="21" spans="1:27" x14ac:dyDescent="0.2">
      <c r="A21" t="s">
        <v>10</v>
      </c>
      <c r="B21" t="s">
        <v>183</v>
      </c>
      <c r="C21" s="1" t="s">
        <v>11</v>
      </c>
      <c r="D21" s="3">
        <v>0</v>
      </c>
      <c r="E21" s="3">
        <v>0</v>
      </c>
      <c r="F21" s="4">
        <v>0</v>
      </c>
      <c r="G21" s="1">
        <f t="shared" si="0"/>
        <v>0</v>
      </c>
      <c r="H21" s="5">
        <v>1370300</v>
      </c>
      <c r="I21" s="5">
        <v>1511800</v>
      </c>
      <c r="J21" s="6">
        <v>1610200</v>
      </c>
      <c r="K21" s="2">
        <f t="shared" si="1"/>
        <v>1497433.3333333333</v>
      </c>
      <c r="L21">
        <v>100</v>
      </c>
      <c r="M21">
        <v>3</v>
      </c>
      <c r="N21">
        <v>3</v>
      </c>
      <c r="O21">
        <v>2</v>
      </c>
      <c r="P21">
        <v>24.2</v>
      </c>
      <c r="Q21">
        <v>24.2</v>
      </c>
      <c r="R21">
        <v>18.100000000000001</v>
      </c>
      <c r="S21" s="7">
        <v>17302</v>
      </c>
      <c r="T21">
        <v>0</v>
      </c>
      <c r="U21" s="7">
        <v>53135</v>
      </c>
      <c r="V21">
        <v>22439000</v>
      </c>
      <c r="W21">
        <v>22</v>
      </c>
    </row>
    <row r="22" spans="1:27" x14ac:dyDescent="0.2">
      <c r="A22" t="s">
        <v>187</v>
      </c>
      <c r="B22" t="s">
        <v>0</v>
      </c>
      <c r="C22" s="1" t="s">
        <v>197</v>
      </c>
      <c r="D22" s="3">
        <v>0</v>
      </c>
      <c r="E22" s="3">
        <v>0</v>
      </c>
      <c r="F22" s="4" t="s">
        <v>202</v>
      </c>
      <c r="G22" s="1">
        <f t="shared" si="0"/>
        <v>0</v>
      </c>
      <c r="H22" s="5" t="s">
        <v>202</v>
      </c>
      <c r="I22" s="5">
        <v>1678200</v>
      </c>
      <c r="J22" s="6">
        <v>1574500</v>
      </c>
      <c r="K22" s="2">
        <f t="shared" si="1"/>
        <v>1626350</v>
      </c>
      <c r="L22">
        <v>100</v>
      </c>
      <c r="M22">
        <v>8</v>
      </c>
      <c r="N22">
        <v>8</v>
      </c>
      <c r="O22">
        <v>8</v>
      </c>
      <c r="P22">
        <v>43.2</v>
      </c>
      <c r="Q22">
        <v>43.2</v>
      </c>
      <c r="R22">
        <v>43.2</v>
      </c>
      <c r="S22" s="7">
        <v>26489</v>
      </c>
      <c r="T22">
        <v>0</v>
      </c>
      <c r="U22" s="7">
        <v>22312</v>
      </c>
      <c r="V22">
        <v>211460000</v>
      </c>
      <c r="W22">
        <v>33</v>
      </c>
    </row>
    <row r="23" spans="1:27" x14ac:dyDescent="0.2">
      <c r="A23" t="s">
        <v>79</v>
      </c>
      <c r="B23" t="s">
        <v>80</v>
      </c>
      <c r="C23" s="1" t="s">
        <v>81</v>
      </c>
      <c r="D23" s="3">
        <v>0</v>
      </c>
      <c r="E23" s="3">
        <v>0</v>
      </c>
      <c r="F23" s="4">
        <v>0</v>
      </c>
      <c r="G23" s="1">
        <f t="shared" si="0"/>
        <v>0</v>
      </c>
      <c r="H23" s="5">
        <v>856860</v>
      </c>
      <c r="I23" s="5">
        <v>943600</v>
      </c>
      <c r="J23" s="6">
        <v>1321300</v>
      </c>
      <c r="K23" s="2">
        <f t="shared" si="1"/>
        <v>1040586.6666666666</v>
      </c>
      <c r="L23">
        <v>100</v>
      </c>
      <c r="M23">
        <v>9</v>
      </c>
      <c r="N23">
        <v>8</v>
      </c>
      <c r="O23">
        <v>8</v>
      </c>
      <c r="P23">
        <v>29.7</v>
      </c>
      <c r="Q23">
        <v>25.6</v>
      </c>
      <c r="R23">
        <v>25.6</v>
      </c>
      <c r="S23" s="7">
        <v>47268</v>
      </c>
      <c r="T23">
        <v>0</v>
      </c>
      <c r="U23" s="7">
        <v>60132</v>
      </c>
      <c r="V23">
        <v>105170000</v>
      </c>
      <c r="W23">
        <v>43</v>
      </c>
    </row>
    <row r="24" spans="1:27" x14ac:dyDescent="0.2">
      <c r="A24" t="s">
        <v>4</v>
      </c>
      <c r="B24" t="s">
        <v>5</v>
      </c>
      <c r="C24" s="1" t="s">
        <v>6</v>
      </c>
      <c r="D24" s="3">
        <v>0</v>
      </c>
      <c r="E24" s="3">
        <v>0</v>
      </c>
      <c r="F24" s="4" t="s">
        <v>202</v>
      </c>
      <c r="G24" s="1">
        <f t="shared" si="0"/>
        <v>0</v>
      </c>
      <c r="H24" s="5" t="s">
        <v>202</v>
      </c>
      <c r="I24" s="5">
        <v>788640</v>
      </c>
      <c r="J24" s="6">
        <v>756930</v>
      </c>
      <c r="K24" s="2">
        <f t="shared" si="1"/>
        <v>772785</v>
      </c>
      <c r="L24">
        <v>100</v>
      </c>
      <c r="M24">
        <v>12</v>
      </c>
      <c r="N24">
        <v>12</v>
      </c>
      <c r="O24">
        <v>12</v>
      </c>
      <c r="P24">
        <v>30.1</v>
      </c>
      <c r="Q24">
        <v>30.1</v>
      </c>
      <c r="R24">
        <v>30.1</v>
      </c>
      <c r="S24">
        <v>58</v>
      </c>
      <c r="T24">
        <v>0</v>
      </c>
      <c r="U24" s="7">
        <v>41536</v>
      </c>
      <c r="V24">
        <v>56088000</v>
      </c>
      <c r="W24">
        <v>63</v>
      </c>
    </row>
    <row r="25" spans="1:27" x14ac:dyDescent="0.2">
      <c r="A25" t="s">
        <v>33</v>
      </c>
      <c r="B25" t="s">
        <v>34</v>
      </c>
      <c r="C25" s="1" t="s">
        <v>35</v>
      </c>
      <c r="D25" s="3">
        <v>0</v>
      </c>
      <c r="E25" s="3" t="s">
        <v>202</v>
      </c>
      <c r="F25" s="4">
        <v>0</v>
      </c>
      <c r="G25" s="1">
        <f t="shared" si="0"/>
        <v>0</v>
      </c>
      <c r="H25" s="5">
        <v>1109200</v>
      </c>
      <c r="I25" s="5">
        <v>1148200</v>
      </c>
      <c r="J25" s="6">
        <v>1730400</v>
      </c>
      <c r="K25" s="2">
        <f t="shared" si="1"/>
        <v>1329266.6666666667</v>
      </c>
      <c r="L25">
        <v>100</v>
      </c>
      <c r="M25">
        <v>2</v>
      </c>
      <c r="N25">
        <v>2</v>
      </c>
      <c r="O25">
        <v>2</v>
      </c>
      <c r="P25">
        <v>29.6</v>
      </c>
      <c r="Q25">
        <v>29.6</v>
      </c>
      <c r="R25">
        <v>29.6</v>
      </c>
      <c r="S25" s="7">
        <v>13964</v>
      </c>
      <c r="T25">
        <v>0</v>
      </c>
      <c r="U25" s="7">
        <v>11557</v>
      </c>
      <c r="V25">
        <v>92069000</v>
      </c>
      <c r="W25">
        <v>15</v>
      </c>
      <c r="Y25" t="s">
        <v>44</v>
      </c>
      <c r="AA25" t="s">
        <v>45</v>
      </c>
    </row>
    <row r="26" spans="1:27" x14ac:dyDescent="0.2">
      <c r="A26" t="s">
        <v>148</v>
      </c>
      <c r="B26" t="s">
        <v>149</v>
      </c>
      <c r="C26" s="1" t="s">
        <v>150</v>
      </c>
      <c r="D26" s="3" t="s">
        <v>202</v>
      </c>
      <c r="E26" s="3">
        <v>0</v>
      </c>
      <c r="F26" s="4">
        <v>0</v>
      </c>
      <c r="G26" s="1">
        <f t="shared" si="0"/>
        <v>0</v>
      </c>
      <c r="H26" s="5">
        <v>1192700</v>
      </c>
      <c r="I26" s="5">
        <v>1057900</v>
      </c>
      <c r="J26" s="6">
        <v>1469800</v>
      </c>
      <c r="K26" s="2">
        <f t="shared" si="1"/>
        <v>1240133.3333333333</v>
      </c>
      <c r="L26">
        <v>100</v>
      </c>
      <c r="M26">
        <v>6</v>
      </c>
      <c r="N26">
        <v>6</v>
      </c>
      <c r="O26">
        <v>6</v>
      </c>
      <c r="P26">
        <v>20.7</v>
      </c>
      <c r="Q26">
        <v>20.7</v>
      </c>
      <c r="R26">
        <v>20.7</v>
      </c>
      <c r="S26" s="7">
        <v>46588</v>
      </c>
      <c r="T26">
        <v>0</v>
      </c>
      <c r="U26" s="7">
        <v>10087</v>
      </c>
      <c r="V26">
        <v>29316000</v>
      </c>
      <c r="W26">
        <v>19</v>
      </c>
    </row>
    <row r="27" spans="1:27" x14ac:dyDescent="0.2">
      <c r="A27" t="s">
        <v>188</v>
      </c>
      <c r="B27" t="s">
        <v>192</v>
      </c>
      <c r="C27" s="1" t="s">
        <v>198</v>
      </c>
      <c r="D27" s="3">
        <v>0</v>
      </c>
      <c r="E27" s="3">
        <v>0</v>
      </c>
      <c r="F27" s="4">
        <v>0</v>
      </c>
      <c r="G27" s="1">
        <f t="shared" si="0"/>
        <v>0</v>
      </c>
      <c r="H27" s="5">
        <v>1514400</v>
      </c>
      <c r="I27" s="5">
        <v>1549200</v>
      </c>
      <c r="J27" s="6">
        <v>1505600</v>
      </c>
      <c r="K27" s="2">
        <f t="shared" si="1"/>
        <v>1523066.6666666667</v>
      </c>
      <c r="L27">
        <v>100</v>
      </c>
      <c r="M27">
        <v>15</v>
      </c>
      <c r="N27">
        <v>9</v>
      </c>
      <c r="O27">
        <v>9</v>
      </c>
      <c r="P27">
        <v>24.1</v>
      </c>
      <c r="Q27">
        <v>13.5</v>
      </c>
      <c r="R27">
        <v>13.5</v>
      </c>
      <c r="S27" s="7">
        <v>69147</v>
      </c>
      <c r="T27">
        <v>0</v>
      </c>
      <c r="U27" s="7">
        <v>14527</v>
      </c>
      <c r="V27">
        <v>52071000</v>
      </c>
      <c r="W27">
        <v>47</v>
      </c>
    </row>
    <row r="28" spans="1:27" x14ac:dyDescent="0.2">
      <c r="A28" t="s">
        <v>61</v>
      </c>
      <c r="B28" t="s">
        <v>62</v>
      </c>
      <c r="C28" s="1" t="s">
        <v>63</v>
      </c>
      <c r="D28" s="3">
        <v>0</v>
      </c>
      <c r="E28" s="3">
        <v>0</v>
      </c>
      <c r="F28" s="4" t="s">
        <v>202</v>
      </c>
      <c r="G28" s="1">
        <f t="shared" si="0"/>
        <v>0</v>
      </c>
      <c r="H28" s="5">
        <v>1040100</v>
      </c>
      <c r="I28" s="5" t="s">
        <v>202</v>
      </c>
      <c r="J28" s="6">
        <v>1037700</v>
      </c>
      <c r="K28" s="2">
        <f t="shared" si="1"/>
        <v>1038900</v>
      </c>
      <c r="L28">
        <v>100</v>
      </c>
      <c r="M28">
        <v>17</v>
      </c>
      <c r="N28">
        <v>17</v>
      </c>
      <c r="O28">
        <v>17</v>
      </c>
      <c r="P28">
        <v>59.1</v>
      </c>
      <c r="Q28">
        <v>59.1</v>
      </c>
      <c r="R28">
        <v>59.1</v>
      </c>
      <c r="S28" s="7">
        <v>35936</v>
      </c>
      <c r="T28">
        <v>0</v>
      </c>
      <c r="U28">
        <v>103.03</v>
      </c>
      <c r="V28">
        <v>480530000</v>
      </c>
      <c r="W28">
        <v>86</v>
      </c>
    </row>
    <row r="29" spans="1:27" x14ac:dyDescent="0.2">
      <c r="A29" t="s">
        <v>90</v>
      </c>
      <c r="B29" t="s">
        <v>91</v>
      </c>
      <c r="C29" s="1" t="s">
        <v>92</v>
      </c>
      <c r="D29" s="3">
        <v>0</v>
      </c>
      <c r="E29" s="3">
        <v>0</v>
      </c>
      <c r="F29" s="4">
        <v>0</v>
      </c>
      <c r="G29" s="1">
        <f t="shared" si="0"/>
        <v>0</v>
      </c>
      <c r="H29" s="5">
        <v>745310</v>
      </c>
      <c r="I29" s="5">
        <v>857760</v>
      </c>
      <c r="J29" s="6" t="s">
        <v>202</v>
      </c>
      <c r="K29" s="2">
        <f t="shared" si="1"/>
        <v>801535</v>
      </c>
      <c r="L29">
        <v>100</v>
      </c>
      <c r="M29">
        <v>3</v>
      </c>
      <c r="N29">
        <v>3</v>
      </c>
      <c r="O29">
        <v>3</v>
      </c>
      <c r="P29">
        <v>37.700000000000003</v>
      </c>
      <c r="Q29">
        <v>37.700000000000003</v>
      </c>
      <c r="R29">
        <v>37.700000000000003</v>
      </c>
      <c r="S29" s="7">
        <v>13242</v>
      </c>
      <c r="T29">
        <v>0</v>
      </c>
      <c r="U29" s="7">
        <v>90429</v>
      </c>
      <c r="V29">
        <v>99242000</v>
      </c>
      <c r="W29">
        <v>23</v>
      </c>
    </row>
    <row r="30" spans="1:27" x14ac:dyDescent="0.2">
      <c r="A30" t="s">
        <v>96</v>
      </c>
      <c r="B30" t="s">
        <v>97</v>
      </c>
      <c r="C30" s="1" t="s">
        <v>98</v>
      </c>
      <c r="D30" s="3" t="s">
        <v>202</v>
      </c>
      <c r="E30" s="3">
        <v>0</v>
      </c>
      <c r="F30" s="4">
        <v>0</v>
      </c>
      <c r="G30" s="1">
        <f t="shared" si="0"/>
        <v>0</v>
      </c>
      <c r="H30" s="5">
        <v>526590</v>
      </c>
      <c r="I30" s="5">
        <v>499230</v>
      </c>
      <c r="J30" s="6">
        <v>437550</v>
      </c>
      <c r="K30" s="2">
        <f t="shared" si="1"/>
        <v>487790</v>
      </c>
      <c r="L30">
        <v>100</v>
      </c>
      <c r="M30">
        <v>3</v>
      </c>
      <c r="N30">
        <v>3</v>
      </c>
      <c r="O30">
        <v>3</v>
      </c>
      <c r="P30">
        <v>21</v>
      </c>
      <c r="Q30">
        <v>21</v>
      </c>
      <c r="R30">
        <v>21</v>
      </c>
      <c r="S30" s="7">
        <v>22782</v>
      </c>
      <c r="T30">
        <v>0</v>
      </c>
      <c r="U30" s="7">
        <v>38571</v>
      </c>
      <c r="V30">
        <v>8946000</v>
      </c>
      <c r="W30">
        <v>6</v>
      </c>
    </row>
    <row r="31" spans="1:27" x14ac:dyDescent="0.2">
      <c r="A31" t="s">
        <v>27</v>
      </c>
      <c r="B31" t="s">
        <v>28</v>
      </c>
      <c r="C31" s="1" t="s">
        <v>29</v>
      </c>
      <c r="D31" s="3">
        <v>0</v>
      </c>
      <c r="E31" s="3">
        <v>0</v>
      </c>
      <c r="F31" s="4">
        <v>0</v>
      </c>
      <c r="G31" s="1">
        <f t="shared" si="0"/>
        <v>0</v>
      </c>
      <c r="H31" s="5" t="s">
        <v>202</v>
      </c>
      <c r="I31" s="5">
        <v>3690300</v>
      </c>
      <c r="J31" s="6">
        <v>3766500</v>
      </c>
      <c r="K31" s="2">
        <f t="shared" si="1"/>
        <v>3728400</v>
      </c>
      <c r="L31">
        <v>100</v>
      </c>
      <c r="M31">
        <v>16</v>
      </c>
      <c r="N31">
        <v>16</v>
      </c>
      <c r="O31">
        <v>16</v>
      </c>
      <c r="P31">
        <v>47.1</v>
      </c>
      <c r="Q31">
        <v>47.1</v>
      </c>
      <c r="R31">
        <v>47.1</v>
      </c>
      <c r="S31" s="7">
        <v>42403</v>
      </c>
      <c r="T31">
        <v>0</v>
      </c>
      <c r="U31" s="7">
        <v>67557</v>
      </c>
      <c r="V31">
        <v>299590000</v>
      </c>
      <c r="W31">
        <v>131</v>
      </c>
    </row>
    <row r="32" spans="1:27" x14ac:dyDescent="0.2">
      <c r="A32" t="s">
        <v>1</v>
      </c>
      <c r="B32" t="s">
        <v>2</v>
      </c>
      <c r="C32" s="1" t="s">
        <v>3</v>
      </c>
      <c r="D32" s="3">
        <v>0</v>
      </c>
      <c r="E32" s="3">
        <v>0</v>
      </c>
      <c r="F32" s="4">
        <v>0</v>
      </c>
      <c r="G32" s="1">
        <f t="shared" si="0"/>
        <v>0</v>
      </c>
      <c r="H32" s="5">
        <v>24054000</v>
      </c>
      <c r="I32" s="5">
        <v>22401000</v>
      </c>
      <c r="J32" s="6">
        <v>21652000</v>
      </c>
      <c r="K32" s="2">
        <f t="shared" si="1"/>
        <v>22702333.333333332</v>
      </c>
      <c r="L32">
        <v>100</v>
      </c>
      <c r="M32">
        <v>3</v>
      </c>
      <c r="N32">
        <v>3</v>
      </c>
      <c r="O32">
        <v>3</v>
      </c>
      <c r="P32">
        <v>7.2</v>
      </c>
      <c r="Q32">
        <v>7.2</v>
      </c>
      <c r="R32">
        <v>7.2</v>
      </c>
      <c r="S32" s="7">
        <v>73164</v>
      </c>
      <c r="T32">
        <v>0</v>
      </c>
      <c r="U32" s="7">
        <v>37711</v>
      </c>
      <c r="V32">
        <v>6371000</v>
      </c>
      <c r="W32">
        <v>8</v>
      </c>
    </row>
    <row r="33" spans="1:27" x14ac:dyDescent="0.2">
      <c r="A33" t="s">
        <v>88</v>
      </c>
      <c r="B33" t="s">
        <v>184</v>
      </c>
      <c r="C33" s="1" t="s">
        <v>89</v>
      </c>
      <c r="D33" s="3">
        <v>0</v>
      </c>
      <c r="E33" s="3">
        <v>0</v>
      </c>
      <c r="F33" s="4">
        <v>0</v>
      </c>
      <c r="G33" s="1">
        <f t="shared" si="0"/>
        <v>0</v>
      </c>
      <c r="H33" s="5">
        <v>5129300</v>
      </c>
      <c r="I33" s="5">
        <v>4071800</v>
      </c>
      <c r="J33" s="6">
        <v>4160700</v>
      </c>
      <c r="K33" s="2">
        <f t="shared" si="1"/>
        <v>4453933.333333333</v>
      </c>
      <c r="L33">
        <v>100</v>
      </c>
      <c r="M33">
        <v>6</v>
      </c>
      <c r="N33">
        <v>6</v>
      </c>
      <c r="O33">
        <v>6</v>
      </c>
      <c r="P33">
        <v>37.1</v>
      </c>
      <c r="Q33">
        <v>37.1</v>
      </c>
      <c r="R33">
        <v>37.1</v>
      </c>
      <c r="S33">
        <v>16.93</v>
      </c>
      <c r="T33">
        <v>0</v>
      </c>
      <c r="U33" s="7">
        <v>37866</v>
      </c>
      <c r="V33">
        <v>471300000</v>
      </c>
      <c r="W33">
        <v>52</v>
      </c>
    </row>
    <row r="34" spans="1:27" x14ac:dyDescent="0.2">
      <c r="A34" t="s">
        <v>191</v>
      </c>
      <c r="B34" t="s">
        <v>195</v>
      </c>
      <c r="C34" s="1" t="s">
        <v>201</v>
      </c>
      <c r="D34" s="3">
        <v>0</v>
      </c>
      <c r="E34" s="3">
        <v>0</v>
      </c>
      <c r="F34" s="4">
        <v>0</v>
      </c>
      <c r="G34" s="1">
        <f t="shared" si="0"/>
        <v>0</v>
      </c>
      <c r="H34" s="5">
        <v>10470000</v>
      </c>
      <c r="I34" s="5">
        <v>8708500</v>
      </c>
      <c r="J34" s="6" t="s">
        <v>202</v>
      </c>
      <c r="K34" s="2">
        <f t="shared" si="1"/>
        <v>9589250</v>
      </c>
      <c r="L34">
        <v>100</v>
      </c>
      <c r="M34">
        <v>5</v>
      </c>
      <c r="N34">
        <v>5</v>
      </c>
      <c r="O34">
        <v>5</v>
      </c>
      <c r="P34">
        <v>7.2</v>
      </c>
      <c r="Q34">
        <v>7.2</v>
      </c>
      <c r="R34">
        <v>7.2</v>
      </c>
      <c r="S34">
        <v>109.93</v>
      </c>
      <c r="T34">
        <v>0</v>
      </c>
      <c r="U34" s="7">
        <v>76546</v>
      </c>
      <c r="V34">
        <v>13522000</v>
      </c>
      <c r="W34">
        <v>12</v>
      </c>
    </row>
    <row r="35" spans="1:27" x14ac:dyDescent="0.2">
      <c r="A35" t="s">
        <v>108</v>
      </c>
      <c r="B35" t="s">
        <v>109</v>
      </c>
      <c r="C35" s="1" t="s">
        <v>110</v>
      </c>
      <c r="D35" s="3" t="s">
        <v>202</v>
      </c>
      <c r="E35" s="3">
        <v>0</v>
      </c>
      <c r="F35" s="4">
        <v>0</v>
      </c>
      <c r="G35" s="1">
        <f t="shared" si="0"/>
        <v>0</v>
      </c>
      <c r="H35" s="5">
        <v>2667100</v>
      </c>
      <c r="I35" s="5">
        <v>2355600</v>
      </c>
      <c r="J35" s="6">
        <v>2305600</v>
      </c>
      <c r="K35" s="2">
        <f t="shared" si="1"/>
        <v>2442766.6666666665</v>
      </c>
      <c r="L35">
        <v>100</v>
      </c>
      <c r="M35">
        <v>16</v>
      </c>
      <c r="N35">
        <v>16</v>
      </c>
      <c r="O35">
        <v>16</v>
      </c>
      <c r="P35">
        <v>74.900000000000006</v>
      </c>
      <c r="Q35">
        <v>74.900000000000006</v>
      </c>
      <c r="R35">
        <v>74.900000000000006</v>
      </c>
      <c r="S35" s="7">
        <v>37191</v>
      </c>
      <c r="T35">
        <v>0</v>
      </c>
      <c r="U35">
        <v>139.38999999999999</v>
      </c>
      <c r="V35">
        <v>608150000</v>
      </c>
      <c r="W35">
        <v>95</v>
      </c>
    </row>
    <row r="36" spans="1:27" x14ac:dyDescent="0.2">
      <c r="A36" t="s">
        <v>162</v>
      </c>
      <c r="B36" t="s">
        <v>163</v>
      </c>
      <c r="C36" s="1" t="s">
        <v>164</v>
      </c>
      <c r="D36" s="3">
        <v>0</v>
      </c>
      <c r="E36" s="3">
        <v>0</v>
      </c>
      <c r="F36" s="4">
        <v>0</v>
      </c>
      <c r="G36" s="1">
        <f t="shared" si="0"/>
        <v>0</v>
      </c>
      <c r="H36" s="5" t="s">
        <v>202</v>
      </c>
      <c r="I36" s="5">
        <v>935160</v>
      </c>
      <c r="J36" s="6">
        <v>907610</v>
      </c>
      <c r="K36" s="2">
        <f t="shared" si="1"/>
        <v>921385</v>
      </c>
      <c r="L36">
        <v>100</v>
      </c>
      <c r="M36">
        <v>21</v>
      </c>
      <c r="N36">
        <v>21</v>
      </c>
      <c r="O36">
        <v>21</v>
      </c>
      <c r="P36">
        <v>51.9</v>
      </c>
      <c r="Q36">
        <v>51.9</v>
      </c>
      <c r="R36">
        <v>51.9</v>
      </c>
      <c r="S36" s="7">
        <v>38604</v>
      </c>
      <c r="T36">
        <v>0</v>
      </c>
      <c r="U36">
        <v>234.53</v>
      </c>
      <c r="V36">
        <v>791490000</v>
      </c>
      <c r="W36">
        <v>184</v>
      </c>
    </row>
    <row r="37" spans="1:27" x14ac:dyDescent="0.2">
      <c r="A37" t="s">
        <v>102</v>
      </c>
      <c r="B37" t="s">
        <v>103</v>
      </c>
      <c r="C37" s="1" t="s">
        <v>104</v>
      </c>
      <c r="D37" s="3">
        <v>0</v>
      </c>
      <c r="E37" s="3">
        <v>0</v>
      </c>
      <c r="F37" s="4" t="s">
        <v>202</v>
      </c>
      <c r="G37" s="1">
        <f t="shared" si="0"/>
        <v>0</v>
      </c>
      <c r="H37" s="5">
        <v>1272900</v>
      </c>
      <c r="I37" s="5">
        <v>1262400</v>
      </c>
      <c r="J37" s="6">
        <v>940850</v>
      </c>
      <c r="K37" s="2">
        <f t="shared" si="1"/>
        <v>1158716.6666666667</v>
      </c>
      <c r="L37">
        <v>100</v>
      </c>
      <c r="M37">
        <v>3</v>
      </c>
      <c r="N37">
        <v>3</v>
      </c>
      <c r="O37">
        <v>3</v>
      </c>
      <c r="P37">
        <v>4.9000000000000004</v>
      </c>
      <c r="Q37">
        <v>4.9000000000000004</v>
      </c>
      <c r="R37">
        <v>4.9000000000000004</v>
      </c>
      <c r="S37" s="7">
        <v>68996</v>
      </c>
      <c r="T37">
        <v>0</v>
      </c>
      <c r="U37" s="7">
        <v>47524</v>
      </c>
      <c r="V37">
        <v>14646000</v>
      </c>
      <c r="W37">
        <v>11</v>
      </c>
    </row>
    <row r="38" spans="1:27" x14ac:dyDescent="0.2">
      <c r="A38" t="s">
        <v>64</v>
      </c>
      <c r="B38" t="s">
        <v>65</v>
      </c>
      <c r="C38" s="1" t="s">
        <v>66</v>
      </c>
      <c r="D38" s="3">
        <v>0</v>
      </c>
      <c r="E38" s="3">
        <v>0</v>
      </c>
      <c r="F38" s="4" t="s">
        <v>202</v>
      </c>
      <c r="G38" s="1">
        <f t="shared" si="0"/>
        <v>0</v>
      </c>
      <c r="H38" s="5">
        <v>2076400</v>
      </c>
      <c r="I38" s="5">
        <v>2025900</v>
      </c>
      <c r="J38" s="6">
        <v>1715300</v>
      </c>
      <c r="K38" s="2">
        <f t="shared" si="1"/>
        <v>1939200</v>
      </c>
      <c r="L38">
        <v>100</v>
      </c>
      <c r="M38">
        <v>2</v>
      </c>
      <c r="N38">
        <v>2</v>
      </c>
      <c r="O38">
        <v>2</v>
      </c>
      <c r="P38">
        <v>3.1</v>
      </c>
      <c r="Q38">
        <v>3.1</v>
      </c>
      <c r="R38">
        <v>3.1</v>
      </c>
      <c r="S38" s="7">
        <v>88278</v>
      </c>
      <c r="T38">
        <v>0</v>
      </c>
      <c r="U38" s="7">
        <v>43319</v>
      </c>
      <c r="V38">
        <v>7476400</v>
      </c>
      <c r="W38">
        <v>9</v>
      </c>
    </row>
    <row r="39" spans="1:27" x14ac:dyDescent="0.2">
      <c r="A39" t="s">
        <v>151</v>
      </c>
      <c r="B39" t="s">
        <v>152</v>
      </c>
      <c r="C39" s="1" t="s">
        <v>153</v>
      </c>
      <c r="D39" s="3" t="s">
        <v>202</v>
      </c>
      <c r="E39" s="3">
        <v>0</v>
      </c>
      <c r="F39" s="4">
        <v>0</v>
      </c>
      <c r="G39" s="1">
        <f t="shared" si="0"/>
        <v>0</v>
      </c>
      <c r="H39" s="5">
        <v>1400200</v>
      </c>
      <c r="I39" s="5">
        <v>1216900</v>
      </c>
      <c r="J39" s="6" t="s">
        <v>202</v>
      </c>
      <c r="K39" s="2">
        <f t="shared" si="1"/>
        <v>1308550</v>
      </c>
      <c r="L39">
        <v>100</v>
      </c>
      <c r="M39">
        <v>16</v>
      </c>
      <c r="N39">
        <v>16</v>
      </c>
      <c r="O39">
        <v>16</v>
      </c>
      <c r="P39">
        <v>29.2</v>
      </c>
      <c r="Q39">
        <v>29.2</v>
      </c>
      <c r="R39">
        <v>29.2</v>
      </c>
      <c r="S39" s="7">
        <v>82704</v>
      </c>
      <c r="T39">
        <v>0</v>
      </c>
      <c r="U39" s="7">
        <v>35181</v>
      </c>
      <c r="V39">
        <v>189440000</v>
      </c>
      <c r="W39">
        <v>68</v>
      </c>
    </row>
    <row r="40" spans="1:27" x14ac:dyDescent="0.2">
      <c r="A40" t="s">
        <v>189</v>
      </c>
      <c r="B40" t="s">
        <v>193</v>
      </c>
      <c r="C40" s="1" t="s">
        <v>199</v>
      </c>
      <c r="D40" s="3">
        <v>0</v>
      </c>
      <c r="E40" s="3">
        <v>0</v>
      </c>
      <c r="F40" s="4" t="s">
        <v>202</v>
      </c>
      <c r="G40" s="1">
        <f t="shared" si="0"/>
        <v>0</v>
      </c>
      <c r="H40" s="5" t="s">
        <v>202</v>
      </c>
      <c r="I40" s="5">
        <v>934630</v>
      </c>
      <c r="J40" s="6">
        <v>771470</v>
      </c>
      <c r="K40" s="2">
        <f t="shared" si="1"/>
        <v>853050</v>
      </c>
      <c r="L40">
        <v>100</v>
      </c>
      <c r="M40">
        <v>13</v>
      </c>
      <c r="N40">
        <v>13</v>
      </c>
      <c r="O40">
        <v>10</v>
      </c>
      <c r="P40">
        <v>29.7</v>
      </c>
      <c r="Q40">
        <v>29.7</v>
      </c>
      <c r="R40">
        <v>24.4</v>
      </c>
      <c r="S40" s="7">
        <v>63146</v>
      </c>
      <c r="T40">
        <v>0</v>
      </c>
      <c r="U40" s="7">
        <v>57896</v>
      </c>
      <c r="V40">
        <v>260150000</v>
      </c>
      <c r="W40">
        <v>67</v>
      </c>
      <c r="X40">
        <v>62</v>
      </c>
      <c r="Z40">
        <v>360</v>
      </c>
    </row>
    <row r="41" spans="1:27" x14ac:dyDescent="0.2">
      <c r="A41" t="s">
        <v>126</v>
      </c>
      <c r="B41" t="s">
        <v>127</v>
      </c>
      <c r="C41" s="1" t="s">
        <v>128</v>
      </c>
      <c r="D41" s="3">
        <v>0</v>
      </c>
      <c r="E41" s="3">
        <v>0</v>
      </c>
      <c r="F41" s="4">
        <v>0</v>
      </c>
      <c r="G41" s="1">
        <f t="shared" si="0"/>
        <v>0</v>
      </c>
      <c r="H41" s="5" t="s">
        <v>202</v>
      </c>
      <c r="I41" s="5">
        <v>651040</v>
      </c>
      <c r="J41" s="6">
        <v>935550</v>
      </c>
      <c r="K41" s="2">
        <f t="shared" si="1"/>
        <v>793295</v>
      </c>
      <c r="L41">
        <v>100</v>
      </c>
      <c r="M41">
        <v>5</v>
      </c>
      <c r="N41">
        <v>5</v>
      </c>
      <c r="O41">
        <v>5</v>
      </c>
      <c r="P41">
        <v>23.4</v>
      </c>
      <c r="Q41">
        <v>23.4</v>
      </c>
      <c r="R41">
        <v>23.4</v>
      </c>
      <c r="S41" s="7">
        <v>12203</v>
      </c>
      <c r="T41">
        <v>0</v>
      </c>
      <c r="U41" s="7">
        <v>29559</v>
      </c>
      <c r="V41">
        <v>100590000</v>
      </c>
      <c r="W41">
        <v>18</v>
      </c>
      <c r="X41">
        <v>117</v>
      </c>
      <c r="Z41">
        <v>29</v>
      </c>
    </row>
    <row r="42" spans="1:27" x14ac:dyDescent="0.2">
      <c r="A42" t="s">
        <v>7</v>
      </c>
      <c r="B42" t="s">
        <v>8</v>
      </c>
      <c r="C42" s="1" t="s">
        <v>9</v>
      </c>
      <c r="D42" s="3">
        <v>0</v>
      </c>
      <c r="E42" s="3" t="s">
        <v>202</v>
      </c>
      <c r="F42" s="4">
        <v>0</v>
      </c>
      <c r="G42" s="1">
        <f t="shared" si="0"/>
        <v>0</v>
      </c>
      <c r="H42" s="5">
        <v>498570</v>
      </c>
      <c r="I42" s="5">
        <v>479220</v>
      </c>
      <c r="J42" s="6">
        <v>620520</v>
      </c>
      <c r="K42" s="2">
        <f t="shared" si="1"/>
        <v>532770</v>
      </c>
      <c r="L42">
        <v>100</v>
      </c>
      <c r="M42">
        <v>3</v>
      </c>
      <c r="N42">
        <v>3</v>
      </c>
      <c r="O42">
        <v>3</v>
      </c>
      <c r="P42">
        <v>10.1</v>
      </c>
      <c r="Q42">
        <v>10.1</v>
      </c>
      <c r="R42">
        <v>10.1</v>
      </c>
      <c r="S42" s="7">
        <v>69283</v>
      </c>
      <c r="T42">
        <v>0</v>
      </c>
      <c r="U42" s="7">
        <v>52811</v>
      </c>
      <c r="V42">
        <v>10837000</v>
      </c>
      <c r="W42">
        <v>4</v>
      </c>
    </row>
    <row r="43" spans="1:27" x14ac:dyDescent="0.2">
      <c r="A43" t="s">
        <v>111</v>
      </c>
      <c r="B43" t="s">
        <v>112</v>
      </c>
      <c r="C43" s="1" t="s">
        <v>113</v>
      </c>
      <c r="D43" s="3">
        <v>0</v>
      </c>
      <c r="E43" s="3">
        <v>0</v>
      </c>
      <c r="F43" s="4">
        <v>0</v>
      </c>
      <c r="G43" s="1">
        <f t="shared" si="0"/>
        <v>0</v>
      </c>
      <c r="H43" s="5" t="s">
        <v>202</v>
      </c>
      <c r="I43" s="5">
        <v>1027800</v>
      </c>
      <c r="J43" s="6">
        <v>999540</v>
      </c>
      <c r="K43" s="2">
        <f t="shared" si="1"/>
        <v>1013670</v>
      </c>
      <c r="L43">
        <v>100</v>
      </c>
      <c r="M43">
        <v>3</v>
      </c>
      <c r="N43">
        <v>2</v>
      </c>
      <c r="O43">
        <v>2</v>
      </c>
      <c r="P43">
        <v>16.399999999999999</v>
      </c>
      <c r="Q43">
        <v>12.9</v>
      </c>
      <c r="R43">
        <v>12.9</v>
      </c>
      <c r="S43" s="7">
        <v>25486</v>
      </c>
      <c r="T43">
        <v>0</v>
      </c>
      <c r="U43" s="7">
        <v>53238</v>
      </c>
      <c r="V43">
        <v>4406600</v>
      </c>
      <c r="W43">
        <v>7</v>
      </c>
    </row>
    <row r="44" spans="1:27" x14ac:dyDescent="0.2">
      <c r="A44" t="s">
        <v>123</v>
      </c>
      <c r="B44" t="s">
        <v>124</v>
      </c>
      <c r="C44" s="1" t="s">
        <v>125</v>
      </c>
      <c r="D44" s="3">
        <v>0</v>
      </c>
      <c r="E44" s="3">
        <v>0</v>
      </c>
      <c r="F44" s="4">
        <v>0</v>
      </c>
      <c r="G44" s="1">
        <f t="shared" si="0"/>
        <v>0</v>
      </c>
      <c r="H44" s="5" t="s">
        <v>202</v>
      </c>
      <c r="I44" s="5">
        <v>1421500</v>
      </c>
      <c r="J44" s="6">
        <v>1372300</v>
      </c>
      <c r="K44" s="2">
        <f t="shared" si="1"/>
        <v>1396900</v>
      </c>
      <c r="L44">
        <v>100</v>
      </c>
      <c r="M44">
        <v>10</v>
      </c>
      <c r="N44">
        <v>10</v>
      </c>
      <c r="O44">
        <v>10</v>
      </c>
      <c r="P44">
        <v>44.6</v>
      </c>
      <c r="Q44">
        <v>44.6</v>
      </c>
      <c r="R44">
        <v>44.6</v>
      </c>
      <c r="S44" s="7">
        <v>36573</v>
      </c>
      <c r="T44">
        <v>0</v>
      </c>
      <c r="U44" s="7">
        <v>26895</v>
      </c>
      <c r="V44">
        <v>63322000</v>
      </c>
      <c r="W44">
        <v>28</v>
      </c>
    </row>
    <row r="45" spans="1:27" x14ac:dyDescent="0.2">
      <c r="A45" t="s">
        <v>67</v>
      </c>
      <c r="B45" t="s">
        <v>68</v>
      </c>
      <c r="C45" s="1" t="s">
        <v>69</v>
      </c>
      <c r="D45" s="3">
        <v>0</v>
      </c>
      <c r="E45" s="3">
        <v>0</v>
      </c>
      <c r="F45" s="4">
        <v>0</v>
      </c>
      <c r="G45" s="1">
        <f t="shared" si="0"/>
        <v>0</v>
      </c>
      <c r="H45" s="5">
        <v>1408400</v>
      </c>
      <c r="I45" s="5">
        <v>1468400</v>
      </c>
      <c r="J45" s="6">
        <v>1568800</v>
      </c>
      <c r="K45" s="2">
        <f t="shared" si="1"/>
        <v>1481866.6666666667</v>
      </c>
      <c r="L45">
        <v>100</v>
      </c>
      <c r="M45">
        <v>2</v>
      </c>
      <c r="N45">
        <v>2</v>
      </c>
      <c r="O45">
        <v>2</v>
      </c>
      <c r="P45">
        <v>1.7</v>
      </c>
      <c r="Q45">
        <v>1.7</v>
      </c>
      <c r="R45">
        <v>1.7</v>
      </c>
      <c r="S45">
        <v>206.26</v>
      </c>
      <c r="T45">
        <v>5.9055000000000002E-3</v>
      </c>
      <c r="U45" s="7">
        <v>19922</v>
      </c>
      <c r="V45">
        <v>3810200</v>
      </c>
      <c r="W45">
        <v>2</v>
      </c>
    </row>
    <row r="46" spans="1:27" x14ac:dyDescent="0.2">
      <c r="A46" t="s">
        <v>70</v>
      </c>
      <c r="B46" t="s">
        <v>71</v>
      </c>
      <c r="C46" s="1" t="s">
        <v>72</v>
      </c>
      <c r="D46" s="3">
        <v>0</v>
      </c>
      <c r="E46" s="3">
        <v>0</v>
      </c>
      <c r="F46" s="4">
        <v>0</v>
      </c>
      <c r="G46" s="1">
        <f t="shared" si="0"/>
        <v>0</v>
      </c>
      <c r="H46" s="5">
        <v>1585900</v>
      </c>
      <c r="I46" s="5">
        <v>1505400</v>
      </c>
      <c r="J46" s="6" t="s">
        <v>202</v>
      </c>
      <c r="K46" s="2">
        <f t="shared" si="1"/>
        <v>1545650</v>
      </c>
      <c r="L46">
        <v>100</v>
      </c>
      <c r="M46">
        <v>12</v>
      </c>
      <c r="N46">
        <v>12</v>
      </c>
      <c r="O46">
        <v>12</v>
      </c>
      <c r="P46">
        <v>53.5</v>
      </c>
      <c r="Q46">
        <v>53.5</v>
      </c>
      <c r="R46">
        <v>53.5</v>
      </c>
      <c r="S46" s="7">
        <v>28804</v>
      </c>
      <c r="T46">
        <v>0</v>
      </c>
      <c r="U46">
        <v>50.76</v>
      </c>
      <c r="V46">
        <v>390090000</v>
      </c>
      <c r="W46">
        <v>87</v>
      </c>
    </row>
    <row r="47" spans="1:27" x14ac:dyDescent="0.2">
      <c r="A47" t="s">
        <v>58</v>
      </c>
      <c r="B47" t="s">
        <v>59</v>
      </c>
      <c r="C47" s="1" t="s">
        <v>60</v>
      </c>
      <c r="D47" s="3">
        <v>0</v>
      </c>
      <c r="E47" s="3">
        <v>0</v>
      </c>
      <c r="F47" s="4">
        <v>0</v>
      </c>
      <c r="G47" s="1">
        <f t="shared" si="0"/>
        <v>0</v>
      </c>
      <c r="H47" s="5" t="s">
        <v>202</v>
      </c>
      <c r="I47" s="5">
        <v>808920</v>
      </c>
      <c r="J47" s="6">
        <v>601940</v>
      </c>
      <c r="K47" s="2">
        <f t="shared" si="1"/>
        <v>705430</v>
      </c>
      <c r="L47">
        <v>100</v>
      </c>
      <c r="M47">
        <v>4</v>
      </c>
      <c r="N47">
        <v>4</v>
      </c>
      <c r="O47">
        <v>4</v>
      </c>
      <c r="P47">
        <v>6</v>
      </c>
      <c r="Q47">
        <v>6</v>
      </c>
      <c r="R47">
        <v>6</v>
      </c>
      <c r="S47" s="7">
        <v>88414</v>
      </c>
      <c r="T47">
        <v>0</v>
      </c>
      <c r="U47" s="7">
        <v>74333</v>
      </c>
      <c r="V47">
        <v>17100000</v>
      </c>
      <c r="W47">
        <v>23</v>
      </c>
    </row>
    <row r="48" spans="1:27" x14ac:dyDescent="0.2">
      <c r="A48" t="s">
        <v>156</v>
      </c>
      <c r="B48" t="s">
        <v>157</v>
      </c>
      <c r="C48" s="1" t="s">
        <v>158</v>
      </c>
      <c r="D48" s="3" t="s">
        <v>202</v>
      </c>
      <c r="E48" s="3">
        <v>0</v>
      </c>
      <c r="F48" s="4">
        <v>0</v>
      </c>
      <c r="G48" s="1">
        <f t="shared" si="0"/>
        <v>0</v>
      </c>
      <c r="H48" s="5" t="s">
        <v>202</v>
      </c>
      <c r="I48" s="5">
        <v>1005900</v>
      </c>
      <c r="J48" s="6">
        <v>998520</v>
      </c>
      <c r="K48" s="2">
        <f t="shared" si="1"/>
        <v>1002210</v>
      </c>
      <c r="L48">
        <v>100</v>
      </c>
      <c r="M48">
        <v>40</v>
      </c>
      <c r="N48">
        <v>40</v>
      </c>
      <c r="O48">
        <v>40</v>
      </c>
      <c r="P48">
        <v>32.9</v>
      </c>
      <c r="Q48">
        <v>32.9</v>
      </c>
      <c r="R48">
        <v>32.9</v>
      </c>
      <c r="S48">
        <v>147.47999999999999</v>
      </c>
      <c r="T48">
        <v>0</v>
      </c>
      <c r="U48">
        <v>140.75</v>
      </c>
      <c r="V48">
        <v>853810000</v>
      </c>
      <c r="W48">
        <v>265</v>
      </c>
      <c r="Y48">
        <v>88</v>
      </c>
      <c r="AA48">
        <v>347</v>
      </c>
    </row>
    <row r="49" spans="1:27" x14ac:dyDescent="0.2">
      <c r="A49" t="s">
        <v>82</v>
      </c>
      <c r="B49" t="s">
        <v>83</v>
      </c>
      <c r="C49" s="1" t="s">
        <v>84</v>
      </c>
      <c r="D49" s="3">
        <v>0</v>
      </c>
      <c r="E49" s="3">
        <v>0</v>
      </c>
      <c r="F49" s="4">
        <v>0</v>
      </c>
      <c r="G49" s="1">
        <f t="shared" si="0"/>
        <v>0</v>
      </c>
      <c r="H49" s="5">
        <v>619330</v>
      </c>
      <c r="I49" s="5">
        <v>586180</v>
      </c>
      <c r="J49" s="6">
        <v>507570</v>
      </c>
      <c r="K49" s="2">
        <f t="shared" si="1"/>
        <v>571026.66666666663</v>
      </c>
      <c r="L49">
        <v>100</v>
      </c>
      <c r="M49">
        <v>8</v>
      </c>
      <c r="N49">
        <v>8</v>
      </c>
      <c r="O49">
        <v>8</v>
      </c>
      <c r="P49">
        <v>10.6</v>
      </c>
      <c r="Q49">
        <v>10.6</v>
      </c>
      <c r="R49">
        <v>10.6</v>
      </c>
      <c r="S49">
        <v>112.89</v>
      </c>
      <c r="T49">
        <v>0</v>
      </c>
      <c r="U49" s="7">
        <v>13639</v>
      </c>
      <c r="V49">
        <v>24044000</v>
      </c>
      <c r="W49">
        <v>20</v>
      </c>
    </row>
    <row r="50" spans="1:27" x14ac:dyDescent="0.2">
      <c r="A50" t="s">
        <v>190</v>
      </c>
      <c r="B50" t="s">
        <v>194</v>
      </c>
      <c r="C50" s="1" t="s">
        <v>200</v>
      </c>
      <c r="D50" s="3" t="s">
        <v>202</v>
      </c>
      <c r="E50" s="3">
        <v>0</v>
      </c>
      <c r="F50" s="4">
        <v>0</v>
      </c>
      <c r="G50" s="1">
        <f t="shared" si="0"/>
        <v>0</v>
      </c>
      <c r="H50" s="5" t="s">
        <v>202</v>
      </c>
      <c r="I50" s="5">
        <v>1484700</v>
      </c>
      <c r="J50" s="6">
        <v>1463000</v>
      </c>
      <c r="K50" s="2">
        <f t="shared" si="1"/>
        <v>1473850</v>
      </c>
      <c r="L50">
        <v>100</v>
      </c>
      <c r="M50">
        <v>5</v>
      </c>
      <c r="N50">
        <v>5</v>
      </c>
      <c r="O50">
        <v>5</v>
      </c>
      <c r="P50">
        <v>8</v>
      </c>
      <c r="Q50">
        <v>8</v>
      </c>
      <c r="R50">
        <v>8</v>
      </c>
      <c r="S50" s="7">
        <v>81537</v>
      </c>
      <c r="T50">
        <v>0</v>
      </c>
      <c r="U50" s="7">
        <v>29351</v>
      </c>
      <c r="V50">
        <v>83337000</v>
      </c>
      <c r="W50">
        <v>31</v>
      </c>
      <c r="X50">
        <v>140</v>
      </c>
      <c r="Y50">
        <v>119</v>
      </c>
      <c r="Z50">
        <v>688</v>
      </c>
      <c r="AA50">
        <v>725</v>
      </c>
    </row>
    <row r="51" spans="1:27" x14ac:dyDescent="0.2">
      <c r="A51" t="s">
        <v>134</v>
      </c>
      <c r="B51" t="s">
        <v>135</v>
      </c>
      <c r="C51" s="1" t="s">
        <v>136</v>
      </c>
      <c r="D51" s="3">
        <v>0</v>
      </c>
      <c r="E51" s="3">
        <v>0</v>
      </c>
      <c r="F51" s="4">
        <v>0</v>
      </c>
      <c r="G51" s="1">
        <f t="shared" si="0"/>
        <v>0</v>
      </c>
      <c r="H51" s="5">
        <v>1072400</v>
      </c>
      <c r="I51" s="5" t="s">
        <v>202</v>
      </c>
      <c r="J51" s="6">
        <v>869010</v>
      </c>
      <c r="K51" s="2">
        <f t="shared" si="1"/>
        <v>970705</v>
      </c>
      <c r="L51">
        <v>100</v>
      </c>
      <c r="M51">
        <v>29</v>
      </c>
      <c r="N51">
        <v>29</v>
      </c>
      <c r="O51">
        <v>17</v>
      </c>
      <c r="P51">
        <v>40.700000000000003</v>
      </c>
      <c r="Q51">
        <v>40.700000000000003</v>
      </c>
      <c r="R51">
        <v>25.1</v>
      </c>
      <c r="S51" s="7">
        <v>84659</v>
      </c>
      <c r="T51">
        <v>0</v>
      </c>
      <c r="U51">
        <v>237.66</v>
      </c>
      <c r="V51">
        <v>1130700000</v>
      </c>
      <c r="W51">
        <v>207</v>
      </c>
      <c r="X51">
        <v>120</v>
      </c>
      <c r="Y51">
        <v>84</v>
      </c>
      <c r="Z51">
        <v>106</v>
      </c>
      <c r="AA51">
        <v>474</v>
      </c>
    </row>
    <row r="52" spans="1:27" x14ac:dyDescent="0.2">
      <c r="A52" t="s">
        <v>93</v>
      </c>
      <c r="B52" t="s">
        <v>94</v>
      </c>
      <c r="C52" s="1" t="s">
        <v>95</v>
      </c>
      <c r="D52" s="3">
        <v>0</v>
      </c>
      <c r="E52" s="3">
        <v>0</v>
      </c>
      <c r="F52" s="4" t="s">
        <v>202</v>
      </c>
      <c r="G52" s="1">
        <f t="shared" si="0"/>
        <v>0</v>
      </c>
      <c r="H52" s="5">
        <v>532770</v>
      </c>
      <c r="I52" s="5">
        <v>458730</v>
      </c>
      <c r="J52" s="6">
        <v>519350</v>
      </c>
      <c r="K52" s="2">
        <f t="shared" si="1"/>
        <v>503616.66666666669</v>
      </c>
      <c r="L52">
        <v>100</v>
      </c>
      <c r="M52">
        <v>9</v>
      </c>
      <c r="N52">
        <v>9</v>
      </c>
      <c r="O52">
        <v>9</v>
      </c>
      <c r="P52">
        <v>18</v>
      </c>
      <c r="Q52">
        <v>18</v>
      </c>
      <c r="R52">
        <v>18</v>
      </c>
      <c r="S52" s="7">
        <v>68569</v>
      </c>
      <c r="T52">
        <v>0</v>
      </c>
      <c r="U52" s="7">
        <v>23935</v>
      </c>
      <c r="V52">
        <v>56900000</v>
      </c>
      <c r="W52">
        <v>43</v>
      </c>
    </row>
    <row r="53" spans="1:27" x14ac:dyDescent="0.2">
      <c r="A53" t="s">
        <v>129</v>
      </c>
      <c r="B53" t="s">
        <v>130</v>
      </c>
      <c r="C53" s="1" t="s">
        <v>131</v>
      </c>
      <c r="D53" s="3">
        <v>0</v>
      </c>
      <c r="E53" s="3" t="s">
        <v>202</v>
      </c>
      <c r="F53" s="4">
        <v>0</v>
      </c>
      <c r="G53" s="1">
        <f t="shared" si="0"/>
        <v>0</v>
      </c>
      <c r="H53" s="5">
        <v>2261000</v>
      </c>
      <c r="I53" s="5">
        <v>1297800</v>
      </c>
      <c r="J53" s="6">
        <v>1857900</v>
      </c>
      <c r="K53" s="2">
        <f t="shared" si="1"/>
        <v>1805566.6666666667</v>
      </c>
      <c r="L53">
        <v>100</v>
      </c>
      <c r="M53">
        <v>3</v>
      </c>
      <c r="N53">
        <v>3</v>
      </c>
      <c r="O53">
        <v>3</v>
      </c>
      <c r="P53">
        <v>20.399999999999999</v>
      </c>
      <c r="Q53">
        <v>20.399999999999999</v>
      </c>
      <c r="R53">
        <v>20.399999999999999</v>
      </c>
      <c r="S53" s="7">
        <v>24763</v>
      </c>
      <c r="T53">
        <v>0</v>
      </c>
      <c r="U53" s="7">
        <v>10678</v>
      </c>
      <c r="V53">
        <v>53104000</v>
      </c>
      <c r="W53">
        <v>18</v>
      </c>
    </row>
    <row r="54" spans="1:27" x14ac:dyDescent="0.2">
      <c r="A54" t="s">
        <v>38</v>
      </c>
      <c r="B54" t="s">
        <v>39</v>
      </c>
      <c r="C54" s="1" t="s">
        <v>40</v>
      </c>
      <c r="D54" s="3">
        <v>0</v>
      </c>
      <c r="E54" s="3">
        <v>0</v>
      </c>
      <c r="F54" s="4">
        <v>0</v>
      </c>
      <c r="G54" s="1">
        <f t="shared" si="0"/>
        <v>0</v>
      </c>
      <c r="H54" s="5">
        <v>2005200</v>
      </c>
      <c r="I54" s="5">
        <v>1956000</v>
      </c>
      <c r="J54" s="6">
        <v>1814800</v>
      </c>
      <c r="K54" s="2">
        <f t="shared" si="1"/>
        <v>1925333.3333333333</v>
      </c>
      <c r="L54">
        <v>100</v>
      </c>
      <c r="M54">
        <v>3</v>
      </c>
      <c r="N54">
        <v>3</v>
      </c>
      <c r="O54">
        <v>3</v>
      </c>
      <c r="P54">
        <v>16.3</v>
      </c>
      <c r="Q54">
        <v>16.3</v>
      </c>
      <c r="R54">
        <v>16.3</v>
      </c>
      <c r="S54">
        <v>31.73</v>
      </c>
      <c r="T54">
        <v>0</v>
      </c>
      <c r="U54" s="7">
        <v>23677</v>
      </c>
      <c r="V54">
        <v>38435000</v>
      </c>
      <c r="W54">
        <v>28</v>
      </c>
      <c r="Y54">
        <v>138</v>
      </c>
      <c r="AA54">
        <v>239</v>
      </c>
    </row>
    <row r="55" spans="1:27" x14ac:dyDescent="0.2">
      <c r="A55" t="s">
        <v>21</v>
      </c>
      <c r="B55" t="s">
        <v>22</v>
      </c>
      <c r="C55" s="1" t="s">
        <v>23</v>
      </c>
      <c r="D55" s="3">
        <v>0</v>
      </c>
      <c r="E55" s="3">
        <v>0</v>
      </c>
      <c r="F55" s="4">
        <v>0</v>
      </c>
      <c r="G55" s="1">
        <f t="shared" si="0"/>
        <v>0</v>
      </c>
      <c r="H55" s="5">
        <v>638760</v>
      </c>
      <c r="I55" s="5">
        <v>681260</v>
      </c>
      <c r="J55" s="6">
        <v>659840</v>
      </c>
      <c r="K55" s="2">
        <f t="shared" si="1"/>
        <v>659953.33333333337</v>
      </c>
      <c r="L55">
        <v>100</v>
      </c>
      <c r="M55">
        <v>3</v>
      </c>
      <c r="N55">
        <v>3</v>
      </c>
      <c r="O55">
        <v>3</v>
      </c>
      <c r="P55">
        <v>10.4</v>
      </c>
      <c r="Q55">
        <v>10.4</v>
      </c>
      <c r="R55">
        <v>10.4</v>
      </c>
      <c r="S55" s="7">
        <v>32852</v>
      </c>
      <c r="T55">
        <v>0</v>
      </c>
      <c r="U55" s="7">
        <v>3843</v>
      </c>
      <c r="V55">
        <v>11613000</v>
      </c>
      <c r="W55">
        <v>11</v>
      </c>
    </row>
    <row r="56" spans="1:27" x14ac:dyDescent="0.2">
      <c r="A56" t="s">
        <v>24</v>
      </c>
      <c r="B56" t="s">
        <v>25</v>
      </c>
      <c r="C56" s="1" t="s">
        <v>26</v>
      </c>
      <c r="D56" s="3">
        <v>0</v>
      </c>
      <c r="E56" s="3">
        <v>0</v>
      </c>
      <c r="F56" s="4">
        <v>0</v>
      </c>
      <c r="G56" s="1">
        <f t="shared" si="0"/>
        <v>0</v>
      </c>
      <c r="H56" s="5">
        <v>2051900</v>
      </c>
      <c r="I56" s="5">
        <v>1431300</v>
      </c>
      <c r="J56" s="6">
        <v>1420100</v>
      </c>
      <c r="K56" s="2">
        <f t="shared" si="1"/>
        <v>1634433.3333333333</v>
      </c>
      <c r="L56">
        <v>100</v>
      </c>
      <c r="M56">
        <v>4</v>
      </c>
      <c r="N56">
        <v>4</v>
      </c>
      <c r="O56">
        <v>4</v>
      </c>
      <c r="P56">
        <v>13</v>
      </c>
      <c r="Q56">
        <v>13</v>
      </c>
      <c r="R56">
        <v>13</v>
      </c>
      <c r="S56" s="7">
        <v>27315</v>
      </c>
      <c r="T56">
        <v>0</v>
      </c>
      <c r="U56" s="7">
        <v>40693</v>
      </c>
      <c r="V56">
        <v>19317000</v>
      </c>
      <c r="W56">
        <v>5</v>
      </c>
    </row>
    <row r="57" spans="1:27" x14ac:dyDescent="0.2">
      <c r="A57" t="s">
        <v>117</v>
      </c>
      <c r="B57" t="s">
        <v>118</v>
      </c>
      <c r="C57" s="1" t="s">
        <v>119</v>
      </c>
      <c r="D57" s="3">
        <v>0</v>
      </c>
      <c r="E57" s="3">
        <v>0</v>
      </c>
      <c r="F57" s="4">
        <v>0</v>
      </c>
      <c r="G57" s="1">
        <f t="shared" si="0"/>
        <v>0</v>
      </c>
      <c r="H57" s="5">
        <v>3074800</v>
      </c>
      <c r="I57" s="5">
        <v>2104500</v>
      </c>
      <c r="J57" s="6">
        <v>2634000</v>
      </c>
      <c r="K57" s="2">
        <f t="shared" si="1"/>
        <v>2604433.3333333335</v>
      </c>
      <c r="L57">
        <v>100</v>
      </c>
      <c r="M57">
        <v>8</v>
      </c>
      <c r="N57">
        <v>8</v>
      </c>
      <c r="O57">
        <v>8</v>
      </c>
      <c r="P57">
        <v>21.6</v>
      </c>
      <c r="Q57">
        <v>21.6</v>
      </c>
      <c r="R57">
        <v>21.6</v>
      </c>
      <c r="S57" s="7">
        <v>42674</v>
      </c>
      <c r="T57">
        <v>0</v>
      </c>
      <c r="U57" s="7">
        <v>17313</v>
      </c>
      <c r="V57">
        <v>116680000</v>
      </c>
      <c r="W57">
        <v>44</v>
      </c>
      <c r="Y57">
        <v>156</v>
      </c>
      <c r="AA57">
        <v>68</v>
      </c>
    </row>
    <row r="58" spans="1:27" x14ac:dyDescent="0.2">
      <c r="A58" t="s">
        <v>49</v>
      </c>
      <c r="B58" t="s">
        <v>50</v>
      </c>
      <c r="C58" s="1" t="s">
        <v>51</v>
      </c>
      <c r="D58" s="3">
        <v>0</v>
      </c>
      <c r="E58" s="3">
        <v>0</v>
      </c>
      <c r="F58" s="4">
        <v>0</v>
      </c>
      <c r="G58" s="1">
        <f t="shared" si="0"/>
        <v>0</v>
      </c>
      <c r="H58" s="5">
        <v>1404900</v>
      </c>
      <c r="I58" s="5">
        <v>1536600</v>
      </c>
      <c r="J58" s="6">
        <v>1183800</v>
      </c>
      <c r="K58" s="2">
        <f t="shared" si="1"/>
        <v>1375100</v>
      </c>
      <c r="L58">
        <v>100</v>
      </c>
      <c r="M58">
        <v>2</v>
      </c>
      <c r="N58">
        <v>2</v>
      </c>
      <c r="O58">
        <v>2</v>
      </c>
      <c r="P58">
        <v>17.399999999999999</v>
      </c>
      <c r="Q58">
        <v>17.399999999999999</v>
      </c>
      <c r="R58">
        <v>17.399999999999999</v>
      </c>
      <c r="S58" s="7">
        <v>12476</v>
      </c>
      <c r="T58">
        <v>0</v>
      </c>
      <c r="U58" s="7">
        <v>39636</v>
      </c>
      <c r="V58">
        <v>37476000</v>
      </c>
      <c r="W58">
        <v>20</v>
      </c>
    </row>
    <row r="59" spans="1:27" x14ac:dyDescent="0.2">
      <c r="A59" t="s">
        <v>30</v>
      </c>
      <c r="B59" t="s">
        <v>31</v>
      </c>
      <c r="C59" s="1" t="s">
        <v>32</v>
      </c>
      <c r="D59" s="3">
        <v>0</v>
      </c>
      <c r="E59" s="3">
        <v>0</v>
      </c>
      <c r="F59" s="4">
        <v>0</v>
      </c>
      <c r="G59" s="1">
        <f t="shared" si="0"/>
        <v>0</v>
      </c>
      <c r="H59" s="5">
        <v>984220</v>
      </c>
      <c r="I59" s="5">
        <v>918790</v>
      </c>
      <c r="J59" s="6" t="s">
        <v>202</v>
      </c>
      <c r="K59" s="2">
        <f t="shared" si="1"/>
        <v>951505</v>
      </c>
      <c r="L59">
        <v>100</v>
      </c>
      <c r="M59">
        <v>4</v>
      </c>
      <c r="N59">
        <v>4</v>
      </c>
      <c r="O59">
        <v>4</v>
      </c>
      <c r="P59">
        <v>25.6</v>
      </c>
      <c r="Q59">
        <v>25.6</v>
      </c>
      <c r="R59">
        <v>25.6</v>
      </c>
      <c r="S59" s="7">
        <v>19608</v>
      </c>
      <c r="T59">
        <v>0</v>
      </c>
      <c r="U59">
        <v>14.44</v>
      </c>
      <c r="V59">
        <v>85946000</v>
      </c>
      <c r="W59">
        <v>32</v>
      </c>
    </row>
    <row r="60" spans="1:27" x14ac:dyDescent="0.2">
      <c r="A60" t="s">
        <v>120</v>
      </c>
      <c r="B60" t="s">
        <v>121</v>
      </c>
      <c r="C60" s="1" t="s">
        <v>122</v>
      </c>
      <c r="D60" s="3">
        <v>0</v>
      </c>
      <c r="E60" s="3" t="s">
        <v>202</v>
      </c>
      <c r="F60" s="4">
        <v>0</v>
      </c>
      <c r="G60" s="1">
        <f t="shared" si="0"/>
        <v>0</v>
      </c>
      <c r="H60" s="5" t="s">
        <v>202</v>
      </c>
      <c r="I60" s="5">
        <v>685420</v>
      </c>
      <c r="J60" s="6">
        <v>835790</v>
      </c>
      <c r="K60" s="2">
        <f t="shared" si="1"/>
        <v>760605</v>
      </c>
      <c r="L60">
        <v>100</v>
      </c>
      <c r="M60">
        <v>7</v>
      </c>
      <c r="N60">
        <v>7</v>
      </c>
      <c r="O60">
        <v>7</v>
      </c>
      <c r="P60">
        <v>18.8</v>
      </c>
      <c r="Q60">
        <v>18.8</v>
      </c>
      <c r="R60">
        <v>18.8</v>
      </c>
      <c r="S60" s="7">
        <v>54577</v>
      </c>
      <c r="T60">
        <v>0</v>
      </c>
      <c r="U60" s="7">
        <v>10832</v>
      </c>
      <c r="V60">
        <v>38398000</v>
      </c>
      <c r="W60">
        <v>24</v>
      </c>
    </row>
    <row r="61" spans="1:27" x14ac:dyDescent="0.2">
      <c r="A61" t="s">
        <v>41</v>
      </c>
      <c r="B61" t="s">
        <v>42</v>
      </c>
      <c r="C61" s="1" t="s">
        <v>43</v>
      </c>
      <c r="D61" s="3">
        <v>0</v>
      </c>
      <c r="E61" s="3">
        <v>0</v>
      </c>
      <c r="F61" s="4">
        <v>0</v>
      </c>
      <c r="G61" s="1">
        <f t="shared" si="0"/>
        <v>0</v>
      </c>
      <c r="H61" s="5">
        <v>2059500</v>
      </c>
      <c r="I61" s="5">
        <v>1834600</v>
      </c>
      <c r="J61" s="6">
        <v>1806500</v>
      </c>
      <c r="K61" s="2">
        <f t="shared" si="1"/>
        <v>1900200</v>
      </c>
      <c r="L61">
        <v>100</v>
      </c>
      <c r="M61">
        <v>4</v>
      </c>
      <c r="N61">
        <v>4</v>
      </c>
      <c r="O61">
        <v>4</v>
      </c>
      <c r="P61">
        <v>6.6</v>
      </c>
      <c r="Q61">
        <v>6.6</v>
      </c>
      <c r="R61">
        <v>6.6</v>
      </c>
      <c r="S61" s="7">
        <v>83434</v>
      </c>
      <c r="T61">
        <v>0</v>
      </c>
      <c r="U61" s="7">
        <v>69245</v>
      </c>
      <c r="V61">
        <v>15206000</v>
      </c>
      <c r="W61">
        <v>16</v>
      </c>
    </row>
    <row r="62" spans="1:27" x14ac:dyDescent="0.2">
      <c r="A62" t="s">
        <v>85</v>
      </c>
      <c r="B62" t="s">
        <v>86</v>
      </c>
      <c r="C62" s="1" t="s">
        <v>87</v>
      </c>
      <c r="D62" s="3">
        <v>0</v>
      </c>
      <c r="E62" s="3">
        <v>0</v>
      </c>
      <c r="F62" s="4" t="s">
        <v>202</v>
      </c>
      <c r="G62" s="1">
        <f t="shared" si="0"/>
        <v>0</v>
      </c>
      <c r="H62" s="5">
        <v>741790</v>
      </c>
      <c r="I62" s="5">
        <v>790440</v>
      </c>
      <c r="J62" s="6">
        <v>792700</v>
      </c>
      <c r="K62" s="2">
        <f t="shared" si="1"/>
        <v>774976.66666666663</v>
      </c>
      <c r="L62">
        <v>100</v>
      </c>
      <c r="M62">
        <v>11</v>
      </c>
      <c r="N62">
        <v>3</v>
      </c>
      <c r="O62">
        <v>3</v>
      </c>
      <c r="P62">
        <v>19.8</v>
      </c>
      <c r="Q62">
        <v>6.9</v>
      </c>
      <c r="R62">
        <v>6.9</v>
      </c>
      <c r="S62" s="7">
        <v>85696</v>
      </c>
      <c r="T62">
        <v>0</v>
      </c>
      <c r="U62" s="7">
        <v>9299</v>
      </c>
      <c r="V62">
        <v>18791000</v>
      </c>
      <c r="W62">
        <v>9</v>
      </c>
    </row>
  </sheetData>
  <sortState xmlns:xlrd2="http://schemas.microsoft.com/office/spreadsheetml/2017/richdata2" ref="A2:AG1223">
    <sortCondition ref="G1:G1223"/>
  </sortState>
  <phoneticPr fontId="18" type="noConversion"/>
  <pageMargins left="0.7" right="0.7" top="0.75" bottom="0.75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CD3 treated with Capan-2 EVs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Microsoft Office User</cp:lastModifiedBy>
  <dcterms:created xsi:type="dcterms:W3CDTF">2022-01-31T14:14:28Z</dcterms:created>
  <dcterms:modified xsi:type="dcterms:W3CDTF">2023-11-28T10:24:17Z</dcterms:modified>
</cp:coreProperties>
</file>