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p Table 1" sheetId="1" r:id="rId4"/>
    <sheet state="visible" name="Sup Table 2" sheetId="2" r:id="rId5"/>
    <sheet state="visible" name="Sup Table 3" sheetId="3" r:id="rId6"/>
  </sheets>
  <definedNames/>
  <calcPr/>
</workbook>
</file>

<file path=xl/sharedStrings.xml><?xml version="1.0" encoding="utf-8"?>
<sst xmlns="http://schemas.openxmlformats.org/spreadsheetml/2006/main" count="987" uniqueCount="407">
  <si>
    <t>InputSpecies</t>
  </si>
  <si>
    <t>StrainID</t>
  </si>
  <si>
    <t>InDatabase</t>
  </si>
  <si>
    <t>TopHitSpecies</t>
  </si>
  <si>
    <t>Host Depleted Reads</t>
  </si>
  <si>
    <t>Top Hit Relative Abundance</t>
  </si>
  <si>
    <t>Top Hit Percent Identity</t>
  </si>
  <si>
    <t>&gt;50% rel abund AND &gt;90% ID</t>
  </si>
  <si>
    <t>Species ID match</t>
  </si>
  <si>
    <t>Species level</t>
  </si>
  <si>
    <t>Lancefieldella_parvulum</t>
  </si>
  <si>
    <t>33793_2</t>
  </si>
  <si>
    <t>in database</t>
  </si>
  <si>
    <t>False Negative</t>
  </si>
  <si>
    <t>Candida_albicans</t>
  </si>
  <si>
    <t>14053_1</t>
  </si>
  <si>
    <t>Escherichia_coli</t>
  </si>
  <si>
    <t>BAA371_S177</t>
  </si>
  <si>
    <t>Serratia_liquefaciens</t>
  </si>
  <si>
    <t>Proteus_vulgaris</t>
  </si>
  <si>
    <t>33420_S170</t>
  </si>
  <si>
    <t>Proteus_penneri</t>
  </si>
  <si>
    <t>49132_S171</t>
  </si>
  <si>
    <t>Salmonella_enterica</t>
  </si>
  <si>
    <t>29630-655537_S308.species</t>
  </si>
  <si>
    <t>Priestia_megaterium</t>
  </si>
  <si>
    <t>Streptococcus_mitis</t>
  </si>
  <si>
    <t>15914_S145</t>
  </si>
  <si>
    <t>Streptococcus_oralis</t>
  </si>
  <si>
    <t>Actinomyces_oris</t>
  </si>
  <si>
    <t>15988_S7</t>
  </si>
  <si>
    <t>Actinomyces_naeslundii</t>
  </si>
  <si>
    <t>False Positive</t>
  </si>
  <si>
    <t>Enterococcus_avium</t>
  </si>
  <si>
    <t>49465_S62</t>
  </si>
  <si>
    <t>not in database</t>
  </si>
  <si>
    <t>Enterococcus_faecium</t>
  </si>
  <si>
    <t>Enterobacter_cloacae</t>
  </si>
  <si>
    <t>35030_S58</t>
  </si>
  <si>
    <t>Enterobacter_hormaechei</t>
  </si>
  <si>
    <t>BAA3044_S59</t>
  </si>
  <si>
    <t>Mycobacterium_tuberculosis</t>
  </si>
  <si>
    <t>526180_S166.species</t>
  </si>
  <si>
    <t>Lactobacillus_crispatus</t>
  </si>
  <si>
    <t>Shigell flexneri</t>
  </si>
  <si>
    <t>12022_S165</t>
  </si>
  <si>
    <t>Streptococcus_gallolyticus</t>
  </si>
  <si>
    <t>49147_1</t>
  </si>
  <si>
    <t>Streptococcus_macedonicus</t>
  </si>
  <si>
    <t>9809_S141</t>
  </si>
  <si>
    <t>49456_1</t>
  </si>
  <si>
    <t>Streptococcus_mutans</t>
  </si>
  <si>
    <t>700610_S173</t>
  </si>
  <si>
    <t>Trichomonas vaginalis</t>
  </si>
  <si>
    <t>30235_S153</t>
  </si>
  <si>
    <t>Cutibacterium_acnes</t>
  </si>
  <si>
    <t>Acinetobacter baylyi</t>
  </si>
  <si>
    <t>33305_1</t>
  </si>
  <si>
    <t>Acinetobacter_ursingii</t>
  </si>
  <si>
    <t>True Negative</t>
  </si>
  <si>
    <t>Aspergillus fumigatus</t>
  </si>
  <si>
    <t>204305_S12</t>
  </si>
  <si>
    <t>Aspergillus_flavus</t>
  </si>
  <si>
    <t>16424_S13</t>
  </si>
  <si>
    <t>human_adenovirus</t>
  </si>
  <si>
    <t>49626D-5_S160</t>
  </si>
  <si>
    <t>Bacillus_paranthracis</t>
  </si>
  <si>
    <t>13016_2</t>
  </si>
  <si>
    <t>Proteus_mirabilis</t>
  </si>
  <si>
    <t>13061_S20</t>
  </si>
  <si>
    <t>Bacteroides_fragilis</t>
  </si>
  <si>
    <t>2_29762</t>
  </si>
  <si>
    <t>Bacteroides_ovatus</t>
  </si>
  <si>
    <t>BAA-1296_S162</t>
  </si>
  <si>
    <t>Prevotella_bivia</t>
  </si>
  <si>
    <t>Bacteroides_vulgatus</t>
  </si>
  <si>
    <t>8482_S161</t>
  </si>
  <si>
    <t>Lactobacillus_iners</t>
  </si>
  <si>
    <t>Betacoronavirus</t>
  </si>
  <si>
    <t>VR-1558D_S24</t>
  </si>
  <si>
    <t>Gardnerella_vaginalis</t>
  </si>
  <si>
    <t>Campylobacter_coli</t>
  </si>
  <si>
    <t>33559_S28</t>
  </si>
  <si>
    <t>Campylobacter_jejuni</t>
  </si>
  <si>
    <t>Clostridioides_difficile</t>
  </si>
  <si>
    <t>9689_S45</t>
  </si>
  <si>
    <t>Peptostreptococcus_anaerobius</t>
  </si>
  <si>
    <t>Clostridium_haemolyticum</t>
  </si>
  <si>
    <t>9650_S46</t>
  </si>
  <si>
    <t>Clostridium_massiliodielmoense</t>
  </si>
  <si>
    <t>Corynebacterium_jeikeium</t>
  </si>
  <si>
    <t>43734_S51</t>
  </si>
  <si>
    <t>Corynebacterium_urealyticum</t>
  </si>
  <si>
    <t>C_lari</t>
  </si>
  <si>
    <t>BAA-1060D-5_S29</t>
  </si>
  <si>
    <t>Clostridium_sordellii</t>
  </si>
  <si>
    <t>9714_S48</t>
  </si>
  <si>
    <t>Clostridium_perfringens</t>
  </si>
  <si>
    <t>Clostridium_tetani</t>
  </si>
  <si>
    <t>19406_2</t>
  </si>
  <si>
    <t>Chlamydia_trachomatis</t>
  </si>
  <si>
    <t>123-VR_S41</t>
  </si>
  <si>
    <t>Limosilactobacillus_reuteri</t>
  </si>
  <si>
    <t>VR-348B_S40</t>
  </si>
  <si>
    <t>Corynebacterium_striatum</t>
  </si>
  <si>
    <t>VR347_S39</t>
  </si>
  <si>
    <t>Capnocytophaga_haemolytica</t>
  </si>
  <si>
    <t>51501_S47</t>
  </si>
  <si>
    <t>Listeria_monocytogenes</t>
  </si>
  <si>
    <t>Campylobacter_lari</t>
  </si>
  <si>
    <t>BAA1060D5-655527_S298.species</t>
  </si>
  <si>
    <t>49464_S63</t>
  </si>
  <si>
    <t>Enterococcus_gallinarum</t>
  </si>
  <si>
    <t>49608_S70</t>
  </si>
  <si>
    <t>700425_S71</t>
  </si>
  <si>
    <t>Faecalibacterium_prausnitzii</t>
  </si>
  <si>
    <t>27768_S164</t>
  </si>
  <si>
    <t>Helicobacter_pylori</t>
  </si>
  <si>
    <t>BAA945_S76</t>
  </si>
  <si>
    <t>Haemophilus_ducreyi</t>
  </si>
  <si>
    <t>51566_S164.species</t>
  </si>
  <si>
    <t>Pasteurella_bettyae</t>
  </si>
  <si>
    <t>51568_S163.species</t>
  </si>
  <si>
    <t>700724_S170.species</t>
  </si>
  <si>
    <t>Herpesvirus</t>
  </si>
  <si>
    <t>VR-539D_S77</t>
  </si>
  <si>
    <t>Moraxella_bovis</t>
  </si>
  <si>
    <t>10900_S97</t>
  </si>
  <si>
    <t>Acinetobacter_baumannii</t>
  </si>
  <si>
    <t>Mycoplasma_genitalium</t>
  </si>
  <si>
    <t>49895_S101</t>
  </si>
  <si>
    <t>Mycoplasma_imitans</t>
  </si>
  <si>
    <t>49899_S102</t>
  </si>
  <si>
    <t>Mycobacterium_intracellulare</t>
  </si>
  <si>
    <t>1395D_S184</t>
  </si>
  <si>
    <t>Mycobacterium_parascrofulaceum</t>
  </si>
  <si>
    <t>Mycobacterium_smegmatis</t>
  </si>
  <si>
    <t>14468_S183</t>
  </si>
  <si>
    <t>Mycolicibacterium_hassiacum</t>
  </si>
  <si>
    <t>25177_S169.species</t>
  </si>
  <si>
    <t>35818_1</t>
  </si>
  <si>
    <t>55818_S165.species</t>
  </si>
  <si>
    <t>Neisseria_gonorrhoeae</t>
  </si>
  <si>
    <t>31151_S107</t>
  </si>
  <si>
    <t>Streptococcus_pyogenes</t>
  </si>
  <si>
    <t>53422D_S106</t>
  </si>
  <si>
    <t>Parabacteroides_distasonis</t>
  </si>
  <si>
    <t>BAA-1295_S167</t>
  </si>
  <si>
    <t>Parabacteroides_provencensis</t>
  </si>
  <si>
    <t>Proteus_hauseri</t>
  </si>
  <si>
    <t>13315_S187</t>
  </si>
  <si>
    <t>Serratia_marcescens</t>
  </si>
  <si>
    <t>21212_S118</t>
  </si>
  <si>
    <t>31062_S120</t>
  </si>
  <si>
    <t>25175_1</t>
  </si>
  <si>
    <t>Streptococcus_macacae</t>
  </si>
  <si>
    <t>Neoscytalidium dimidiatum</t>
  </si>
  <si>
    <t>66112_S114</t>
  </si>
  <si>
    <t>Scytalidium_lignicola</t>
  </si>
  <si>
    <t>52538_S188</t>
  </si>
  <si>
    <t>30238_S152</t>
  </si>
  <si>
    <t>Streptococcus_agalactiae</t>
  </si>
  <si>
    <t>BAA1790_1</t>
  </si>
  <si>
    <t>True Positives</t>
  </si>
  <si>
    <t>Anaerococcus_prevotii</t>
  </si>
  <si>
    <t>9321_S157</t>
  </si>
  <si>
    <t>Aerococcus_urinae</t>
  </si>
  <si>
    <t>51268_S10</t>
  </si>
  <si>
    <t>700306_1</t>
  </si>
  <si>
    <t>Anaerococcus_vaginalis</t>
  </si>
  <si>
    <t>51170_1</t>
  </si>
  <si>
    <t>51170_2</t>
  </si>
  <si>
    <t>Atopobium_vaginae</t>
  </si>
  <si>
    <t>BAA-55DQ_S17</t>
  </si>
  <si>
    <t>Fannyhessea_vaginae</t>
  </si>
  <si>
    <t>Aerococcus_viridans</t>
  </si>
  <si>
    <t>10400_S11</t>
  </si>
  <si>
    <t>11827_S56</t>
  </si>
  <si>
    <t>33179_S57</t>
  </si>
  <si>
    <t>6919_S55</t>
  </si>
  <si>
    <t>14053_3</t>
  </si>
  <si>
    <t>Citrobacter_freundii</t>
  </si>
  <si>
    <t>14135_S43</t>
  </si>
  <si>
    <t>33128_S42</t>
  </si>
  <si>
    <t>BAA-3038_S44</t>
  </si>
  <si>
    <t>Candida_glabrata</t>
  </si>
  <si>
    <t>66032_3</t>
  </si>
  <si>
    <t>Candida_parapsilosis</t>
  </si>
  <si>
    <t>7330_S34</t>
  </si>
  <si>
    <t>90018_S33</t>
  </si>
  <si>
    <t>43735_1</t>
  </si>
  <si>
    <t>9016_S54</t>
  </si>
  <si>
    <t>Candida_tropicalis</t>
  </si>
  <si>
    <t>13803_3</t>
  </si>
  <si>
    <t>13047_S60</t>
  </si>
  <si>
    <t>23735_S75</t>
  </si>
  <si>
    <t>3047_S73</t>
  </si>
  <si>
    <t>35150_S74</t>
  </si>
  <si>
    <t>BAA2127_S67</t>
  </si>
  <si>
    <t>Enterococcus_faecalis</t>
  </si>
  <si>
    <t>19433_S65</t>
  </si>
  <si>
    <t>49478_S66</t>
  </si>
  <si>
    <t>BAA-2319_S68</t>
  </si>
  <si>
    <t>Enterococcus_hirae</t>
  </si>
  <si>
    <t>49135_S178</t>
  </si>
  <si>
    <t>49479_S72</t>
  </si>
  <si>
    <t>49162_S192</t>
  </si>
  <si>
    <t>Finegoldia_magna</t>
  </si>
  <si>
    <t>15794_S163</t>
  </si>
  <si>
    <t>11434_S149</t>
  </si>
  <si>
    <t>12373_S148</t>
  </si>
  <si>
    <t>19615_S147</t>
  </si>
  <si>
    <t>12403_S138</t>
  </si>
  <si>
    <t>70046_S137</t>
  </si>
  <si>
    <t>14018_S161.species</t>
  </si>
  <si>
    <t>14019_S162.species</t>
  </si>
  <si>
    <t>Klebsiella_aerogenes</t>
  </si>
  <si>
    <t>15038_S80</t>
  </si>
  <si>
    <t>35028_S79</t>
  </si>
  <si>
    <t>51342_S78</t>
  </si>
  <si>
    <t>Klebsiella_oxytoca</t>
  </si>
  <si>
    <t>49131_S82</t>
  </si>
  <si>
    <t>Z115_S81</t>
  </si>
  <si>
    <t>Klebsiella_pneumoniae</t>
  </si>
  <si>
    <t>33495_S84</t>
  </si>
  <si>
    <t>49472_S85</t>
  </si>
  <si>
    <t>Z1380XA48_S83</t>
  </si>
  <si>
    <t>Klebsiella_variicola</t>
  </si>
  <si>
    <t>31488_S86</t>
  </si>
  <si>
    <t>Lactobacillus_acidophilus</t>
  </si>
  <si>
    <t>4357_S179</t>
  </si>
  <si>
    <t>33820_S180</t>
  </si>
  <si>
    <t>Lactobacillus_gasseri</t>
  </si>
  <si>
    <t>33323_S181</t>
  </si>
  <si>
    <t>Lacticaseibacillus_rhamnosus</t>
  </si>
  <si>
    <t>8530_S182</t>
  </si>
  <si>
    <t>55195DQ_S89</t>
  </si>
  <si>
    <t>Z243_S88</t>
  </si>
  <si>
    <t>Lactobacillus_jensenii</t>
  </si>
  <si>
    <t>25258_S90</t>
  </si>
  <si>
    <t>19115D-5_1</t>
  </si>
  <si>
    <t>19115D-5_2</t>
  </si>
  <si>
    <t>7644_S92</t>
  </si>
  <si>
    <t>53608_S91</t>
  </si>
  <si>
    <t>8530-655533_S304.species</t>
  </si>
  <si>
    <t>Mobiluncus_curtisii</t>
  </si>
  <si>
    <t>51333_S95</t>
  </si>
  <si>
    <t>Morganella_morganii</t>
  </si>
  <si>
    <t>29884_S98</t>
  </si>
  <si>
    <t>8019_S100</t>
  </si>
  <si>
    <t>subsp_sib</t>
  </si>
  <si>
    <t>Mobiluncus_mulieris</t>
  </si>
  <si>
    <t>93064_S96</t>
  </si>
  <si>
    <t>Pseudomonas_aeruginosa</t>
  </si>
  <si>
    <t>27853_S112</t>
  </si>
  <si>
    <t>39018_S111</t>
  </si>
  <si>
    <t>27337_S175</t>
  </si>
  <si>
    <t>4903D-5_S176</t>
  </si>
  <si>
    <t>43071_S169</t>
  </si>
  <si>
    <t>BAA-856_S168</t>
  </si>
  <si>
    <t>35659_S110</t>
  </si>
  <si>
    <t>7002_S108</t>
  </si>
  <si>
    <t>Z050_S109</t>
  </si>
  <si>
    <t>Streptococcus_anginosus</t>
  </si>
  <si>
    <t>33397_1</t>
  </si>
  <si>
    <t>Staphylococcus_aureus</t>
  </si>
  <si>
    <t>27660_S121</t>
  </si>
  <si>
    <t>51740_S122</t>
  </si>
  <si>
    <t>13076_S115</t>
  </si>
  <si>
    <t>13312_S117</t>
  </si>
  <si>
    <t>Staphylococcus_epidermidis</t>
  </si>
  <si>
    <t>12228_S124</t>
  </si>
  <si>
    <t>49134_S126</t>
  </si>
  <si>
    <t>49461_S125</t>
  </si>
  <si>
    <t>Staphylococcus_haemolyticus</t>
  </si>
  <si>
    <t>29969_1</t>
  </si>
  <si>
    <t>29970_S127</t>
  </si>
  <si>
    <t>Staphylococcus_lugdunensis</t>
  </si>
  <si>
    <t>49576_S189</t>
  </si>
  <si>
    <t>Stenotrophomonas_maltophilia</t>
  </si>
  <si>
    <t>700269_S134</t>
  </si>
  <si>
    <t>BAA-84_S133</t>
  </si>
  <si>
    <t>BAA-85_S135</t>
  </si>
  <si>
    <t>Streptococcus_salivarius</t>
  </si>
  <si>
    <t>13419_S150</t>
  </si>
  <si>
    <t>Staphylococcus_saprophyticus</t>
  </si>
  <si>
    <t>15305_S131</t>
  </si>
  <si>
    <t>15305D-5_S132</t>
  </si>
  <si>
    <t>BAA750_S130</t>
  </si>
  <si>
    <t>Ureaplasma_urealyticum</t>
  </si>
  <si>
    <t>27819_S191</t>
  </si>
  <si>
    <t>Ureaplasma_parvum</t>
  </si>
  <si>
    <t>278152-655541_S312.species</t>
  </si>
  <si>
    <t>Supp Table 2A</t>
  </si>
  <si>
    <t>Day 1</t>
  </si>
  <si>
    <t>Day 2</t>
  </si>
  <si>
    <t>Day 3</t>
  </si>
  <si>
    <t>Inter-</t>
  </si>
  <si>
    <t>Average CV%</t>
  </si>
  <si>
    <r>
      <rPr>
        <rFont val="&quot;Helvetica Neue&quot;"/>
        <b/>
        <color rgb="FF000000"/>
        <sz val="8.0"/>
      </rPr>
      <t xml:space="preserve">Species: </t>
    </r>
    <r>
      <rPr>
        <rFont val="&quot;Helvetica Neue&quot;"/>
        <b/>
        <i/>
        <color rgb="FF000000"/>
        <sz val="8.0"/>
      </rPr>
      <t>K. oxytoca</t>
    </r>
    <r>
      <rPr>
        <rFont val="&quot;Helvetica Neue&quot;"/>
        <b/>
        <color rgb="FF000000"/>
        <sz val="8.0"/>
      </rPr>
      <t xml:space="preserve">
ATCC# 700324</t>
    </r>
  </si>
  <si>
    <t>Rep 1</t>
  </si>
  <si>
    <t>Rep 2</t>
  </si>
  <si>
    <t>Rep 3</t>
  </si>
  <si>
    <t>Average</t>
  </si>
  <si>
    <t>Std Dev</t>
  </si>
  <si>
    <t>assay
 CV%</t>
  </si>
  <si>
    <t>Average Inter-assay</t>
  </si>
  <si>
    <t>3.0 x 10^6</t>
  </si>
  <si>
    <t>3.0 x 10^5</t>
  </si>
  <si>
    <t>3.0 x 10^4</t>
  </si>
  <si>
    <t>3.0 x 10^3</t>
  </si>
  <si>
    <t>Average Intra-assay</t>
  </si>
  <si>
    <t>Intra-assay</t>
  </si>
  <si>
    <t>CV%</t>
  </si>
  <si>
    <t>Supp Table 2B</t>
  </si>
  <si>
    <r>
      <rPr>
        <rFont val="&quot;Helvetica Neue&quot;"/>
        <b/>
        <color rgb="FF000000"/>
        <sz val="8.0"/>
      </rPr>
      <t xml:space="preserve">Species: </t>
    </r>
    <r>
      <rPr>
        <rFont val="&quot;Helvetica Neue&quot;"/>
        <b/>
        <i/>
        <color rgb="FF000000"/>
        <sz val="8.0"/>
      </rPr>
      <t>Lactobacillus gasseri</t>
    </r>
    <r>
      <rPr>
        <rFont val="&quot;Helvetica Neue&quot;"/>
        <b/>
        <color rgb="FF000000"/>
        <sz val="8.0"/>
      </rPr>
      <t xml:space="preserve"> 
ATCC# 33323</t>
    </r>
  </si>
  <si>
    <t>CFU/mL</t>
  </si>
  <si>
    <t>1.56\</t>
  </si>
  <si>
    <t>Supp Table 2C</t>
  </si>
  <si>
    <r>
      <rPr>
        <rFont val="&quot;Helvetica Neue&quot;"/>
        <b/>
        <color rgb="FF000000"/>
        <sz val="8.0"/>
      </rPr>
      <t xml:space="preserve">Species: </t>
    </r>
    <r>
      <rPr>
        <rFont val="&quot;Helvetica Neue&quot;"/>
        <b/>
        <i/>
        <color rgb="FF000000"/>
        <sz val="8.0"/>
      </rPr>
      <t>Candida albicans</t>
    </r>
    <r>
      <rPr>
        <rFont val="&quot;Helvetica Neue&quot;"/>
        <b/>
        <color rgb="FF000000"/>
        <sz val="8.0"/>
      </rPr>
      <t xml:space="preserve">
ATCC# 14035</t>
    </r>
  </si>
  <si>
    <t>C. albicans (N=388)</t>
  </si>
  <si>
    <t>C. glabrata (N=47)</t>
  </si>
  <si>
    <t>C. parapsilosis (N=14)</t>
  </si>
  <si>
    <t>E.coli (n=1292)</t>
  </si>
  <si>
    <t>Any Klebsiella species(n=63)</t>
  </si>
  <si>
    <t>Strep. agalactiae (GBS) (N=478)</t>
  </si>
  <si>
    <t>Enterococcus faecalis (N=137)</t>
  </si>
  <si>
    <t>Any Prevotella species (N=6425)</t>
  </si>
  <si>
    <t>Any Gardnerella species (N=7158)</t>
  </si>
  <si>
    <t>Mobiluncus species (N=439)</t>
  </si>
  <si>
    <t>Megasphaera species (N=4331)</t>
  </si>
  <si>
    <t>C. albicans</t>
  </si>
  <si>
    <t>2% (1/47)</t>
  </si>
  <si>
    <t>6% (83/1292)</t>
  </si>
  <si>
    <t>8% (39/478)</t>
  </si>
  <si>
    <t>0.7% (1/137)</t>
  </si>
  <si>
    <t>6% (385/6425)</t>
  </si>
  <si>
    <t>3% (14/439)</t>
  </si>
  <si>
    <t>6.5% (283/4331)</t>
  </si>
  <si>
    <t>C. glabrata</t>
  </si>
  <si>
    <t>0.2% (1/388)</t>
  </si>
  <si>
    <t>1.1% (14/1292)</t>
  </si>
  <si>
    <t>2% (1/63)</t>
  </si>
  <si>
    <t>0.2% (1/478)</t>
  </si>
  <si>
    <t>0.7% (47/6425)</t>
  </si>
  <si>
    <t>0.5% (2/439)</t>
  </si>
  <si>
    <t>0.9% (37/4331)</t>
  </si>
  <si>
    <t>C. parapsilosis</t>
  </si>
  <si>
    <t>0.2% (3/1292)</t>
  </si>
  <si>
    <t>0.6% (3/478)</t>
  </si>
  <si>
    <t>0.2% (14/6425)</t>
  </si>
  <si>
    <t>0.2% (1/439)</t>
  </si>
  <si>
    <t>0.2% (10/4331)</t>
  </si>
  <si>
    <t>E.coli</t>
  </si>
  <si>
    <t>20% (79/388)</t>
  </si>
  <si>
    <t>30% (14/47)</t>
  </si>
  <si>
    <t>21% (3/14)</t>
  </si>
  <si>
    <t>60% (38/63)</t>
  </si>
  <si>
    <t>49% (233/478)</t>
  </si>
  <si>
    <t>72% (99/137)</t>
  </si>
  <si>
    <t>20% (1292/6425)</t>
  </si>
  <si>
    <t>26% (116/439)</t>
  </si>
  <si>
    <t>28% (1220/4331)</t>
  </si>
  <si>
    <t>Klebsiella</t>
  </si>
  <si>
    <t>4% (53/1292)</t>
  </si>
  <si>
    <t>3% (14/478)</t>
  </si>
  <si>
    <t>17% (24/137)</t>
  </si>
  <si>
    <t>1% (63/6425)</t>
  </si>
  <si>
    <t>0.7% (2/439)</t>
  </si>
  <si>
    <t>1% (58/4331)</t>
  </si>
  <si>
    <t>S. agal (GBS)</t>
  </si>
  <si>
    <t>6% (23/388)</t>
  </si>
  <si>
    <t>18% (233/1292)</t>
  </si>
  <si>
    <t>22% (14/63)</t>
  </si>
  <si>
    <t>18% (25/137)</t>
  </si>
  <si>
    <t>7% (478/6425)</t>
  </si>
  <si>
    <t>8% (37/439)</t>
  </si>
  <si>
    <t>9% (408/4331)</t>
  </si>
  <si>
    <t>E. faecalis</t>
  </si>
  <si>
    <t>8% (99/1292)</t>
  </si>
  <si>
    <t>38% (24/63)</t>
  </si>
  <si>
    <t>5% (25/478)</t>
  </si>
  <si>
    <t>2% (137/6425)</t>
  </si>
  <si>
    <t>3% (123/4331)</t>
  </si>
  <si>
    <t>Any Prevotella</t>
  </si>
  <si>
    <t>99% (385/388)</t>
  </si>
  <si>
    <t>Any Gardnerella</t>
  </si>
  <si>
    <t>Mobiluncus species</t>
  </si>
  <si>
    <t>3.6% (14/388)</t>
  </si>
  <si>
    <t>4% (2/47)</t>
  </si>
  <si>
    <t>7% (1/14)</t>
  </si>
  <si>
    <t>9% (116/1292)</t>
  </si>
  <si>
    <t>5% (3/63)</t>
  </si>
  <si>
    <t>8% (37/478)</t>
  </si>
  <si>
    <t>10% (14/137)</t>
  </si>
  <si>
    <t>7% (439/6425)</t>
  </si>
  <si>
    <t>10% (423/4331)</t>
  </si>
  <si>
    <t>Megasphaera species</t>
  </si>
  <si>
    <t>73% (283/388)</t>
  </si>
  <si>
    <t>79% (37/47)</t>
  </si>
  <si>
    <t>71% (10/14)</t>
  </si>
  <si>
    <t>94% (1220/1292)</t>
  </si>
  <si>
    <t>92% (58/63)</t>
  </si>
  <si>
    <t>85% (408/478)</t>
  </si>
  <si>
    <t>90% (123/137)</t>
  </si>
  <si>
    <t>67% (4331/6425)</t>
  </si>
  <si>
    <t>96% (423/439)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</si>
</sst>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sz val="8.0"/>
      <color theme="1"/>
      <name val="Helvetica Neue"/>
    </font>
    <font>
      <b/>
      <sz val="8.0"/>
      <color rgb="FF000000"/>
      <name val="&quot;Helvetica Neue&quot;"/>
    </font>
    <font>
      <sz val="8.0"/>
      <color rgb="FF000000"/>
      <name val="&quot;Helvetica Neue&quot;"/>
    </font>
    <font/>
    <font>
      <sz val="8.0"/>
      <color theme="1"/>
      <name val="&quot;Helvetica Neue&quot;"/>
    </font>
  </fonts>
  <fills count="6">
    <fill>
      <patternFill patternType="none"/>
    </fill>
    <fill>
      <patternFill patternType="lightGray"/>
    </fill>
    <fill>
      <patternFill patternType="solid">
        <fgColor rgb="FFB0B3B2"/>
        <bgColor rgb="FFB0B3B2"/>
      </patternFill>
    </fill>
    <fill>
      <patternFill patternType="solid">
        <fgColor rgb="FFD4D4D4"/>
        <bgColor rgb="FFD4D4D4"/>
      </patternFill>
    </fill>
    <fill>
      <patternFill patternType="solid">
        <fgColor rgb="FFFFF2CC"/>
        <bgColor rgb="FFFFF2CC"/>
      </patternFill>
    </fill>
    <fill>
      <patternFill patternType="solid">
        <fgColor rgb="FF999999"/>
        <bgColor rgb="FF999999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shrinkToFit="0" vertical="bottom" wrapText="1"/>
    </xf>
    <xf borderId="0" fillId="0" fontId="2" numFmtId="0" xfId="0" applyAlignment="1" applyFont="1">
      <alignment shrinkToFit="0" vertical="bottom" wrapText="1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2" fontId="3" numFmtId="0" xfId="0" applyAlignment="1" applyBorder="1" applyFill="1" applyFont="1">
      <alignment vertical="top"/>
    </xf>
    <xf borderId="0" fillId="0" fontId="4" numFmtId="0" xfId="0" applyFont="1"/>
    <xf borderId="1" fillId="3" fontId="5" numFmtId="0" xfId="0" applyAlignment="1" applyBorder="1" applyFill="1" applyFont="1">
      <alignment readingOrder="0" vertical="top"/>
    </xf>
    <xf borderId="1" fillId="0" fontId="3" numFmtId="0" xfId="0" applyAlignment="1" applyBorder="1" applyFont="1">
      <alignment vertical="top"/>
    </xf>
    <xf borderId="1" fillId="3" fontId="3" numFmtId="0" xfId="0" applyAlignment="1" applyBorder="1" applyFont="1">
      <alignment vertical="top"/>
    </xf>
    <xf borderId="1" fillId="0" fontId="6" numFmtId="0" xfId="0" applyAlignment="1" applyBorder="1" applyFont="1">
      <alignment readingOrder="0" vertical="top"/>
    </xf>
    <xf borderId="0" fillId="0" fontId="4" numFmtId="0" xfId="0" applyAlignment="1" applyFont="1">
      <alignment readingOrder="0"/>
    </xf>
    <xf borderId="2" fillId="3" fontId="5" numFmtId="0" xfId="0" applyAlignment="1" applyBorder="1" applyFont="1">
      <alignment readingOrder="0" shrinkToFit="0" vertical="top" wrapText="1"/>
    </xf>
    <xf borderId="3" fillId="0" fontId="7" numFmtId="0" xfId="0" applyBorder="1" applyFont="1"/>
    <xf borderId="1" fillId="0" fontId="6" numFmtId="11" xfId="0" applyAlignment="1" applyBorder="1" applyFont="1" applyNumberFormat="1">
      <alignment readingOrder="0" vertical="top"/>
    </xf>
    <xf borderId="1" fillId="4" fontId="6" numFmtId="0" xfId="0" applyAlignment="1" applyBorder="1" applyFill="1" applyFont="1">
      <alignment readingOrder="0" vertical="top"/>
    </xf>
    <xf borderId="4" fillId="0" fontId="7" numFmtId="0" xfId="0" applyBorder="1" applyFont="1"/>
    <xf borderId="1" fillId="4" fontId="5" numFmtId="0" xfId="0" applyAlignment="1" applyBorder="1" applyFont="1">
      <alignment readingOrder="0" vertical="top"/>
    </xf>
    <xf borderId="1" fillId="4" fontId="3" numFmtId="0" xfId="0" applyAlignment="1" applyBorder="1" applyFont="1">
      <alignment vertical="top"/>
    </xf>
    <xf borderId="1" fillId="0" fontId="8" numFmtId="11" xfId="0" applyAlignment="1" applyBorder="1" applyFont="1" applyNumberFormat="1">
      <alignment horizontal="right" vertical="top"/>
    </xf>
    <xf borderId="5" fillId="0" fontId="8" numFmtId="0" xfId="0" applyAlignment="1" applyBorder="1" applyFont="1">
      <alignment horizontal="right" readingOrder="0" vertical="top"/>
    </xf>
    <xf borderId="5" fillId="4" fontId="8" numFmtId="0" xfId="0" applyAlignment="1" applyBorder="1" applyFont="1">
      <alignment horizontal="right" readingOrder="0" vertical="top"/>
    </xf>
    <xf borderId="4" fillId="0" fontId="8" numFmtId="11" xfId="0" applyAlignment="1" applyBorder="1" applyFont="1" applyNumberFormat="1">
      <alignment horizontal="right" vertical="top"/>
    </xf>
    <xf borderId="6" fillId="0" fontId="8" numFmtId="0" xfId="0" applyAlignment="1" applyBorder="1" applyFont="1">
      <alignment horizontal="right" readingOrder="0" vertical="top"/>
    </xf>
    <xf borderId="6" fillId="4" fontId="8" numFmtId="0" xfId="0" applyAlignment="1" applyBorder="1" applyFont="1">
      <alignment horizontal="right" readingOrder="0" vertical="top"/>
    </xf>
    <xf borderId="4" fillId="4" fontId="8" numFmtId="11" xfId="0" applyAlignment="1" applyBorder="1" applyFont="1" applyNumberFormat="1">
      <alignment horizontal="right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5" fillId="4" fontId="8" numFmtId="0" xfId="0" applyAlignment="1" applyBorder="1" applyFont="1">
      <alignment horizontal="right" vertical="top"/>
    </xf>
    <xf borderId="6" fillId="4" fontId="8" numFmtId="0" xfId="0" applyAlignment="1" applyBorder="1" applyFont="1">
      <alignment horizontal="right" vertical="top"/>
    </xf>
    <xf borderId="0" fillId="0" fontId="1" numFmtId="0" xfId="0" applyAlignment="1" applyFont="1">
      <alignment vertical="bottom"/>
    </xf>
    <xf borderId="0" fillId="5" fontId="2" numFmtId="9" xfId="0" applyAlignment="1" applyFill="1" applyFont="1" applyNumberFormat="1">
      <alignment horizontal="right" shrinkToFit="0" vertical="bottom" wrapText="1"/>
    </xf>
    <xf borderId="0" fillId="0" fontId="2" numFmtId="0" xfId="0" applyAlignment="1" applyFont="1">
      <alignment horizontal="right" shrinkToFit="0" vertical="bottom" wrapText="1"/>
    </xf>
    <xf borderId="0" fillId="0" fontId="2" numFmtId="9" xfId="0" applyAlignment="1" applyFont="1" applyNumberFormat="1">
      <alignment readingOrder="0" shrinkToFit="0" vertical="bottom" wrapText="1"/>
    </xf>
    <xf borderId="0" fillId="0" fontId="1" numFmtId="0" xfId="0" applyAlignment="1" applyFont="1">
      <alignment readingOrder="0" vertical="bottom"/>
    </xf>
    <xf borderId="0" fillId="0" fontId="2" numFmtId="9" xfId="0" applyAlignment="1" applyFont="1" applyNumberFormat="1">
      <alignment horizontal="right" shrinkToFit="0" vertical="bottom" wrapText="1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9.13"/>
    <col customWidth="1" min="4" max="4" width="18.38"/>
    <col customWidth="1" min="5" max="5" width="15.0"/>
    <col customWidth="1" min="8" max="8" width="11.13"/>
    <col customWidth="1" min="9" max="9" width="9.25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1" t="s">
        <v>9</v>
      </c>
      <c r="K1" s="5"/>
      <c r="L1" s="5"/>
      <c r="M1" s="5"/>
      <c r="N1" s="5"/>
      <c r="O1" s="5"/>
      <c r="P1" s="5"/>
      <c r="Q1" s="5"/>
      <c r="R1" s="5"/>
      <c r="S1" s="5"/>
    </row>
    <row r="2">
      <c r="A2" s="6" t="s">
        <v>10</v>
      </c>
      <c r="B2" s="6" t="s">
        <v>11</v>
      </c>
      <c r="C2" s="6" t="s">
        <v>12</v>
      </c>
      <c r="D2" s="6" t="s">
        <v>10</v>
      </c>
      <c r="E2" s="7">
        <v>409674.0</v>
      </c>
      <c r="F2" s="7">
        <v>0.986455</v>
      </c>
      <c r="G2" s="7">
        <v>0.894261</v>
      </c>
      <c r="H2" s="6" t="str">
        <f t="shared" ref="H2:H163" si="1">if(and(F2&gt;0.5,G2&gt;0.895),"PASS", "FAIL")</f>
        <v>FAIL</v>
      </c>
      <c r="I2" s="7" t="b">
        <f t="shared" ref="I2:I74" si="2">D2=A2</f>
        <v>1</v>
      </c>
      <c r="J2" s="6" t="s">
        <v>13</v>
      </c>
      <c r="K2" s="6"/>
      <c r="L2" s="6"/>
      <c r="M2" s="6"/>
      <c r="N2" s="6"/>
      <c r="O2" s="6"/>
      <c r="P2" s="6"/>
      <c r="Q2" s="6"/>
      <c r="R2" s="6"/>
      <c r="S2" s="6"/>
    </row>
    <row r="3">
      <c r="A3" s="6" t="s">
        <v>14</v>
      </c>
      <c r="B3" s="6" t="s">
        <v>15</v>
      </c>
      <c r="C3" s="6" t="s">
        <v>12</v>
      </c>
      <c r="D3" s="6" t="s">
        <v>14</v>
      </c>
      <c r="E3" s="7">
        <v>30740.0</v>
      </c>
      <c r="F3" s="7">
        <v>0.421934</v>
      </c>
      <c r="G3" s="7">
        <v>0.979986</v>
      </c>
      <c r="H3" s="6" t="str">
        <f t="shared" si="1"/>
        <v>FAIL</v>
      </c>
      <c r="I3" s="7" t="b">
        <f t="shared" si="2"/>
        <v>1</v>
      </c>
      <c r="J3" s="6" t="s">
        <v>13</v>
      </c>
      <c r="K3" s="6"/>
      <c r="L3" s="6"/>
      <c r="M3" s="6"/>
      <c r="N3" s="6"/>
      <c r="O3" s="6"/>
      <c r="P3" s="6"/>
      <c r="Q3" s="6"/>
      <c r="R3" s="6"/>
      <c r="S3" s="6"/>
    </row>
    <row r="4">
      <c r="A4" s="6" t="s">
        <v>16</v>
      </c>
      <c r="B4" s="6" t="s">
        <v>17</v>
      </c>
      <c r="C4" s="6" t="s">
        <v>12</v>
      </c>
      <c r="D4" s="6" t="s">
        <v>18</v>
      </c>
      <c r="E4" s="7">
        <v>1640678.0</v>
      </c>
      <c r="F4" s="7">
        <v>0.46885</v>
      </c>
      <c r="G4" s="7">
        <v>0.868122</v>
      </c>
      <c r="H4" s="6" t="str">
        <f t="shared" si="1"/>
        <v>FAIL</v>
      </c>
      <c r="I4" s="7" t="b">
        <f t="shared" si="2"/>
        <v>0</v>
      </c>
      <c r="J4" s="6" t="s">
        <v>13</v>
      </c>
      <c r="K4" s="6"/>
      <c r="L4" s="6"/>
      <c r="M4" s="6"/>
      <c r="N4" s="6"/>
      <c r="O4" s="6"/>
      <c r="P4" s="6"/>
      <c r="Q4" s="6"/>
      <c r="R4" s="6"/>
      <c r="S4" s="6"/>
    </row>
    <row r="5">
      <c r="A5" s="6" t="s">
        <v>19</v>
      </c>
      <c r="B5" s="6" t="s">
        <v>20</v>
      </c>
      <c r="C5" s="6" t="s">
        <v>12</v>
      </c>
      <c r="D5" s="6" t="s">
        <v>21</v>
      </c>
      <c r="E5" s="7">
        <v>1042268.0</v>
      </c>
      <c r="F5" s="7">
        <v>0.431537</v>
      </c>
      <c r="G5" s="7">
        <v>0.918859</v>
      </c>
      <c r="H5" s="6" t="str">
        <f t="shared" si="1"/>
        <v>FAIL</v>
      </c>
      <c r="I5" s="7" t="b">
        <f t="shared" si="2"/>
        <v>0</v>
      </c>
      <c r="J5" s="6" t="s">
        <v>13</v>
      </c>
      <c r="K5" s="6"/>
      <c r="L5" s="6"/>
      <c r="M5" s="6"/>
      <c r="N5" s="6"/>
      <c r="O5" s="6"/>
      <c r="P5" s="6"/>
      <c r="Q5" s="6"/>
      <c r="R5" s="6"/>
      <c r="S5" s="6"/>
    </row>
    <row r="6">
      <c r="A6" s="6" t="s">
        <v>19</v>
      </c>
      <c r="B6" s="6" t="s">
        <v>22</v>
      </c>
      <c r="C6" s="6" t="s">
        <v>12</v>
      </c>
      <c r="D6" s="6" t="s">
        <v>21</v>
      </c>
      <c r="E6" s="7">
        <v>779592.0</v>
      </c>
      <c r="F6" s="7">
        <v>0.364913</v>
      </c>
      <c r="G6" s="7">
        <v>0.919269</v>
      </c>
      <c r="H6" s="6" t="str">
        <f t="shared" si="1"/>
        <v>FAIL</v>
      </c>
      <c r="I6" s="7" t="b">
        <f t="shared" si="2"/>
        <v>0</v>
      </c>
      <c r="J6" s="6" t="s">
        <v>13</v>
      </c>
      <c r="K6" s="6"/>
      <c r="L6" s="6"/>
      <c r="M6" s="6"/>
      <c r="N6" s="6"/>
      <c r="O6" s="6"/>
      <c r="P6" s="6"/>
      <c r="Q6" s="6"/>
      <c r="R6" s="6"/>
      <c r="S6" s="6"/>
    </row>
    <row r="7">
      <c r="A7" s="6" t="s">
        <v>23</v>
      </c>
      <c r="B7" s="6" t="s">
        <v>24</v>
      </c>
      <c r="C7" s="6" t="s">
        <v>12</v>
      </c>
      <c r="D7" s="6" t="s">
        <v>25</v>
      </c>
      <c r="E7" s="7">
        <v>690160.0</v>
      </c>
      <c r="F7" s="7">
        <v>0.969027</v>
      </c>
      <c r="G7" s="7">
        <v>0.892298</v>
      </c>
      <c r="H7" s="6" t="str">
        <f t="shared" si="1"/>
        <v>FAIL</v>
      </c>
      <c r="I7" s="7" t="b">
        <f t="shared" si="2"/>
        <v>0</v>
      </c>
      <c r="J7" s="6" t="s">
        <v>13</v>
      </c>
      <c r="K7" s="6"/>
      <c r="L7" s="6"/>
      <c r="M7" s="6"/>
      <c r="N7" s="6"/>
      <c r="O7" s="6"/>
      <c r="P7" s="6"/>
      <c r="Q7" s="6"/>
      <c r="R7" s="6"/>
      <c r="S7" s="6"/>
    </row>
    <row r="8">
      <c r="A8" s="6" t="s">
        <v>26</v>
      </c>
      <c r="B8" s="6" t="s">
        <v>27</v>
      </c>
      <c r="C8" s="6" t="s">
        <v>12</v>
      </c>
      <c r="D8" s="6" t="s">
        <v>28</v>
      </c>
      <c r="E8" s="7">
        <v>638320.0</v>
      </c>
      <c r="F8" s="7">
        <v>0.460166</v>
      </c>
      <c r="G8" s="7">
        <v>0.927697</v>
      </c>
      <c r="H8" s="6" t="str">
        <f t="shared" si="1"/>
        <v>FAIL</v>
      </c>
      <c r="I8" s="7" t="b">
        <f t="shared" si="2"/>
        <v>0</v>
      </c>
      <c r="J8" s="6" t="s">
        <v>13</v>
      </c>
      <c r="K8" s="6"/>
      <c r="L8" s="6"/>
      <c r="M8" s="6"/>
      <c r="N8" s="6"/>
      <c r="O8" s="6"/>
      <c r="P8" s="6"/>
      <c r="Q8" s="6"/>
      <c r="R8" s="6"/>
      <c r="S8" s="6"/>
    </row>
    <row r="9">
      <c r="A9" s="6" t="s">
        <v>29</v>
      </c>
      <c r="B9" s="6" t="s">
        <v>30</v>
      </c>
      <c r="C9" s="6" t="s">
        <v>12</v>
      </c>
      <c r="D9" s="6" t="s">
        <v>31</v>
      </c>
      <c r="E9" s="7">
        <v>496578.0</v>
      </c>
      <c r="F9" s="7">
        <v>0.686655</v>
      </c>
      <c r="G9" s="7">
        <v>0.960179</v>
      </c>
      <c r="H9" s="6" t="str">
        <f t="shared" si="1"/>
        <v>PASS</v>
      </c>
      <c r="I9" s="7" t="b">
        <f t="shared" si="2"/>
        <v>0</v>
      </c>
      <c r="J9" s="6" t="s">
        <v>32</v>
      </c>
      <c r="K9" s="6"/>
      <c r="L9" s="6"/>
      <c r="M9" s="6"/>
      <c r="N9" s="6"/>
      <c r="O9" s="6"/>
      <c r="P9" s="6"/>
      <c r="Q9" s="6"/>
      <c r="R9" s="6"/>
      <c r="S9" s="6"/>
    </row>
    <row r="10">
      <c r="A10" s="6" t="s">
        <v>33</v>
      </c>
      <c r="B10" s="6" t="s">
        <v>34</v>
      </c>
      <c r="C10" s="6" t="s">
        <v>35</v>
      </c>
      <c r="D10" s="6" t="s">
        <v>36</v>
      </c>
      <c r="E10" s="7">
        <v>158586.0</v>
      </c>
      <c r="F10" s="7">
        <v>0.520716</v>
      </c>
      <c r="G10" s="7">
        <v>0.930859</v>
      </c>
      <c r="H10" s="6" t="str">
        <f t="shared" si="1"/>
        <v>PASS</v>
      </c>
      <c r="I10" s="7" t="b">
        <f t="shared" si="2"/>
        <v>0</v>
      </c>
      <c r="J10" s="6" t="s">
        <v>32</v>
      </c>
      <c r="K10" s="6"/>
      <c r="L10" s="6"/>
      <c r="M10" s="6"/>
      <c r="N10" s="6"/>
      <c r="O10" s="6"/>
      <c r="P10" s="6"/>
      <c r="Q10" s="6"/>
      <c r="R10" s="6"/>
      <c r="S10" s="6"/>
    </row>
    <row r="11">
      <c r="A11" s="6" t="s">
        <v>37</v>
      </c>
      <c r="B11" s="6" t="s">
        <v>38</v>
      </c>
      <c r="C11" s="6" t="s">
        <v>12</v>
      </c>
      <c r="D11" s="6" t="s">
        <v>39</v>
      </c>
      <c r="E11" s="7">
        <v>2085822.0</v>
      </c>
      <c r="F11" s="7">
        <v>0.981234</v>
      </c>
      <c r="G11" s="7">
        <v>0.963787</v>
      </c>
      <c r="H11" s="6" t="str">
        <f t="shared" si="1"/>
        <v>PASS</v>
      </c>
      <c r="I11" s="7" t="b">
        <f t="shared" si="2"/>
        <v>0</v>
      </c>
      <c r="J11" s="6" t="s">
        <v>32</v>
      </c>
      <c r="K11" s="6"/>
      <c r="L11" s="6"/>
      <c r="M11" s="6"/>
      <c r="N11" s="6"/>
      <c r="O11" s="6"/>
      <c r="P11" s="6"/>
      <c r="Q11" s="6"/>
      <c r="R11" s="6"/>
      <c r="S11" s="6"/>
    </row>
    <row r="12">
      <c r="A12" s="6" t="s">
        <v>37</v>
      </c>
      <c r="B12" s="6" t="s">
        <v>40</v>
      </c>
      <c r="C12" s="6" t="s">
        <v>12</v>
      </c>
      <c r="D12" s="6" t="s">
        <v>39</v>
      </c>
      <c r="E12" s="7">
        <v>1975982.0</v>
      </c>
      <c r="F12" s="7">
        <v>0.878494</v>
      </c>
      <c r="G12" s="7">
        <v>0.962433</v>
      </c>
      <c r="H12" s="6" t="str">
        <f t="shared" si="1"/>
        <v>PASS</v>
      </c>
      <c r="I12" s="7" t="b">
        <f t="shared" si="2"/>
        <v>0</v>
      </c>
      <c r="J12" s="6" t="s">
        <v>32</v>
      </c>
      <c r="K12" s="6"/>
      <c r="L12" s="6"/>
      <c r="M12" s="6"/>
      <c r="N12" s="6"/>
      <c r="O12" s="6"/>
      <c r="P12" s="6"/>
      <c r="Q12" s="6"/>
      <c r="R12" s="6"/>
      <c r="S12" s="6"/>
    </row>
    <row r="13">
      <c r="A13" s="6" t="s">
        <v>41</v>
      </c>
      <c r="B13" s="6" t="s">
        <v>42</v>
      </c>
      <c r="C13" s="6" t="s">
        <v>35</v>
      </c>
      <c r="D13" s="6" t="s">
        <v>43</v>
      </c>
      <c r="E13" s="7">
        <v>7888932.0</v>
      </c>
      <c r="F13" s="7">
        <v>0.523962</v>
      </c>
      <c r="G13" s="7">
        <v>0.956421</v>
      </c>
      <c r="H13" s="6" t="str">
        <f t="shared" si="1"/>
        <v>PASS</v>
      </c>
      <c r="I13" s="7" t="b">
        <f t="shared" si="2"/>
        <v>0</v>
      </c>
      <c r="J13" s="6" t="s">
        <v>32</v>
      </c>
      <c r="K13" s="6"/>
      <c r="L13" s="6"/>
      <c r="M13" s="6"/>
      <c r="N13" s="6"/>
      <c r="O13" s="6"/>
      <c r="P13" s="6"/>
      <c r="Q13" s="6"/>
      <c r="R13" s="6"/>
      <c r="S13" s="6"/>
    </row>
    <row r="14">
      <c r="A14" s="6" t="s">
        <v>44</v>
      </c>
      <c r="B14" s="6" t="s">
        <v>45</v>
      </c>
      <c r="C14" s="6" t="s">
        <v>35</v>
      </c>
      <c r="D14" s="6" t="s">
        <v>16</v>
      </c>
      <c r="E14" s="7">
        <v>726090.0</v>
      </c>
      <c r="F14" s="7">
        <v>0.729814</v>
      </c>
      <c r="G14" s="7">
        <v>0.969284</v>
      </c>
      <c r="H14" s="6" t="str">
        <f t="shared" si="1"/>
        <v>PASS</v>
      </c>
      <c r="I14" s="7" t="b">
        <f t="shared" si="2"/>
        <v>0</v>
      </c>
      <c r="J14" s="6" t="s">
        <v>32</v>
      </c>
      <c r="K14" s="6"/>
      <c r="L14" s="6"/>
      <c r="M14" s="6"/>
      <c r="N14" s="6"/>
      <c r="O14" s="6"/>
      <c r="P14" s="6"/>
      <c r="Q14" s="6"/>
      <c r="R14" s="6"/>
      <c r="S14" s="6"/>
    </row>
    <row r="15">
      <c r="A15" s="6" t="s">
        <v>46</v>
      </c>
      <c r="B15" s="6" t="s">
        <v>47</v>
      </c>
      <c r="C15" s="6" t="s">
        <v>35</v>
      </c>
      <c r="D15" s="6" t="s">
        <v>48</v>
      </c>
      <c r="E15" s="7">
        <v>123124.0</v>
      </c>
      <c r="F15" s="7">
        <v>0.954036</v>
      </c>
      <c r="G15" s="7">
        <v>0.899661</v>
      </c>
      <c r="H15" s="6" t="str">
        <f t="shared" si="1"/>
        <v>PASS</v>
      </c>
      <c r="I15" s="7" t="b">
        <f t="shared" si="2"/>
        <v>0</v>
      </c>
      <c r="J15" s="6" t="s">
        <v>32</v>
      </c>
      <c r="K15" s="6"/>
      <c r="L15" s="6"/>
      <c r="M15" s="6"/>
      <c r="N15" s="6"/>
      <c r="O15" s="6"/>
      <c r="P15" s="6"/>
      <c r="Q15" s="6"/>
      <c r="R15" s="6"/>
      <c r="S15" s="6"/>
    </row>
    <row r="16">
      <c r="A16" s="6" t="s">
        <v>46</v>
      </c>
      <c r="B16" s="6" t="s">
        <v>49</v>
      </c>
      <c r="C16" s="6" t="s">
        <v>35</v>
      </c>
      <c r="D16" s="6" t="s">
        <v>48</v>
      </c>
      <c r="E16" s="7">
        <v>613496.0</v>
      </c>
      <c r="F16" s="7">
        <v>0.941493</v>
      </c>
      <c r="G16" s="7">
        <v>0.901316</v>
      </c>
      <c r="H16" s="6" t="str">
        <f t="shared" si="1"/>
        <v>PASS</v>
      </c>
      <c r="I16" s="7" t="b">
        <f t="shared" si="2"/>
        <v>0</v>
      </c>
      <c r="J16" s="6" t="s">
        <v>32</v>
      </c>
      <c r="K16" s="6"/>
      <c r="L16" s="6"/>
      <c r="M16" s="6"/>
      <c r="N16" s="6"/>
      <c r="O16" s="6"/>
      <c r="P16" s="6"/>
      <c r="Q16" s="6"/>
      <c r="R16" s="6"/>
      <c r="S16" s="6"/>
    </row>
    <row r="17">
      <c r="A17" s="6" t="s">
        <v>26</v>
      </c>
      <c r="B17" s="6" t="s">
        <v>50</v>
      </c>
      <c r="C17" s="6" t="s">
        <v>12</v>
      </c>
      <c r="D17" s="6" t="s">
        <v>28</v>
      </c>
      <c r="E17" s="7">
        <v>424636.0</v>
      </c>
      <c r="F17" s="7">
        <v>0.657084</v>
      </c>
      <c r="G17" s="7">
        <v>0.941588</v>
      </c>
      <c r="H17" s="6" t="str">
        <f t="shared" si="1"/>
        <v>PASS</v>
      </c>
      <c r="I17" s="7" t="b">
        <f t="shared" si="2"/>
        <v>0</v>
      </c>
      <c r="J17" s="6" t="s">
        <v>32</v>
      </c>
      <c r="K17" s="6"/>
      <c r="L17" s="6"/>
      <c r="M17" s="6"/>
      <c r="N17" s="6"/>
      <c r="O17" s="6"/>
      <c r="P17" s="6"/>
      <c r="Q17" s="6"/>
      <c r="R17" s="6"/>
      <c r="S17" s="6"/>
    </row>
    <row r="18">
      <c r="A18" s="6" t="s">
        <v>51</v>
      </c>
      <c r="B18" s="6" t="s">
        <v>52</v>
      </c>
      <c r="C18" s="6" t="s">
        <v>35</v>
      </c>
      <c r="D18" s="6" t="s">
        <v>36</v>
      </c>
      <c r="E18" s="7">
        <v>878110.0</v>
      </c>
      <c r="F18" s="7">
        <v>0.973918</v>
      </c>
      <c r="G18" s="7">
        <v>0.948482</v>
      </c>
      <c r="H18" s="6" t="str">
        <f t="shared" si="1"/>
        <v>PASS</v>
      </c>
      <c r="I18" s="7" t="b">
        <f t="shared" si="2"/>
        <v>0</v>
      </c>
      <c r="J18" s="6" t="s">
        <v>32</v>
      </c>
      <c r="K18" s="6"/>
      <c r="L18" s="6"/>
      <c r="M18" s="6"/>
      <c r="N18" s="6"/>
      <c r="O18" s="6"/>
      <c r="P18" s="6"/>
      <c r="Q18" s="6"/>
      <c r="R18" s="6"/>
      <c r="S18" s="6"/>
    </row>
    <row r="19">
      <c r="A19" s="6" t="s">
        <v>53</v>
      </c>
      <c r="B19" s="6" t="s">
        <v>54</v>
      </c>
      <c r="C19" s="6" t="s">
        <v>35</v>
      </c>
      <c r="D19" s="6" t="s">
        <v>55</v>
      </c>
      <c r="E19" s="7">
        <v>783578.0</v>
      </c>
      <c r="F19" s="7">
        <v>0.953257</v>
      </c>
      <c r="G19" s="7">
        <v>0.906817</v>
      </c>
      <c r="H19" s="6" t="str">
        <f t="shared" si="1"/>
        <v>PASS</v>
      </c>
      <c r="I19" s="7" t="b">
        <f t="shared" si="2"/>
        <v>0</v>
      </c>
      <c r="J19" s="6" t="s">
        <v>32</v>
      </c>
      <c r="K19" s="6"/>
      <c r="L19" s="6"/>
      <c r="M19" s="6"/>
      <c r="N19" s="6"/>
      <c r="O19" s="6"/>
      <c r="P19" s="6"/>
      <c r="Q19" s="6"/>
      <c r="R19" s="6"/>
      <c r="S19" s="6"/>
    </row>
    <row r="20">
      <c r="A20" s="6" t="s">
        <v>56</v>
      </c>
      <c r="B20" s="6" t="s">
        <v>57</v>
      </c>
      <c r="C20" s="6" t="s">
        <v>35</v>
      </c>
      <c r="D20" s="6" t="s">
        <v>58</v>
      </c>
      <c r="E20" s="7">
        <v>476328.0</v>
      </c>
      <c r="F20" s="7">
        <v>0.291391</v>
      </c>
      <c r="G20" s="7">
        <v>0.796911</v>
      </c>
      <c r="H20" s="6" t="str">
        <f t="shared" si="1"/>
        <v>FAIL</v>
      </c>
      <c r="I20" s="7" t="b">
        <f t="shared" si="2"/>
        <v>0</v>
      </c>
      <c r="J20" s="6" t="s">
        <v>59</v>
      </c>
      <c r="K20" s="6"/>
      <c r="L20" s="6"/>
      <c r="M20" s="6"/>
      <c r="N20" s="6"/>
      <c r="O20" s="6"/>
      <c r="P20" s="6"/>
      <c r="Q20" s="6"/>
      <c r="R20" s="6"/>
      <c r="S20" s="6"/>
    </row>
    <row r="21">
      <c r="A21" s="6" t="s">
        <v>60</v>
      </c>
      <c r="B21" s="6" t="s">
        <v>61</v>
      </c>
      <c r="C21" s="6" t="s">
        <v>35</v>
      </c>
      <c r="D21" s="6" t="s">
        <v>62</v>
      </c>
      <c r="E21" s="7">
        <v>155772.0</v>
      </c>
      <c r="F21" s="7">
        <v>0.161315</v>
      </c>
      <c r="G21" s="7">
        <v>0.781209</v>
      </c>
      <c r="H21" s="6" t="str">
        <f t="shared" si="1"/>
        <v>FAIL</v>
      </c>
      <c r="I21" s="7" t="b">
        <f t="shared" si="2"/>
        <v>0</v>
      </c>
      <c r="J21" s="6" t="s">
        <v>59</v>
      </c>
      <c r="K21" s="6"/>
      <c r="L21" s="6"/>
      <c r="M21" s="6"/>
      <c r="N21" s="6"/>
      <c r="O21" s="6"/>
      <c r="P21" s="6"/>
      <c r="Q21" s="6"/>
      <c r="R21" s="6"/>
      <c r="S21" s="6"/>
    </row>
    <row r="22">
      <c r="A22" s="6" t="s">
        <v>60</v>
      </c>
      <c r="B22" s="6" t="s">
        <v>63</v>
      </c>
      <c r="C22" s="6" t="s">
        <v>35</v>
      </c>
      <c r="D22" s="6" t="s">
        <v>62</v>
      </c>
      <c r="E22" s="7">
        <v>1545232.0</v>
      </c>
      <c r="F22" s="7">
        <v>0.206515</v>
      </c>
      <c r="G22" s="7">
        <v>0.729543</v>
      </c>
      <c r="H22" s="6" t="str">
        <f t="shared" si="1"/>
        <v>FAIL</v>
      </c>
      <c r="I22" s="7" t="b">
        <f t="shared" si="2"/>
        <v>0</v>
      </c>
      <c r="J22" s="6" t="s">
        <v>59</v>
      </c>
      <c r="K22" s="6"/>
      <c r="L22" s="6"/>
      <c r="M22" s="6"/>
      <c r="N22" s="6"/>
      <c r="O22" s="6"/>
      <c r="P22" s="6"/>
      <c r="Q22" s="6"/>
      <c r="R22" s="6"/>
      <c r="S22" s="6"/>
    </row>
    <row r="23">
      <c r="A23" s="6" t="s">
        <v>64</v>
      </c>
      <c r="B23" s="6" t="s">
        <v>65</v>
      </c>
      <c r="C23" s="6" t="s">
        <v>35</v>
      </c>
      <c r="D23" s="6" t="s">
        <v>10</v>
      </c>
      <c r="E23" s="7">
        <v>1220546.0</v>
      </c>
      <c r="F23" s="7">
        <v>0.663979</v>
      </c>
      <c r="G23" s="7">
        <v>0.785905</v>
      </c>
      <c r="H23" s="6" t="str">
        <f t="shared" si="1"/>
        <v>FAIL</v>
      </c>
      <c r="I23" s="7" t="b">
        <f t="shared" si="2"/>
        <v>0</v>
      </c>
      <c r="J23" s="6" t="s">
        <v>59</v>
      </c>
      <c r="K23" s="6"/>
      <c r="L23" s="6"/>
      <c r="M23" s="6"/>
      <c r="N23" s="6"/>
      <c r="O23" s="6"/>
      <c r="P23" s="6"/>
      <c r="Q23" s="6"/>
      <c r="R23" s="6"/>
      <c r="S23" s="6"/>
    </row>
    <row r="24">
      <c r="A24" s="6" t="s">
        <v>66</v>
      </c>
      <c r="B24" s="6" t="s">
        <v>67</v>
      </c>
      <c r="C24" s="6" t="s">
        <v>35</v>
      </c>
      <c r="D24" s="6" t="s">
        <v>68</v>
      </c>
      <c r="E24" s="7">
        <v>111642.0</v>
      </c>
      <c r="F24" s="7">
        <v>0.120631</v>
      </c>
      <c r="G24" s="7">
        <v>0.979666</v>
      </c>
      <c r="H24" s="6" t="str">
        <f t="shared" si="1"/>
        <v>FAIL</v>
      </c>
      <c r="I24" s="7" t="b">
        <f t="shared" si="2"/>
        <v>0</v>
      </c>
      <c r="J24" s="6" t="s">
        <v>59</v>
      </c>
      <c r="K24" s="6"/>
      <c r="L24" s="6"/>
      <c r="M24" s="6"/>
      <c r="N24" s="6"/>
      <c r="O24" s="6"/>
      <c r="P24" s="6"/>
      <c r="Q24" s="6"/>
      <c r="R24" s="6"/>
      <c r="S24" s="6"/>
    </row>
    <row r="25">
      <c r="A25" s="6" t="s">
        <v>66</v>
      </c>
      <c r="B25" s="6" t="s">
        <v>69</v>
      </c>
      <c r="C25" s="6" t="s">
        <v>35</v>
      </c>
      <c r="D25" s="6" t="s">
        <v>25</v>
      </c>
      <c r="E25" s="7">
        <v>1601406.0</v>
      </c>
      <c r="F25" s="7">
        <v>0.136548</v>
      </c>
      <c r="G25" s="7">
        <v>0.701193</v>
      </c>
      <c r="H25" s="6" t="str">
        <f t="shared" si="1"/>
        <v>FAIL</v>
      </c>
      <c r="I25" s="7" t="b">
        <f t="shared" si="2"/>
        <v>0</v>
      </c>
      <c r="J25" s="6" t="s">
        <v>59</v>
      </c>
      <c r="K25" s="6"/>
      <c r="L25" s="6"/>
      <c r="M25" s="6"/>
      <c r="N25" s="6"/>
      <c r="O25" s="6"/>
      <c r="P25" s="6"/>
      <c r="Q25" s="6"/>
      <c r="R25" s="6"/>
      <c r="S25" s="6"/>
    </row>
    <row r="26">
      <c r="A26" s="6" t="s">
        <v>70</v>
      </c>
      <c r="B26" s="6" t="s">
        <v>71</v>
      </c>
      <c r="C26" s="6" t="s">
        <v>35</v>
      </c>
      <c r="D26" s="6" t="s">
        <v>39</v>
      </c>
      <c r="E26" s="7">
        <v>386704.0</v>
      </c>
      <c r="F26" s="7">
        <v>0.117293</v>
      </c>
      <c r="G26" s="7">
        <v>0.958344</v>
      </c>
      <c r="H26" s="6" t="str">
        <f t="shared" si="1"/>
        <v>FAIL</v>
      </c>
      <c r="I26" s="7" t="b">
        <f t="shared" si="2"/>
        <v>0</v>
      </c>
      <c r="J26" s="6" t="s">
        <v>59</v>
      </c>
      <c r="K26" s="6"/>
      <c r="L26" s="6"/>
      <c r="M26" s="6"/>
      <c r="N26" s="6"/>
      <c r="O26" s="6"/>
      <c r="P26" s="6"/>
      <c r="Q26" s="6"/>
      <c r="R26" s="6"/>
      <c r="S26" s="6"/>
    </row>
    <row r="27">
      <c r="A27" s="6" t="s">
        <v>72</v>
      </c>
      <c r="B27" s="6" t="s">
        <v>73</v>
      </c>
      <c r="C27" s="6" t="s">
        <v>35</v>
      </c>
      <c r="D27" s="6" t="s">
        <v>74</v>
      </c>
      <c r="E27" s="7">
        <v>787318.0</v>
      </c>
      <c r="F27" s="7">
        <v>0.137925</v>
      </c>
      <c r="G27" s="7">
        <v>0.901332</v>
      </c>
      <c r="H27" s="6" t="str">
        <f t="shared" si="1"/>
        <v>FAIL</v>
      </c>
      <c r="I27" s="7" t="b">
        <f t="shared" si="2"/>
        <v>0</v>
      </c>
      <c r="J27" s="6" t="s">
        <v>59</v>
      </c>
      <c r="K27" s="6"/>
      <c r="L27" s="6"/>
      <c r="M27" s="6"/>
      <c r="N27" s="6"/>
      <c r="O27" s="6"/>
      <c r="P27" s="6"/>
      <c r="Q27" s="6"/>
      <c r="R27" s="6"/>
      <c r="S27" s="6"/>
    </row>
    <row r="28">
      <c r="A28" s="6" t="s">
        <v>75</v>
      </c>
      <c r="B28" s="6" t="s">
        <v>76</v>
      </c>
      <c r="C28" s="6" t="s">
        <v>35</v>
      </c>
      <c r="D28" s="6" t="s">
        <v>77</v>
      </c>
      <c r="E28" s="7">
        <v>709094.0</v>
      </c>
      <c r="F28" s="7">
        <v>0.148016</v>
      </c>
      <c r="G28" s="7">
        <v>0.964504</v>
      </c>
      <c r="H28" s="6" t="str">
        <f t="shared" si="1"/>
        <v>FAIL</v>
      </c>
      <c r="I28" s="7" t="b">
        <f t="shared" si="2"/>
        <v>0</v>
      </c>
      <c r="J28" s="6" t="s">
        <v>59</v>
      </c>
      <c r="K28" s="6"/>
      <c r="L28" s="6"/>
      <c r="M28" s="6"/>
      <c r="N28" s="6"/>
      <c r="O28" s="6"/>
      <c r="P28" s="6"/>
      <c r="Q28" s="6"/>
      <c r="R28" s="6"/>
      <c r="S28" s="6"/>
    </row>
    <row r="29">
      <c r="A29" s="6" t="s">
        <v>78</v>
      </c>
      <c r="B29" s="6" t="s">
        <v>79</v>
      </c>
      <c r="C29" s="6" t="s">
        <v>35</v>
      </c>
      <c r="D29" s="6" t="s">
        <v>80</v>
      </c>
      <c r="E29" s="7">
        <v>117084.0</v>
      </c>
      <c r="F29" s="7">
        <v>0.190513</v>
      </c>
      <c r="G29" s="7">
        <v>0.830336</v>
      </c>
      <c r="H29" s="6" t="str">
        <f t="shared" si="1"/>
        <v>FAIL</v>
      </c>
      <c r="I29" s="7" t="b">
        <f t="shared" si="2"/>
        <v>0</v>
      </c>
      <c r="J29" s="6" t="s">
        <v>59</v>
      </c>
      <c r="K29" s="6"/>
      <c r="L29" s="6"/>
      <c r="M29" s="6"/>
      <c r="N29" s="6"/>
      <c r="O29" s="6"/>
      <c r="P29" s="6"/>
      <c r="Q29" s="6"/>
      <c r="R29" s="6"/>
      <c r="S29" s="6"/>
    </row>
    <row r="30">
      <c r="A30" s="6" t="s">
        <v>81</v>
      </c>
      <c r="B30" s="6" t="s">
        <v>82</v>
      </c>
      <c r="C30" s="6" t="s">
        <v>35</v>
      </c>
      <c r="D30" s="6" t="s">
        <v>83</v>
      </c>
      <c r="E30" s="7">
        <v>735142.0</v>
      </c>
      <c r="F30" s="7">
        <v>0.980817</v>
      </c>
      <c r="G30" s="7">
        <v>0.875727</v>
      </c>
      <c r="H30" s="6" t="str">
        <f t="shared" si="1"/>
        <v>FAIL</v>
      </c>
      <c r="I30" s="7" t="b">
        <f t="shared" si="2"/>
        <v>0</v>
      </c>
      <c r="J30" s="6" t="s">
        <v>59</v>
      </c>
      <c r="K30" s="6"/>
      <c r="L30" s="6"/>
      <c r="M30" s="6"/>
      <c r="N30" s="6"/>
      <c r="O30" s="6"/>
      <c r="P30" s="6"/>
      <c r="Q30" s="6"/>
      <c r="R30" s="6"/>
      <c r="S30" s="6"/>
    </row>
    <row r="31">
      <c r="A31" s="6" t="s">
        <v>84</v>
      </c>
      <c r="B31" s="6" t="s">
        <v>85</v>
      </c>
      <c r="C31" s="6" t="s">
        <v>35</v>
      </c>
      <c r="D31" s="6" t="s">
        <v>86</v>
      </c>
      <c r="E31" s="7">
        <v>881380.0</v>
      </c>
      <c r="F31" s="7">
        <v>0.106776</v>
      </c>
      <c r="G31" s="7">
        <v>0.70215</v>
      </c>
      <c r="H31" s="6" t="str">
        <f t="shared" si="1"/>
        <v>FAIL</v>
      </c>
      <c r="I31" s="7" t="b">
        <f t="shared" si="2"/>
        <v>0</v>
      </c>
      <c r="J31" s="6" t="s">
        <v>59</v>
      </c>
      <c r="K31" s="6"/>
      <c r="L31" s="6"/>
      <c r="M31" s="6"/>
      <c r="N31" s="6"/>
      <c r="O31" s="6"/>
      <c r="P31" s="6"/>
      <c r="Q31" s="6"/>
      <c r="R31" s="6"/>
      <c r="S31" s="6"/>
    </row>
    <row r="32">
      <c r="A32" s="6" t="s">
        <v>87</v>
      </c>
      <c r="B32" s="6" t="s">
        <v>88</v>
      </c>
      <c r="C32" s="6" t="s">
        <v>35</v>
      </c>
      <c r="D32" s="6" t="s">
        <v>89</v>
      </c>
      <c r="E32" s="7">
        <v>35792.0</v>
      </c>
      <c r="F32" s="7">
        <v>0.803832</v>
      </c>
      <c r="G32" s="7">
        <v>0.867547</v>
      </c>
      <c r="H32" s="6" t="str">
        <f t="shared" si="1"/>
        <v>FAIL</v>
      </c>
      <c r="I32" s="7" t="b">
        <f t="shared" si="2"/>
        <v>0</v>
      </c>
      <c r="J32" s="6" t="s">
        <v>59</v>
      </c>
      <c r="K32" s="6"/>
      <c r="L32" s="6"/>
      <c r="M32" s="6"/>
      <c r="N32" s="6"/>
      <c r="O32" s="6"/>
      <c r="P32" s="6"/>
      <c r="Q32" s="6"/>
      <c r="R32" s="6"/>
      <c r="S32" s="6"/>
    </row>
    <row r="33">
      <c r="A33" s="6" t="s">
        <v>90</v>
      </c>
      <c r="B33" s="6" t="s">
        <v>91</v>
      </c>
      <c r="C33" s="6" t="s">
        <v>35</v>
      </c>
      <c r="D33" s="6" t="s">
        <v>92</v>
      </c>
      <c r="E33" s="7">
        <v>1118702.0</v>
      </c>
      <c r="F33" s="7">
        <v>0.347652</v>
      </c>
      <c r="G33" s="7">
        <v>0.874831</v>
      </c>
      <c r="H33" s="6" t="str">
        <f t="shared" si="1"/>
        <v>FAIL</v>
      </c>
      <c r="I33" s="7" t="b">
        <f t="shared" si="2"/>
        <v>0</v>
      </c>
      <c r="J33" s="6" t="s">
        <v>59</v>
      </c>
      <c r="K33" s="6"/>
      <c r="L33" s="6"/>
      <c r="M33" s="6"/>
      <c r="N33" s="6"/>
      <c r="O33" s="6"/>
      <c r="P33" s="6"/>
      <c r="Q33" s="6"/>
      <c r="R33" s="6"/>
      <c r="S33" s="6"/>
    </row>
    <row r="34">
      <c r="A34" s="6" t="s">
        <v>93</v>
      </c>
      <c r="B34" s="6" t="s">
        <v>94</v>
      </c>
      <c r="C34" s="6" t="s">
        <v>35</v>
      </c>
      <c r="D34" s="6" t="s">
        <v>83</v>
      </c>
      <c r="E34" s="7">
        <v>1130422.0</v>
      </c>
      <c r="F34" s="7">
        <v>0.837008</v>
      </c>
      <c r="G34" s="7">
        <v>0.752635</v>
      </c>
      <c r="H34" s="6" t="str">
        <f t="shared" si="1"/>
        <v>FAIL</v>
      </c>
      <c r="I34" s="7" t="b">
        <f t="shared" si="2"/>
        <v>0</v>
      </c>
      <c r="J34" s="6" t="s">
        <v>59</v>
      </c>
      <c r="K34" s="6"/>
      <c r="L34" s="6"/>
      <c r="M34" s="6"/>
      <c r="N34" s="6"/>
      <c r="O34" s="6"/>
      <c r="P34" s="6"/>
      <c r="Q34" s="6"/>
      <c r="R34" s="6"/>
      <c r="S34" s="6"/>
    </row>
    <row r="35">
      <c r="A35" s="6" t="s">
        <v>95</v>
      </c>
      <c r="B35" s="6" t="s">
        <v>96</v>
      </c>
      <c r="C35" s="6" t="s">
        <v>35</v>
      </c>
      <c r="D35" s="6" t="s">
        <v>97</v>
      </c>
      <c r="E35" s="7">
        <v>1059914.0</v>
      </c>
      <c r="F35" s="7">
        <v>0.14472</v>
      </c>
      <c r="G35" s="7">
        <v>0.642388</v>
      </c>
      <c r="H35" s="6" t="str">
        <f t="shared" si="1"/>
        <v>FAIL</v>
      </c>
      <c r="I35" s="7" t="b">
        <f t="shared" si="2"/>
        <v>0</v>
      </c>
      <c r="J35" s="6" t="s">
        <v>59</v>
      </c>
      <c r="K35" s="6"/>
      <c r="L35" s="6"/>
      <c r="M35" s="6"/>
      <c r="N35" s="6"/>
      <c r="O35" s="6"/>
      <c r="P35" s="6"/>
      <c r="Q35" s="6"/>
      <c r="R35" s="6"/>
      <c r="S35" s="6"/>
    </row>
    <row r="36">
      <c r="A36" s="6" t="s">
        <v>98</v>
      </c>
      <c r="B36" s="6" t="s">
        <v>99</v>
      </c>
      <c r="C36" s="6" t="s">
        <v>35</v>
      </c>
      <c r="D36" s="6" t="s">
        <v>89</v>
      </c>
      <c r="E36" s="7">
        <v>102222.0</v>
      </c>
      <c r="F36" s="7">
        <v>0.32717</v>
      </c>
      <c r="G36" s="7">
        <v>0.733478</v>
      </c>
      <c r="H36" s="6" t="str">
        <f t="shared" si="1"/>
        <v>FAIL</v>
      </c>
      <c r="I36" s="7" t="b">
        <f t="shared" si="2"/>
        <v>0</v>
      </c>
      <c r="J36" s="6" t="s">
        <v>59</v>
      </c>
      <c r="K36" s="6"/>
      <c r="L36" s="6"/>
      <c r="M36" s="6"/>
      <c r="N36" s="6"/>
      <c r="O36" s="6"/>
      <c r="P36" s="6"/>
      <c r="Q36" s="6"/>
      <c r="R36" s="6"/>
      <c r="S36" s="6"/>
    </row>
    <row r="37">
      <c r="A37" s="8" t="s">
        <v>100</v>
      </c>
      <c r="B37" s="8" t="s">
        <v>101</v>
      </c>
      <c r="C37" s="8" t="s">
        <v>35</v>
      </c>
      <c r="D37" s="8" t="s">
        <v>102</v>
      </c>
      <c r="E37" s="9">
        <v>1976948.0</v>
      </c>
      <c r="F37" s="7">
        <v>0.099973</v>
      </c>
      <c r="G37" s="7">
        <v>0.972119</v>
      </c>
      <c r="H37" s="8" t="str">
        <f t="shared" si="1"/>
        <v>FAIL</v>
      </c>
      <c r="I37" s="7" t="b">
        <f t="shared" si="2"/>
        <v>0</v>
      </c>
      <c r="J37" s="6" t="s">
        <v>59</v>
      </c>
      <c r="K37" s="6"/>
      <c r="L37" s="6"/>
      <c r="M37" s="6"/>
      <c r="N37" s="6"/>
      <c r="O37" s="6"/>
      <c r="P37" s="6"/>
      <c r="Q37" s="6"/>
      <c r="R37" s="6"/>
      <c r="S37" s="6"/>
    </row>
    <row r="38">
      <c r="A38" s="6" t="s">
        <v>100</v>
      </c>
      <c r="B38" s="6" t="s">
        <v>103</v>
      </c>
      <c r="C38" s="6" t="s">
        <v>35</v>
      </c>
      <c r="D38" s="6" t="s">
        <v>104</v>
      </c>
      <c r="E38" s="7">
        <v>1434808.0</v>
      </c>
      <c r="F38" s="7">
        <v>0.0915156</v>
      </c>
      <c r="G38" s="7">
        <v>0.973362</v>
      </c>
      <c r="H38" s="6" t="str">
        <f t="shared" si="1"/>
        <v>FAIL</v>
      </c>
      <c r="I38" s="7" t="b">
        <f t="shared" si="2"/>
        <v>0</v>
      </c>
      <c r="J38" s="6" t="s">
        <v>59</v>
      </c>
      <c r="K38" s="6"/>
      <c r="L38" s="6"/>
      <c r="M38" s="6"/>
      <c r="N38" s="6"/>
      <c r="O38" s="6"/>
      <c r="P38" s="6"/>
      <c r="Q38" s="6"/>
      <c r="R38" s="6"/>
      <c r="S38" s="6"/>
    </row>
    <row r="39">
      <c r="A39" s="6" t="s">
        <v>100</v>
      </c>
      <c r="B39" s="6" t="s">
        <v>105</v>
      </c>
      <c r="C39" s="6" t="s">
        <v>35</v>
      </c>
      <c r="D39" s="6" t="s">
        <v>104</v>
      </c>
      <c r="E39" s="7">
        <v>269620.0</v>
      </c>
      <c r="F39" s="7">
        <v>0.0713647</v>
      </c>
      <c r="G39" s="7">
        <v>0.972103</v>
      </c>
      <c r="H39" s="6" t="str">
        <f t="shared" si="1"/>
        <v>FAIL</v>
      </c>
      <c r="I39" s="7" t="b">
        <f t="shared" si="2"/>
        <v>0</v>
      </c>
      <c r="J39" s="6" t="s">
        <v>59</v>
      </c>
      <c r="K39" s="6"/>
      <c r="L39" s="6"/>
      <c r="M39" s="6"/>
      <c r="N39" s="6"/>
      <c r="O39" s="6"/>
      <c r="P39" s="6"/>
      <c r="Q39" s="6"/>
      <c r="R39" s="6"/>
      <c r="S39" s="6"/>
    </row>
    <row r="40">
      <c r="A40" s="6" t="s">
        <v>106</v>
      </c>
      <c r="B40" s="6" t="s">
        <v>107</v>
      </c>
      <c r="C40" s="6" t="s">
        <v>35</v>
      </c>
      <c r="D40" s="6" t="s">
        <v>108</v>
      </c>
      <c r="E40" s="7">
        <v>692796.0</v>
      </c>
      <c r="F40" s="7">
        <v>0.100309</v>
      </c>
      <c r="G40" s="7">
        <v>0.9541</v>
      </c>
      <c r="H40" s="6" t="str">
        <f t="shared" si="1"/>
        <v>FAIL</v>
      </c>
      <c r="I40" s="7" t="b">
        <f t="shared" si="2"/>
        <v>0</v>
      </c>
      <c r="J40" s="6" t="s">
        <v>59</v>
      </c>
      <c r="K40" s="6"/>
      <c r="L40" s="6"/>
      <c r="M40" s="6"/>
      <c r="N40" s="6"/>
      <c r="O40" s="6"/>
      <c r="P40" s="6"/>
      <c r="Q40" s="6"/>
      <c r="R40" s="6"/>
      <c r="S40" s="6"/>
    </row>
    <row r="41">
      <c r="A41" s="6" t="s">
        <v>109</v>
      </c>
      <c r="B41" s="6" t="s">
        <v>110</v>
      </c>
      <c r="C41" s="6" t="s">
        <v>35</v>
      </c>
      <c r="D41" s="6" t="s">
        <v>83</v>
      </c>
      <c r="E41" s="7">
        <v>1.6381558E7</v>
      </c>
      <c r="F41" s="7">
        <v>0.81383</v>
      </c>
      <c r="G41" s="7">
        <v>0.753782</v>
      </c>
      <c r="H41" s="6" t="str">
        <f t="shared" si="1"/>
        <v>FAIL</v>
      </c>
      <c r="I41" s="7" t="b">
        <f t="shared" si="2"/>
        <v>0</v>
      </c>
      <c r="J41" s="6" t="s">
        <v>59</v>
      </c>
      <c r="K41" s="6"/>
      <c r="L41" s="6"/>
      <c r="M41" s="6"/>
      <c r="N41" s="6"/>
      <c r="O41" s="6"/>
      <c r="P41" s="6"/>
      <c r="Q41" s="6"/>
      <c r="R41" s="6"/>
      <c r="S41" s="6"/>
    </row>
    <row r="42">
      <c r="A42" s="6" t="s">
        <v>33</v>
      </c>
      <c r="B42" s="6" t="s">
        <v>111</v>
      </c>
      <c r="C42" s="6" t="s">
        <v>35</v>
      </c>
      <c r="D42" s="6" t="s">
        <v>36</v>
      </c>
      <c r="E42" s="7">
        <v>397470.0</v>
      </c>
      <c r="F42" s="7">
        <v>0.479385</v>
      </c>
      <c r="G42" s="7">
        <v>0.911524</v>
      </c>
      <c r="H42" s="6" t="str">
        <f t="shared" si="1"/>
        <v>FAIL</v>
      </c>
      <c r="I42" s="7" t="b">
        <f t="shared" si="2"/>
        <v>0</v>
      </c>
      <c r="J42" s="6" t="s">
        <v>59</v>
      </c>
      <c r="K42" s="6"/>
      <c r="L42" s="6"/>
      <c r="M42" s="6"/>
      <c r="N42" s="6"/>
      <c r="O42" s="6"/>
      <c r="P42" s="6"/>
      <c r="Q42" s="6"/>
      <c r="R42" s="6"/>
      <c r="S42" s="6"/>
    </row>
    <row r="43">
      <c r="A43" s="6" t="s">
        <v>112</v>
      </c>
      <c r="B43" s="6" t="s">
        <v>113</v>
      </c>
      <c r="C43" s="6" t="s">
        <v>35</v>
      </c>
      <c r="D43" s="6" t="s">
        <v>36</v>
      </c>
      <c r="E43" s="7">
        <v>1262066.0</v>
      </c>
      <c r="F43" s="7">
        <v>0.476092</v>
      </c>
      <c r="G43" s="7">
        <v>0.90128</v>
      </c>
      <c r="H43" s="6" t="str">
        <f t="shared" si="1"/>
        <v>FAIL</v>
      </c>
      <c r="I43" s="7" t="b">
        <f t="shared" si="2"/>
        <v>0</v>
      </c>
      <c r="J43" s="6" t="s">
        <v>59</v>
      </c>
      <c r="K43" s="6"/>
      <c r="L43" s="6"/>
      <c r="M43" s="6"/>
      <c r="N43" s="6"/>
      <c r="O43" s="6"/>
      <c r="P43" s="6"/>
      <c r="Q43" s="6"/>
      <c r="R43" s="6"/>
      <c r="S43" s="6"/>
    </row>
    <row r="44">
      <c r="A44" s="6" t="s">
        <v>112</v>
      </c>
      <c r="B44" s="6" t="s">
        <v>114</v>
      </c>
      <c r="C44" s="6" t="s">
        <v>35</v>
      </c>
      <c r="D44" s="6" t="s">
        <v>36</v>
      </c>
      <c r="E44" s="7">
        <v>350852.0</v>
      </c>
      <c r="F44" s="7">
        <v>0.471346</v>
      </c>
      <c r="G44" s="7">
        <v>0.907758</v>
      </c>
      <c r="H44" s="6" t="str">
        <f t="shared" si="1"/>
        <v>FAIL</v>
      </c>
      <c r="I44" s="7" t="b">
        <f t="shared" si="2"/>
        <v>0</v>
      </c>
      <c r="J44" s="6" t="s">
        <v>59</v>
      </c>
      <c r="K44" s="6"/>
      <c r="L44" s="6"/>
      <c r="M44" s="6"/>
      <c r="N44" s="6"/>
      <c r="O44" s="6"/>
      <c r="P44" s="6"/>
      <c r="Q44" s="6"/>
      <c r="R44" s="6"/>
      <c r="S44" s="6"/>
    </row>
    <row r="45">
      <c r="A45" s="6" t="s">
        <v>115</v>
      </c>
      <c r="B45" s="6" t="s">
        <v>116</v>
      </c>
      <c r="C45" s="6" t="s">
        <v>35</v>
      </c>
      <c r="D45" s="6" t="s">
        <v>80</v>
      </c>
      <c r="E45" s="7">
        <v>36402.0</v>
      </c>
      <c r="F45" s="7">
        <v>0.210688</v>
      </c>
      <c r="G45" s="7">
        <v>0.977764</v>
      </c>
      <c r="H45" s="6" t="str">
        <f t="shared" si="1"/>
        <v>FAIL</v>
      </c>
      <c r="I45" s="7" t="b">
        <f t="shared" si="2"/>
        <v>0</v>
      </c>
      <c r="J45" s="6" t="s">
        <v>59</v>
      </c>
      <c r="K45" s="6"/>
      <c r="L45" s="6"/>
      <c r="M45" s="6"/>
      <c r="N45" s="6"/>
      <c r="O45" s="6"/>
      <c r="P45" s="6"/>
      <c r="Q45" s="6"/>
      <c r="R45" s="6"/>
      <c r="S45" s="6"/>
    </row>
    <row r="46">
      <c r="A46" s="6" t="s">
        <v>117</v>
      </c>
      <c r="B46" s="6" t="s">
        <v>118</v>
      </c>
      <c r="C46" s="6" t="s">
        <v>35</v>
      </c>
      <c r="D46" s="6" t="s">
        <v>83</v>
      </c>
      <c r="E46" s="7">
        <v>1158112.0</v>
      </c>
      <c r="F46" s="7">
        <v>0.168651</v>
      </c>
      <c r="G46" s="7">
        <v>0.67087</v>
      </c>
      <c r="H46" s="6" t="str">
        <f t="shared" si="1"/>
        <v>FAIL</v>
      </c>
      <c r="I46" s="7" t="b">
        <f t="shared" si="2"/>
        <v>0</v>
      </c>
      <c r="J46" s="6" t="s">
        <v>59</v>
      </c>
      <c r="K46" s="6"/>
      <c r="L46" s="6"/>
      <c r="M46" s="6"/>
      <c r="N46" s="6"/>
      <c r="O46" s="6"/>
      <c r="P46" s="6"/>
      <c r="Q46" s="6"/>
      <c r="R46" s="6"/>
      <c r="S46" s="6"/>
    </row>
    <row r="47">
      <c r="A47" s="6" t="s">
        <v>119</v>
      </c>
      <c r="B47" s="6" t="s">
        <v>120</v>
      </c>
      <c r="C47" s="6" t="s">
        <v>35</v>
      </c>
      <c r="D47" s="6" t="s">
        <v>121</v>
      </c>
      <c r="E47" s="7">
        <v>1384498.0</v>
      </c>
      <c r="F47" s="7">
        <v>0.248715</v>
      </c>
      <c r="G47" s="7">
        <v>0.729042</v>
      </c>
      <c r="H47" s="6" t="str">
        <f t="shared" si="1"/>
        <v>FAIL</v>
      </c>
      <c r="I47" s="7" t="b">
        <f t="shared" si="2"/>
        <v>0</v>
      </c>
      <c r="J47" s="6" t="s">
        <v>59</v>
      </c>
      <c r="K47" s="6"/>
      <c r="L47" s="6"/>
      <c r="M47" s="6"/>
      <c r="N47" s="6"/>
      <c r="O47" s="6"/>
      <c r="P47" s="6"/>
      <c r="Q47" s="6"/>
      <c r="R47" s="6"/>
      <c r="S47" s="6"/>
    </row>
    <row r="48">
      <c r="A48" s="6" t="s">
        <v>119</v>
      </c>
      <c r="B48" s="6" t="s">
        <v>122</v>
      </c>
      <c r="C48" s="6" t="s">
        <v>35</v>
      </c>
      <c r="D48" s="6" t="s">
        <v>121</v>
      </c>
      <c r="E48" s="7">
        <v>3807124.0</v>
      </c>
      <c r="F48" s="7">
        <v>0.277625</v>
      </c>
      <c r="G48" s="7">
        <v>0.728671</v>
      </c>
      <c r="H48" s="6" t="str">
        <f t="shared" si="1"/>
        <v>FAIL</v>
      </c>
      <c r="I48" s="7" t="b">
        <f t="shared" si="2"/>
        <v>0</v>
      </c>
      <c r="J48" s="6" t="s">
        <v>59</v>
      </c>
      <c r="K48" s="6"/>
      <c r="L48" s="6"/>
      <c r="M48" s="6"/>
      <c r="N48" s="6"/>
      <c r="O48" s="6"/>
      <c r="P48" s="6"/>
      <c r="Q48" s="6"/>
      <c r="R48" s="6"/>
      <c r="S48" s="6"/>
    </row>
    <row r="49">
      <c r="A49" s="6" t="s">
        <v>119</v>
      </c>
      <c r="B49" s="6" t="s">
        <v>123</v>
      </c>
      <c r="C49" s="6" t="s">
        <v>35</v>
      </c>
      <c r="D49" s="6" t="s">
        <v>121</v>
      </c>
      <c r="E49" s="7">
        <v>3268518.0</v>
      </c>
      <c r="F49" s="7">
        <v>0.277898</v>
      </c>
      <c r="G49" s="7">
        <v>0.722225</v>
      </c>
      <c r="H49" s="6" t="str">
        <f t="shared" si="1"/>
        <v>FAIL</v>
      </c>
      <c r="I49" s="7" t="b">
        <f t="shared" si="2"/>
        <v>0</v>
      </c>
      <c r="J49" s="6" t="s">
        <v>59</v>
      </c>
      <c r="K49" s="6"/>
      <c r="L49" s="6"/>
      <c r="M49" s="6"/>
      <c r="N49" s="6"/>
      <c r="O49" s="6"/>
      <c r="P49" s="6"/>
      <c r="Q49" s="6"/>
      <c r="R49" s="6"/>
      <c r="S49" s="6"/>
    </row>
    <row r="50">
      <c r="A50" s="6" t="s">
        <v>124</v>
      </c>
      <c r="B50" s="6" t="s">
        <v>125</v>
      </c>
      <c r="C50" s="6" t="s">
        <v>35</v>
      </c>
      <c r="D50" s="6" t="s">
        <v>36</v>
      </c>
      <c r="E50" s="7">
        <v>48704.0</v>
      </c>
      <c r="F50" s="7">
        <v>0.205789</v>
      </c>
      <c r="G50" s="7">
        <v>0.966393</v>
      </c>
      <c r="H50" s="6" t="str">
        <f t="shared" si="1"/>
        <v>FAIL</v>
      </c>
      <c r="I50" s="7" t="b">
        <f t="shared" si="2"/>
        <v>0</v>
      </c>
      <c r="J50" s="6" t="s">
        <v>59</v>
      </c>
      <c r="K50" s="6"/>
      <c r="L50" s="6"/>
      <c r="M50" s="6"/>
      <c r="N50" s="6"/>
      <c r="O50" s="6"/>
      <c r="P50" s="6"/>
      <c r="Q50" s="6"/>
      <c r="R50" s="6"/>
      <c r="S50" s="6"/>
    </row>
    <row r="51">
      <c r="A51" s="6" t="s">
        <v>126</v>
      </c>
      <c r="B51" s="6" t="s">
        <v>127</v>
      </c>
      <c r="C51" s="6" t="s">
        <v>35</v>
      </c>
      <c r="D51" s="6" t="s">
        <v>128</v>
      </c>
      <c r="E51" s="7">
        <v>87676.0</v>
      </c>
      <c r="F51" s="7">
        <v>0.240062</v>
      </c>
      <c r="G51" s="7">
        <v>0.973422</v>
      </c>
      <c r="H51" s="6" t="str">
        <f t="shared" si="1"/>
        <v>FAIL</v>
      </c>
      <c r="I51" s="7" t="b">
        <f t="shared" si="2"/>
        <v>0</v>
      </c>
      <c r="J51" s="6" t="s">
        <v>59</v>
      </c>
      <c r="K51" s="6"/>
      <c r="L51" s="6"/>
      <c r="M51" s="6"/>
      <c r="N51" s="6"/>
      <c r="O51" s="6"/>
      <c r="P51" s="6"/>
      <c r="Q51" s="6"/>
      <c r="R51" s="6"/>
      <c r="S51" s="6"/>
    </row>
    <row r="52">
      <c r="A52" s="6" t="s">
        <v>129</v>
      </c>
      <c r="B52" s="6" t="s">
        <v>130</v>
      </c>
      <c r="C52" s="6" t="s">
        <v>35</v>
      </c>
      <c r="D52" s="6" t="s">
        <v>131</v>
      </c>
      <c r="E52" s="7">
        <v>86620.0</v>
      </c>
      <c r="F52" s="7">
        <v>0.209489</v>
      </c>
      <c r="G52" s="7">
        <v>0.684926</v>
      </c>
      <c r="H52" s="6" t="str">
        <f t="shared" si="1"/>
        <v>FAIL</v>
      </c>
      <c r="I52" s="7" t="b">
        <f t="shared" si="2"/>
        <v>0</v>
      </c>
      <c r="J52" s="6" t="s">
        <v>59</v>
      </c>
      <c r="K52" s="6"/>
      <c r="L52" s="6"/>
      <c r="M52" s="6"/>
      <c r="N52" s="6"/>
      <c r="O52" s="6"/>
      <c r="P52" s="6"/>
      <c r="Q52" s="6"/>
      <c r="R52" s="6"/>
      <c r="S52" s="6"/>
    </row>
    <row r="53">
      <c r="A53" s="6" t="s">
        <v>129</v>
      </c>
      <c r="B53" s="6" t="s">
        <v>132</v>
      </c>
      <c r="C53" s="6" t="s">
        <v>35</v>
      </c>
      <c r="D53" s="6" t="s">
        <v>131</v>
      </c>
      <c r="E53" s="7">
        <v>43440.0</v>
      </c>
      <c r="F53" s="7">
        <v>0.177502</v>
      </c>
      <c r="G53" s="7">
        <v>0.655426</v>
      </c>
      <c r="H53" s="6" t="str">
        <f t="shared" si="1"/>
        <v>FAIL</v>
      </c>
      <c r="I53" s="7" t="b">
        <f t="shared" si="2"/>
        <v>0</v>
      </c>
      <c r="J53" s="6" t="s">
        <v>59</v>
      </c>
      <c r="K53" s="6"/>
      <c r="L53" s="6"/>
      <c r="M53" s="6"/>
      <c r="N53" s="6"/>
      <c r="O53" s="6"/>
      <c r="P53" s="6"/>
      <c r="Q53" s="6"/>
      <c r="R53" s="6"/>
      <c r="S53" s="6"/>
    </row>
    <row r="54">
      <c r="A54" s="6" t="s">
        <v>133</v>
      </c>
      <c r="B54" s="6" t="s">
        <v>134</v>
      </c>
      <c r="C54" s="6" t="s">
        <v>35</v>
      </c>
      <c r="D54" s="6" t="s">
        <v>135</v>
      </c>
      <c r="E54" s="7">
        <v>538076.0</v>
      </c>
      <c r="F54" s="7">
        <v>0.850318</v>
      </c>
      <c r="G54" s="7">
        <v>0.866011</v>
      </c>
      <c r="H54" s="6" t="str">
        <f t="shared" si="1"/>
        <v>FAIL</v>
      </c>
      <c r="I54" s="7" t="b">
        <f t="shared" si="2"/>
        <v>0</v>
      </c>
      <c r="J54" s="6" t="s">
        <v>59</v>
      </c>
      <c r="K54" s="6"/>
      <c r="L54" s="6"/>
      <c r="M54" s="6"/>
      <c r="N54" s="6"/>
      <c r="O54" s="6"/>
      <c r="P54" s="6"/>
      <c r="Q54" s="6"/>
      <c r="R54" s="6"/>
      <c r="S54" s="6"/>
    </row>
    <row r="55">
      <c r="A55" s="6" t="s">
        <v>136</v>
      </c>
      <c r="B55" s="6" t="s">
        <v>137</v>
      </c>
      <c r="C55" s="6" t="s">
        <v>35</v>
      </c>
      <c r="D55" s="6" t="s">
        <v>138</v>
      </c>
      <c r="E55" s="7">
        <v>2257792.0</v>
      </c>
      <c r="F55" s="7">
        <v>0.318112</v>
      </c>
      <c r="G55" s="7">
        <v>0.914849</v>
      </c>
      <c r="H55" s="6" t="str">
        <f t="shared" si="1"/>
        <v>FAIL</v>
      </c>
      <c r="I55" s="7" t="b">
        <f t="shared" si="2"/>
        <v>0</v>
      </c>
      <c r="J55" s="6" t="s">
        <v>59</v>
      </c>
      <c r="K55" s="6"/>
      <c r="L55" s="6"/>
      <c r="M55" s="6"/>
      <c r="N55" s="6"/>
      <c r="O55" s="6"/>
      <c r="P55" s="6"/>
      <c r="Q55" s="6"/>
      <c r="R55" s="6"/>
      <c r="S55" s="6"/>
    </row>
    <row r="56">
      <c r="A56" s="6" t="s">
        <v>41</v>
      </c>
      <c r="B56" s="6" t="s">
        <v>139</v>
      </c>
      <c r="C56" s="6" t="s">
        <v>35</v>
      </c>
      <c r="D56" s="6" t="s">
        <v>135</v>
      </c>
      <c r="E56" s="7">
        <v>3085420.0</v>
      </c>
      <c r="F56" s="7">
        <v>0.380014</v>
      </c>
      <c r="G56" s="7">
        <v>0.730746</v>
      </c>
      <c r="H56" s="6" t="str">
        <f t="shared" si="1"/>
        <v>FAIL</v>
      </c>
      <c r="I56" s="7" t="b">
        <f t="shared" si="2"/>
        <v>0</v>
      </c>
      <c r="J56" s="6" t="s">
        <v>59</v>
      </c>
      <c r="K56" s="6"/>
      <c r="L56" s="6"/>
      <c r="M56" s="6"/>
      <c r="N56" s="6"/>
      <c r="O56" s="6"/>
      <c r="P56" s="6"/>
      <c r="Q56" s="6"/>
      <c r="R56" s="6"/>
      <c r="S56" s="6"/>
    </row>
    <row r="57">
      <c r="A57" s="6" t="s">
        <v>41</v>
      </c>
      <c r="B57" s="6" t="s">
        <v>140</v>
      </c>
      <c r="C57" s="6" t="s">
        <v>35</v>
      </c>
      <c r="D57" s="6" t="s">
        <v>135</v>
      </c>
      <c r="E57" s="7">
        <v>4462188.0</v>
      </c>
      <c r="F57" s="7">
        <v>0.22417</v>
      </c>
      <c r="G57" s="7">
        <v>0.738073</v>
      </c>
      <c r="H57" s="6" t="str">
        <f t="shared" si="1"/>
        <v>FAIL</v>
      </c>
      <c r="I57" s="7" t="b">
        <f t="shared" si="2"/>
        <v>0</v>
      </c>
      <c r="J57" s="6" t="s">
        <v>59</v>
      </c>
      <c r="K57" s="6"/>
      <c r="L57" s="6"/>
      <c r="M57" s="6"/>
      <c r="N57" s="6"/>
      <c r="O57" s="6"/>
      <c r="P57" s="6"/>
      <c r="Q57" s="6"/>
      <c r="R57" s="6"/>
      <c r="S57" s="6"/>
    </row>
    <row r="58">
      <c r="A58" s="6" t="s">
        <v>41</v>
      </c>
      <c r="B58" s="6" t="s">
        <v>141</v>
      </c>
      <c r="C58" s="6" t="s">
        <v>35</v>
      </c>
      <c r="D58" s="6" t="s">
        <v>135</v>
      </c>
      <c r="E58" s="7">
        <v>6707672.0</v>
      </c>
      <c r="F58" s="7">
        <v>0.302167</v>
      </c>
      <c r="G58" s="7">
        <v>0.72231</v>
      </c>
      <c r="H58" s="6" t="str">
        <f t="shared" si="1"/>
        <v>FAIL</v>
      </c>
      <c r="I58" s="7" t="b">
        <f t="shared" si="2"/>
        <v>0</v>
      </c>
      <c r="J58" s="6" t="s">
        <v>59</v>
      </c>
      <c r="K58" s="6"/>
      <c r="L58" s="6"/>
      <c r="M58" s="6"/>
      <c r="N58" s="6"/>
      <c r="O58" s="6"/>
      <c r="P58" s="6"/>
      <c r="Q58" s="6"/>
      <c r="R58" s="6"/>
      <c r="S58" s="6"/>
    </row>
    <row r="59">
      <c r="A59" s="6" t="s">
        <v>142</v>
      </c>
      <c r="B59" s="6" t="s">
        <v>143</v>
      </c>
      <c r="C59" s="6" t="s">
        <v>35</v>
      </c>
      <c r="D59" s="6" t="s">
        <v>144</v>
      </c>
      <c r="E59" s="7">
        <v>782594.0</v>
      </c>
      <c r="F59" s="7">
        <v>0.274788</v>
      </c>
      <c r="G59" s="7">
        <v>0.960382</v>
      </c>
      <c r="H59" s="6" t="str">
        <f t="shared" si="1"/>
        <v>FAIL</v>
      </c>
      <c r="I59" s="7" t="b">
        <f t="shared" si="2"/>
        <v>0</v>
      </c>
      <c r="J59" s="6" t="s">
        <v>59</v>
      </c>
      <c r="K59" s="6"/>
      <c r="L59" s="6"/>
      <c r="M59" s="6"/>
      <c r="N59" s="6"/>
      <c r="O59" s="6"/>
      <c r="P59" s="6"/>
      <c r="Q59" s="6"/>
      <c r="R59" s="6"/>
      <c r="S59" s="6"/>
    </row>
    <row r="60">
      <c r="A60" s="6" t="s">
        <v>142</v>
      </c>
      <c r="B60" s="6" t="s">
        <v>145</v>
      </c>
      <c r="C60" s="6" t="s">
        <v>35</v>
      </c>
      <c r="D60" s="6" t="s">
        <v>144</v>
      </c>
      <c r="E60" s="7">
        <v>800272.0</v>
      </c>
      <c r="F60" s="7">
        <v>0.241614</v>
      </c>
      <c r="G60" s="7">
        <v>0.965496</v>
      </c>
      <c r="H60" s="6" t="str">
        <f t="shared" si="1"/>
        <v>FAIL</v>
      </c>
      <c r="I60" s="7" t="b">
        <f t="shared" si="2"/>
        <v>0</v>
      </c>
      <c r="J60" s="6" t="s">
        <v>59</v>
      </c>
      <c r="K60" s="6"/>
      <c r="L60" s="6"/>
      <c r="M60" s="6"/>
      <c r="N60" s="6"/>
      <c r="O60" s="6"/>
      <c r="P60" s="6"/>
      <c r="Q60" s="6"/>
      <c r="R60" s="6"/>
      <c r="S60" s="6"/>
    </row>
    <row r="61">
      <c r="A61" s="6" t="s">
        <v>146</v>
      </c>
      <c r="B61" s="6" t="s">
        <v>147</v>
      </c>
      <c r="C61" s="6" t="s">
        <v>35</v>
      </c>
      <c r="D61" s="6" t="s">
        <v>148</v>
      </c>
      <c r="E61" s="7">
        <v>535944.0</v>
      </c>
      <c r="F61" s="7">
        <v>0.31693</v>
      </c>
      <c r="G61" s="7">
        <v>0.748929</v>
      </c>
      <c r="H61" s="6" t="str">
        <f t="shared" si="1"/>
        <v>FAIL</v>
      </c>
      <c r="I61" s="7" t="b">
        <f t="shared" si="2"/>
        <v>0</v>
      </c>
      <c r="J61" s="6" t="s">
        <v>59</v>
      </c>
      <c r="K61" s="6"/>
      <c r="L61" s="6"/>
      <c r="M61" s="6"/>
      <c r="N61" s="6"/>
      <c r="O61" s="6"/>
      <c r="P61" s="6"/>
      <c r="Q61" s="6"/>
      <c r="R61" s="6"/>
      <c r="S61" s="6"/>
    </row>
    <row r="62">
      <c r="A62" s="6" t="s">
        <v>149</v>
      </c>
      <c r="B62" s="6" t="s">
        <v>150</v>
      </c>
      <c r="C62" s="6" t="s">
        <v>35</v>
      </c>
      <c r="D62" s="6" t="s">
        <v>21</v>
      </c>
      <c r="E62" s="7">
        <v>43148.0</v>
      </c>
      <c r="F62" s="7">
        <v>0.264136</v>
      </c>
      <c r="G62" s="7">
        <v>0.901392</v>
      </c>
      <c r="H62" s="6" t="str">
        <f t="shared" si="1"/>
        <v>FAIL</v>
      </c>
      <c r="I62" s="7" t="b">
        <f t="shared" si="2"/>
        <v>0</v>
      </c>
      <c r="J62" s="6" t="s">
        <v>59</v>
      </c>
      <c r="K62" s="6"/>
      <c r="L62" s="6"/>
      <c r="M62" s="6"/>
      <c r="N62" s="6"/>
      <c r="O62" s="6"/>
      <c r="P62" s="6"/>
      <c r="Q62" s="6"/>
      <c r="R62" s="6"/>
      <c r="S62" s="6"/>
    </row>
    <row r="63">
      <c r="A63" s="6" t="s">
        <v>151</v>
      </c>
      <c r="B63" s="6" t="s">
        <v>152</v>
      </c>
      <c r="C63" s="6" t="s">
        <v>35</v>
      </c>
      <c r="D63" s="6" t="s">
        <v>18</v>
      </c>
      <c r="E63" s="7">
        <v>1711070.0</v>
      </c>
      <c r="F63" s="7">
        <v>0.630818</v>
      </c>
      <c r="G63" s="7">
        <v>0.867401</v>
      </c>
      <c r="H63" s="6" t="str">
        <f t="shared" si="1"/>
        <v>FAIL</v>
      </c>
      <c r="I63" s="7" t="b">
        <f t="shared" si="2"/>
        <v>0</v>
      </c>
      <c r="J63" s="6" t="s">
        <v>59</v>
      </c>
      <c r="K63" s="6"/>
      <c r="L63" s="6"/>
      <c r="M63" s="6"/>
      <c r="N63" s="6"/>
      <c r="O63" s="6"/>
      <c r="P63" s="6"/>
      <c r="Q63" s="6"/>
      <c r="R63" s="6"/>
      <c r="S63" s="6"/>
    </row>
    <row r="64">
      <c r="A64" s="6" t="s">
        <v>151</v>
      </c>
      <c r="B64" s="6" t="s">
        <v>153</v>
      </c>
      <c r="C64" s="6" t="s">
        <v>35</v>
      </c>
      <c r="D64" s="6" t="s">
        <v>18</v>
      </c>
      <c r="E64" s="7">
        <v>145106.0</v>
      </c>
      <c r="F64" s="7">
        <v>0.569205</v>
      </c>
      <c r="G64" s="7">
        <v>0.876756</v>
      </c>
      <c r="H64" s="6" t="str">
        <f t="shared" si="1"/>
        <v>FAIL</v>
      </c>
      <c r="I64" s="7" t="b">
        <f t="shared" si="2"/>
        <v>0</v>
      </c>
      <c r="J64" s="6" t="s">
        <v>59</v>
      </c>
      <c r="K64" s="6"/>
      <c r="L64" s="6"/>
      <c r="M64" s="6"/>
      <c r="N64" s="6"/>
      <c r="O64" s="6"/>
      <c r="P64" s="6"/>
      <c r="Q64" s="6"/>
      <c r="R64" s="6"/>
      <c r="S64" s="6"/>
    </row>
    <row r="65">
      <c r="A65" s="6" t="s">
        <v>51</v>
      </c>
      <c r="B65" s="6" t="s">
        <v>154</v>
      </c>
      <c r="C65" s="6" t="s">
        <v>35</v>
      </c>
      <c r="D65" s="6" t="s">
        <v>155</v>
      </c>
      <c r="E65" s="7">
        <v>473010.0</v>
      </c>
      <c r="F65" s="7">
        <v>0.334944</v>
      </c>
      <c r="G65" s="7">
        <v>0.813661</v>
      </c>
      <c r="H65" s="6" t="str">
        <f t="shared" si="1"/>
        <v>FAIL</v>
      </c>
      <c r="I65" s="7" t="b">
        <f t="shared" si="2"/>
        <v>0</v>
      </c>
      <c r="J65" s="6" t="s">
        <v>59</v>
      </c>
      <c r="K65" s="6"/>
      <c r="L65" s="6"/>
      <c r="M65" s="6"/>
      <c r="N65" s="6"/>
      <c r="O65" s="6"/>
      <c r="P65" s="6"/>
      <c r="Q65" s="6"/>
      <c r="R65" s="6"/>
      <c r="S65" s="6"/>
    </row>
    <row r="66">
      <c r="A66" s="6" t="s">
        <v>156</v>
      </c>
      <c r="B66" s="6" t="s">
        <v>157</v>
      </c>
      <c r="C66" s="6" t="s">
        <v>35</v>
      </c>
      <c r="D66" s="6" t="s">
        <v>36</v>
      </c>
      <c r="E66" s="7">
        <v>31426.0</v>
      </c>
      <c r="F66" s="7">
        <v>0.337063</v>
      </c>
      <c r="G66" s="7">
        <v>0.967028</v>
      </c>
      <c r="H66" s="6" t="str">
        <f t="shared" si="1"/>
        <v>FAIL</v>
      </c>
      <c r="I66" s="7" t="b">
        <f t="shared" si="2"/>
        <v>0</v>
      </c>
      <c r="J66" s="6" t="s">
        <v>59</v>
      </c>
      <c r="K66" s="6"/>
      <c r="L66" s="6"/>
      <c r="M66" s="6"/>
      <c r="N66" s="6"/>
      <c r="O66" s="6"/>
      <c r="P66" s="6"/>
      <c r="Q66" s="6"/>
      <c r="R66" s="6"/>
      <c r="S66" s="6"/>
    </row>
    <row r="67">
      <c r="A67" s="6" t="s">
        <v>158</v>
      </c>
      <c r="B67" s="6" t="s">
        <v>159</v>
      </c>
      <c r="C67" s="6" t="s">
        <v>35</v>
      </c>
      <c r="D67" s="6" t="s">
        <v>108</v>
      </c>
      <c r="E67" s="7">
        <v>23890.0</v>
      </c>
      <c r="F67" s="7">
        <v>0.334975</v>
      </c>
      <c r="G67" s="7">
        <v>0.984364</v>
      </c>
      <c r="H67" s="6" t="str">
        <f t="shared" si="1"/>
        <v>FAIL</v>
      </c>
      <c r="I67" s="7" t="b">
        <f t="shared" si="2"/>
        <v>0</v>
      </c>
      <c r="J67" s="6" t="s">
        <v>59</v>
      </c>
      <c r="K67" s="6"/>
      <c r="L67" s="6"/>
      <c r="M67" s="6"/>
      <c r="N67" s="6"/>
      <c r="O67" s="6"/>
      <c r="P67" s="6"/>
      <c r="Q67" s="6"/>
      <c r="R67" s="6"/>
      <c r="S67" s="6"/>
    </row>
    <row r="68">
      <c r="A68" s="6" t="s">
        <v>53</v>
      </c>
      <c r="B68" s="6" t="s">
        <v>160</v>
      </c>
      <c r="C68" s="6" t="s">
        <v>35</v>
      </c>
      <c r="D68" s="6" t="s">
        <v>161</v>
      </c>
      <c r="E68" s="7">
        <v>171430.0</v>
      </c>
      <c r="F68" s="7">
        <v>0.0692671</v>
      </c>
      <c r="G68" s="7">
        <v>0.968443</v>
      </c>
      <c r="H68" s="6" t="str">
        <f t="shared" si="1"/>
        <v>FAIL</v>
      </c>
      <c r="I68" s="7" t="b">
        <f t="shared" si="2"/>
        <v>0</v>
      </c>
      <c r="J68" s="6" t="s">
        <v>59</v>
      </c>
      <c r="K68" s="6"/>
      <c r="L68" s="6"/>
      <c r="M68" s="6"/>
      <c r="N68" s="6"/>
      <c r="O68" s="6"/>
      <c r="P68" s="6"/>
      <c r="Q68" s="6"/>
      <c r="R68" s="6"/>
      <c r="S68" s="6"/>
    </row>
    <row r="69">
      <c r="A69" s="6" t="s">
        <v>128</v>
      </c>
      <c r="B69" s="6" t="s">
        <v>162</v>
      </c>
      <c r="C69" s="6" t="s">
        <v>12</v>
      </c>
      <c r="D69" s="6" t="s">
        <v>128</v>
      </c>
      <c r="E69" s="7">
        <v>941966.0</v>
      </c>
      <c r="F69" s="7">
        <v>0.86612</v>
      </c>
      <c r="G69" s="7">
        <v>0.966296</v>
      </c>
      <c r="H69" s="6" t="str">
        <f t="shared" si="1"/>
        <v>PASS</v>
      </c>
      <c r="I69" s="7" t="b">
        <f t="shared" si="2"/>
        <v>1</v>
      </c>
      <c r="J69" s="6" t="s">
        <v>163</v>
      </c>
      <c r="K69" s="6"/>
      <c r="L69" s="6"/>
      <c r="M69" s="6"/>
      <c r="N69" s="6"/>
      <c r="O69" s="6"/>
      <c r="P69" s="6"/>
      <c r="Q69" s="6"/>
      <c r="R69" s="6"/>
      <c r="S69" s="6"/>
    </row>
    <row r="70">
      <c r="A70" s="6" t="s">
        <v>164</v>
      </c>
      <c r="B70" s="6" t="s">
        <v>165</v>
      </c>
      <c r="C70" s="6" t="s">
        <v>12</v>
      </c>
      <c r="D70" s="6" t="s">
        <v>164</v>
      </c>
      <c r="E70" s="7">
        <v>601436.0</v>
      </c>
      <c r="F70" s="7">
        <v>0.892355</v>
      </c>
      <c r="G70" s="7">
        <v>0.896413</v>
      </c>
      <c r="H70" s="6" t="str">
        <f t="shared" si="1"/>
        <v>PASS</v>
      </c>
      <c r="I70" s="7" t="b">
        <f t="shared" si="2"/>
        <v>1</v>
      </c>
      <c r="J70" s="6" t="s">
        <v>163</v>
      </c>
      <c r="K70" s="6"/>
      <c r="L70" s="6"/>
      <c r="M70" s="6"/>
      <c r="N70" s="6"/>
      <c r="O70" s="6"/>
      <c r="P70" s="6"/>
      <c r="Q70" s="6"/>
      <c r="R70" s="6"/>
      <c r="S70" s="6"/>
    </row>
    <row r="71">
      <c r="A71" s="6" t="s">
        <v>166</v>
      </c>
      <c r="B71" s="6" t="s">
        <v>167</v>
      </c>
      <c r="C71" s="6" t="s">
        <v>12</v>
      </c>
      <c r="D71" s="6" t="s">
        <v>166</v>
      </c>
      <c r="E71" s="7">
        <v>1121586.0</v>
      </c>
      <c r="F71" s="7">
        <v>0.992999</v>
      </c>
      <c r="G71" s="7">
        <v>0.9302</v>
      </c>
      <c r="H71" s="6" t="str">
        <f t="shared" si="1"/>
        <v>PASS</v>
      </c>
      <c r="I71" s="7" t="b">
        <f t="shared" si="2"/>
        <v>1</v>
      </c>
      <c r="J71" s="6" t="s">
        <v>163</v>
      </c>
      <c r="K71" s="6"/>
      <c r="L71" s="6"/>
      <c r="M71" s="6"/>
      <c r="N71" s="6"/>
      <c r="O71" s="6"/>
      <c r="P71" s="6"/>
      <c r="Q71" s="6"/>
      <c r="R71" s="6"/>
      <c r="S71" s="6"/>
    </row>
    <row r="72">
      <c r="A72" s="6" t="s">
        <v>166</v>
      </c>
      <c r="B72" s="6" t="s">
        <v>168</v>
      </c>
      <c r="C72" s="6" t="s">
        <v>12</v>
      </c>
      <c r="D72" s="6" t="s">
        <v>166</v>
      </c>
      <c r="E72" s="7">
        <v>1481988.0</v>
      </c>
      <c r="F72" s="7">
        <v>0.981072</v>
      </c>
      <c r="G72" s="7">
        <v>0.937435</v>
      </c>
      <c r="H72" s="6" t="str">
        <f t="shared" si="1"/>
        <v>PASS</v>
      </c>
      <c r="I72" s="7" t="b">
        <f t="shared" si="2"/>
        <v>1</v>
      </c>
      <c r="J72" s="6" t="s">
        <v>163</v>
      </c>
      <c r="K72" s="6"/>
      <c r="L72" s="6"/>
      <c r="M72" s="6"/>
      <c r="N72" s="6"/>
      <c r="O72" s="6"/>
      <c r="P72" s="6"/>
      <c r="Q72" s="6"/>
      <c r="R72" s="6"/>
      <c r="S72" s="6"/>
    </row>
    <row r="73">
      <c r="A73" s="6" t="s">
        <v>169</v>
      </c>
      <c r="B73" s="6" t="s">
        <v>170</v>
      </c>
      <c r="C73" s="6" t="s">
        <v>12</v>
      </c>
      <c r="D73" s="6" t="s">
        <v>169</v>
      </c>
      <c r="E73" s="7">
        <v>136820.0</v>
      </c>
      <c r="F73" s="7">
        <v>0.977675</v>
      </c>
      <c r="G73" s="7">
        <v>0.95226</v>
      </c>
      <c r="H73" s="6" t="str">
        <f t="shared" si="1"/>
        <v>PASS</v>
      </c>
      <c r="I73" s="7" t="b">
        <f t="shared" si="2"/>
        <v>1</v>
      </c>
      <c r="J73" s="6" t="s">
        <v>163</v>
      </c>
      <c r="K73" s="6"/>
      <c r="L73" s="6"/>
      <c r="M73" s="6"/>
      <c r="N73" s="6"/>
      <c r="O73" s="6"/>
      <c r="P73" s="6"/>
      <c r="Q73" s="6"/>
      <c r="R73" s="6"/>
      <c r="S73" s="6"/>
    </row>
    <row r="74">
      <c r="A74" s="6" t="s">
        <v>169</v>
      </c>
      <c r="B74" s="6" t="s">
        <v>171</v>
      </c>
      <c r="C74" s="6" t="s">
        <v>12</v>
      </c>
      <c r="D74" s="6" t="s">
        <v>169</v>
      </c>
      <c r="E74" s="7">
        <v>303930.0</v>
      </c>
      <c r="F74" s="7">
        <v>0.975308</v>
      </c>
      <c r="G74" s="7">
        <v>0.947535</v>
      </c>
      <c r="H74" s="6" t="str">
        <f t="shared" si="1"/>
        <v>PASS</v>
      </c>
      <c r="I74" s="7" t="b">
        <f t="shared" si="2"/>
        <v>1</v>
      </c>
      <c r="J74" s="6" t="s">
        <v>163</v>
      </c>
      <c r="K74" s="6"/>
      <c r="L74" s="6"/>
      <c r="M74" s="6"/>
      <c r="N74" s="6"/>
      <c r="O74" s="6"/>
      <c r="P74" s="6"/>
      <c r="Q74" s="6"/>
      <c r="R74" s="6"/>
      <c r="S74" s="6"/>
    </row>
    <row r="75">
      <c r="A75" s="6" t="s">
        <v>172</v>
      </c>
      <c r="B75" s="6" t="s">
        <v>173</v>
      </c>
      <c r="C75" s="6" t="s">
        <v>12</v>
      </c>
      <c r="D75" s="6" t="s">
        <v>174</v>
      </c>
      <c r="E75" s="7">
        <v>49096.0</v>
      </c>
      <c r="F75" s="7">
        <v>0.964221</v>
      </c>
      <c r="G75" s="7">
        <v>0.96746</v>
      </c>
      <c r="H75" s="6" t="str">
        <f t="shared" si="1"/>
        <v>PASS</v>
      </c>
      <c r="I75" s="7" t="b">
        <v>1</v>
      </c>
      <c r="J75" s="6" t="s">
        <v>163</v>
      </c>
      <c r="K75" s="6"/>
      <c r="L75" s="6"/>
      <c r="M75" s="6"/>
      <c r="N75" s="6"/>
      <c r="O75" s="6"/>
      <c r="P75" s="6"/>
      <c r="Q75" s="6"/>
      <c r="R75" s="6"/>
      <c r="S75" s="6"/>
    </row>
    <row r="76">
      <c r="A76" s="6" t="s">
        <v>175</v>
      </c>
      <c r="B76" s="6" t="s">
        <v>176</v>
      </c>
      <c r="C76" s="6" t="s">
        <v>12</v>
      </c>
      <c r="D76" s="6" t="s">
        <v>175</v>
      </c>
      <c r="E76" s="7">
        <v>1098724.0</v>
      </c>
      <c r="F76" s="7">
        <v>1.0</v>
      </c>
      <c r="G76" s="7">
        <v>0.907287</v>
      </c>
      <c r="H76" s="6" t="str">
        <f t="shared" si="1"/>
        <v>PASS</v>
      </c>
      <c r="I76" s="7" t="b">
        <f t="shared" ref="I76:I163" si="3">D76=A76</f>
        <v>1</v>
      </c>
      <c r="J76" s="6" t="s">
        <v>163</v>
      </c>
      <c r="K76" s="6"/>
      <c r="L76" s="6"/>
      <c r="M76" s="6"/>
      <c r="N76" s="6"/>
      <c r="O76" s="6"/>
      <c r="P76" s="6"/>
      <c r="Q76" s="6"/>
      <c r="R76" s="6"/>
      <c r="S76" s="6"/>
    </row>
    <row r="77">
      <c r="A77" s="6" t="s">
        <v>55</v>
      </c>
      <c r="B77" s="6" t="s">
        <v>177</v>
      </c>
      <c r="C77" s="6" t="s">
        <v>12</v>
      </c>
      <c r="D77" s="6" t="s">
        <v>55</v>
      </c>
      <c r="E77" s="7">
        <v>429334.0</v>
      </c>
      <c r="F77" s="7">
        <v>0.960273</v>
      </c>
      <c r="G77" s="7">
        <v>0.906142</v>
      </c>
      <c r="H77" s="6" t="str">
        <f t="shared" si="1"/>
        <v>PASS</v>
      </c>
      <c r="I77" s="7" t="b">
        <f t="shared" si="3"/>
        <v>1</v>
      </c>
      <c r="J77" s="6" t="s">
        <v>163</v>
      </c>
      <c r="K77" s="6"/>
      <c r="L77" s="6"/>
      <c r="M77" s="6"/>
      <c r="N77" s="6"/>
      <c r="O77" s="6"/>
      <c r="P77" s="6"/>
      <c r="Q77" s="6"/>
      <c r="R77" s="6"/>
      <c r="S77" s="6"/>
    </row>
    <row r="78">
      <c r="A78" s="6" t="s">
        <v>55</v>
      </c>
      <c r="B78" s="6" t="s">
        <v>178</v>
      </c>
      <c r="C78" s="6" t="s">
        <v>12</v>
      </c>
      <c r="D78" s="6" t="s">
        <v>55</v>
      </c>
      <c r="E78" s="7">
        <v>47196.0</v>
      </c>
      <c r="F78" s="7">
        <v>0.836204</v>
      </c>
      <c r="G78" s="7">
        <v>0.908705</v>
      </c>
      <c r="H78" s="6" t="str">
        <f t="shared" si="1"/>
        <v>PASS</v>
      </c>
      <c r="I78" s="7" t="b">
        <f t="shared" si="3"/>
        <v>1</v>
      </c>
      <c r="J78" s="6" t="s">
        <v>163</v>
      </c>
      <c r="K78" s="6"/>
      <c r="L78" s="6"/>
      <c r="M78" s="6"/>
      <c r="N78" s="6"/>
      <c r="O78" s="6"/>
      <c r="P78" s="6"/>
      <c r="Q78" s="6"/>
      <c r="R78" s="6"/>
      <c r="S78" s="6"/>
    </row>
    <row r="79">
      <c r="A79" s="6" t="s">
        <v>55</v>
      </c>
      <c r="B79" s="6" t="s">
        <v>179</v>
      </c>
      <c r="C79" s="6" t="s">
        <v>12</v>
      </c>
      <c r="D79" s="6" t="s">
        <v>55</v>
      </c>
      <c r="E79" s="7">
        <v>191534.0</v>
      </c>
      <c r="F79" s="7">
        <v>0.954993</v>
      </c>
      <c r="G79" s="7">
        <v>0.908747</v>
      </c>
      <c r="H79" s="6" t="str">
        <f t="shared" si="1"/>
        <v>PASS</v>
      </c>
      <c r="I79" s="7" t="b">
        <f t="shared" si="3"/>
        <v>1</v>
      </c>
      <c r="J79" s="6" t="s">
        <v>163</v>
      </c>
      <c r="K79" s="6"/>
      <c r="L79" s="6"/>
      <c r="M79" s="6"/>
      <c r="N79" s="6"/>
      <c r="O79" s="6"/>
      <c r="P79" s="6"/>
      <c r="Q79" s="6"/>
      <c r="R79" s="6"/>
      <c r="S79" s="6"/>
    </row>
    <row r="80">
      <c r="A80" s="6" t="s">
        <v>14</v>
      </c>
      <c r="B80" s="6" t="s">
        <v>180</v>
      </c>
      <c r="C80" s="6" t="s">
        <v>12</v>
      </c>
      <c r="D80" s="6" t="s">
        <v>14</v>
      </c>
      <c r="E80" s="7">
        <v>83070.0</v>
      </c>
      <c r="F80" s="7">
        <v>0.884801</v>
      </c>
      <c r="G80" s="7">
        <v>0.982635</v>
      </c>
      <c r="H80" s="6" t="str">
        <f t="shared" si="1"/>
        <v>PASS</v>
      </c>
      <c r="I80" s="7" t="b">
        <f t="shared" si="3"/>
        <v>1</v>
      </c>
      <c r="J80" s="6" t="s">
        <v>163</v>
      </c>
      <c r="K80" s="6"/>
      <c r="L80" s="6"/>
      <c r="M80" s="6"/>
      <c r="N80" s="6"/>
      <c r="O80" s="6"/>
      <c r="P80" s="6"/>
      <c r="Q80" s="6"/>
      <c r="R80" s="6"/>
      <c r="S80" s="6"/>
    </row>
    <row r="81">
      <c r="A81" s="6" t="s">
        <v>181</v>
      </c>
      <c r="B81" s="6" t="s">
        <v>182</v>
      </c>
      <c r="C81" s="6" t="s">
        <v>12</v>
      </c>
      <c r="D81" s="6" t="s">
        <v>181</v>
      </c>
      <c r="E81" s="7">
        <v>1645774.0</v>
      </c>
      <c r="F81" s="7">
        <v>0.979976</v>
      </c>
      <c r="G81" s="7">
        <v>0.973286</v>
      </c>
      <c r="H81" s="6" t="str">
        <f t="shared" si="1"/>
        <v>PASS</v>
      </c>
      <c r="I81" s="7" t="b">
        <f t="shared" si="3"/>
        <v>1</v>
      </c>
      <c r="J81" s="6" t="s">
        <v>163</v>
      </c>
      <c r="K81" s="6"/>
      <c r="L81" s="6"/>
      <c r="M81" s="6"/>
      <c r="N81" s="6"/>
      <c r="O81" s="6"/>
      <c r="P81" s="6"/>
      <c r="Q81" s="6"/>
      <c r="R81" s="6"/>
      <c r="S81" s="6"/>
    </row>
    <row r="82">
      <c r="A82" s="6" t="s">
        <v>181</v>
      </c>
      <c r="B82" s="6" t="s">
        <v>183</v>
      </c>
      <c r="C82" s="6" t="s">
        <v>12</v>
      </c>
      <c r="D82" s="6" t="s">
        <v>181</v>
      </c>
      <c r="E82" s="7">
        <v>2223096.0</v>
      </c>
      <c r="F82" s="7">
        <v>0.985533</v>
      </c>
      <c r="G82" s="7">
        <v>0.972519</v>
      </c>
      <c r="H82" s="6" t="str">
        <f t="shared" si="1"/>
        <v>PASS</v>
      </c>
      <c r="I82" s="7" t="b">
        <f t="shared" si="3"/>
        <v>1</v>
      </c>
      <c r="J82" s="6" t="s">
        <v>163</v>
      </c>
      <c r="K82" s="6"/>
      <c r="L82" s="6"/>
      <c r="M82" s="6"/>
      <c r="N82" s="6"/>
      <c r="O82" s="6"/>
      <c r="P82" s="6"/>
      <c r="Q82" s="6"/>
      <c r="R82" s="6"/>
      <c r="S82" s="6"/>
    </row>
    <row r="83">
      <c r="A83" s="6" t="s">
        <v>181</v>
      </c>
      <c r="B83" s="6" t="s">
        <v>184</v>
      </c>
      <c r="C83" s="6" t="s">
        <v>12</v>
      </c>
      <c r="D83" s="6" t="s">
        <v>181</v>
      </c>
      <c r="E83" s="7">
        <v>3285356.0</v>
      </c>
      <c r="F83" s="7">
        <v>0.96206</v>
      </c>
      <c r="G83" s="7">
        <v>0.971748</v>
      </c>
      <c r="H83" s="6" t="str">
        <f t="shared" si="1"/>
        <v>PASS</v>
      </c>
      <c r="I83" s="7" t="b">
        <f t="shared" si="3"/>
        <v>1</v>
      </c>
      <c r="J83" s="6" t="s">
        <v>163</v>
      </c>
      <c r="K83" s="6"/>
      <c r="L83" s="6"/>
      <c r="M83" s="6"/>
      <c r="N83" s="6"/>
      <c r="O83" s="6"/>
      <c r="P83" s="6"/>
      <c r="Q83" s="6"/>
      <c r="R83" s="6"/>
      <c r="S83" s="6"/>
    </row>
    <row r="84">
      <c r="A84" s="6" t="s">
        <v>185</v>
      </c>
      <c r="B84" s="6" t="s">
        <v>186</v>
      </c>
      <c r="C84" s="6" t="s">
        <v>12</v>
      </c>
      <c r="D84" s="6" t="s">
        <v>185</v>
      </c>
      <c r="E84" s="7">
        <v>905372.0</v>
      </c>
      <c r="F84" s="7">
        <v>0.970993</v>
      </c>
      <c r="G84" s="7">
        <v>0.94683</v>
      </c>
      <c r="H84" s="6" t="str">
        <f t="shared" si="1"/>
        <v>PASS</v>
      </c>
      <c r="I84" s="7" t="b">
        <f t="shared" si="3"/>
        <v>1</v>
      </c>
      <c r="J84" s="6" t="s">
        <v>163</v>
      </c>
      <c r="K84" s="6"/>
      <c r="L84" s="6"/>
      <c r="M84" s="6"/>
      <c r="N84" s="6"/>
      <c r="O84" s="6"/>
      <c r="P84" s="6"/>
      <c r="Q84" s="6"/>
      <c r="R84" s="6"/>
      <c r="S84" s="6"/>
    </row>
    <row r="85">
      <c r="A85" s="6" t="s">
        <v>187</v>
      </c>
      <c r="B85" s="6" t="s">
        <v>188</v>
      </c>
      <c r="C85" s="6" t="s">
        <v>12</v>
      </c>
      <c r="D85" s="6" t="s">
        <v>187</v>
      </c>
      <c r="E85" s="7">
        <v>632372.0</v>
      </c>
      <c r="F85" s="7">
        <v>0.969078</v>
      </c>
      <c r="G85" s="7">
        <v>0.946635</v>
      </c>
      <c r="H85" s="6" t="str">
        <f t="shared" si="1"/>
        <v>PASS</v>
      </c>
      <c r="I85" s="7" t="b">
        <f t="shared" si="3"/>
        <v>1</v>
      </c>
      <c r="J85" s="6" t="s">
        <v>163</v>
      </c>
      <c r="K85" s="6"/>
      <c r="L85" s="6"/>
      <c r="M85" s="6"/>
      <c r="N85" s="6"/>
      <c r="O85" s="6"/>
      <c r="P85" s="6"/>
      <c r="Q85" s="6"/>
      <c r="R85" s="6"/>
      <c r="S85" s="6"/>
    </row>
    <row r="86">
      <c r="A86" s="6" t="s">
        <v>187</v>
      </c>
      <c r="B86" s="6" t="s">
        <v>189</v>
      </c>
      <c r="C86" s="6" t="s">
        <v>12</v>
      </c>
      <c r="D86" s="6" t="s">
        <v>187</v>
      </c>
      <c r="E86" s="7">
        <v>1013180.0</v>
      </c>
      <c r="F86" s="7">
        <v>0.981976</v>
      </c>
      <c r="G86" s="7">
        <v>0.94382</v>
      </c>
      <c r="H86" s="6" t="str">
        <f t="shared" si="1"/>
        <v>PASS</v>
      </c>
      <c r="I86" s="7" t="b">
        <f t="shared" si="3"/>
        <v>1</v>
      </c>
      <c r="J86" s="6" t="s">
        <v>163</v>
      </c>
      <c r="K86" s="6"/>
      <c r="L86" s="6"/>
      <c r="M86" s="6"/>
      <c r="N86" s="6"/>
      <c r="O86" s="6"/>
      <c r="P86" s="6"/>
      <c r="Q86" s="6"/>
      <c r="R86" s="6"/>
      <c r="S86" s="6"/>
    </row>
    <row r="87">
      <c r="A87" s="6" t="s">
        <v>104</v>
      </c>
      <c r="B87" s="6" t="s">
        <v>190</v>
      </c>
      <c r="C87" s="6" t="s">
        <v>12</v>
      </c>
      <c r="D87" s="6" t="s">
        <v>104</v>
      </c>
      <c r="E87" s="7">
        <v>2405840.0</v>
      </c>
      <c r="F87" s="7">
        <v>0.991085</v>
      </c>
      <c r="G87" s="7">
        <v>0.969416</v>
      </c>
      <c r="H87" s="6" t="str">
        <f t="shared" si="1"/>
        <v>PASS</v>
      </c>
      <c r="I87" s="7" t="b">
        <f t="shared" si="3"/>
        <v>1</v>
      </c>
      <c r="J87" s="6" t="s">
        <v>163</v>
      </c>
      <c r="K87" s="6"/>
      <c r="L87" s="6"/>
      <c r="M87" s="6"/>
      <c r="N87" s="6"/>
      <c r="O87" s="6"/>
      <c r="P87" s="6"/>
      <c r="Q87" s="6"/>
      <c r="R87" s="6"/>
      <c r="S87" s="6"/>
    </row>
    <row r="88">
      <c r="A88" s="6" t="s">
        <v>104</v>
      </c>
      <c r="B88" s="6" t="s">
        <v>191</v>
      </c>
      <c r="C88" s="6" t="s">
        <v>12</v>
      </c>
      <c r="D88" s="6" t="s">
        <v>104</v>
      </c>
      <c r="E88" s="7">
        <v>2764842.0</v>
      </c>
      <c r="F88" s="7">
        <v>0.985231</v>
      </c>
      <c r="G88" s="7">
        <v>0.969944</v>
      </c>
      <c r="H88" s="6" t="str">
        <f t="shared" si="1"/>
        <v>PASS</v>
      </c>
      <c r="I88" s="7" t="b">
        <f t="shared" si="3"/>
        <v>1</v>
      </c>
      <c r="J88" s="6" t="s">
        <v>163</v>
      </c>
      <c r="K88" s="6"/>
      <c r="L88" s="6"/>
      <c r="M88" s="6"/>
      <c r="N88" s="6"/>
      <c r="O88" s="6"/>
      <c r="P88" s="6"/>
      <c r="Q88" s="6"/>
      <c r="R88" s="6"/>
      <c r="S88" s="6"/>
    </row>
    <row r="89">
      <c r="A89" s="6" t="s">
        <v>192</v>
      </c>
      <c r="B89" s="6" t="s">
        <v>193</v>
      </c>
      <c r="C89" s="6" t="s">
        <v>12</v>
      </c>
      <c r="D89" s="6" t="s">
        <v>192</v>
      </c>
      <c r="E89" s="7">
        <v>109048.0</v>
      </c>
      <c r="F89" s="7">
        <v>0.946872</v>
      </c>
      <c r="G89" s="7">
        <v>0.942197</v>
      </c>
      <c r="H89" s="6" t="str">
        <f t="shared" si="1"/>
        <v>PASS</v>
      </c>
      <c r="I89" s="7" t="b">
        <f t="shared" si="3"/>
        <v>1</v>
      </c>
      <c r="J89" s="6" t="s">
        <v>163</v>
      </c>
      <c r="K89" s="6"/>
      <c r="L89" s="6"/>
      <c r="M89" s="6"/>
      <c r="N89" s="6"/>
      <c r="O89" s="6"/>
      <c r="P89" s="6"/>
      <c r="Q89" s="6"/>
      <c r="R89" s="6"/>
      <c r="S89" s="6"/>
    </row>
    <row r="90">
      <c r="A90" s="6" t="s">
        <v>37</v>
      </c>
      <c r="B90" s="6" t="s">
        <v>194</v>
      </c>
      <c r="C90" s="6" t="s">
        <v>12</v>
      </c>
      <c r="D90" s="6" t="s">
        <v>37</v>
      </c>
      <c r="E90" s="7">
        <v>195156.0</v>
      </c>
      <c r="F90" s="7">
        <v>0.901811</v>
      </c>
      <c r="G90" s="7">
        <v>0.971967</v>
      </c>
      <c r="H90" s="6" t="str">
        <f t="shared" si="1"/>
        <v>PASS</v>
      </c>
      <c r="I90" s="7" t="b">
        <f t="shared" si="3"/>
        <v>1</v>
      </c>
      <c r="J90" s="6" t="s">
        <v>163</v>
      </c>
      <c r="K90" s="6"/>
      <c r="L90" s="6"/>
      <c r="M90" s="6"/>
      <c r="N90" s="6"/>
      <c r="O90" s="6"/>
      <c r="P90" s="6"/>
      <c r="Q90" s="6"/>
      <c r="R90" s="6"/>
      <c r="S90" s="6"/>
    </row>
    <row r="91">
      <c r="A91" s="6" t="s">
        <v>16</v>
      </c>
      <c r="B91" s="6" t="s">
        <v>195</v>
      </c>
      <c r="C91" s="6" t="s">
        <v>12</v>
      </c>
      <c r="D91" s="6" t="s">
        <v>16</v>
      </c>
      <c r="E91" s="7">
        <v>1485708.0</v>
      </c>
      <c r="F91" s="7">
        <v>0.714378</v>
      </c>
      <c r="G91" s="7">
        <v>0.962252</v>
      </c>
      <c r="H91" s="6" t="str">
        <f t="shared" si="1"/>
        <v>PASS</v>
      </c>
      <c r="I91" s="7" t="b">
        <f t="shared" si="3"/>
        <v>1</v>
      </c>
      <c r="J91" s="6" t="s">
        <v>163</v>
      </c>
      <c r="K91" s="6"/>
      <c r="L91" s="6"/>
      <c r="M91" s="6"/>
      <c r="N91" s="6"/>
      <c r="O91" s="6"/>
      <c r="P91" s="6"/>
      <c r="Q91" s="6"/>
      <c r="R91" s="6"/>
      <c r="S91" s="6"/>
    </row>
    <row r="92">
      <c r="A92" s="6" t="s">
        <v>16</v>
      </c>
      <c r="B92" s="6" t="s">
        <v>196</v>
      </c>
      <c r="C92" s="6" t="s">
        <v>12</v>
      </c>
      <c r="D92" s="6" t="s">
        <v>16</v>
      </c>
      <c r="E92" s="7">
        <v>1599828.0</v>
      </c>
      <c r="F92" s="7">
        <v>0.730833</v>
      </c>
      <c r="G92" s="7">
        <v>0.963516</v>
      </c>
      <c r="H92" s="6" t="str">
        <f t="shared" si="1"/>
        <v>PASS</v>
      </c>
      <c r="I92" s="7" t="b">
        <f t="shared" si="3"/>
        <v>1</v>
      </c>
      <c r="J92" s="6" t="s">
        <v>163</v>
      </c>
      <c r="K92" s="6"/>
      <c r="L92" s="6"/>
      <c r="M92" s="6"/>
      <c r="N92" s="6"/>
      <c r="O92" s="6"/>
      <c r="P92" s="6"/>
      <c r="Q92" s="6"/>
      <c r="R92" s="6"/>
      <c r="S92" s="6"/>
    </row>
    <row r="93">
      <c r="A93" s="6" t="s">
        <v>16</v>
      </c>
      <c r="B93" s="6" t="s">
        <v>197</v>
      </c>
      <c r="C93" s="6" t="s">
        <v>12</v>
      </c>
      <c r="D93" s="6" t="s">
        <v>16</v>
      </c>
      <c r="E93" s="7">
        <v>2513736.0</v>
      </c>
      <c r="F93" s="7">
        <v>0.900419</v>
      </c>
      <c r="G93" s="7">
        <v>0.959893</v>
      </c>
      <c r="H93" s="6" t="str">
        <f t="shared" si="1"/>
        <v>PASS</v>
      </c>
      <c r="I93" s="7" t="b">
        <f t="shared" si="3"/>
        <v>1</v>
      </c>
      <c r="J93" s="6" t="s">
        <v>163</v>
      </c>
      <c r="K93" s="6"/>
      <c r="L93" s="6"/>
      <c r="M93" s="6"/>
      <c r="N93" s="6"/>
      <c r="O93" s="6"/>
      <c r="P93" s="6"/>
      <c r="Q93" s="6"/>
      <c r="R93" s="6"/>
      <c r="S93" s="6"/>
    </row>
    <row r="94">
      <c r="A94" s="6" t="s">
        <v>36</v>
      </c>
      <c r="B94" s="6" t="s">
        <v>198</v>
      </c>
      <c r="C94" s="6" t="s">
        <v>12</v>
      </c>
      <c r="D94" s="6" t="s">
        <v>36</v>
      </c>
      <c r="E94" s="7">
        <v>22008.0</v>
      </c>
      <c r="F94" s="7">
        <v>0.742441</v>
      </c>
      <c r="G94" s="7">
        <v>0.957582</v>
      </c>
      <c r="H94" s="6" t="str">
        <f t="shared" si="1"/>
        <v>PASS</v>
      </c>
      <c r="I94" s="7" t="b">
        <f t="shared" si="3"/>
        <v>1</v>
      </c>
      <c r="J94" s="6" t="s">
        <v>163</v>
      </c>
      <c r="K94" s="6"/>
      <c r="L94" s="6"/>
      <c r="M94" s="6"/>
      <c r="N94" s="6"/>
      <c r="O94" s="6"/>
      <c r="P94" s="6"/>
      <c r="Q94" s="6"/>
      <c r="R94" s="6"/>
      <c r="S94" s="6"/>
    </row>
    <row r="95">
      <c r="A95" s="6" t="s">
        <v>199</v>
      </c>
      <c r="B95" s="6" t="s">
        <v>200</v>
      </c>
      <c r="C95" s="6" t="s">
        <v>12</v>
      </c>
      <c r="D95" s="6" t="s">
        <v>199</v>
      </c>
      <c r="E95" s="7">
        <v>30096.0</v>
      </c>
      <c r="F95" s="7">
        <v>0.820811</v>
      </c>
      <c r="G95" s="7">
        <v>0.974164</v>
      </c>
      <c r="H95" s="6" t="str">
        <f t="shared" si="1"/>
        <v>PASS</v>
      </c>
      <c r="I95" s="7" t="b">
        <f t="shared" si="3"/>
        <v>1</v>
      </c>
      <c r="J95" s="6" t="s">
        <v>163</v>
      </c>
      <c r="K95" s="6"/>
      <c r="L95" s="6"/>
      <c r="M95" s="6"/>
      <c r="N95" s="6"/>
      <c r="O95" s="6"/>
      <c r="P95" s="6"/>
      <c r="Q95" s="6"/>
      <c r="R95" s="6"/>
      <c r="S95" s="6"/>
    </row>
    <row r="96">
      <c r="A96" s="6" t="s">
        <v>199</v>
      </c>
      <c r="B96" s="6" t="s">
        <v>201</v>
      </c>
      <c r="C96" s="6" t="s">
        <v>12</v>
      </c>
      <c r="D96" s="6" t="s">
        <v>199</v>
      </c>
      <c r="E96" s="7">
        <v>165824.0</v>
      </c>
      <c r="F96" s="7">
        <v>0.960972</v>
      </c>
      <c r="G96" s="7">
        <v>0.972896</v>
      </c>
      <c r="H96" s="6" t="str">
        <f t="shared" si="1"/>
        <v>PASS</v>
      </c>
      <c r="I96" s="7" t="b">
        <f t="shared" si="3"/>
        <v>1</v>
      </c>
      <c r="J96" s="6" t="s">
        <v>163</v>
      </c>
      <c r="K96" s="6"/>
      <c r="L96" s="6"/>
      <c r="M96" s="6"/>
      <c r="N96" s="6"/>
      <c r="O96" s="6"/>
      <c r="P96" s="6"/>
      <c r="Q96" s="6"/>
      <c r="R96" s="6"/>
      <c r="S96" s="6"/>
    </row>
    <row r="97">
      <c r="A97" s="6" t="s">
        <v>36</v>
      </c>
      <c r="B97" s="6" t="s">
        <v>202</v>
      </c>
      <c r="C97" s="6" t="s">
        <v>12</v>
      </c>
      <c r="D97" s="6" t="s">
        <v>36</v>
      </c>
      <c r="E97" s="7">
        <v>569458.0</v>
      </c>
      <c r="F97" s="7">
        <v>0.974479</v>
      </c>
      <c r="G97" s="7">
        <v>0.963298</v>
      </c>
      <c r="H97" s="6" t="str">
        <f t="shared" si="1"/>
        <v>PASS</v>
      </c>
      <c r="I97" s="7" t="b">
        <f t="shared" si="3"/>
        <v>1</v>
      </c>
      <c r="J97" s="6" t="s">
        <v>163</v>
      </c>
      <c r="K97" s="6"/>
      <c r="L97" s="6"/>
      <c r="M97" s="6"/>
      <c r="N97" s="6"/>
      <c r="O97" s="6"/>
      <c r="P97" s="6"/>
      <c r="Q97" s="6"/>
      <c r="R97" s="6"/>
      <c r="S97" s="6"/>
    </row>
    <row r="98">
      <c r="A98" s="6" t="s">
        <v>203</v>
      </c>
      <c r="B98" s="6" t="s">
        <v>204</v>
      </c>
      <c r="C98" s="6" t="s">
        <v>12</v>
      </c>
      <c r="D98" s="6" t="s">
        <v>203</v>
      </c>
      <c r="E98" s="7">
        <v>664434.0</v>
      </c>
      <c r="F98" s="7">
        <v>0.961775</v>
      </c>
      <c r="G98" s="7">
        <v>0.906088</v>
      </c>
      <c r="H98" s="6" t="str">
        <f t="shared" si="1"/>
        <v>PASS</v>
      </c>
      <c r="I98" s="7" t="b">
        <f t="shared" si="3"/>
        <v>1</v>
      </c>
      <c r="J98" s="6" t="s">
        <v>163</v>
      </c>
      <c r="K98" s="6"/>
      <c r="L98" s="6"/>
      <c r="M98" s="6"/>
      <c r="N98" s="6"/>
      <c r="O98" s="6"/>
      <c r="P98" s="6"/>
      <c r="Q98" s="6"/>
      <c r="R98" s="6"/>
      <c r="S98" s="6"/>
    </row>
    <row r="99">
      <c r="A99" s="6" t="s">
        <v>203</v>
      </c>
      <c r="B99" s="6" t="s">
        <v>205</v>
      </c>
      <c r="C99" s="6" t="s">
        <v>12</v>
      </c>
      <c r="D99" s="6" t="s">
        <v>203</v>
      </c>
      <c r="E99" s="7">
        <v>1098188.0</v>
      </c>
      <c r="F99" s="7">
        <v>0.947087</v>
      </c>
      <c r="G99" s="7">
        <v>0.906478</v>
      </c>
      <c r="H99" s="6" t="str">
        <f t="shared" si="1"/>
        <v>PASS</v>
      </c>
      <c r="I99" s="7" t="b">
        <f t="shared" si="3"/>
        <v>1</v>
      </c>
      <c r="J99" s="6" t="s">
        <v>163</v>
      </c>
      <c r="K99" s="6"/>
      <c r="L99" s="6"/>
      <c r="M99" s="6"/>
      <c r="N99" s="6"/>
      <c r="O99" s="6"/>
      <c r="P99" s="6"/>
      <c r="Q99" s="6"/>
      <c r="R99" s="6"/>
      <c r="S99" s="6"/>
    </row>
    <row r="100">
      <c r="A100" s="6" t="s">
        <v>39</v>
      </c>
      <c r="B100" s="6" t="s">
        <v>206</v>
      </c>
      <c r="C100" s="6" t="s">
        <v>12</v>
      </c>
      <c r="D100" s="6" t="s">
        <v>39</v>
      </c>
      <c r="E100" s="7">
        <v>970092.0</v>
      </c>
      <c r="F100" s="7">
        <v>0.946764</v>
      </c>
      <c r="G100" s="7">
        <v>0.934339</v>
      </c>
      <c r="H100" s="6" t="str">
        <f t="shared" si="1"/>
        <v>PASS</v>
      </c>
      <c r="I100" s="7" t="b">
        <f t="shared" si="3"/>
        <v>1</v>
      </c>
      <c r="J100" s="6" t="s">
        <v>163</v>
      </c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 t="s">
        <v>207</v>
      </c>
      <c r="B101" s="6" t="s">
        <v>208</v>
      </c>
      <c r="C101" s="6" t="s">
        <v>12</v>
      </c>
      <c r="D101" s="6" t="s">
        <v>207</v>
      </c>
      <c r="E101" s="7">
        <v>476362.0</v>
      </c>
      <c r="F101" s="7">
        <v>0.981524</v>
      </c>
      <c r="G101" s="7">
        <v>0.953528</v>
      </c>
      <c r="H101" s="6" t="str">
        <f t="shared" si="1"/>
        <v>PASS</v>
      </c>
      <c r="I101" s="7" t="b">
        <f t="shared" si="3"/>
        <v>1</v>
      </c>
      <c r="J101" s="6" t="s">
        <v>163</v>
      </c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 t="s">
        <v>144</v>
      </c>
      <c r="B102" s="6" t="s">
        <v>209</v>
      </c>
      <c r="C102" s="6" t="s">
        <v>12</v>
      </c>
      <c r="D102" s="6" t="s">
        <v>144</v>
      </c>
      <c r="E102" s="7">
        <v>639398.0</v>
      </c>
      <c r="F102" s="7">
        <v>0.973613</v>
      </c>
      <c r="G102" s="7">
        <v>0.961506</v>
      </c>
      <c r="H102" s="6" t="str">
        <f t="shared" si="1"/>
        <v>PASS</v>
      </c>
      <c r="I102" s="7" t="b">
        <f t="shared" si="3"/>
        <v>1</v>
      </c>
      <c r="J102" s="6" t="s">
        <v>163</v>
      </c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 t="s">
        <v>144</v>
      </c>
      <c r="B103" s="6" t="s">
        <v>210</v>
      </c>
      <c r="C103" s="6" t="s">
        <v>12</v>
      </c>
      <c r="D103" s="6" t="s">
        <v>144</v>
      </c>
      <c r="E103" s="7">
        <v>22562.0</v>
      </c>
      <c r="F103" s="7">
        <v>0.91873</v>
      </c>
      <c r="G103" s="7">
        <v>0.966169</v>
      </c>
      <c r="H103" s="6" t="str">
        <f t="shared" si="1"/>
        <v>PASS</v>
      </c>
      <c r="I103" s="7" t="b">
        <f t="shared" si="3"/>
        <v>1</v>
      </c>
      <c r="J103" s="6" t="s">
        <v>163</v>
      </c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 t="s">
        <v>144</v>
      </c>
      <c r="B104" s="6" t="s">
        <v>211</v>
      </c>
      <c r="C104" s="6" t="s">
        <v>12</v>
      </c>
      <c r="D104" s="6" t="s">
        <v>144</v>
      </c>
      <c r="E104" s="7">
        <v>333136.0</v>
      </c>
      <c r="F104" s="7">
        <v>0.954253</v>
      </c>
      <c r="G104" s="7">
        <v>0.963471</v>
      </c>
      <c r="H104" s="6" t="str">
        <f t="shared" si="1"/>
        <v>PASS</v>
      </c>
      <c r="I104" s="7" t="b">
        <f t="shared" si="3"/>
        <v>1</v>
      </c>
      <c r="J104" s="6" t="s">
        <v>163</v>
      </c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 t="s">
        <v>161</v>
      </c>
      <c r="B105" s="6" t="s">
        <v>212</v>
      </c>
      <c r="C105" s="6" t="s">
        <v>12</v>
      </c>
      <c r="D105" s="6" t="s">
        <v>161</v>
      </c>
      <c r="E105" s="7">
        <v>1405040.0</v>
      </c>
      <c r="F105" s="7">
        <v>0.988582</v>
      </c>
      <c r="G105" s="7">
        <v>0.971005</v>
      </c>
      <c r="H105" s="6" t="str">
        <f t="shared" si="1"/>
        <v>PASS</v>
      </c>
      <c r="I105" s="7" t="b">
        <f t="shared" si="3"/>
        <v>1</v>
      </c>
      <c r="J105" s="6" t="s">
        <v>163</v>
      </c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 t="s">
        <v>161</v>
      </c>
      <c r="B106" s="6" t="s">
        <v>213</v>
      </c>
      <c r="C106" s="6" t="s">
        <v>12</v>
      </c>
      <c r="D106" s="6" t="s">
        <v>161</v>
      </c>
      <c r="E106" s="7">
        <v>258000.0</v>
      </c>
      <c r="F106" s="7">
        <v>0.988075</v>
      </c>
      <c r="G106" s="7">
        <v>0.973992</v>
      </c>
      <c r="H106" s="6" t="str">
        <f t="shared" si="1"/>
        <v>PASS</v>
      </c>
      <c r="I106" s="7" t="b">
        <f t="shared" si="3"/>
        <v>1</v>
      </c>
      <c r="J106" s="6" t="s">
        <v>163</v>
      </c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 t="s">
        <v>80</v>
      </c>
      <c r="B107" s="6" t="s">
        <v>214</v>
      </c>
      <c r="C107" s="6" t="s">
        <v>12</v>
      </c>
      <c r="D107" s="6" t="s">
        <v>80</v>
      </c>
      <c r="E107" s="7">
        <v>184414.0</v>
      </c>
      <c r="F107" s="7">
        <v>0.958071</v>
      </c>
      <c r="G107" s="7">
        <v>0.975146</v>
      </c>
      <c r="H107" s="6" t="str">
        <f t="shared" si="1"/>
        <v>PASS</v>
      </c>
      <c r="I107" s="7" t="b">
        <f t="shared" si="3"/>
        <v>1</v>
      </c>
      <c r="J107" s="6" t="s">
        <v>163</v>
      </c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 t="s">
        <v>80</v>
      </c>
      <c r="B108" s="6" t="s">
        <v>215</v>
      </c>
      <c r="C108" s="6" t="s">
        <v>12</v>
      </c>
      <c r="D108" s="6" t="s">
        <v>80</v>
      </c>
      <c r="E108" s="7">
        <v>59586.0</v>
      </c>
      <c r="F108" s="7">
        <v>0.942298</v>
      </c>
      <c r="G108" s="7">
        <v>0.975841</v>
      </c>
      <c r="H108" s="6" t="str">
        <f t="shared" si="1"/>
        <v>PASS</v>
      </c>
      <c r="I108" s="7" t="b">
        <f t="shared" si="3"/>
        <v>1</v>
      </c>
      <c r="J108" s="6" t="s">
        <v>163</v>
      </c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 t="s">
        <v>216</v>
      </c>
      <c r="B109" s="6" t="s">
        <v>217</v>
      </c>
      <c r="C109" s="6" t="s">
        <v>12</v>
      </c>
      <c r="D109" s="6" t="s">
        <v>216</v>
      </c>
      <c r="E109" s="7">
        <v>2553014.0</v>
      </c>
      <c r="F109" s="7">
        <v>0.961097</v>
      </c>
      <c r="G109" s="7">
        <v>0.967887</v>
      </c>
      <c r="H109" s="6" t="str">
        <f t="shared" si="1"/>
        <v>PASS</v>
      </c>
      <c r="I109" s="7" t="b">
        <f t="shared" si="3"/>
        <v>1</v>
      </c>
      <c r="J109" s="6" t="s">
        <v>163</v>
      </c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 t="s">
        <v>216</v>
      </c>
      <c r="B110" s="6" t="s">
        <v>218</v>
      </c>
      <c r="C110" s="6" t="s">
        <v>12</v>
      </c>
      <c r="D110" s="6" t="s">
        <v>216</v>
      </c>
      <c r="E110" s="7">
        <v>1585242.0</v>
      </c>
      <c r="F110" s="7">
        <v>0.935373</v>
      </c>
      <c r="G110" s="7">
        <v>0.969749</v>
      </c>
      <c r="H110" s="6" t="str">
        <f t="shared" si="1"/>
        <v>PASS</v>
      </c>
      <c r="I110" s="7" t="b">
        <f t="shared" si="3"/>
        <v>1</v>
      </c>
      <c r="J110" s="6" t="s">
        <v>163</v>
      </c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 t="s">
        <v>216</v>
      </c>
      <c r="B111" s="6" t="s">
        <v>219</v>
      </c>
      <c r="C111" s="6" t="s">
        <v>12</v>
      </c>
      <c r="D111" s="6" t="s">
        <v>216</v>
      </c>
      <c r="E111" s="7">
        <v>1108112.0</v>
      </c>
      <c r="F111" s="7">
        <v>0.944482</v>
      </c>
      <c r="G111" s="7">
        <v>0.970928</v>
      </c>
      <c r="H111" s="6" t="str">
        <f t="shared" si="1"/>
        <v>PASS</v>
      </c>
      <c r="I111" s="7" t="b">
        <f t="shared" si="3"/>
        <v>1</v>
      </c>
      <c r="J111" s="6" t="s">
        <v>163</v>
      </c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 t="s">
        <v>220</v>
      </c>
      <c r="B112" s="6" t="s">
        <v>221</v>
      </c>
      <c r="C112" s="6" t="s">
        <v>12</v>
      </c>
      <c r="D112" s="6" t="s">
        <v>220</v>
      </c>
      <c r="E112" s="7">
        <v>897678.0</v>
      </c>
      <c r="F112" s="7">
        <v>0.939079</v>
      </c>
      <c r="G112" s="7">
        <v>0.974966</v>
      </c>
      <c r="H112" s="6" t="str">
        <f t="shared" si="1"/>
        <v>PASS</v>
      </c>
      <c r="I112" s="7" t="b">
        <f t="shared" si="3"/>
        <v>1</v>
      </c>
      <c r="J112" s="6" t="s">
        <v>163</v>
      </c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 t="s">
        <v>220</v>
      </c>
      <c r="B113" s="6" t="s">
        <v>222</v>
      </c>
      <c r="C113" s="6" t="s">
        <v>12</v>
      </c>
      <c r="D113" s="6" t="s">
        <v>220</v>
      </c>
      <c r="E113" s="7">
        <v>794820.0</v>
      </c>
      <c r="F113" s="7">
        <v>0.904052</v>
      </c>
      <c r="G113" s="7">
        <v>0.974861</v>
      </c>
      <c r="H113" s="6" t="str">
        <f t="shared" si="1"/>
        <v>PASS</v>
      </c>
      <c r="I113" s="7" t="b">
        <f t="shared" si="3"/>
        <v>1</v>
      </c>
      <c r="J113" s="6" t="s">
        <v>163</v>
      </c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 t="s">
        <v>223</v>
      </c>
      <c r="B114" s="6" t="s">
        <v>224</v>
      </c>
      <c r="C114" s="6" t="s">
        <v>12</v>
      </c>
      <c r="D114" s="6" t="s">
        <v>223</v>
      </c>
      <c r="E114" s="7">
        <v>2828108.0</v>
      </c>
      <c r="F114" s="7">
        <v>0.833649</v>
      </c>
      <c r="G114" s="7">
        <v>0.974825</v>
      </c>
      <c r="H114" s="6" t="str">
        <f t="shared" si="1"/>
        <v>PASS</v>
      </c>
      <c r="I114" s="7" t="b">
        <f t="shared" si="3"/>
        <v>1</v>
      </c>
      <c r="J114" s="6" t="s">
        <v>163</v>
      </c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 t="s">
        <v>223</v>
      </c>
      <c r="B115" s="6" t="s">
        <v>225</v>
      </c>
      <c r="C115" s="6" t="s">
        <v>12</v>
      </c>
      <c r="D115" s="6" t="s">
        <v>223</v>
      </c>
      <c r="E115" s="7">
        <v>1680402.0</v>
      </c>
      <c r="F115" s="7">
        <v>0.784809</v>
      </c>
      <c r="G115" s="7">
        <v>0.975181</v>
      </c>
      <c r="H115" s="6" t="str">
        <f t="shared" si="1"/>
        <v>PASS</v>
      </c>
      <c r="I115" s="7" t="b">
        <f t="shared" si="3"/>
        <v>1</v>
      </c>
      <c r="J115" s="6" t="s">
        <v>163</v>
      </c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 t="s">
        <v>223</v>
      </c>
      <c r="B116" s="6" t="s">
        <v>226</v>
      </c>
      <c r="C116" s="6" t="s">
        <v>12</v>
      </c>
      <c r="D116" s="6" t="s">
        <v>223</v>
      </c>
      <c r="E116" s="7">
        <v>1091010.0</v>
      </c>
      <c r="F116" s="7">
        <v>0.824303</v>
      </c>
      <c r="G116" s="7">
        <v>0.974556</v>
      </c>
      <c r="H116" s="6" t="str">
        <f t="shared" si="1"/>
        <v>PASS</v>
      </c>
      <c r="I116" s="7" t="b">
        <f t="shared" si="3"/>
        <v>1</v>
      </c>
      <c r="J116" s="6" t="s">
        <v>163</v>
      </c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 t="s">
        <v>227</v>
      </c>
      <c r="B117" s="6" t="s">
        <v>228</v>
      </c>
      <c r="C117" s="6" t="s">
        <v>12</v>
      </c>
      <c r="D117" s="6" t="s">
        <v>227</v>
      </c>
      <c r="E117" s="7">
        <v>3384622.0</v>
      </c>
      <c r="F117" s="7">
        <v>0.905374</v>
      </c>
      <c r="G117" s="7">
        <v>0.976756</v>
      </c>
      <c r="H117" s="6" t="str">
        <f t="shared" si="1"/>
        <v>PASS</v>
      </c>
      <c r="I117" s="7" t="b">
        <f t="shared" si="3"/>
        <v>1</v>
      </c>
      <c r="J117" s="6" t="s">
        <v>163</v>
      </c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 t="s">
        <v>229</v>
      </c>
      <c r="B118" s="6" t="s">
        <v>230</v>
      </c>
      <c r="C118" s="6" t="s">
        <v>12</v>
      </c>
      <c r="D118" s="6" t="s">
        <v>229</v>
      </c>
      <c r="E118" s="7">
        <v>363136.0</v>
      </c>
      <c r="F118" s="7">
        <v>0.979853</v>
      </c>
      <c r="G118" s="7">
        <v>0.947438</v>
      </c>
      <c r="H118" s="6" t="str">
        <f t="shared" si="1"/>
        <v>PASS</v>
      </c>
      <c r="I118" s="7" t="b">
        <f t="shared" si="3"/>
        <v>1</v>
      </c>
      <c r="J118" s="6" t="s">
        <v>163</v>
      </c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 t="s">
        <v>43</v>
      </c>
      <c r="B119" s="6" t="s">
        <v>231</v>
      </c>
      <c r="C119" s="6" t="s">
        <v>12</v>
      </c>
      <c r="D119" s="6" t="s">
        <v>43</v>
      </c>
      <c r="E119" s="7">
        <v>528564.0</v>
      </c>
      <c r="F119" s="7">
        <v>0.979783</v>
      </c>
      <c r="G119" s="7">
        <v>0.971851</v>
      </c>
      <c r="H119" s="6" t="str">
        <f t="shared" si="1"/>
        <v>PASS</v>
      </c>
      <c r="I119" s="7" t="b">
        <f t="shared" si="3"/>
        <v>1</v>
      </c>
      <c r="J119" s="6" t="s">
        <v>163</v>
      </c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 t="s">
        <v>232</v>
      </c>
      <c r="B120" s="6" t="s">
        <v>233</v>
      </c>
      <c r="C120" s="6" t="s">
        <v>12</v>
      </c>
      <c r="D120" s="6" t="s">
        <v>232</v>
      </c>
      <c r="E120" s="7">
        <v>255076.0</v>
      </c>
      <c r="F120" s="7">
        <v>0.960222</v>
      </c>
      <c r="G120" s="7">
        <v>0.973888</v>
      </c>
      <c r="H120" s="6" t="str">
        <f t="shared" si="1"/>
        <v>PASS</v>
      </c>
      <c r="I120" s="7" t="b">
        <f t="shared" si="3"/>
        <v>1</v>
      </c>
      <c r="J120" s="6" t="s">
        <v>163</v>
      </c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 t="s">
        <v>234</v>
      </c>
      <c r="B121" s="6" t="s">
        <v>235</v>
      </c>
      <c r="C121" s="6" t="s">
        <v>12</v>
      </c>
      <c r="D121" s="6" t="s">
        <v>234</v>
      </c>
      <c r="E121" s="7">
        <v>1456992.0</v>
      </c>
      <c r="F121" s="7">
        <v>0.994166</v>
      </c>
      <c r="G121" s="7">
        <v>0.950346</v>
      </c>
      <c r="H121" s="6" t="str">
        <f t="shared" si="1"/>
        <v>PASS</v>
      </c>
      <c r="I121" s="7" t="b">
        <f t="shared" si="3"/>
        <v>1</v>
      </c>
      <c r="J121" s="6" t="s">
        <v>163</v>
      </c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 t="s">
        <v>77</v>
      </c>
      <c r="B122" s="6" t="s">
        <v>236</v>
      </c>
      <c r="C122" s="6" t="s">
        <v>12</v>
      </c>
      <c r="D122" s="6" t="s">
        <v>77</v>
      </c>
      <c r="E122" s="7">
        <v>302264.0</v>
      </c>
      <c r="F122" s="7">
        <v>0.993669</v>
      </c>
      <c r="G122" s="7">
        <v>0.975046</v>
      </c>
      <c r="H122" s="6" t="str">
        <f t="shared" si="1"/>
        <v>PASS</v>
      </c>
      <c r="I122" s="7" t="b">
        <f t="shared" si="3"/>
        <v>1</v>
      </c>
      <c r="J122" s="6" t="s">
        <v>163</v>
      </c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 t="s">
        <v>77</v>
      </c>
      <c r="B123" s="6" t="s">
        <v>237</v>
      </c>
      <c r="C123" s="6" t="s">
        <v>12</v>
      </c>
      <c r="D123" s="6" t="s">
        <v>77</v>
      </c>
      <c r="E123" s="7">
        <v>345270.0</v>
      </c>
      <c r="F123" s="7">
        <v>0.983131</v>
      </c>
      <c r="G123" s="7">
        <v>0.973926</v>
      </c>
      <c r="H123" s="6" t="str">
        <f t="shared" si="1"/>
        <v>PASS</v>
      </c>
      <c r="I123" s="7" t="b">
        <f t="shared" si="3"/>
        <v>1</v>
      </c>
      <c r="J123" s="6" t="s">
        <v>163</v>
      </c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 t="s">
        <v>238</v>
      </c>
      <c r="B124" s="6" t="s">
        <v>239</v>
      </c>
      <c r="C124" s="6" t="s">
        <v>12</v>
      </c>
      <c r="D124" s="6" t="s">
        <v>238</v>
      </c>
      <c r="E124" s="7">
        <v>339190.0</v>
      </c>
      <c r="F124" s="7">
        <v>0.968271</v>
      </c>
      <c r="G124" s="7">
        <v>0.977985</v>
      </c>
      <c r="H124" s="6" t="str">
        <f t="shared" si="1"/>
        <v>PASS</v>
      </c>
      <c r="I124" s="7" t="b">
        <f t="shared" si="3"/>
        <v>1</v>
      </c>
      <c r="J124" s="6" t="s">
        <v>163</v>
      </c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 t="s">
        <v>108</v>
      </c>
      <c r="B125" s="6" t="s">
        <v>240</v>
      </c>
      <c r="C125" s="6" t="s">
        <v>12</v>
      </c>
      <c r="D125" s="6" t="s">
        <v>108</v>
      </c>
      <c r="E125" s="7">
        <v>495282.0</v>
      </c>
      <c r="F125" s="7">
        <v>1.0</v>
      </c>
      <c r="G125" s="7">
        <v>0.96148</v>
      </c>
      <c r="H125" s="6" t="str">
        <f t="shared" si="1"/>
        <v>PASS</v>
      </c>
      <c r="I125" s="7" t="b">
        <f t="shared" si="3"/>
        <v>1</v>
      </c>
      <c r="J125" s="6" t="s">
        <v>163</v>
      </c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 t="s">
        <v>108</v>
      </c>
      <c r="B126" s="6" t="s">
        <v>241</v>
      </c>
      <c r="C126" s="6" t="s">
        <v>12</v>
      </c>
      <c r="D126" s="6" t="s">
        <v>108</v>
      </c>
      <c r="E126" s="7">
        <v>2351550.0</v>
      </c>
      <c r="F126" s="7">
        <v>1.0</v>
      </c>
      <c r="G126" s="7">
        <v>0.947881</v>
      </c>
      <c r="H126" s="6" t="str">
        <f t="shared" si="1"/>
        <v>PASS</v>
      </c>
      <c r="I126" s="7" t="b">
        <f t="shared" si="3"/>
        <v>1</v>
      </c>
      <c r="J126" s="6" t="s">
        <v>163</v>
      </c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 t="s">
        <v>108</v>
      </c>
      <c r="B127" s="6" t="s">
        <v>242</v>
      </c>
      <c r="C127" s="6" t="s">
        <v>12</v>
      </c>
      <c r="D127" s="6" t="s">
        <v>108</v>
      </c>
      <c r="E127" s="7">
        <v>928954.0</v>
      </c>
      <c r="F127" s="7">
        <v>1.0</v>
      </c>
      <c r="G127" s="7">
        <v>0.959622</v>
      </c>
      <c r="H127" s="6" t="str">
        <f t="shared" si="1"/>
        <v>PASS</v>
      </c>
      <c r="I127" s="7" t="b">
        <f t="shared" si="3"/>
        <v>1</v>
      </c>
      <c r="J127" s="6" t="s">
        <v>163</v>
      </c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 t="s">
        <v>102</v>
      </c>
      <c r="B128" s="6" t="s">
        <v>243</v>
      </c>
      <c r="C128" s="6" t="s">
        <v>12</v>
      </c>
      <c r="D128" s="6" t="s">
        <v>102</v>
      </c>
      <c r="E128" s="7">
        <v>1972750.0</v>
      </c>
      <c r="F128" s="7">
        <v>1.0</v>
      </c>
      <c r="G128" s="7">
        <v>0.949902</v>
      </c>
      <c r="H128" s="6" t="str">
        <f t="shared" si="1"/>
        <v>PASS</v>
      </c>
      <c r="I128" s="7" t="b">
        <f t="shared" si="3"/>
        <v>1</v>
      </c>
      <c r="J128" s="6" t="s">
        <v>163</v>
      </c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 t="s">
        <v>234</v>
      </c>
      <c r="B129" s="6" t="s">
        <v>244</v>
      </c>
      <c r="C129" s="6" t="s">
        <v>12</v>
      </c>
      <c r="D129" s="6" t="s">
        <v>234</v>
      </c>
      <c r="E129" s="7">
        <v>2.9488856E7</v>
      </c>
      <c r="F129" s="7">
        <v>0.987962</v>
      </c>
      <c r="G129" s="7">
        <v>0.944439</v>
      </c>
      <c r="H129" s="6" t="str">
        <f t="shared" si="1"/>
        <v>PASS</v>
      </c>
      <c r="I129" s="7" t="b">
        <f t="shared" si="3"/>
        <v>1</v>
      </c>
      <c r="J129" s="6" t="s">
        <v>163</v>
      </c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 t="s">
        <v>245</v>
      </c>
      <c r="B130" s="6" t="s">
        <v>246</v>
      </c>
      <c r="C130" s="6" t="s">
        <v>12</v>
      </c>
      <c r="D130" s="6" t="s">
        <v>245</v>
      </c>
      <c r="E130" s="7">
        <v>1318496.0</v>
      </c>
      <c r="F130" s="7">
        <v>0.52548</v>
      </c>
      <c r="G130" s="7">
        <v>0.950405</v>
      </c>
      <c r="H130" s="6" t="str">
        <f t="shared" si="1"/>
        <v>PASS</v>
      </c>
      <c r="I130" s="7" t="b">
        <f t="shared" si="3"/>
        <v>1</v>
      </c>
      <c r="J130" s="6" t="s">
        <v>163</v>
      </c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 t="s">
        <v>247</v>
      </c>
      <c r="B131" s="6" t="s">
        <v>248</v>
      </c>
      <c r="C131" s="6" t="s">
        <v>12</v>
      </c>
      <c r="D131" s="6" t="s">
        <v>247</v>
      </c>
      <c r="E131" s="7">
        <v>793146.0</v>
      </c>
      <c r="F131" s="7">
        <v>1.0</v>
      </c>
      <c r="G131" s="7">
        <v>0.933959</v>
      </c>
      <c r="H131" s="6" t="str">
        <f t="shared" si="1"/>
        <v>PASS</v>
      </c>
      <c r="I131" s="7" t="b">
        <f t="shared" si="3"/>
        <v>1</v>
      </c>
      <c r="J131" s="6" t="s">
        <v>163</v>
      </c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 t="s">
        <v>247</v>
      </c>
      <c r="B132" s="6" t="s">
        <v>249</v>
      </c>
      <c r="C132" s="6" t="s">
        <v>12</v>
      </c>
      <c r="D132" s="6" t="s">
        <v>247</v>
      </c>
      <c r="E132" s="7">
        <v>1273980.0</v>
      </c>
      <c r="F132" s="7">
        <v>1.0</v>
      </c>
      <c r="G132" s="7">
        <v>0.96148</v>
      </c>
      <c r="H132" s="6" t="str">
        <f t="shared" si="1"/>
        <v>PASS</v>
      </c>
      <c r="I132" s="7" t="b">
        <f t="shared" si="3"/>
        <v>1</v>
      </c>
      <c r="J132" s="6" t="s">
        <v>163</v>
      </c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 t="s">
        <v>247</v>
      </c>
      <c r="B133" s="6" t="s">
        <v>250</v>
      </c>
      <c r="C133" s="6" t="s">
        <v>12</v>
      </c>
      <c r="D133" s="6" t="s">
        <v>247</v>
      </c>
      <c r="E133" s="7">
        <v>913888.0</v>
      </c>
      <c r="F133" s="7">
        <v>1.0</v>
      </c>
      <c r="G133" s="7">
        <v>0.935748</v>
      </c>
      <c r="H133" s="6" t="str">
        <f t="shared" si="1"/>
        <v>PASS</v>
      </c>
      <c r="I133" s="7" t="b">
        <f t="shared" si="3"/>
        <v>1</v>
      </c>
      <c r="J133" s="6" t="s">
        <v>163</v>
      </c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 t="s">
        <v>251</v>
      </c>
      <c r="B134" s="6" t="s">
        <v>252</v>
      </c>
      <c r="C134" s="6" t="s">
        <v>12</v>
      </c>
      <c r="D134" s="6" t="s">
        <v>251</v>
      </c>
      <c r="E134" s="7">
        <v>103370.0</v>
      </c>
      <c r="F134" s="7">
        <v>1.0</v>
      </c>
      <c r="G134" s="7">
        <v>0.957182</v>
      </c>
      <c r="H134" s="6" t="str">
        <f t="shared" si="1"/>
        <v>PASS</v>
      </c>
      <c r="I134" s="7" t="b">
        <f t="shared" si="3"/>
        <v>1</v>
      </c>
      <c r="J134" s="6" t="s">
        <v>163</v>
      </c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 t="s">
        <v>253</v>
      </c>
      <c r="B135" s="6" t="s">
        <v>254</v>
      </c>
      <c r="C135" s="6" t="s">
        <v>12</v>
      </c>
      <c r="D135" s="6" t="s">
        <v>253</v>
      </c>
      <c r="E135" s="7">
        <v>2287866.0</v>
      </c>
      <c r="F135" s="7">
        <v>0.976337</v>
      </c>
      <c r="G135" s="7">
        <v>0.97418</v>
      </c>
      <c r="H135" s="6" t="str">
        <f t="shared" si="1"/>
        <v>PASS</v>
      </c>
      <c r="I135" s="7" t="b">
        <f t="shared" si="3"/>
        <v>1</v>
      </c>
      <c r="J135" s="6" t="s">
        <v>163</v>
      </c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 t="s">
        <v>253</v>
      </c>
      <c r="B136" s="6" t="s">
        <v>255</v>
      </c>
      <c r="C136" s="6" t="s">
        <v>12</v>
      </c>
      <c r="D136" s="6" t="s">
        <v>253</v>
      </c>
      <c r="E136" s="7">
        <v>1253742.0</v>
      </c>
      <c r="F136" s="7">
        <v>0.977743</v>
      </c>
      <c r="G136" s="7">
        <v>0.975671</v>
      </c>
      <c r="H136" s="6" t="str">
        <f t="shared" si="1"/>
        <v>PASS</v>
      </c>
      <c r="I136" s="7" t="b">
        <f t="shared" si="3"/>
        <v>1</v>
      </c>
      <c r="J136" s="6" t="s">
        <v>163</v>
      </c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 t="s">
        <v>86</v>
      </c>
      <c r="B137" s="6" t="s">
        <v>256</v>
      </c>
      <c r="C137" s="6" t="s">
        <v>12</v>
      </c>
      <c r="D137" s="6" t="s">
        <v>86</v>
      </c>
      <c r="E137" s="7">
        <v>63536.0</v>
      </c>
      <c r="F137" s="7">
        <v>0.958396</v>
      </c>
      <c r="G137" s="7">
        <v>0.916178</v>
      </c>
      <c r="H137" s="6" t="str">
        <f t="shared" si="1"/>
        <v>PASS</v>
      </c>
      <c r="I137" s="7" t="b">
        <f t="shared" si="3"/>
        <v>1</v>
      </c>
      <c r="J137" s="6" t="s">
        <v>163</v>
      </c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 t="s">
        <v>86</v>
      </c>
      <c r="B138" s="6" t="s">
        <v>257</v>
      </c>
      <c r="C138" s="6" t="s">
        <v>12</v>
      </c>
      <c r="D138" s="6" t="s">
        <v>86</v>
      </c>
      <c r="E138" s="7">
        <v>1118898.0</v>
      </c>
      <c r="F138" s="7">
        <v>0.964855</v>
      </c>
      <c r="G138" s="7">
        <v>0.912851</v>
      </c>
      <c r="H138" s="6" t="str">
        <f t="shared" si="1"/>
        <v>PASS</v>
      </c>
      <c r="I138" s="7" t="b">
        <f t="shared" si="3"/>
        <v>1</v>
      </c>
      <c r="J138" s="6" t="s">
        <v>163</v>
      </c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 t="s">
        <v>68</v>
      </c>
      <c r="B139" s="6" t="s">
        <v>258</v>
      </c>
      <c r="C139" s="6" t="s">
        <v>12</v>
      </c>
      <c r="D139" s="6" t="s">
        <v>68</v>
      </c>
      <c r="E139" s="7">
        <v>580298.0</v>
      </c>
      <c r="F139" s="7">
        <v>0.992693</v>
      </c>
      <c r="G139" s="7">
        <v>0.970429</v>
      </c>
      <c r="H139" s="6" t="str">
        <f t="shared" si="1"/>
        <v>PASS</v>
      </c>
      <c r="I139" s="7" t="b">
        <f t="shared" si="3"/>
        <v>1</v>
      </c>
      <c r="J139" s="6" t="s">
        <v>163</v>
      </c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 t="s">
        <v>68</v>
      </c>
      <c r="B140" s="6" t="s">
        <v>259</v>
      </c>
      <c r="C140" s="6" t="s">
        <v>12</v>
      </c>
      <c r="D140" s="6" t="s">
        <v>68</v>
      </c>
      <c r="E140" s="7">
        <v>720370.0</v>
      </c>
      <c r="F140" s="7">
        <v>0.948307</v>
      </c>
      <c r="G140" s="7">
        <v>0.969313</v>
      </c>
      <c r="H140" s="6" t="str">
        <f t="shared" si="1"/>
        <v>PASS</v>
      </c>
      <c r="I140" s="7" t="b">
        <f t="shared" si="3"/>
        <v>1</v>
      </c>
      <c r="J140" s="6" t="s">
        <v>163</v>
      </c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 t="s">
        <v>68</v>
      </c>
      <c r="B141" s="6" t="s">
        <v>260</v>
      </c>
      <c r="C141" s="6" t="s">
        <v>12</v>
      </c>
      <c r="D141" s="6" t="s">
        <v>68</v>
      </c>
      <c r="E141" s="7">
        <v>48854.0</v>
      </c>
      <c r="F141" s="7">
        <v>0.983239</v>
      </c>
      <c r="G141" s="7">
        <v>0.976156</v>
      </c>
      <c r="H141" s="6" t="str">
        <f t="shared" si="1"/>
        <v>PASS</v>
      </c>
      <c r="I141" s="7" t="b">
        <f t="shared" si="3"/>
        <v>1</v>
      </c>
      <c r="J141" s="6" t="s">
        <v>163</v>
      </c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 t="s">
        <v>68</v>
      </c>
      <c r="B142" s="6" t="s">
        <v>261</v>
      </c>
      <c r="C142" s="6" t="s">
        <v>12</v>
      </c>
      <c r="D142" s="6" t="s">
        <v>68</v>
      </c>
      <c r="E142" s="7">
        <v>41588.0</v>
      </c>
      <c r="F142" s="7">
        <v>0.994607</v>
      </c>
      <c r="G142" s="7">
        <v>0.976446</v>
      </c>
      <c r="H142" s="6" t="str">
        <f t="shared" si="1"/>
        <v>PASS</v>
      </c>
      <c r="I142" s="7" t="b">
        <f t="shared" si="3"/>
        <v>1</v>
      </c>
      <c r="J142" s="6" t="s">
        <v>163</v>
      </c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 t="s">
        <v>68</v>
      </c>
      <c r="B143" s="6" t="s">
        <v>262</v>
      </c>
      <c r="C143" s="6" t="s">
        <v>12</v>
      </c>
      <c r="D143" s="6" t="s">
        <v>68</v>
      </c>
      <c r="E143" s="7">
        <v>401586.0</v>
      </c>
      <c r="F143" s="7">
        <v>0.998849</v>
      </c>
      <c r="G143" s="7">
        <v>0.969679</v>
      </c>
      <c r="H143" s="6" t="str">
        <f t="shared" si="1"/>
        <v>PASS</v>
      </c>
      <c r="I143" s="7" t="b">
        <f t="shared" si="3"/>
        <v>1</v>
      </c>
      <c r="J143" s="6" t="s">
        <v>163</v>
      </c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 t="s">
        <v>263</v>
      </c>
      <c r="B144" s="6" t="s">
        <v>264</v>
      </c>
      <c r="C144" s="6" t="s">
        <v>12</v>
      </c>
      <c r="D144" s="6" t="s">
        <v>263</v>
      </c>
      <c r="E144" s="7">
        <v>1459844.0</v>
      </c>
      <c r="F144" s="7">
        <v>0.627053</v>
      </c>
      <c r="G144" s="7">
        <v>0.962899</v>
      </c>
      <c r="H144" s="6" t="str">
        <f t="shared" si="1"/>
        <v>PASS</v>
      </c>
      <c r="I144" s="7" t="b">
        <f t="shared" si="3"/>
        <v>1</v>
      </c>
      <c r="J144" s="6" t="s">
        <v>163</v>
      </c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 t="s">
        <v>265</v>
      </c>
      <c r="B145" s="6" t="s">
        <v>266</v>
      </c>
      <c r="C145" s="6" t="s">
        <v>12</v>
      </c>
      <c r="D145" s="6" t="s">
        <v>265</v>
      </c>
      <c r="E145" s="7">
        <v>1192878.0</v>
      </c>
      <c r="F145" s="7">
        <v>0.972414</v>
      </c>
      <c r="G145" s="7">
        <v>0.968071</v>
      </c>
      <c r="H145" s="6" t="str">
        <f t="shared" si="1"/>
        <v>PASS</v>
      </c>
      <c r="I145" s="7" t="b">
        <f t="shared" si="3"/>
        <v>1</v>
      </c>
      <c r="J145" s="6" t="s">
        <v>163</v>
      </c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 t="s">
        <v>265</v>
      </c>
      <c r="B146" s="6" t="s">
        <v>267</v>
      </c>
      <c r="C146" s="6" t="s">
        <v>12</v>
      </c>
      <c r="D146" s="6" t="s">
        <v>265</v>
      </c>
      <c r="E146" s="7">
        <v>355842.0</v>
      </c>
      <c r="F146" s="7">
        <v>0.994382</v>
      </c>
      <c r="G146" s="7">
        <v>0.965751</v>
      </c>
      <c r="H146" s="6" t="str">
        <f t="shared" si="1"/>
        <v>PASS</v>
      </c>
      <c r="I146" s="7" t="b">
        <f t="shared" si="3"/>
        <v>1</v>
      </c>
      <c r="J146" s="6" t="s">
        <v>163</v>
      </c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 t="s">
        <v>23</v>
      </c>
      <c r="B147" s="6" t="s">
        <v>268</v>
      </c>
      <c r="C147" s="6" t="s">
        <v>12</v>
      </c>
      <c r="D147" s="6" t="s">
        <v>23</v>
      </c>
      <c r="E147" s="7">
        <v>299686.0</v>
      </c>
      <c r="F147" s="7">
        <v>0.992922</v>
      </c>
      <c r="G147" s="7">
        <v>0.973351</v>
      </c>
      <c r="H147" s="6" t="str">
        <f t="shared" si="1"/>
        <v>PASS</v>
      </c>
      <c r="I147" s="7" t="b">
        <f t="shared" si="3"/>
        <v>1</v>
      </c>
      <c r="J147" s="6" t="s">
        <v>163</v>
      </c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 t="s">
        <v>23</v>
      </c>
      <c r="B148" s="6" t="s">
        <v>269</v>
      </c>
      <c r="C148" s="6" t="s">
        <v>12</v>
      </c>
      <c r="D148" s="6" t="s">
        <v>23</v>
      </c>
      <c r="E148" s="7">
        <v>181602.0</v>
      </c>
      <c r="F148" s="7">
        <v>0.992122</v>
      </c>
      <c r="G148" s="7">
        <v>0.974664</v>
      </c>
      <c r="H148" s="6" t="str">
        <f t="shared" si="1"/>
        <v>PASS</v>
      </c>
      <c r="I148" s="7" t="b">
        <f t="shared" si="3"/>
        <v>1</v>
      </c>
      <c r="J148" s="6" t="s">
        <v>163</v>
      </c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 t="s">
        <v>270</v>
      </c>
      <c r="B149" s="6" t="s">
        <v>271</v>
      </c>
      <c r="C149" s="6" t="s">
        <v>12</v>
      </c>
      <c r="D149" s="6" t="s">
        <v>270</v>
      </c>
      <c r="E149" s="7">
        <v>318372.0</v>
      </c>
      <c r="F149" s="7">
        <v>0.845883</v>
      </c>
      <c r="G149" s="7">
        <v>0.968296</v>
      </c>
      <c r="H149" s="6" t="str">
        <f t="shared" si="1"/>
        <v>PASS</v>
      </c>
      <c r="I149" s="7" t="b">
        <f t="shared" si="3"/>
        <v>1</v>
      </c>
      <c r="J149" s="6" t="s">
        <v>163</v>
      </c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 t="s">
        <v>270</v>
      </c>
      <c r="B150" s="6" t="s">
        <v>272</v>
      </c>
      <c r="C150" s="6" t="s">
        <v>12</v>
      </c>
      <c r="D150" s="6" t="s">
        <v>270</v>
      </c>
      <c r="E150" s="7">
        <v>1062112.0</v>
      </c>
      <c r="F150" s="7">
        <v>1.0</v>
      </c>
      <c r="G150" s="7">
        <v>0.962792</v>
      </c>
      <c r="H150" s="6" t="str">
        <f t="shared" si="1"/>
        <v>PASS</v>
      </c>
      <c r="I150" s="7" t="b">
        <f t="shared" si="3"/>
        <v>1</v>
      </c>
      <c r="J150" s="6" t="s">
        <v>163</v>
      </c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 t="s">
        <v>270</v>
      </c>
      <c r="B151" s="6" t="s">
        <v>273</v>
      </c>
      <c r="C151" s="6" t="s">
        <v>12</v>
      </c>
      <c r="D151" s="6" t="s">
        <v>270</v>
      </c>
      <c r="E151" s="7">
        <v>21002.0</v>
      </c>
      <c r="F151" s="7">
        <v>0.916133</v>
      </c>
      <c r="G151" s="7">
        <v>0.975095</v>
      </c>
      <c r="H151" s="6" t="str">
        <f t="shared" si="1"/>
        <v>PASS</v>
      </c>
      <c r="I151" s="7" t="b">
        <f t="shared" si="3"/>
        <v>1</v>
      </c>
      <c r="J151" s="6" t="s">
        <v>163</v>
      </c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 t="s">
        <v>274</v>
      </c>
      <c r="B152" s="6" t="s">
        <v>275</v>
      </c>
      <c r="C152" s="6" t="s">
        <v>12</v>
      </c>
      <c r="D152" s="6" t="s">
        <v>274</v>
      </c>
      <c r="E152" s="7">
        <v>263072.0</v>
      </c>
      <c r="F152" s="7">
        <v>0.961831</v>
      </c>
      <c r="G152" s="7">
        <v>0.963391</v>
      </c>
      <c r="H152" s="6" t="str">
        <f t="shared" si="1"/>
        <v>PASS</v>
      </c>
      <c r="I152" s="7" t="b">
        <f t="shared" si="3"/>
        <v>1</v>
      </c>
      <c r="J152" s="6" t="s">
        <v>163</v>
      </c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 t="s">
        <v>274</v>
      </c>
      <c r="B153" s="6" t="s">
        <v>276</v>
      </c>
      <c r="C153" s="6" t="s">
        <v>12</v>
      </c>
      <c r="D153" s="6" t="s">
        <v>274</v>
      </c>
      <c r="E153" s="7">
        <v>863032.0</v>
      </c>
      <c r="F153" s="7">
        <v>0.964385</v>
      </c>
      <c r="G153" s="7">
        <v>0.961479</v>
      </c>
      <c r="H153" s="6" t="str">
        <f t="shared" si="1"/>
        <v>PASS</v>
      </c>
      <c r="I153" s="7" t="b">
        <f t="shared" si="3"/>
        <v>1</v>
      </c>
      <c r="J153" s="6" t="s">
        <v>163</v>
      </c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 t="s">
        <v>277</v>
      </c>
      <c r="B154" s="6" t="s">
        <v>278</v>
      </c>
      <c r="C154" s="6" t="s">
        <v>12</v>
      </c>
      <c r="D154" s="6" t="s">
        <v>277</v>
      </c>
      <c r="E154" s="7">
        <v>1119932.0</v>
      </c>
      <c r="F154" s="7">
        <v>1.0</v>
      </c>
      <c r="G154" s="7">
        <v>0.96753</v>
      </c>
      <c r="H154" s="6" t="str">
        <f t="shared" si="1"/>
        <v>PASS</v>
      </c>
      <c r="I154" s="7" t="b">
        <f t="shared" si="3"/>
        <v>1</v>
      </c>
      <c r="J154" s="6" t="s">
        <v>163</v>
      </c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 t="s">
        <v>279</v>
      </c>
      <c r="B155" s="6" t="s">
        <v>280</v>
      </c>
      <c r="C155" s="6" t="s">
        <v>12</v>
      </c>
      <c r="D155" s="6" t="s">
        <v>279</v>
      </c>
      <c r="E155" s="7">
        <v>1294940.0</v>
      </c>
      <c r="F155" s="7">
        <v>1.0</v>
      </c>
      <c r="G155" s="7">
        <v>0.92097</v>
      </c>
      <c r="H155" s="6" t="str">
        <f t="shared" si="1"/>
        <v>PASS</v>
      </c>
      <c r="I155" s="7" t="b">
        <f t="shared" si="3"/>
        <v>1</v>
      </c>
      <c r="J155" s="6" t="s">
        <v>163</v>
      </c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 t="s">
        <v>279</v>
      </c>
      <c r="B156" s="6" t="s">
        <v>281</v>
      </c>
      <c r="C156" s="6" t="s">
        <v>12</v>
      </c>
      <c r="D156" s="6" t="s">
        <v>279</v>
      </c>
      <c r="E156" s="7">
        <v>1041494.0</v>
      </c>
      <c r="F156" s="7">
        <v>0.98413</v>
      </c>
      <c r="G156" s="7">
        <v>0.907107</v>
      </c>
      <c r="H156" s="6" t="str">
        <f t="shared" si="1"/>
        <v>PASS</v>
      </c>
      <c r="I156" s="7" t="b">
        <f t="shared" si="3"/>
        <v>1</v>
      </c>
      <c r="J156" s="6" t="s">
        <v>163</v>
      </c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 t="s">
        <v>279</v>
      </c>
      <c r="B157" s="6" t="s">
        <v>282</v>
      </c>
      <c r="C157" s="6" t="s">
        <v>12</v>
      </c>
      <c r="D157" s="6" t="s">
        <v>279</v>
      </c>
      <c r="E157" s="7">
        <v>1068370.0</v>
      </c>
      <c r="F157" s="7">
        <v>0.985305</v>
      </c>
      <c r="G157" s="7">
        <v>0.90571</v>
      </c>
      <c r="H157" s="6" t="str">
        <f t="shared" si="1"/>
        <v>PASS</v>
      </c>
      <c r="I157" s="7" t="b">
        <f t="shared" si="3"/>
        <v>1</v>
      </c>
      <c r="J157" s="6" t="s">
        <v>163</v>
      </c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 t="s">
        <v>283</v>
      </c>
      <c r="B158" s="6" t="s">
        <v>284</v>
      </c>
      <c r="C158" s="6" t="s">
        <v>12</v>
      </c>
      <c r="D158" s="6" t="s">
        <v>283</v>
      </c>
      <c r="E158" s="7">
        <v>215228.0</v>
      </c>
      <c r="F158" s="7">
        <v>0.992122</v>
      </c>
      <c r="G158" s="7">
        <v>0.951888</v>
      </c>
      <c r="H158" s="6" t="str">
        <f t="shared" si="1"/>
        <v>PASS</v>
      </c>
      <c r="I158" s="7" t="b">
        <f t="shared" si="3"/>
        <v>1</v>
      </c>
      <c r="J158" s="6" t="s">
        <v>163</v>
      </c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 t="s">
        <v>285</v>
      </c>
      <c r="B159" s="6" t="s">
        <v>286</v>
      </c>
      <c r="C159" s="6" t="s">
        <v>12</v>
      </c>
      <c r="D159" s="6" t="s">
        <v>285</v>
      </c>
      <c r="E159" s="7">
        <v>35596.0</v>
      </c>
      <c r="F159" s="7">
        <v>0.994325</v>
      </c>
      <c r="G159" s="7">
        <v>0.969548</v>
      </c>
      <c r="H159" s="6" t="str">
        <f t="shared" si="1"/>
        <v>PASS</v>
      </c>
      <c r="I159" s="7" t="b">
        <f t="shared" si="3"/>
        <v>1</v>
      </c>
      <c r="J159" s="6" t="s">
        <v>163</v>
      </c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 t="s">
        <v>285</v>
      </c>
      <c r="B160" s="6" t="s">
        <v>287</v>
      </c>
      <c r="C160" s="6" t="s">
        <v>12</v>
      </c>
      <c r="D160" s="6" t="s">
        <v>285</v>
      </c>
      <c r="E160" s="7">
        <v>1139232.0</v>
      </c>
      <c r="F160" s="7">
        <v>0.994299</v>
      </c>
      <c r="G160" s="7">
        <v>0.963695</v>
      </c>
      <c r="H160" s="6" t="str">
        <f t="shared" si="1"/>
        <v>PASS</v>
      </c>
      <c r="I160" s="7" t="b">
        <f t="shared" si="3"/>
        <v>1</v>
      </c>
      <c r="J160" s="6" t="s">
        <v>163</v>
      </c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 t="s">
        <v>285</v>
      </c>
      <c r="B161" s="6" t="s">
        <v>288</v>
      </c>
      <c r="C161" s="6" t="s">
        <v>12</v>
      </c>
      <c r="D161" s="6" t="s">
        <v>285</v>
      </c>
      <c r="E161" s="7">
        <v>149924.0</v>
      </c>
      <c r="F161" s="7">
        <v>0.986717</v>
      </c>
      <c r="G161" s="7">
        <v>0.965931</v>
      </c>
      <c r="H161" s="6" t="str">
        <f t="shared" si="1"/>
        <v>PASS</v>
      </c>
      <c r="I161" s="7" t="b">
        <f t="shared" si="3"/>
        <v>1</v>
      </c>
      <c r="J161" s="6" t="s">
        <v>163</v>
      </c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 t="s">
        <v>289</v>
      </c>
      <c r="B162" s="6" t="s">
        <v>290</v>
      </c>
      <c r="C162" s="6" t="s">
        <v>12</v>
      </c>
      <c r="D162" s="6" t="s">
        <v>289</v>
      </c>
      <c r="E162" s="7">
        <v>1776908.0</v>
      </c>
      <c r="F162" s="7">
        <v>0.800045</v>
      </c>
      <c r="G162" s="7">
        <v>0.97356</v>
      </c>
      <c r="H162" s="6" t="str">
        <f t="shared" si="1"/>
        <v>PASS</v>
      </c>
      <c r="I162" s="7" t="b">
        <f t="shared" si="3"/>
        <v>1</v>
      </c>
      <c r="J162" s="6" t="s">
        <v>163</v>
      </c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 t="s">
        <v>291</v>
      </c>
      <c r="B163" s="6" t="s">
        <v>292</v>
      </c>
      <c r="C163" s="6" t="s">
        <v>12</v>
      </c>
      <c r="D163" s="6" t="s">
        <v>291</v>
      </c>
      <c r="E163" s="7">
        <v>85570.0</v>
      </c>
      <c r="F163" s="7">
        <v>0.924365</v>
      </c>
      <c r="G163" s="7">
        <v>0.980736</v>
      </c>
      <c r="H163" s="6" t="str">
        <f t="shared" si="1"/>
        <v>PASS</v>
      </c>
      <c r="I163" s="7" t="b">
        <f t="shared" si="3"/>
        <v>1</v>
      </c>
      <c r="J163" s="6" t="s">
        <v>163</v>
      </c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</row>
    <row r="774">
      <c r="A774" s="6"/>
      <c r="B774" s="6"/>
      <c r="C774" s="6"/>
      <c r="D774" s="6"/>
      <c r="E774" s="6"/>
    </row>
    <row r="775">
      <c r="A775" s="6"/>
      <c r="B775" s="6"/>
      <c r="C775" s="6"/>
      <c r="D775" s="6"/>
      <c r="E775" s="6"/>
    </row>
    <row r="776">
      <c r="A776" s="6"/>
      <c r="B776" s="6"/>
      <c r="C776" s="6"/>
      <c r="D776" s="6"/>
      <c r="E776" s="6"/>
    </row>
    <row r="777">
      <c r="A777" s="6"/>
      <c r="B777" s="6"/>
      <c r="C777" s="6"/>
      <c r="D777" s="6"/>
      <c r="E777" s="6"/>
    </row>
    <row r="778">
      <c r="A778" s="6"/>
      <c r="B778" s="6"/>
      <c r="C778" s="6"/>
      <c r="D778" s="6"/>
      <c r="E778" s="6"/>
    </row>
    <row r="779">
      <c r="A779" s="6"/>
      <c r="B779" s="6"/>
      <c r="C779" s="6"/>
      <c r="D779" s="6"/>
      <c r="E779" s="6"/>
    </row>
    <row r="780">
      <c r="A780" s="6"/>
      <c r="B780" s="6"/>
      <c r="C780" s="6"/>
      <c r="D780" s="6"/>
      <c r="E780" s="6"/>
    </row>
    <row r="781">
      <c r="A781" s="6"/>
      <c r="B781" s="6"/>
      <c r="C781" s="6"/>
      <c r="D781" s="6"/>
      <c r="E781" s="6"/>
    </row>
    <row r="782">
      <c r="A782" s="6"/>
      <c r="B782" s="6"/>
      <c r="C782" s="6"/>
      <c r="D782" s="6"/>
      <c r="E782" s="6"/>
    </row>
    <row r="783">
      <c r="A783" s="6"/>
      <c r="B783" s="6"/>
      <c r="C783" s="6"/>
      <c r="D783" s="6"/>
      <c r="E783" s="6"/>
    </row>
    <row r="784">
      <c r="A784" s="6"/>
      <c r="B784" s="6"/>
      <c r="C784" s="6"/>
      <c r="D784" s="6"/>
      <c r="E784" s="6"/>
    </row>
    <row r="785">
      <c r="A785" s="6"/>
      <c r="B785" s="6"/>
      <c r="C785" s="6"/>
      <c r="D785" s="6"/>
      <c r="E785" s="6"/>
    </row>
    <row r="786">
      <c r="A786" s="6"/>
      <c r="B786" s="6"/>
      <c r="C786" s="6"/>
      <c r="D786" s="6"/>
      <c r="E786" s="6"/>
    </row>
    <row r="787">
      <c r="A787" s="6"/>
      <c r="B787" s="6"/>
      <c r="C787" s="6"/>
      <c r="D787" s="6"/>
      <c r="E787" s="6"/>
    </row>
    <row r="788">
      <c r="A788" s="6"/>
      <c r="B788" s="6"/>
      <c r="C788" s="6"/>
      <c r="D788" s="6"/>
      <c r="E788" s="6"/>
    </row>
    <row r="789">
      <c r="A789" s="6"/>
      <c r="B789" s="6"/>
      <c r="C789" s="6"/>
      <c r="D789" s="6"/>
      <c r="E789" s="6"/>
    </row>
    <row r="790">
      <c r="A790" s="6"/>
      <c r="B790" s="6"/>
      <c r="C790" s="6"/>
      <c r="D790" s="6"/>
      <c r="E790" s="6"/>
    </row>
    <row r="791">
      <c r="A791" s="6"/>
      <c r="B791" s="6"/>
      <c r="C791" s="6"/>
      <c r="D791" s="6"/>
      <c r="E791" s="6"/>
    </row>
    <row r="792">
      <c r="A792" s="6"/>
      <c r="B792" s="6"/>
      <c r="C792" s="6"/>
      <c r="D792" s="6"/>
      <c r="E792" s="6"/>
    </row>
    <row r="793">
      <c r="A793" s="6"/>
      <c r="B793" s="6"/>
      <c r="C793" s="6"/>
      <c r="D793" s="6"/>
      <c r="E793" s="6"/>
    </row>
    <row r="794">
      <c r="A794" s="6"/>
      <c r="B794" s="6"/>
      <c r="C794" s="6"/>
      <c r="D794" s="6"/>
      <c r="E794" s="6"/>
    </row>
    <row r="795">
      <c r="A795" s="6"/>
      <c r="B795" s="6"/>
      <c r="C795" s="6"/>
      <c r="D795" s="6"/>
      <c r="E795" s="6"/>
    </row>
    <row r="796">
      <c r="A796" s="6"/>
      <c r="B796" s="6"/>
      <c r="C796" s="6"/>
      <c r="D796" s="6"/>
      <c r="E796" s="6"/>
    </row>
    <row r="797">
      <c r="A797" s="6"/>
      <c r="B797" s="6"/>
      <c r="C797" s="6"/>
      <c r="D797" s="6"/>
      <c r="E797" s="6"/>
    </row>
    <row r="798">
      <c r="A798" s="6"/>
      <c r="B798" s="6"/>
      <c r="C798" s="6"/>
      <c r="D798" s="6"/>
      <c r="E798" s="6"/>
    </row>
    <row r="799">
      <c r="A799" s="6"/>
      <c r="B799" s="6"/>
      <c r="C799" s="6"/>
      <c r="D799" s="6"/>
      <c r="E799" s="6"/>
    </row>
    <row r="800">
      <c r="A800" s="6"/>
      <c r="B800" s="6"/>
      <c r="C800" s="6"/>
      <c r="D800" s="6"/>
      <c r="E800" s="6"/>
    </row>
    <row r="801">
      <c r="A801" s="6"/>
      <c r="B801" s="6"/>
      <c r="C801" s="6"/>
      <c r="D801" s="6"/>
      <c r="E801" s="6"/>
    </row>
    <row r="802">
      <c r="A802" s="6"/>
      <c r="B802" s="6"/>
      <c r="C802" s="6"/>
      <c r="D802" s="6"/>
      <c r="E802" s="6"/>
    </row>
    <row r="803">
      <c r="A803" s="6"/>
      <c r="B803" s="6"/>
      <c r="C803" s="6"/>
      <c r="D803" s="6"/>
      <c r="E803" s="6"/>
    </row>
    <row r="804">
      <c r="A804" s="6"/>
      <c r="B804" s="6"/>
      <c r="C804" s="6"/>
      <c r="D804" s="6"/>
      <c r="E804" s="6"/>
    </row>
    <row r="805">
      <c r="A805" s="6"/>
      <c r="B805" s="6"/>
      <c r="C805" s="6"/>
      <c r="D805" s="6"/>
      <c r="E805" s="6"/>
    </row>
    <row r="806">
      <c r="A806" s="6"/>
      <c r="B806" s="6"/>
      <c r="C806" s="6"/>
      <c r="D806" s="6"/>
      <c r="E806" s="6"/>
    </row>
    <row r="807">
      <c r="A807" s="6"/>
      <c r="B807" s="6"/>
      <c r="C807" s="6"/>
      <c r="D807" s="6"/>
      <c r="E807" s="6"/>
    </row>
    <row r="808">
      <c r="A808" s="6"/>
      <c r="B808" s="6"/>
      <c r="C808" s="6"/>
      <c r="D808" s="6"/>
      <c r="E808" s="6"/>
    </row>
    <row r="809">
      <c r="A809" s="6"/>
      <c r="B809" s="6"/>
      <c r="C809" s="6"/>
      <c r="D809" s="6"/>
      <c r="E809" s="6"/>
    </row>
    <row r="810">
      <c r="A810" s="6"/>
      <c r="B810" s="6"/>
      <c r="C810" s="6"/>
      <c r="D810" s="6"/>
      <c r="E810" s="6"/>
    </row>
    <row r="811">
      <c r="A811" s="6"/>
      <c r="B811" s="6"/>
      <c r="C811" s="6"/>
      <c r="D811" s="6"/>
      <c r="E811" s="6"/>
    </row>
    <row r="812">
      <c r="A812" s="6"/>
      <c r="B812" s="6"/>
      <c r="C812" s="6"/>
      <c r="D812" s="6"/>
      <c r="E812" s="6"/>
    </row>
    <row r="813">
      <c r="A813" s="6"/>
      <c r="B813" s="6"/>
      <c r="C813" s="6"/>
      <c r="D813" s="6"/>
      <c r="E813" s="6"/>
    </row>
    <row r="814">
      <c r="A814" s="6"/>
      <c r="B814" s="6"/>
      <c r="C814" s="6"/>
      <c r="D814" s="6"/>
      <c r="E814" s="6"/>
    </row>
    <row r="815">
      <c r="A815" s="6"/>
      <c r="B815" s="6"/>
      <c r="C815" s="6"/>
      <c r="D815" s="6"/>
      <c r="E815" s="6"/>
    </row>
    <row r="816">
      <c r="A816" s="6"/>
      <c r="B816" s="6"/>
      <c r="C816" s="6"/>
      <c r="D816" s="6"/>
      <c r="E816" s="6"/>
    </row>
    <row r="817">
      <c r="A817" s="6"/>
      <c r="B817" s="6"/>
      <c r="C817" s="6"/>
      <c r="D817" s="6"/>
      <c r="E817" s="6"/>
    </row>
    <row r="818">
      <c r="A818" s="6"/>
      <c r="B818" s="6"/>
      <c r="C818" s="6"/>
      <c r="D818" s="6"/>
      <c r="E818" s="6"/>
    </row>
    <row r="819">
      <c r="A819" s="6"/>
      <c r="B819" s="6"/>
      <c r="C819" s="6"/>
      <c r="D819" s="6"/>
      <c r="E819" s="6"/>
    </row>
    <row r="820">
      <c r="A820" s="6"/>
      <c r="B820" s="6"/>
      <c r="C820" s="6"/>
      <c r="D820" s="6"/>
      <c r="E820" s="6"/>
    </row>
    <row r="821">
      <c r="A821" s="6"/>
      <c r="B821" s="6"/>
      <c r="C821" s="6"/>
      <c r="D821" s="6"/>
      <c r="E821" s="6"/>
    </row>
    <row r="822">
      <c r="A822" s="6"/>
      <c r="B822" s="6"/>
      <c r="C822" s="6"/>
      <c r="D822" s="6"/>
      <c r="E822" s="6"/>
    </row>
    <row r="823">
      <c r="A823" s="6"/>
      <c r="B823" s="6"/>
      <c r="C823" s="6"/>
      <c r="D823" s="6"/>
      <c r="E823" s="6"/>
    </row>
    <row r="824">
      <c r="A824" s="6"/>
      <c r="B824" s="6"/>
      <c r="C824" s="6"/>
      <c r="D824" s="6"/>
      <c r="E824" s="6"/>
    </row>
    <row r="825">
      <c r="A825" s="6"/>
      <c r="B825" s="6"/>
      <c r="C825" s="6"/>
      <c r="D825" s="6"/>
      <c r="E825" s="6"/>
    </row>
    <row r="826">
      <c r="A826" s="6"/>
      <c r="B826" s="6"/>
      <c r="C826" s="6"/>
      <c r="D826" s="6"/>
      <c r="E826" s="6"/>
    </row>
    <row r="827">
      <c r="A827" s="6"/>
      <c r="B827" s="6"/>
      <c r="C827" s="6"/>
      <c r="D827" s="6"/>
      <c r="E827" s="6"/>
    </row>
    <row r="828">
      <c r="A828" s="6"/>
      <c r="B828" s="6"/>
      <c r="C828" s="6"/>
      <c r="D828" s="6"/>
      <c r="E828" s="6"/>
    </row>
    <row r="829">
      <c r="A829" s="6"/>
      <c r="B829" s="6"/>
      <c r="C829" s="6"/>
      <c r="D829" s="6"/>
      <c r="E829" s="6"/>
    </row>
    <row r="830">
      <c r="A830" s="6"/>
      <c r="B830" s="6"/>
      <c r="C830" s="6"/>
      <c r="D830" s="6"/>
      <c r="E830" s="6"/>
    </row>
    <row r="831">
      <c r="A831" s="6"/>
      <c r="B831" s="6"/>
      <c r="C831" s="6"/>
      <c r="D831" s="6"/>
      <c r="E831" s="6"/>
    </row>
    <row r="832">
      <c r="A832" s="6"/>
      <c r="B832" s="6"/>
      <c r="C832" s="6"/>
      <c r="D832" s="6"/>
      <c r="E832" s="6"/>
    </row>
    <row r="833">
      <c r="A833" s="6"/>
      <c r="B833" s="6"/>
      <c r="C833" s="6"/>
      <c r="D833" s="6"/>
      <c r="E833" s="6"/>
    </row>
    <row r="834">
      <c r="A834" s="6"/>
      <c r="B834" s="6"/>
      <c r="C834" s="6"/>
      <c r="D834" s="6"/>
      <c r="E834" s="6"/>
    </row>
    <row r="835">
      <c r="A835" s="6"/>
      <c r="B835" s="6"/>
      <c r="C835" s="6"/>
      <c r="D835" s="6"/>
      <c r="E835" s="6"/>
    </row>
    <row r="836">
      <c r="A836" s="6"/>
      <c r="B836" s="6"/>
      <c r="C836" s="6"/>
      <c r="D836" s="6"/>
      <c r="E836" s="6"/>
    </row>
    <row r="837">
      <c r="A837" s="6"/>
      <c r="B837" s="6"/>
      <c r="C837" s="6"/>
      <c r="D837" s="6"/>
      <c r="E837" s="6"/>
    </row>
    <row r="838">
      <c r="A838" s="6"/>
      <c r="B838" s="6"/>
      <c r="C838" s="6"/>
      <c r="D838" s="6"/>
      <c r="E838" s="6"/>
    </row>
    <row r="839">
      <c r="A839" s="6"/>
      <c r="B839" s="6"/>
      <c r="C839" s="6"/>
      <c r="D839" s="6"/>
      <c r="E839" s="6"/>
    </row>
    <row r="840">
      <c r="A840" s="6"/>
      <c r="B840" s="6"/>
      <c r="C840" s="6"/>
      <c r="D840" s="6"/>
      <c r="E840" s="6"/>
    </row>
    <row r="841">
      <c r="A841" s="6"/>
      <c r="B841" s="6"/>
      <c r="C841" s="6"/>
      <c r="D841" s="6"/>
      <c r="E841" s="6"/>
    </row>
    <row r="842">
      <c r="A842" s="6"/>
      <c r="B842" s="6"/>
      <c r="C842" s="6"/>
      <c r="D842" s="6"/>
      <c r="E842" s="6"/>
    </row>
    <row r="843">
      <c r="A843" s="6"/>
      <c r="B843" s="6"/>
      <c r="C843" s="6"/>
      <c r="D843" s="6"/>
      <c r="E843" s="6"/>
    </row>
    <row r="844">
      <c r="A844" s="6"/>
      <c r="B844" s="6"/>
      <c r="C844" s="6"/>
      <c r="D844" s="6"/>
      <c r="E844" s="6"/>
    </row>
    <row r="845">
      <c r="A845" s="6"/>
      <c r="B845" s="6"/>
      <c r="C845" s="6"/>
      <c r="D845" s="6"/>
      <c r="E845" s="6"/>
    </row>
    <row r="846">
      <c r="A846" s="6"/>
      <c r="B846" s="6"/>
      <c r="C846" s="6"/>
      <c r="D846" s="6"/>
      <c r="E846" s="6"/>
    </row>
    <row r="847">
      <c r="A847" s="6"/>
      <c r="B847" s="6"/>
      <c r="C847" s="6"/>
      <c r="D847" s="6"/>
      <c r="E847" s="6"/>
    </row>
    <row r="848">
      <c r="A848" s="6"/>
      <c r="B848" s="6"/>
      <c r="C848" s="6"/>
      <c r="D848" s="6"/>
      <c r="E848" s="6"/>
    </row>
    <row r="849">
      <c r="A849" s="6"/>
      <c r="B849" s="6"/>
      <c r="C849" s="6"/>
      <c r="D849" s="6"/>
      <c r="E849" s="6"/>
    </row>
    <row r="850">
      <c r="A850" s="6"/>
      <c r="B850" s="6"/>
      <c r="C850" s="6"/>
      <c r="D850" s="6"/>
      <c r="E850" s="6"/>
    </row>
    <row r="851">
      <c r="A851" s="6"/>
      <c r="B851" s="6"/>
      <c r="C851" s="6"/>
      <c r="D851" s="6"/>
      <c r="E851" s="6"/>
    </row>
    <row r="852">
      <c r="A852" s="6"/>
      <c r="B852" s="6"/>
      <c r="C852" s="6"/>
      <c r="D852" s="6"/>
      <c r="E852" s="6"/>
    </row>
    <row r="853">
      <c r="A853" s="6"/>
      <c r="B853" s="6"/>
      <c r="C853" s="6"/>
      <c r="D853" s="6"/>
      <c r="E853" s="6"/>
    </row>
    <row r="854">
      <c r="A854" s="6"/>
      <c r="B854" s="6"/>
      <c r="C854" s="6"/>
      <c r="D854" s="6"/>
      <c r="E854" s="6"/>
    </row>
    <row r="855">
      <c r="A855" s="6"/>
      <c r="B855" s="6"/>
      <c r="C855" s="6"/>
      <c r="D855" s="6"/>
      <c r="E855" s="6"/>
    </row>
    <row r="856">
      <c r="A856" s="6"/>
      <c r="B856" s="6"/>
      <c r="C856" s="6"/>
      <c r="D856" s="6"/>
      <c r="E856" s="6"/>
    </row>
    <row r="857">
      <c r="A857" s="6"/>
      <c r="B857" s="6"/>
      <c r="C857" s="6"/>
      <c r="D857" s="6"/>
      <c r="E857" s="6"/>
    </row>
    <row r="858">
      <c r="A858" s="6"/>
      <c r="B858" s="6"/>
      <c r="C858" s="6"/>
      <c r="D858" s="6"/>
      <c r="E858" s="6"/>
    </row>
    <row r="859">
      <c r="A859" s="6"/>
      <c r="B859" s="6"/>
      <c r="C859" s="6"/>
      <c r="D859" s="6"/>
      <c r="E859" s="6"/>
    </row>
    <row r="860">
      <c r="A860" s="6"/>
      <c r="B860" s="6"/>
      <c r="C860" s="6"/>
      <c r="D860" s="6"/>
      <c r="E860" s="6"/>
    </row>
    <row r="861">
      <c r="A861" s="6"/>
      <c r="B861" s="6"/>
      <c r="C861" s="6"/>
      <c r="D861" s="6"/>
      <c r="E861" s="6"/>
    </row>
    <row r="862">
      <c r="A862" s="6"/>
      <c r="B862" s="6"/>
      <c r="C862" s="6"/>
      <c r="D862" s="6"/>
      <c r="E862" s="6"/>
    </row>
    <row r="863">
      <c r="A863" s="6"/>
      <c r="B863" s="6"/>
      <c r="C863" s="6"/>
      <c r="D863" s="6"/>
      <c r="E863" s="6"/>
    </row>
    <row r="864">
      <c r="A864" s="6"/>
      <c r="B864" s="6"/>
      <c r="C864" s="6"/>
      <c r="D864" s="6"/>
      <c r="E864" s="6"/>
    </row>
    <row r="865">
      <c r="A865" s="6"/>
      <c r="B865" s="6"/>
      <c r="C865" s="6"/>
      <c r="D865" s="6"/>
      <c r="E865" s="6"/>
    </row>
    <row r="866">
      <c r="A866" s="6"/>
      <c r="B866" s="6"/>
      <c r="C866" s="6"/>
      <c r="D866" s="6"/>
      <c r="E866" s="6"/>
    </row>
    <row r="867">
      <c r="A867" s="6"/>
      <c r="B867" s="6"/>
      <c r="C867" s="6"/>
      <c r="D867" s="6"/>
      <c r="E867" s="6"/>
    </row>
    <row r="868">
      <c r="A868" s="6"/>
      <c r="B868" s="6"/>
      <c r="C868" s="6"/>
      <c r="D868" s="6"/>
      <c r="E868" s="6"/>
    </row>
    <row r="869">
      <c r="A869" s="6"/>
      <c r="B869" s="6"/>
      <c r="C869" s="6"/>
      <c r="D869" s="6"/>
      <c r="E869" s="6"/>
    </row>
    <row r="870">
      <c r="A870" s="6"/>
      <c r="B870" s="6"/>
      <c r="C870" s="6"/>
      <c r="D870" s="6"/>
      <c r="E870" s="6"/>
    </row>
    <row r="871">
      <c r="A871" s="6"/>
      <c r="B871" s="6"/>
      <c r="C871" s="6"/>
      <c r="D871" s="6"/>
      <c r="E871" s="6"/>
    </row>
    <row r="872">
      <c r="A872" s="6"/>
      <c r="B872" s="6"/>
      <c r="C872" s="6"/>
      <c r="D872" s="6"/>
      <c r="E872" s="6"/>
    </row>
    <row r="873">
      <c r="A873" s="6"/>
      <c r="B873" s="6"/>
      <c r="C873" s="6"/>
      <c r="D873" s="6"/>
      <c r="E873" s="6"/>
    </row>
    <row r="874">
      <c r="A874" s="6"/>
      <c r="B874" s="6"/>
      <c r="C874" s="6"/>
      <c r="D874" s="6"/>
      <c r="E874" s="6"/>
    </row>
    <row r="875">
      <c r="A875" s="6"/>
      <c r="B875" s="6"/>
      <c r="C875" s="6"/>
      <c r="D875" s="6"/>
      <c r="E875" s="6"/>
    </row>
    <row r="876">
      <c r="A876" s="6"/>
      <c r="B876" s="6"/>
      <c r="C876" s="6"/>
      <c r="D876" s="6"/>
      <c r="E876" s="6"/>
    </row>
    <row r="877">
      <c r="A877" s="6"/>
      <c r="B877" s="6"/>
      <c r="C877" s="6"/>
      <c r="D877" s="6"/>
      <c r="E877" s="6"/>
    </row>
    <row r="878">
      <c r="A878" s="6"/>
      <c r="B878" s="6"/>
      <c r="C878" s="6"/>
      <c r="D878" s="6"/>
      <c r="E878" s="6"/>
    </row>
    <row r="879">
      <c r="A879" s="6"/>
      <c r="B879" s="6"/>
      <c r="C879" s="6"/>
      <c r="D879" s="6"/>
      <c r="E879" s="6"/>
    </row>
    <row r="880">
      <c r="A880" s="6"/>
      <c r="B880" s="6"/>
      <c r="C880" s="6"/>
      <c r="D880" s="6"/>
      <c r="E880" s="6"/>
    </row>
    <row r="881">
      <c r="A881" s="6"/>
      <c r="B881" s="6"/>
      <c r="C881" s="6"/>
      <c r="D881" s="6"/>
      <c r="E881" s="6"/>
    </row>
    <row r="882">
      <c r="A882" s="6"/>
      <c r="B882" s="6"/>
      <c r="C882" s="6"/>
      <c r="D882" s="6"/>
      <c r="E882" s="6"/>
    </row>
    <row r="883">
      <c r="A883" s="6"/>
      <c r="B883" s="6"/>
      <c r="C883" s="6"/>
      <c r="D883" s="6"/>
      <c r="E883" s="6"/>
    </row>
    <row r="884">
      <c r="A884" s="6"/>
      <c r="B884" s="6"/>
      <c r="C884" s="6"/>
      <c r="D884" s="6"/>
      <c r="E884" s="6"/>
    </row>
    <row r="885">
      <c r="A885" s="6"/>
      <c r="B885" s="6"/>
      <c r="C885" s="6"/>
      <c r="D885" s="6"/>
      <c r="E885" s="6"/>
    </row>
    <row r="886">
      <c r="A886" s="6"/>
      <c r="B886" s="6"/>
      <c r="C886" s="6"/>
      <c r="D886" s="6"/>
      <c r="E886" s="6"/>
    </row>
    <row r="887">
      <c r="A887" s="6"/>
      <c r="B887" s="6"/>
      <c r="C887" s="6"/>
      <c r="D887" s="6"/>
      <c r="E887" s="6"/>
    </row>
    <row r="888">
      <c r="A888" s="6"/>
      <c r="B888" s="6"/>
      <c r="C888" s="6"/>
      <c r="D888" s="6"/>
      <c r="E888" s="6"/>
    </row>
    <row r="889">
      <c r="A889" s="6"/>
      <c r="B889" s="6"/>
      <c r="C889" s="6"/>
      <c r="D889" s="6"/>
      <c r="E889" s="6"/>
    </row>
    <row r="890">
      <c r="A890" s="6"/>
      <c r="B890" s="6"/>
      <c r="C890" s="6"/>
      <c r="D890" s="6"/>
      <c r="E890" s="6"/>
    </row>
    <row r="891">
      <c r="A891" s="6"/>
      <c r="B891" s="6"/>
      <c r="C891" s="6"/>
      <c r="D891" s="6"/>
      <c r="E891" s="6"/>
    </row>
    <row r="892">
      <c r="A892" s="6"/>
      <c r="B892" s="6"/>
      <c r="C892" s="6"/>
      <c r="D892" s="6"/>
      <c r="E892" s="6"/>
    </row>
    <row r="893">
      <c r="A893" s="6"/>
      <c r="B893" s="6"/>
      <c r="C893" s="6"/>
      <c r="D893" s="6"/>
      <c r="E893" s="6"/>
    </row>
    <row r="894">
      <c r="A894" s="6"/>
      <c r="B894" s="6"/>
      <c r="C894" s="6"/>
      <c r="D894" s="6"/>
      <c r="E894" s="6"/>
    </row>
    <row r="895">
      <c r="A895" s="6"/>
      <c r="B895" s="6"/>
      <c r="C895" s="6"/>
      <c r="D895" s="6"/>
      <c r="E895" s="6"/>
    </row>
    <row r="896">
      <c r="A896" s="6"/>
      <c r="B896" s="6"/>
      <c r="C896" s="6"/>
      <c r="D896" s="6"/>
      <c r="E896" s="6"/>
    </row>
    <row r="897">
      <c r="A897" s="6"/>
      <c r="B897" s="6"/>
      <c r="C897" s="6"/>
      <c r="D897" s="6"/>
      <c r="E897" s="6"/>
    </row>
    <row r="898">
      <c r="A898" s="6"/>
      <c r="B898" s="6"/>
      <c r="C898" s="6"/>
      <c r="D898" s="6"/>
      <c r="E898" s="6"/>
    </row>
    <row r="899">
      <c r="A899" s="6"/>
      <c r="B899" s="6"/>
      <c r="C899" s="6"/>
      <c r="D899" s="6"/>
      <c r="E899" s="6"/>
    </row>
    <row r="900">
      <c r="A900" s="6"/>
      <c r="B900" s="6"/>
      <c r="C900" s="6"/>
      <c r="D900" s="6"/>
      <c r="E900" s="6"/>
    </row>
    <row r="901">
      <c r="A901" s="6"/>
      <c r="B901" s="6"/>
      <c r="C901" s="6"/>
      <c r="D901" s="6"/>
      <c r="E901" s="6"/>
    </row>
    <row r="902">
      <c r="A902" s="6"/>
      <c r="B902" s="6"/>
      <c r="C902" s="6"/>
      <c r="D902" s="6"/>
      <c r="E902" s="6"/>
    </row>
    <row r="903">
      <c r="A903" s="6"/>
      <c r="B903" s="6"/>
      <c r="C903" s="6"/>
      <c r="D903" s="6"/>
      <c r="E903" s="6"/>
    </row>
    <row r="904">
      <c r="A904" s="6"/>
      <c r="B904" s="6"/>
      <c r="C904" s="6"/>
      <c r="D904" s="6"/>
      <c r="E904" s="6"/>
    </row>
    <row r="905">
      <c r="A905" s="6"/>
      <c r="B905" s="6"/>
      <c r="C905" s="6"/>
      <c r="D905" s="6"/>
      <c r="E905" s="6"/>
    </row>
    <row r="906">
      <c r="A906" s="6"/>
      <c r="B906" s="6"/>
      <c r="C906" s="6"/>
      <c r="D906" s="6"/>
      <c r="E906" s="6"/>
    </row>
    <row r="907">
      <c r="A907" s="6"/>
      <c r="B907" s="6"/>
      <c r="C907" s="6"/>
      <c r="D907" s="6"/>
      <c r="E907" s="6"/>
    </row>
    <row r="908">
      <c r="A908" s="6"/>
      <c r="B908" s="6"/>
      <c r="C908" s="6"/>
      <c r="D908" s="6"/>
      <c r="E908" s="6"/>
    </row>
    <row r="909">
      <c r="A909" s="6"/>
      <c r="B909" s="6"/>
      <c r="C909" s="6"/>
      <c r="D909" s="6"/>
      <c r="E909" s="6"/>
    </row>
    <row r="910">
      <c r="A910" s="6"/>
      <c r="B910" s="6"/>
      <c r="C910" s="6"/>
      <c r="D910" s="6"/>
      <c r="E910" s="6"/>
    </row>
    <row r="911">
      <c r="A911" s="6"/>
      <c r="B911" s="6"/>
      <c r="C911" s="6"/>
      <c r="D911" s="6"/>
      <c r="E911" s="6"/>
    </row>
    <row r="912">
      <c r="A912" s="6"/>
      <c r="B912" s="6"/>
      <c r="C912" s="6"/>
      <c r="D912" s="6"/>
      <c r="E912" s="6"/>
    </row>
    <row r="913">
      <c r="A913" s="6"/>
      <c r="B913" s="6"/>
      <c r="C913" s="6"/>
      <c r="D913" s="6"/>
      <c r="E913" s="6"/>
    </row>
    <row r="914">
      <c r="A914" s="6"/>
      <c r="B914" s="6"/>
      <c r="C914" s="6"/>
      <c r="D914" s="6"/>
      <c r="E914" s="6"/>
    </row>
    <row r="915">
      <c r="A915" s="6"/>
      <c r="B915" s="6"/>
      <c r="C915" s="6"/>
      <c r="D915" s="6"/>
      <c r="E915" s="6"/>
    </row>
    <row r="916">
      <c r="A916" s="6"/>
      <c r="B916" s="6"/>
      <c r="C916" s="6"/>
      <c r="D916" s="6"/>
      <c r="E916" s="6"/>
    </row>
    <row r="917">
      <c r="A917" s="6"/>
      <c r="B917" s="6"/>
      <c r="C917" s="6"/>
      <c r="D917" s="6"/>
      <c r="E917" s="6"/>
    </row>
    <row r="918">
      <c r="A918" s="6"/>
      <c r="B918" s="6"/>
      <c r="C918" s="6"/>
      <c r="D918" s="6"/>
      <c r="E918" s="6"/>
    </row>
    <row r="919">
      <c r="A919" s="6"/>
      <c r="B919" s="6"/>
      <c r="C919" s="6"/>
      <c r="D919" s="6"/>
      <c r="E919" s="6"/>
    </row>
    <row r="920">
      <c r="A920" s="6"/>
      <c r="B920" s="6"/>
      <c r="C920" s="6"/>
      <c r="D920" s="6"/>
      <c r="E920" s="6"/>
    </row>
    <row r="921">
      <c r="A921" s="6"/>
      <c r="B921" s="6"/>
      <c r="C921" s="6"/>
      <c r="D921" s="6"/>
      <c r="E921" s="6"/>
    </row>
    <row r="922">
      <c r="A922" s="6"/>
      <c r="B922" s="6"/>
      <c r="C922" s="6"/>
      <c r="D922" s="6"/>
      <c r="E922" s="6"/>
    </row>
    <row r="923">
      <c r="A923" s="6"/>
      <c r="B923" s="6"/>
      <c r="C923" s="6"/>
      <c r="D923" s="6"/>
      <c r="E923" s="6"/>
    </row>
    <row r="924">
      <c r="A924" s="6"/>
      <c r="B924" s="6"/>
      <c r="C924" s="6"/>
      <c r="D924" s="6"/>
      <c r="E924" s="6"/>
    </row>
    <row r="925">
      <c r="A925" s="6"/>
      <c r="B925" s="6"/>
      <c r="C925" s="6"/>
      <c r="D925" s="6"/>
      <c r="E925" s="6"/>
    </row>
    <row r="926">
      <c r="A926" s="6"/>
      <c r="B926" s="6"/>
      <c r="C926" s="6"/>
      <c r="D926" s="6"/>
      <c r="E926" s="6"/>
    </row>
    <row r="927">
      <c r="A927" s="6"/>
      <c r="B927" s="6"/>
      <c r="C927" s="6"/>
      <c r="D927" s="6"/>
      <c r="E927" s="6"/>
    </row>
    <row r="928">
      <c r="A928" s="6"/>
      <c r="B928" s="6"/>
      <c r="C928" s="6"/>
      <c r="D928" s="6"/>
      <c r="E928" s="6"/>
    </row>
    <row r="929">
      <c r="A929" s="6"/>
      <c r="B929" s="6"/>
      <c r="C929" s="6"/>
      <c r="D929" s="6"/>
      <c r="E929" s="6"/>
    </row>
    <row r="930">
      <c r="A930" s="6"/>
      <c r="B930" s="6"/>
      <c r="C930" s="6"/>
      <c r="D930" s="6"/>
      <c r="E930" s="6"/>
    </row>
    <row r="931">
      <c r="A931" s="6"/>
      <c r="B931" s="6"/>
      <c r="C931" s="6"/>
      <c r="D931" s="6"/>
      <c r="E931" s="6"/>
    </row>
    <row r="932">
      <c r="A932" s="6"/>
      <c r="B932" s="6"/>
      <c r="C932" s="6"/>
      <c r="D932" s="6"/>
      <c r="E932" s="6"/>
    </row>
    <row r="933">
      <c r="A933" s="6"/>
      <c r="B933" s="6"/>
      <c r="C933" s="6"/>
      <c r="D933" s="6"/>
      <c r="E933" s="6"/>
    </row>
    <row r="934">
      <c r="A934" s="6"/>
      <c r="B934" s="6"/>
      <c r="C934" s="6"/>
      <c r="D934" s="6"/>
      <c r="E934" s="6"/>
    </row>
    <row r="935">
      <c r="A935" s="6"/>
      <c r="B935" s="6"/>
      <c r="C935" s="6"/>
      <c r="D935" s="6"/>
      <c r="E935" s="6"/>
    </row>
    <row r="936">
      <c r="A936" s="6"/>
      <c r="B936" s="6"/>
      <c r="C936" s="6"/>
      <c r="D936" s="6"/>
      <c r="E936" s="6"/>
    </row>
    <row r="937">
      <c r="A937" s="6"/>
      <c r="B937" s="6"/>
      <c r="C937" s="6"/>
      <c r="D937" s="6"/>
      <c r="E937" s="6"/>
    </row>
    <row r="938">
      <c r="A938" s="6"/>
      <c r="B938" s="6"/>
      <c r="C938" s="6"/>
      <c r="D938" s="6"/>
      <c r="E938" s="6"/>
    </row>
    <row r="939">
      <c r="A939" s="6"/>
      <c r="B939" s="6"/>
      <c r="C939" s="6"/>
      <c r="D939" s="6"/>
      <c r="E939" s="6"/>
    </row>
    <row r="940">
      <c r="A940" s="6"/>
      <c r="B940" s="6"/>
      <c r="C940" s="6"/>
      <c r="D940" s="6"/>
      <c r="E940" s="6"/>
    </row>
    <row r="941">
      <c r="A941" s="6"/>
      <c r="B941" s="6"/>
      <c r="C941" s="6"/>
      <c r="D941" s="6"/>
      <c r="E941" s="6"/>
    </row>
    <row r="942">
      <c r="A942" s="6"/>
      <c r="B942" s="6"/>
      <c r="C942" s="6"/>
      <c r="D942" s="6"/>
      <c r="E942" s="6"/>
    </row>
    <row r="943">
      <c r="A943" s="6"/>
      <c r="B943" s="6"/>
      <c r="C943" s="6"/>
      <c r="D943" s="6"/>
      <c r="E943" s="6"/>
    </row>
    <row r="944">
      <c r="A944" s="6"/>
      <c r="B944" s="6"/>
      <c r="C944" s="6"/>
      <c r="D944" s="6"/>
      <c r="E944" s="6"/>
    </row>
    <row r="945">
      <c r="A945" s="6"/>
      <c r="B945" s="6"/>
      <c r="C945" s="6"/>
      <c r="D945" s="6"/>
      <c r="E945" s="6"/>
    </row>
    <row r="946">
      <c r="A946" s="6"/>
      <c r="B946" s="6"/>
      <c r="C946" s="6"/>
      <c r="D946" s="6"/>
      <c r="E946" s="6"/>
    </row>
    <row r="947">
      <c r="A947" s="6"/>
      <c r="B947" s="6"/>
      <c r="C947" s="6"/>
      <c r="D947" s="6"/>
      <c r="E947" s="6"/>
    </row>
    <row r="948">
      <c r="A948" s="6"/>
      <c r="B948" s="6"/>
      <c r="C948" s="6"/>
      <c r="D948" s="6"/>
      <c r="E948" s="6"/>
    </row>
    <row r="949">
      <c r="A949" s="6"/>
      <c r="B949" s="6"/>
      <c r="C949" s="6"/>
      <c r="D949" s="6"/>
      <c r="E949" s="6"/>
    </row>
    <row r="950">
      <c r="A950" s="6"/>
      <c r="B950" s="6"/>
      <c r="C950" s="6"/>
      <c r="D950" s="6"/>
      <c r="E950" s="6"/>
    </row>
    <row r="951">
      <c r="A951" s="6"/>
      <c r="B951" s="6"/>
      <c r="C951" s="6"/>
      <c r="D951" s="6"/>
      <c r="E951" s="6"/>
    </row>
  </sheetData>
  <conditionalFormatting sqref="A1:A951">
    <cfRule type="cellIs" dxfId="0" priority="1" operator="greaterThan">
      <formula>0.9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1"/>
    </row>
    <row r="2">
      <c r="A2" s="12" t="s">
        <v>293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1"/>
    </row>
    <row r="3">
      <c r="A3" s="14"/>
      <c r="C3" s="13"/>
      <c r="D3" s="15" t="s">
        <v>294</v>
      </c>
      <c r="E3" s="13"/>
      <c r="F3" s="13"/>
      <c r="G3" s="15" t="s">
        <v>295</v>
      </c>
      <c r="H3" s="13"/>
      <c r="I3" s="13"/>
      <c r="J3" s="15" t="s">
        <v>296</v>
      </c>
      <c r="K3" s="13"/>
      <c r="L3" s="13"/>
      <c r="M3" s="13"/>
      <c r="N3" s="15" t="s">
        <v>297</v>
      </c>
      <c r="O3" s="16" t="s">
        <v>298</v>
      </c>
    </row>
    <row r="4">
      <c r="A4" s="17" t="s">
        <v>299</v>
      </c>
      <c r="B4" s="13"/>
      <c r="C4" s="15" t="s">
        <v>300</v>
      </c>
      <c r="D4" s="15" t="s">
        <v>301</v>
      </c>
      <c r="E4" s="15" t="s">
        <v>302</v>
      </c>
      <c r="F4" s="15" t="s">
        <v>300</v>
      </c>
      <c r="G4" s="15" t="s">
        <v>301</v>
      </c>
      <c r="H4" s="15" t="s">
        <v>302</v>
      </c>
      <c r="I4" s="15" t="s">
        <v>300</v>
      </c>
      <c r="J4" s="15" t="s">
        <v>301</v>
      </c>
      <c r="K4" s="15" t="s">
        <v>302</v>
      </c>
      <c r="L4" s="15" t="s">
        <v>303</v>
      </c>
      <c r="M4" s="15" t="s">
        <v>304</v>
      </c>
      <c r="N4" s="15" t="s">
        <v>305</v>
      </c>
      <c r="O4" s="16" t="s">
        <v>306</v>
      </c>
    </row>
    <row r="5">
      <c r="A5" s="18"/>
      <c r="B5" s="19" t="s">
        <v>307</v>
      </c>
      <c r="C5" s="15">
        <v>0.899657</v>
      </c>
      <c r="D5" s="15">
        <v>0.90864</v>
      </c>
      <c r="E5" s="15">
        <v>0.910005</v>
      </c>
      <c r="F5" s="15">
        <v>0.913665</v>
      </c>
      <c r="G5" s="15">
        <v>0.916102</v>
      </c>
      <c r="H5" s="15">
        <v>0.91828</v>
      </c>
      <c r="I5" s="15">
        <v>0.915183</v>
      </c>
      <c r="J5" s="15">
        <v>0.917365</v>
      </c>
      <c r="K5" s="15">
        <v>0.919088</v>
      </c>
      <c r="L5" s="15">
        <v>0.9131094444</v>
      </c>
      <c r="M5" s="15">
        <v>0.006171840874</v>
      </c>
      <c r="N5" s="20">
        <v>0.6759146904</v>
      </c>
      <c r="O5" s="16">
        <v>1.569546543</v>
      </c>
    </row>
    <row r="6">
      <c r="A6" s="21"/>
      <c r="B6" s="19" t="s">
        <v>308</v>
      </c>
      <c r="C6" s="15">
        <v>0.90588</v>
      </c>
      <c r="D6" s="15">
        <v>0.909411</v>
      </c>
      <c r="E6" s="15">
        <v>0.900238</v>
      </c>
      <c r="F6" s="15">
        <v>0.915547</v>
      </c>
      <c r="G6" s="15">
        <v>0.915763</v>
      </c>
      <c r="H6" s="15">
        <v>0.909123</v>
      </c>
      <c r="I6" s="15">
        <v>0.917311</v>
      </c>
      <c r="J6" s="15">
        <v>0.91714</v>
      </c>
      <c r="K6" s="15">
        <v>0.910566</v>
      </c>
      <c r="L6" s="15">
        <v>0.9112198889</v>
      </c>
      <c r="M6" s="15">
        <v>0.005795752635</v>
      </c>
      <c r="N6" s="20">
        <v>0.6360432543</v>
      </c>
      <c r="O6" s="11"/>
    </row>
    <row r="7">
      <c r="A7" s="14"/>
      <c r="B7" s="19" t="s">
        <v>309</v>
      </c>
      <c r="C7" s="15">
        <v>0.90098</v>
      </c>
      <c r="D7" s="15">
        <v>0.90255</v>
      </c>
      <c r="E7" s="15">
        <v>0.891001</v>
      </c>
      <c r="F7" s="15">
        <v>0.90969</v>
      </c>
      <c r="G7" s="15">
        <v>0.910976</v>
      </c>
      <c r="H7" s="15">
        <v>0.898194</v>
      </c>
      <c r="I7" s="15">
        <v>0.908004</v>
      </c>
      <c r="J7" s="15">
        <v>0.910741</v>
      </c>
      <c r="K7" s="15">
        <v>0.89674</v>
      </c>
      <c r="L7" s="15">
        <v>0.9032084444</v>
      </c>
      <c r="M7" s="15">
        <v>0.007101838391</v>
      </c>
      <c r="N7" s="20">
        <v>0.7862900789</v>
      </c>
      <c r="O7" s="11"/>
    </row>
    <row r="8">
      <c r="A8" s="14"/>
      <c r="B8" s="19" t="s">
        <v>310</v>
      </c>
      <c r="C8" s="15">
        <v>0.852977</v>
      </c>
      <c r="D8" s="15">
        <v>0.861109</v>
      </c>
      <c r="E8" s="15">
        <v>0.842853</v>
      </c>
      <c r="F8" s="15">
        <v>0.849363</v>
      </c>
      <c r="G8" s="15">
        <v>0.854469</v>
      </c>
      <c r="H8" s="15">
        <v>0.820539</v>
      </c>
      <c r="I8" s="15">
        <v>0.807908</v>
      </c>
      <c r="J8" s="15">
        <v>0.811828</v>
      </c>
      <c r="K8" s="15">
        <v>0.752058</v>
      </c>
      <c r="L8" s="15">
        <v>0.8281226667</v>
      </c>
      <c r="M8" s="15">
        <v>0.03461501527</v>
      </c>
      <c r="N8" s="20">
        <v>4.17993815</v>
      </c>
      <c r="O8" s="11"/>
    </row>
    <row r="9">
      <c r="A9" s="14"/>
      <c r="B9" s="19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16" t="s">
        <v>311</v>
      </c>
    </row>
    <row r="10">
      <c r="A10" s="22" t="s">
        <v>312</v>
      </c>
      <c r="B10" s="20" t="s">
        <v>313</v>
      </c>
      <c r="C10" s="23"/>
      <c r="D10" s="20">
        <v>2.683277147</v>
      </c>
      <c r="E10" s="23"/>
      <c r="F10" s="23"/>
      <c r="G10" s="20">
        <v>3.713767244</v>
      </c>
      <c r="H10" s="23"/>
      <c r="I10" s="23"/>
      <c r="J10" s="20">
        <v>6.490071815</v>
      </c>
      <c r="K10" s="13"/>
      <c r="L10" s="13"/>
      <c r="M10" s="13"/>
      <c r="N10" s="13"/>
      <c r="O10" s="16">
        <v>4.295705402</v>
      </c>
    </row>
    <row r="11">
      <c r="A11" s="14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1"/>
    </row>
    <row r="12">
      <c r="A12" s="12" t="s">
        <v>314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1"/>
    </row>
    <row r="13">
      <c r="A13" s="14"/>
      <c r="B13" s="13"/>
      <c r="C13" s="13"/>
      <c r="D13" s="15" t="s">
        <v>294</v>
      </c>
      <c r="E13" s="13"/>
      <c r="F13" s="13"/>
      <c r="G13" s="15" t="s">
        <v>295</v>
      </c>
      <c r="H13" s="13"/>
      <c r="I13" s="13"/>
      <c r="J13" s="15" t="s">
        <v>296</v>
      </c>
      <c r="K13" s="13"/>
      <c r="L13" s="13"/>
      <c r="M13" s="13"/>
      <c r="N13" s="15" t="s">
        <v>297</v>
      </c>
      <c r="O13" s="11"/>
    </row>
    <row r="14">
      <c r="A14" s="17" t="s">
        <v>315</v>
      </c>
      <c r="B14" s="15" t="s">
        <v>316</v>
      </c>
      <c r="C14" s="15" t="s">
        <v>300</v>
      </c>
      <c r="D14" s="15" t="s">
        <v>301</v>
      </c>
      <c r="E14" s="15" t="s">
        <v>302</v>
      </c>
      <c r="F14" s="15" t="s">
        <v>300</v>
      </c>
      <c r="G14" s="15" t="s">
        <v>301</v>
      </c>
      <c r="H14" s="15" t="s">
        <v>302</v>
      </c>
      <c r="I14" s="15" t="s">
        <v>300</v>
      </c>
      <c r="J14" s="15" t="s">
        <v>301</v>
      </c>
      <c r="K14" s="15" t="s">
        <v>302</v>
      </c>
      <c r="L14" s="15" t="s">
        <v>303</v>
      </c>
      <c r="M14" s="15" t="s">
        <v>304</v>
      </c>
      <c r="N14" s="15" t="s">
        <v>305</v>
      </c>
      <c r="O14" s="16" t="s">
        <v>306</v>
      </c>
    </row>
    <row r="15">
      <c r="A15" s="18"/>
      <c r="B15" s="24">
        <v>1640000.0</v>
      </c>
      <c r="C15" s="25">
        <v>0.971844</v>
      </c>
      <c r="D15" s="25">
        <v>0.969617</v>
      </c>
      <c r="E15" s="25">
        <v>0.969986</v>
      </c>
      <c r="F15" s="25">
        <v>0.971084</v>
      </c>
      <c r="G15" s="25">
        <v>0.97134</v>
      </c>
      <c r="H15" s="25">
        <v>0.970952</v>
      </c>
      <c r="I15" s="25">
        <v>0.964223</v>
      </c>
      <c r="J15" s="25">
        <v>0.964202</v>
      </c>
      <c r="K15" s="25">
        <v>0.964307</v>
      </c>
      <c r="L15" s="25">
        <v>0.9686172222</v>
      </c>
      <c r="M15" s="25">
        <v>0.003346944382</v>
      </c>
      <c r="N15" s="26">
        <v>0.3455383928</v>
      </c>
      <c r="O15" s="16">
        <v>1.601971945</v>
      </c>
    </row>
    <row r="16">
      <c r="A16" s="21"/>
      <c r="B16" s="27">
        <v>164000.0</v>
      </c>
      <c r="C16" s="28">
        <v>0.971859</v>
      </c>
      <c r="D16" s="28">
        <v>0.971527</v>
      </c>
      <c r="E16" s="28">
        <v>0.970209</v>
      </c>
      <c r="F16" s="28">
        <v>0.969838</v>
      </c>
      <c r="G16" s="28">
        <v>0.969945</v>
      </c>
      <c r="H16" s="28">
        <v>0.9707</v>
      </c>
      <c r="I16" s="28">
        <v>0.957752</v>
      </c>
      <c r="J16" s="28">
        <v>0.96298</v>
      </c>
      <c r="K16" s="28">
        <v>0.958325</v>
      </c>
      <c r="L16" s="28">
        <v>0.967015</v>
      </c>
      <c r="M16" s="28">
        <v>0.005720118705</v>
      </c>
      <c r="N16" s="29">
        <v>0.5915232654</v>
      </c>
      <c r="O16" s="11"/>
    </row>
    <row r="17">
      <c r="A17" s="14"/>
      <c r="B17" s="27">
        <v>16400.0</v>
      </c>
      <c r="C17" s="28">
        <v>0.967538</v>
      </c>
      <c r="D17" s="28">
        <v>0.975839</v>
      </c>
      <c r="E17" s="28">
        <v>0.970842</v>
      </c>
      <c r="F17" s="28">
        <v>0.971654</v>
      </c>
      <c r="G17" s="28">
        <v>0.96934</v>
      </c>
      <c r="H17" s="28">
        <v>0.975788</v>
      </c>
      <c r="I17" s="28">
        <v>0.954137</v>
      </c>
      <c r="J17" s="28">
        <v>0.940788</v>
      </c>
      <c r="K17" s="28">
        <v>0.929072</v>
      </c>
      <c r="L17" s="28">
        <v>0.9616664444</v>
      </c>
      <c r="M17" s="28">
        <v>0.01670546375</v>
      </c>
      <c r="N17" s="29">
        <v>1.737137013</v>
      </c>
      <c r="O17" s="11"/>
    </row>
    <row r="18">
      <c r="A18" s="14"/>
      <c r="B18" s="30">
        <v>1640.0</v>
      </c>
      <c r="C18" s="29">
        <v>0.955953</v>
      </c>
      <c r="D18" s="29">
        <v>0.921371</v>
      </c>
      <c r="E18" s="29">
        <v>0.952291</v>
      </c>
      <c r="F18" s="29">
        <v>0.962844</v>
      </c>
      <c r="G18" s="29">
        <v>0.956054</v>
      </c>
      <c r="H18" s="29">
        <v>0.941084</v>
      </c>
      <c r="I18" s="29">
        <v>0.855567</v>
      </c>
      <c r="J18" s="29">
        <v>0.898859</v>
      </c>
      <c r="K18" s="29">
        <v>0.926573</v>
      </c>
      <c r="L18" s="29">
        <v>0.9300662222</v>
      </c>
      <c r="M18" s="29">
        <v>0.03472578125</v>
      </c>
      <c r="N18" s="29">
        <v>3.73368911</v>
      </c>
      <c r="O18" s="11"/>
    </row>
    <row r="19">
      <c r="A19" s="14"/>
      <c r="B19" s="27">
        <v>164.0</v>
      </c>
      <c r="C19" s="31"/>
      <c r="D19" s="31"/>
      <c r="E19" s="31"/>
      <c r="F19" s="31"/>
      <c r="G19" s="31"/>
      <c r="H19" s="32"/>
      <c r="I19" s="31"/>
      <c r="J19" s="31"/>
      <c r="K19" s="31"/>
      <c r="L19" s="31"/>
      <c r="M19" s="31"/>
      <c r="N19" s="31"/>
      <c r="O19" s="16" t="s">
        <v>311</v>
      </c>
    </row>
    <row r="20">
      <c r="A20" s="22" t="s">
        <v>312</v>
      </c>
      <c r="B20" s="20" t="s">
        <v>313</v>
      </c>
      <c r="C20" s="23"/>
      <c r="D20" s="20" t="s">
        <v>317</v>
      </c>
      <c r="E20" s="23"/>
      <c r="F20" s="23"/>
      <c r="G20" s="20">
        <v>0.98</v>
      </c>
      <c r="H20" s="23"/>
      <c r="I20" s="23"/>
      <c r="J20" s="20">
        <v>3.55</v>
      </c>
      <c r="K20" s="13"/>
      <c r="L20" s="13"/>
      <c r="M20" s="13"/>
      <c r="N20" s="13"/>
      <c r="O20" s="16">
        <v>2.033776902</v>
      </c>
    </row>
    <row r="21">
      <c r="A21" s="1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>
      <c r="A22" s="12" t="s">
        <v>318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1"/>
    </row>
    <row r="23">
      <c r="A23" s="14"/>
      <c r="B23" s="13"/>
      <c r="C23" s="13"/>
      <c r="D23" s="15" t="s">
        <v>294</v>
      </c>
      <c r="E23" s="13"/>
      <c r="F23" s="13"/>
      <c r="G23" s="15" t="s">
        <v>295</v>
      </c>
      <c r="H23" s="13"/>
      <c r="I23" s="13"/>
      <c r="J23" s="15" t="s">
        <v>296</v>
      </c>
      <c r="K23" s="13"/>
      <c r="L23" s="13"/>
      <c r="M23" s="13"/>
      <c r="N23" s="15" t="s">
        <v>297</v>
      </c>
      <c r="O23" s="11"/>
    </row>
    <row r="24">
      <c r="A24" s="17" t="s">
        <v>319</v>
      </c>
      <c r="B24" s="15" t="s">
        <v>316</v>
      </c>
      <c r="C24" s="15" t="s">
        <v>300</v>
      </c>
      <c r="D24" s="15" t="s">
        <v>301</v>
      </c>
      <c r="E24" s="15" t="s">
        <v>302</v>
      </c>
      <c r="F24" s="15" t="s">
        <v>300</v>
      </c>
      <c r="G24" s="15" t="s">
        <v>301</v>
      </c>
      <c r="H24" s="15" t="s">
        <v>302</v>
      </c>
      <c r="I24" s="15" t="s">
        <v>300</v>
      </c>
      <c r="J24" s="15" t="s">
        <v>301</v>
      </c>
      <c r="K24" s="15" t="s">
        <v>302</v>
      </c>
      <c r="L24" s="15" t="s">
        <v>303</v>
      </c>
      <c r="M24" s="15" t="s">
        <v>304</v>
      </c>
      <c r="N24" s="15" t="s">
        <v>305</v>
      </c>
      <c r="O24" s="16" t="s">
        <v>306</v>
      </c>
    </row>
    <row r="25">
      <c r="A25" s="18"/>
      <c r="B25" s="24">
        <v>240000.0</v>
      </c>
      <c r="C25" s="25">
        <v>0.991514</v>
      </c>
      <c r="D25" s="25">
        <v>0.993117</v>
      </c>
      <c r="E25" s="25">
        <v>0.993658</v>
      </c>
      <c r="F25" s="25">
        <v>0.993325</v>
      </c>
      <c r="G25" s="25">
        <v>0.993299</v>
      </c>
      <c r="H25" s="25">
        <v>0.993445</v>
      </c>
      <c r="I25" s="25">
        <v>0.948082</v>
      </c>
      <c r="J25" s="25">
        <v>0.955101</v>
      </c>
      <c r="K25" s="25">
        <v>0.949756</v>
      </c>
      <c r="L25" s="25">
        <v>0.979033</v>
      </c>
      <c r="M25" s="25">
        <v>0.02112864927</v>
      </c>
      <c r="N25" s="33">
        <f t="shared" ref="N25:N28" si="1">(M25/L25)*100</f>
        <v>2.158114105</v>
      </c>
      <c r="O25" s="16">
        <v>2.563477944</v>
      </c>
    </row>
    <row r="26">
      <c r="A26" s="21"/>
      <c r="B26" s="27">
        <v>24000.0</v>
      </c>
      <c r="C26" s="28">
        <v>0.992472</v>
      </c>
      <c r="D26" s="28">
        <v>0.988511</v>
      </c>
      <c r="E26" s="28">
        <v>0.991875</v>
      </c>
      <c r="F26" s="28">
        <v>0.991658</v>
      </c>
      <c r="G26" s="28">
        <v>0.992454</v>
      </c>
      <c r="H26" s="28">
        <v>0.991692</v>
      </c>
      <c r="I26" s="28">
        <v>0.935342</v>
      </c>
      <c r="J26" s="28">
        <v>0.935139</v>
      </c>
      <c r="K26" s="28">
        <v>0.943671</v>
      </c>
      <c r="L26" s="28">
        <v>0.973646</v>
      </c>
      <c r="M26" s="28">
        <v>0.02683281609</v>
      </c>
      <c r="N26" s="34">
        <f t="shared" si="1"/>
        <v>2.755910884</v>
      </c>
      <c r="O26" s="11"/>
    </row>
    <row r="27">
      <c r="A27" s="14"/>
      <c r="B27" s="30">
        <v>2400.0</v>
      </c>
      <c r="C27" s="29">
        <v>0.958894</v>
      </c>
      <c r="D27" s="29">
        <v>0.989673</v>
      </c>
      <c r="E27" s="29">
        <v>0.973078</v>
      </c>
      <c r="F27" s="29">
        <v>0.976583</v>
      </c>
      <c r="G27" s="29">
        <v>0.954187</v>
      </c>
      <c r="H27" s="29">
        <v>0.953368</v>
      </c>
      <c r="I27" s="29">
        <v>0.93532</v>
      </c>
      <c r="J27" s="29">
        <v>0.917177</v>
      </c>
      <c r="K27" s="29">
        <v>0.91225</v>
      </c>
      <c r="L27" s="28">
        <v>0.9522811111</v>
      </c>
      <c r="M27" s="28">
        <v>0.02643921696</v>
      </c>
      <c r="N27" s="34">
        <f t="shared" si="1"/>
        <v>2.776408841</v>
      </c>
    </row>
    <row r="28">
      <c r="A28" s="14"/>
      <c r="B28" s="27">
        <v>240.0</v>
      </c>
      <c r="C28" s="31"/>
      <c r="D28" s="31"/>
      <c r="E28" s="28">
        <v>0.938345</v>
      </c>
      <c r="F28" s="28">
        <v>0.851027</v>
      </c>
      <c r="G28" s="28">
        <v>0.932973</v>
      </c>
      <c r="H28" s="28">
        <v>0.936017</v>
      </c>
      <c r="I28" s="28">
        <v>0.58563</v>
      </c>
      <c r="J28" s="28">
        <v>0.72924</v>
      </c>
      <c r="K28" s="28">
        <v>0.690388</v>
      </c>
      <c r="L28" s="28">
        <v>0.8090885714</v>
      </c>
      <c r="M28" s="28">
        <v>0.1416119033</v>
      </c>
      <c r="N28" s="34">
        <f t="shared" si="1"/>
        <v>17.50264536</v>
      </c>
      <c r="O28" s="16" t="s">
        <v>311</v>
      </c>
    </row>
    <row r="29">
      <c r="A29" s="22" t="s">
        <v>312</v>
      </c>
      <c r="B29" s="20" t="s">
        <v>313</v>
      </c>
      <c r="C29" s="23"/>
      <c r="D29" s="20">
        <v>1.2</v>
      </c>
      <c r="E29" s="23"/>
      <c r="F29" s="23"/>
      <c r="G29" s="20">
        <v>1.72</v>
      </c>
      <c r="H29" s="23"/>
      <c r="I29" s="23"/>
      <c r="J29" s="20">
        <v>1.54</v>
      </c>
      <c r="K29" s="13"/>
      <c r="L29" s="13"/>
      <c r="M29" s="13"/>
      <c r="N29" s="13"/>
      <c r="O29" s="16">
        <v>1.493672095</v>
      </c>
    </row>
    <row r="30">
      <c r="O30" s="11"/>
    </row>
    <row r="31">
      <c r="O31" s="11"/>
    </row>
    <row r="32">
      <c r="O32" s="11"/>
    </row>
    <row r="33">
      <c r="O33" s="11"/>
    </row>
    <row r="36">
      <c r="O36" s="11"/>
    </row>
    <row r="37">
      <c r="O37" s="11"/>
    </row>
    <row r="38">
      <c r="O38" s="11"/>
    </row>
    <row r="39">
      <c r="O39" s="11"/>
    </row>
    <row r="40">
      <c r="O40" s="11"/>
    </row>
    <row r="41">
      <c r="O41" s="11"/>
    </row>
    <row r="42">
      <c r="O42" s="11"/>
    </row>
    <row r="43">
      <c r="O43" s="11"/>
    </row>
    <row r="44">
      <c r="O44" s="11"/>
    </row>
    <row r="45">
      <c r="O45" s="11"/>
    </row>
    <row r="46">
      <c r="O46" s="11"/>
    </row>
    <row r="47">
      <c r="O47" s="11"/>
    </row>
    <row r="48">
      <c r="O48" s="11"/>
    </row>
    <row r="49">
      <c r="O49" s="11"/>
    </row>
    <row r="50">
      <c r="O50" s="11"/>
    </row>
    <row r="51">
      <c r="O51" s="11"/>
    </row>
    <row r="52">
      <c r="O52" s="11"/>
    </row>
    <row r="53">
      <c r="O53" s="11"/>
    </row>
    <row r="54">
      <c r="O54" s="11"/>
    </row>
    <row r="55">
      <c r="O55" s="11"/>
    </row>
    <row r="56">
      <c r="O56" s="11"/>
    </row>
    <row r="57">
      <c r="O57" s="11"/>
    </row>
    <row r="58">
      <c r="O58" s="11"/>
    </row>
    <row r="59">
      <c r="O59" s="11"/>
    </row>
    <row r="60">
      <c r="O60" s="11"/>
    </row>
    <row r="61">
      <c r="O61" s="11"/>
    </row>
    <row r="62">
      <c r="O62" s="11"/>
    </row>
    <row r="63">
      <c r="O63" s="11"/>
    </row>
    <row r="64">
      <c r="O64" s="11"/>
    </row>
    <row r="65">
      <c r="O65" s="11"/>
    </row>
    <row r="66">
      <c r="O66" s="11"/>
    </row>
    <row r="67">
      <c r="O67" s="11"/>
    </row>
    <row r="68">
      <c r="O68" s="11"/>
    </row>
    <row r="69">
      <c r="O69" s="11"/>
    </row>
    <row r="70">
      <c r="O70" s="11"/>
    </row>
    <row r="71">
      <c r="O71" s="11"/>
    </row>
    <row r="72">
      <c r="O72" s="11"/>
    </row>
    <row r="73">
      <c r="O73" s="11"/>
    </row>
    <row r="74">
      <c r="O74" s="11"/>
    </row>
    <row r="75">
      <c r="O75" s="11"/>
    </row>
    <row r="76">
      <c r="O76" s="11"/>
    </row>
    <row r="77">
      <c r="O77" s="11"/>
    </row>
    <row r="78">
      <c r="O78" s="11"/>
    </row>
    <row r="79">
      <c r="O79" s="11"/>
    </row>
    <row r="80">
      <c r="O80" s="11"/>
    </row>
    <row r="81">
      <c r="O81" s="11"/>
    </row>
    <row r="82">
      <c r="O82" s="11"/>
    </row>
    <row r="83">
      <c r="O83" s="11"/>
    </row>
    <row r="84">
      <c r="O84" s="11"/>
    </row>
    <row r="85">
      <c r="O85" s="11"/>
    </row>
    <row r="86">
      <c r="O86" s="11"/>
    </row>
    <row r="87">
      <c r="O87" s="11"/>
    </row>
    <row r="88">
      <c r="O88" s="11"/>
    </row>
    <row r="89">
      <c r="O89" s="11"/>
    </row>
    <row r="90">
      <c r="O90" s="11"/>
    </row>
    <row r="91">
      <c r="O91" s="11"/>
    </row>
    <row r="92">
      <c r="O92" s="11"/>
    </row>
    <row r="93">
      <c r="O93" s="11"/>
    </row>
    <row r="94">
      <c r="O94" s="11"/>
    </row>
    <row r="95">
      <c r="O95" s="11"/>
    </row>
    <row r="96">
      <c r="O96" s="11"/>
    </row>
    <row r="97">
      <c r="O97" s="11"/>
    </row>
    <row r="98">
      <c r="O98" s="11"/>
    </row>
    <row r="99">
      <c r="O99" s="11"/>
    </row>
    <row r="100">
      <c r="O100" s="11"/>
    </row>
    <row r="101">
      <c r="O101" s="11"/>
    </row>
    <row r="102">
      <c r="O102" s="11"/>
    </row>
    <row r="103">
      <c r="O103" s="11"/>
    </row>
    <row r="104">
      <c r="O104" s="11"/>
    </row>
    <row r="105">
      <c r="O105" s="11"/>
    </row>
    <row r="106">
      <c r="O106" s="11"/>
    </row>
    <row r="107">
      <c r="O107" s="11"/>
    </row>
    <row r="108">
      <c r="O108" s="11"/>
    </row>
    <row r="109">
      <c r="O109" s="11"/>
    </row>
    <row r="110">
      <c r="O110" s="11"/>
    </row>
    <row r="111">
      <c r="O111" s="11"/>
    </row>
    <row r="112">
      <c r="O112" s="11"/>
    </row>
    <row r="113">
      <c r="O113" s="11"/>
    </row>
    <row r="114">
      <c r="O114" s="11"/>
    </row>
    <row r="115">
      <c r="O115" s="11"/>
    </row>
    <row r="116">
      <c r="O116" s="11"/>
    </row>
    <row r="117">
      <c r="O117" s="11"/>
    </row>
    <row r="118">
      <c r="O118" s="11"/>
    </row>
    <row r="119">
      <c r="O119" s="11"/>
    </row>
    <row r="120">
      <c r="O120" s="11"/>
    </row>
    <row r="121">
      <c r="O121" s="11"/>
    </row>
    <row r="122">
      <c r="O122" s="11"/>
    </row>
    <row r="123">
      <c r="O123" s="11"/>
    </row>
    <row r="124">
      <c r="O124" s="11"/>
    </row>
    <row r="125">
      <c r="O125" s="11"/>
    </row>
    <row r="126">
      <c r="O126" s="11"/>
    </row>
    <row r="127">
      <c r="O127" s="11"/>
    </row>
    <row r="128">
      <c r="O128" s="11"/>
    </row>
    <row r="129">
      <c r="O129" s="11"/>
    </row>
    <row r="130">
      <c r="O130" s="11"/>
    </row>
    <row r="131">
      <c r="O131" s="11"/>
    </row>
    <row r="132">
      <c r="O132" s="11"/>
    </row>
    <row r="133">
      <c r="O133" s="11"/>
    </row>
    <row r="134">
      <c r="O134" s="11"/>
    </row>
    <row r="135">
      <c r="O135" s="11"/>
    </row>
    <row r="136">
      <c r="O136" s="11"/>
    </row>
    <row r="137">
      <c r="O137" s="11"/>
    </row>
    <row r="138">
      <c r="O138" s="11"/>
    </row>
    <row r="139">
      <c r="O139" s="11"/>
    </row>
    <row r="140">
      <c r="O140" s="11"/>
    </row>
    <row r="141">
      <c r="O141" s="11"/>
    </row>
    <row r="142">
      <c r="O142" s="11"/>
    </row>
    <row r="143">
      <c r="O143" s="11"/>
    </row>
    <row r="144">
      <c r="O144" s="11"/>
    </row>
    <row r="145">
      <c r="O145" s="11"/>
    </row>
    <row r="146">
      <c r="O146" s="11"/>
    </row>
    <row r="147">
      <c r="O147" s="11"/>
    </row>
    <row r="148">
      <c r="O148" s="11"/>
    </row>
    <row r="149">
      <c r="O149" s="11"/>
    </row>
    <row r="150">
      <c r="O150" s="11"/>
    </row>
    <row r="151">
      <c r="O151" s="11"/>
    </row>
    <row r="152">
      <c r="O152" s="11"/>
    </row>
    <row r="153">
      <c r="O153" s="11"/>
    </row>
    <row r="154">
      <c r="O154" s="11"/>
    </row>
    <row r="155">
      <c r="O155" s="11"/>
    </row>
    <row r="156">
      <c r="O156" s="11"/>
    </row>
    <row r="157">
      <c r="O157" s="11"/>
    </row>
    <row r="158">
      <c r="O158" s="11"/>
    </row>
    <row r="159">
      <c r="O159" s="11"/>
    </row>
    <row r="160">
      <c r="O160" s="11"/>
    </row>
    <row r="161">
      <c r="O161" s="11"/>
    </row>
    <row r="162">
      <c r="O162" s="11"/>
    </row>
    <row r="163">
      <c r="O163" s="11"/>
    </row>
    <row r="164">
      <c r="O164" s="11"/>
    </row>
    <row r="165">
      <c r="O165" s="11"/>
    </row>
    <row r="166">
      <c r="O166" s="11"/>
    </row>
    <row r="167">
      <c r="O167" s="11"/>
    </row>
    <row r="168">
      <c r="O168" s="11"/>
    </row>
    <row r="169">
      <c r="O169" s="11"/>
    </row>
    <row r="170">
      <c r="O170" s="11"/>
    </row>
    <row r="171">
      <c r="O171" s="11"/>
    </row>
    <row r="172">
      <c r="O172" s="11"/>
    </row>
    <row r="173">
      <c r="O173" s="11"/>
    </row>
    <row r="174">
      <c r="O174" s="11"/>
    </row>
    <row r="175">
      <c r="O175" s="11"/>
    </row>
    <row r="176">
      <c r="O176" s="11"/>
    </row>
    <row r="177">
      <c r="O177" s="11"/>
    </row>
    <row r="178">
      <c r="O178" s="11"/>
    </row>
    <row r="179">
      <c r="O179" s="11"/>
    </row>
    <row r="180">
      <c r="O180" s="11"/>
    </row>
    <row r="181">
      <c r="O181" s="11"/>
    </row>
    <row r="182">
      <c r="O182" s="11"/>
    </row>
    <row r="183">
      <c r="O183" s="11"/>
    </row>
    <row r="184">
      <c r="O184" s="11"/>
    </row>
    <row r="185">
      <c r="O185" s="11"/>
    </row>
    <row r="186">
      <c r="O186" s="11"/>
    </row>
    <row r="187">
      <c r="O187" s="11"/>
    </row>
    <row r="188">
      <c r="O188" s="11"/>
    </row>
    <row r="189">
      <c r="O189" s="11"/>
    </row>
    <row r="190">
      <c r="O190" s="11"/>
    </row>
    <row r="191">
      <c r="O191" s="11"/>
    </row>
    <row r="192">
      <c r="O192" s="11"/>
    </row>
    <row r="193">
      <c r="O193" s="11"/>
    </row>
    <row r="194">
      <c r="O194" s="11"/>
    </row>
    <row r="195">
      <c r="O195" s="11"/>
    </row>
    <row r="196">
      <c r="O196" s="11"/>
    </row>
    <row r="197">
      <c r="O197" s="11"/>
    </row>
    <row r="198">
      <c r="O198" s="11"/>
    </row>
    <row r="199">
      <c r="O199" s="11"/>
    </row>
    <row r="200">
      <c r="O200" s="11"/>
    </row>
    <row r="201">
      <c r="O201" s="11"/>
    </row>
    <row r="202">
      <c r="O202" s="11"/>
    </row>
    <row r="203">
      <c r="O203" s="11"/>
    </row>
    <row r="204">
      <c r="O204" s="11"/>
    </row>
    <row r="205">
      <c r="O205" s="11"/>
    </row>
    <row r="206">
      <c r="O206" s="11"/>
    </row>
    <row r="207">
      <c r="O207" s="11"/>
    </row>
    <row r="208">
      <c r="O208" s="11"/>
    </row>
    <row r="209">
      <c r="O209" s="11"/>
    </row>
    <row r="210">
      <c r="O210" s="11"/>
    </row>
    <row r="211">
      <c r="O211" s="11"/>
    </row>
    <row r="212">
      <c r="O212" s="11"/>
    </row>
    <row r="213">
      <c r="O213" s="11"/>
    </row>
    <row r="214">
      <c r="O214" s="11"/>
    </row>
    <row r="215">
      <c r="O215" s="11"/>
    </row>
    <row r="216">
      <c r="O216" s="11"/>
    </row>
    <row r="217">
      <c r="O217" s="11"/>
    </row>
    <row r="218">
      <c r="O218" s="11"/>
    </row>
    <row r="219">
      <c r="O219" s="11"/>
    </row>
    <row r="220">
      <c r="O220" s="11"/>
    </row>
    <row r="221">
      <c r="O221" s="11"/>
    </row>
    <row r="222">
      <c r="O222" s="11"/>
    </row>
    <row r="223">
      <c r="O223" s="11"/>
    </row>
    <row r="224">
      <c r="O224" s="11"/>
    </row>
    <row r="225">
      <c r="O225" s="11"/>
    </row>
    <row r="226">
      <c r="O226" s="11"/>
    </row>
    <row r="227">
      <c r="O227" s="11"/>
    </row>
    <row r="228">
      <c r="O228" s="11"/>
    </row>
    <row r="229">
      <c r="O229" s="11"/>
    </row>
    <row r="230">
      <c r="O230" s="11"/>
    </row>
    <row r="231">
      <c r="O231" s="11"/>
    </row>
    <row r="232">
      <c r="O232" s="11"/>
    </row>
    <row r="233">
      <c r="O233" s="11"/>
    </row>
    <row r="234">
      <c r="O234" s="11"/>
    </row>
    <row r="235">
      <c r="O235" s="11"/>
    </row>
    <row r="236">
      <c r="O236" s="11"/>
    </row>
    <row r="237">
      <c r="O237" s="11"/>
    </row>
    <row r="238">
      <c r="O238" s="11"/>
    </row>
    <row r="239">
      <c r="O239" s="11"/>
    </row>
    <row r="240">
      <c r="O240" s="11"/>
    </row>
    <row r="241">
      <c r="O241" s="11"/>
    </row>
    <row r="242">
      <c r="O242" s="11"/>
    </row>
    <row r="243">
      <c r="O243" s="11"/>
    </row>
    <row r="244">
      <c r="O244" s="11"/>
    </row>
    <row r="245">
      <c r="O245" s="11"/>
    </row>
    <row r="246">
      <c r="O246" s="11"/>
    </row>
    <row r="247">
      <c r="O247" s="11"/>
    </row>
    <row r="248">
      <c r="O248" s="11"/>
    </row>
    <row r="249">
      <c r="O249" s="11"/>
    </row>
    <row r="250">
      <c r="O250" s="11"/>
    </row>
    <row r="251">
      <c r="O251" s="11"/>
    </row>
    <row r="252">
      <c r="O252" s="11"/>
    </row>
    <row r="253">
      <c r="O253" s="11"/>
    </row>
    <row r="254">
      <c r="O254" s="11"/>
    </row>
    <row r="255">
      <c r="O255" s="11"/>
    </row>
    <row r="256">
      <c r="O256" s="11"/>
    </row>
    <row r="257">
      <c r="O257" s="11"/>
    </row>
    <row r="258">
      <c r="O258" s="11"/>
    </row>
    <row r="259">
      <c r="O259" s="11"/>
    </row>
    <row r="260">
      <c r="O260" s="11"/>
    </row>
    <row r="261">
      <c r="O261" s="11"/>
    </row>
    <row r="262">
      <c r="O262" s="11"/>
    </row>
    <row r="263">
      <c r="O263" s="11"/>
    </row>
    <row r="264">
      <c r="O264" s="11"/>
    </row>
    <row r="265">
      <c r="O265" s="11"/>
    </row>
    <row r="266">
      <c r="O266" s="11"/>
    </row>
    <row r="267">
      <c r="O267" s="11"/>
    </row>
    <row r="268">
      <c r="O268" s="11"/>
    </row>
    <row r="269">
      <c r="O269" s="11"/>
    </row>
    <row r="270">
      <c r="O270" s="11"/>
    </row>
    <row r="271">
      <c r="O271" s="11"/>
    </row>
    <row r="272">
      <c r="O272" s="11"/>
    </row>
    <row r="273">
      <c r="O273" s="11"/>
    </row>
    <row r="274">
      <c r="O274" s="11"/>
    </row>
    <row r="275">
      <c r="O275" s="11"/>
    </row>
    <row r="276">
      <c r="O276" s="11"/>
    </row>
    <row r="277">
      <c r="O277" s="11"/>
    </row>
    <row r="278">
      <c r="O278" s="11"/>
    </row>
    <row r="279">
      <c r="O279" s="11"/>
    </row>
    <row r="280">
      <c r="O280" s="11"/>
    </row>
    <row r="281">
      <c r="O281" s="11"/>
    </row>
    <row r="282">
      <c r="O282" s="11"/>
    </row>
    <row r="283">
      <c r="O283" s="11"/>
    </row>
    <row r="284">
      <c r="O284" s="11"/>
    </row>
    <row r="285">
      <c r="O285" s="11"/>
    </row>
    <row r="286">
      <c r="O286" s="11"/>
    </row>
    <row r="287">
      <c r="O287" s="11"/>
    </row>
    <row r="288">
      <c r="O288" s="11"/>
    </row>
    <row r="289">
      <c r="O289" s="11"/>
    </row>
    <row r="290">
      <c r="O290" s="11"/>
    </row>
    <row r="291">
      <c r="O291" s="11"/>
    </row>
    <row r="292">
      <c r="O292" s="11"/>
    </row>
    <row r="293">
      <c r="O293" s="11"/>
    </row>
    <row r="294">
      <c r="O294" s="11"/>
    </row>
    <row r="295">
      <c r="O295" s="11"/>
    </row>
    <row r="296">
      <c r="O296" s="11"/>
    </row>
    <row r="297">
      <c r="O297" s="11"/>
    </row>
    <row r="298">
      <c r="O298" s="11"/>
    </row>
    <row r="299">
      <c r="O299" s="11"/>
    </row>
    <row r="300">
      <c r="O300" s="11"/>
    </row>
    <row r="301">
      <c r="O301" s="11"/>
    </row>
    <row r="302">
      <c r="O302" s="11"/>
    </row>
    <row r="303">
      <c r="O303" s="11"/>
    </row>
    <row r="304">
      <c r="O304" s="11"/>
    </row>
    <row r="305">
      <c r="O305" s="11"/>
    </row>
    <row r="306">
      <c r="O306" s="11"/>
    </row>
    <row r="307">
      <c r="O307" s="11"/>
    </row>
    <row r="308">
      <c r="O308" s="11"/>
    </row>
    <row r="309">
      <c r="O309" s="11"/>
    </row>
    <row r="310">
      <c r="O310" s="11"/>
    </row>
    <row r="311">
      <c r="O311" s="11"/>
    </row>
    <row r="312">
      <c r="O312" s="11"/>
    </row>
    <row r="313">
      <c r="O313" s="11"/>
    </row>
    <row r="314">
      <c r="O314" s="11"/>
    </row>
    <row r="315">
      <c r="O315" s="11"/>
    </row>
    <row r="316">
      <c r="O316" s="11"/>
    </row>
    <row r="317">
      <c r="O317" s="11"/>
    </row>
    <row r="318">
      <c r="O318" s="11"/>
    </row>
    <row r="319">
      <c r="O319" s="11"/>
    </row>
    <row r="320">
      <c r="O320" s="11"/>
    </row>
    <row r="321">
      <c r="O321" s="11"/>
    </row>
    <row r="322">
      <c r="O322" s="11"/>
    </row>
    <row r="323">
      <c r="O323" s="11"/>
    </row>
    <row r="324">
      <c r="O324" s="11"/>
    </row>
    <row r="325">
      <c r="O325" s="11"/>
    </row>
    <row r="326">
      <c r="O326" s="11"/>
    </row>
    <row r="327">
      <c r="O327" s="11"/>
    </row>
    <row r="328">
      <c r="O328" s="11"/>
    </row>
    <row r="329">
      <c r="O329" s="11"/>
    </row>
    <row r="330">
      <c r="O330" s="11"/>
    </row>
    <row r="331">
      <c r="O331" s="11"/>
    </row>
    <row r="332">
      <c r="O332" s="11"/>
    </row>
    <row r="333">
      <c r="O333" s="11"/>
    </row>
    <row r="334">
      <c r="O334" s="11"/>
    </row>
    <row r="335">
      <c r="O335" s="11"/>
    </row>
    <row r="336">
      <c r="O336" s="11"/>
    </row>
    <row r="337">
      <c r="O337" s="11"/>
    </row>
    <row r="338">
      <c r="O338" s="11"/>
    </row>
    <row r="339">
      <c r="O339" s="11"/>
    </row>
    <row r="340">
      <c r="O340" s="11"/>
    </row>
    <row r="341">
      <c r="O341" s="11"/>
    </row>
    <row r="342">
      <c r="O342" s="11"/>
    </row>
    <row r="343">
      <c r="O343" s="11"/>
    </row>
    <row r="344">
      <c r="O344" s="11"/>
    </row>
    <row r="345">
      <c r="O345" s="11"/>
    </row>
    <row r="346">
      <c r="O346" s="11"/>
    </row>
    <row r="347">
      <c r="O347" s="11"/>
    </row>
    <row r="348">
      <c r="O348" s="11"/>
    </row>
    <row r="349">
      <c r="O349" s="11"/>
    </row>
    <row r="350">
      <c r="O350" s="11"/>
    </row>
    <row r="351">
      <c r="O351" s="11"/>
    </row>
    <row r="352">
      <c r="O352" s="11"/>
    </row>
    <row r="353">
      <c r="O353" s="11"/>
    </row>
    <row r="354">
      <c r="O354" s="11"/>
    </row>
    <row r="355">
      <c r="O355" s="11"/>
    </row>
    <row r="356">
      <c r="O356" s="11"/>
    </row>
    <row r="357">
      <c r="O357" s="11"/>
    </row>
    <row r="358">
      <c r="O358" s="11"/>
    </row>
    <row r="359">
      <c r="O359" s="11"/>
    </row>
    <row r="360">
      <c r="O360" s="11"/>
    </row>
    <row r="361">
      <c r="O361" s="11"/>
    </row>
    <row r="362">
      <c r="O362" s="11"/>
    </row>
    <row r="363">
      <c r="O363" s="11"/>
    </row>
    <row r="364">
      <c r="O364" s="11"/>
    </row>
    <row r="365">
      <c r="O365" s="11"/>
    </row>
    <row r="366">
      <c r="O366" s="11"/>
    </row>
    <row r="367">
      <c r="O367" s="11"/>
    </row>
    <row r="368">
      <c r="O368" s="11"/>
    </row>
    <row r="369">
      <c r="O369" s="11"/>
    </row>
    <row r="370">
      <c r="O370" s="11"/>
    </row>
    <row r="371">
      <c r="O371" s="11"/>
    </row>
    <row r="372">
      <c r="O372" s="11"/>
    </row>
    <row r="373">
      <c r="O373" s="11"/>
    </row>
    <row r="374">
      <c r="O374" s="11"/>
    </row>
    <row r="375">
      <c r="O375" s="11"/>
    </row>
    <row r="376">
      <c r="O376" s="11"/>
    </row>
    <row r="377">
      <c r="O377" s="11"/>
    </row>
    <row r="378">
      <c r="O378" s="11"/>
    </row>
    <row r="379">
      <c r="O379" s="11"/>
    </row>
    <row r="380">
      <c r="O380" s="11"/>
    </row>
    <row r="381">
      <c r="O381" s="11"/>
    </row>
    <row r="382">
      <c r="O382" s="11"/>
    </row>
    <row r="383">
      <c r="O383" s="11"/>
    </row>
    <row r="384">
      <c r="O384" s="11"/>
    </row>
    <row r="385">
      <c r="O385" s="11"/>
    </row>
    <row r="386">
      <c r="O386" s="11"/>
    </row>
    <row r="387">
      <c r="O387" s="11"/>
    </row>
    <row r="388">
      <c r="O388" s="11"/>
    </row>
    <row r="389">
      <c r="O389" s="11"/>
    </row>
    <row r="390">
      <c r="O390" s="11"/>
    </row>
    <row r="391">
      <c r="O391" s="11"/>
    </row>
    <row r="392">
      <c r="O392" s="11"/>
    </row>
    <row r="393">
      <c r="O393" s="11"/>
    </row>
    <row r="394">
      <c r="O394" s="11"/>
    </row>
    <row r="395">
      <c r="O395" s="11"/>
    </row>
    <row r="396">
      <c r="O396" s="11"/>
    </row>
    <row r="397">
      <c r="O397" s="11"/>
    </row>
    <row r="398">
      <c r="O398" s="11"/>
    </row>
    <row r="399">
      <c r="O399" s="11"/>
    </row>
    <row r="400">
      <c r="O400" s="11"/>
    </row>
    <row r="401">
      <c r="O401" s="11"/>
    </row>
    <row r="402">
      <c r="O402" s="11"/>
    </row>
    <row r="403">
      <c r="O403" s="11"/>
    </row>
    <row r="404">
      <c r="O404" s="11"/>
    </row>
    <row r="405">
      <c r="O405" s="11"/>
    </row>
    <row r="406">
      <c r="O406" s="11"/>
    </row>
    <row r="407">
      <c r="O407" s="11"/>
    </row>
    <row r="408">
      <c r="O408" s="11"/>
    </row>
    <row r="409">
      <c r="O409" s="11"/>
    </row>
    <row r="410">
      <c r="O410" s="11"/>
    </row>
    <row r="411">
      <c r="O411" s="11"/>
    </row>
    <row r="412">
      <c r="O412" s="11"/>
    </row>
    <row r="413">
      <c r="O413" s="11"/>
    </row>
    <row r="414">
      <c r="O414" s="11"/>
    </row>
    <row r="415">
      <c r="O415" s="11"/>
    </row>
    <row r="416">
      <c r="O416" s="11"/>
    </row>
    <row r="417">
      <c r="O417" s="11"/>
    </row>
    <row r="418">
      <c r="O418" s="11"/>
    </row>
    <row r="419">
      <c r="O419" s="11"/>
    </row>
    <row r="420">
      <c r="O420" s="11"/>
    </row>
    <row r="421">
      <c r="O421" s="11"/>
    </row>
    <row r="422">
      <c r="O422" s="11"/>
    </row>
    <row r="423">
      <c r="O423" s="11"/>
    </row>
    <row r="424">
      <c r="O424" s="11"/>
    </row>
    <row r="425">
      <c r="O425" s="11"/>
    </row>
    <row r="426">
      <c r="O426" s="11"/>
    </row>
    <row r="427">
      <c r="O427" s="11"/>
    </row>
    <row r="428">
      <c r="O428" s="11"/>
    </row>
    <row r="429">
      <c r="O429" s="11"/>
    </row>
    <row r="430">
      <c r="O430" s="11"/>
    </row>
    <row r="431">
      <c r="O431" s="11"/>
    </row>
    <row r="432">
      <c r="O432" s="11"/>
    </row>
    <row r="433">
      <c r="O433" s="11"/>
    </row>
    <row r="434">
      <c r="O434" s="11"/>
    </row>
    <row r="435">
      <c r="O435" s="11"/>
    </row>
    <row r="436">
      <c r="O436" s="11"/>
    </row>
    <row r="437">
      <c r="O437" s="11"/>
    </row>
    <row r="438">
      <c r="O438" s="11"/>
    </row>
    <row r="439">
      <c r="O439" s="11"/>
    </row>
    <row r="440">
      <c r="O440" s="11"/>
    </row>
    <row r="441">
      <c r="O441" s="11"/>
    </row>
    <row r="442">
      <c r="O442" s="11"/>
    </row>
    <row r="443">
      <c r="O443" s="11"/>
    </row>
    <row r="444">
      <c r="O444" s="11"/>
    </row>
    <row r="445">
      <c r="O445" s="11"/>
    </row>
    <row r="446">
      <c r="O446" s="11"/>
    </row>
    <row r="447">
      <c r="O447" s="11"/>
    </row>
    <row r="448">
      <c r="O448" s="11"/>
    </row>
    <row r="449">
      <c r="O449" s="11"/>
    </row>
    <row r="450">
      <c r="O450" s="11"/>
    </row>
    <row r="451">
      <c r="O451" s="11"/>
    </row>
    <row r="452">
      <c r="O452" s="11"/>
    </row>
    <row r="453">
      <c r="O453" s="11"/>
    </row>
    <row r="454">
      <c r="O454" s="11"/>
    </row>
    <row r="455">
      <c r="O455" s="11"/>
    </row>
    <row r="456">
      <c r="O456" s="11"/>
    </row>
    <row r="457">
      <c r="O457" s="11"/>
    </row>
    <row r="458">
      <c r="O458" s="11"/>
    </row>
    <row r="459">
      <c r="O459" s="11"/>
    </row>
    <row r="460">
      <c r="O460" s="11"/>
    </row>
    <row r="461">
      <c r="O461" s="11"/>
    </row>
    <row r="462">
      <c r="O462" s="11"/>
    </row>
    <row r="463">
      <c r="O463" s="11"/>
    </row>
    <row r="464">
      <c r="O464" s="11"/>
    </row>
    <row r="465">
      <c r="O465" s="11"/>
    </row>
    <row r="466">
      <c r="O466" s="11"/>
    </row>
    <row r="467">
      <c r="O467" s="11"/>
    </row>
    <row r="468">
      <c r="O468" s="11"/>
    </row>
    <row r="469">
      <c r="O469" s="11"/>
    </row>
    <row r="470">
      <c r="O470" s="11"/>
    </row>
    <row r="471">
      <c r="O471" s="11"/>
    </row>
    <row r="472">
      <c r="O472" s="11"/>
    </row>
    <row r="473">
      <c r="O473" s="11"/>
    </row>
    <row r="474">
      <c r="O474" s="11"/>
    </row>
    <row r="475">
      <c r="O475" s="11"/>
    </row>
    <row r="476">
      <c r="O476" s="11"/>
    </row>
    <row r="477">
      <c r="O477" s="11"/>
    </row>
    <row r="478">
      <c r="O478" s="11"/>
    </row>
    <row r="479">
      <c r="O479" s="11"/>
    </row>
    <row r="480">
      <c r="O480" s="11"/>
    </row>
    <row r="481">
      <c r="O481" s="11"/>
    </row>
    <row r="482">
      <c r="O482" s="11"/>
    </row>
    <row r="483">
      <c r="O483" s="11"/>
    </row>
    <row r="484">
      <c r="O484" s="11"/>
    </row>
    <row r="485">
      <c r="O485" s="11"/>
    </row>
    <row r="486">
      <c r="O486" s="11"/>
    </row>
    <row r="487">
      <c r="O487" s="11"/>
    </row>
    <row r="488">
      <c r="O488" s="11"/>
    </row>
    <row r="489">
      <c r="O489" s="11"/>
    </row>
    <row r="490">
      <c r="O490" s="11"/>
    </row>
    <row r="491">
      <c r="O491" s="11"/>
    </row>
    <row r="492">
      <c r="O492" s="11"/>
    </row>
    <row r="493">
      <c r="O493" s="11"/>
    </row>
    <row r="494">
      <c r="O494" s="11"/>
    </row>
    <row r="495">
      <c r="O495" s="11"/>
    </row>
    <row r="496">
      <c r="O496" s="11"/>
    </row>
    <row r="497">
      <c r="O497" s="11"/>
    </row>
    <row r="498">
      <c r="O498" s="11"/>
    </row>
    <row r="499">
      <c r="O499" s="11"/>
    </row>
    <row r="500">
      <c r="O500" s="11"/>
    </row>
    <row r="501">
      <c r="O501" s="11"/>
    </row>
    <row r="502">
      <c r="O502" s="11"/>
    </row>
    <row r="503">
      <c r="O503" s="11"/>
    </row>
    <row r="504">
      <c r="O504" s="11"/>
    </row>
    <row r="505">
      <c r="O505" s="11"/>
    </row>
    <row r="506">
      <c r="O506" s="11"/>
    </row>
    <row r="507">
      <c r="O507" s="11"/>
    </row>
    <row r="508">
      <c r="O508" s="11"/>
    </row>
    <row r="509">
      <c r="O509" s="11"/>
    </row>
    <row r="510">
      <c r="O510" s="11"/>
    </row>
    <row r="511">
      <c r="O511" s="11"/>
    </row>
    <row r="512">
      <c r="O512" s="11"/>
    </row>
    <row r="513">
      <c r="O513" s="11"/>
    </row>
    <row r="514">
      <c r="O514" s="11"/>
    </row>
    <row r="515">
      <c r="O515" s="11"/>
    </row>
    <row r="516">
      <c r="O516" s="11"/>
    </row>
    <row r="517">
      <c r="O517" s="11"/>
    </row>
    <row r="518">
      <c r="O518" s="11"/>
    </row>
    <row r="519">
      <c r="O519" s="11"/>
    </row>
    <row r="520">
      <c r="O520" s="11"/>
    </row>
    <row r="521">
      <c r="O521" s="11"/>
    </row>
    <row r="522">
      <c r="O522" s="11"/>
    </row>
    <row r="523">
      <c r="O523" s="11"/>
    </row>
    <row r="524">
      <c r="O524" s="11"/>
    </row>
    <row r="525">
      <c r="O525" s="11"/>
    </row>
    <row r="526">
      <c r="O526" s="11"/>
    </row>
    <row r="527">
      <c r="O527" s="11"/>
    </row>
    <row r="528">
      <c r="O528" s="11"/>
    </row>
    <row r="529">
      <c r="O529" s="11"/>
    </row>
    <row r="530">
      <c r="O530" s="11"/>
    </row>
    <row r="531">
      <c r="O531" s="11"/>
    </row>
    <row r="532">
      <c r="O532" s="11"/>
    </row>
    <row r="533">
      <c r="O533" s="11"/>
    </row>
    <row r="534">
      <c r="O534" s="11"/>
    </row>
    <row r="535">
      <c r="O535" s="11"/>
    </row>
    <row r="536">
      <c r="O536" s="11"/>
    </row>
    <row r="537">
      <c r="O537" s="11"/>
    </row>
    <row r="538">
      <c r="O538" s="11"/>
    </row>
    <row r="539">
      <c r="O539" s="11"/>
    </row>
    <row r="540">
      <c r="O540" s="11"/>
    </row>
    <row r="541">
      <c r="O541" s="11"/>
    </row>
    <row r="542">
      <c r="O542" s="11"/>
    </row>
    <row r="543">
      <c r="O543" s="11"/>
    </row>
    <row r="544">
      <c r="O544" s="11"/>
    </row>
    <row r="545">
      <c r="O545" s="11"/>
    </row>
    <row r="546">
      <c r="O546" s="11"/>
    </row>
    <row r="547">
      <c r="O547" s="11"/>
    </row>
    <row r="548">
      <c r="O548" s="11"/>
    </row>
    <row r="549">
      <c r="O549" s="11"/>
    </row>
    <row r="550">
      <c r="O550" s="11"/>
    </row>
    <row r="551">
      <c r="O551" s="11"/>
    </row>
    <row r="552">
      <c r="O552" s="11"/>
    </row>
    <row r="553">
      <c r="O553" s="11"/>
    </row>
    <row r="554">
      <c r="O554" s="11"/>
    </row>
    <row r="555">
      <c r="O555" s="11"/>
    </row>
    <row r="556">
      <c r="O556" s="11"/>
    </row>
    <row r="557">
      <c r="O557" s="11"/>
    </row>
    <row r="558">
      <c r="O558" s="11"/>
    </row>
    <row r="559">
      <c r="O559" s="11"/>
    </row>
    <row r="560">
      <c r="O560" s="11"/>
    </row>
    <row r="561">
      <c r="O561" s="11"/>
    </row>
    <row r="562">
      <c r="O562" s="11"/>
    </row>
    <row r="563">
      <c r="O563" s="11"/>
    </row>
    <row r="564">
      <c r="O564" s="11"/>
    </row>
    <row r="565">
      <c r="O565" s="11"/>
    </row>
    <row r="566">
      <c r="O566" s="11"/>
    </row>
    <row r="567">
      <c r="O567" s="11"/>
    </row>
    <row r="568">
      <c r="O568" s="11"/>
    </row>
    <row r="569">
      <c r="O569" s="11"/>
    </row>
    <row r="570">
      <c r="O570" s="11"/>
    </row>
    <row r="571">
      <c r="O571" s="11"/>
    </row>
    <row r="572">
      <c r="O572" s="11"/>
    </row>
    <row r="573">
      <c r="O573" s="11"/>
    </row>
    <row r="574">
      <c r="O574" s="11"/>
    </row>
    <row r="575">
      <c r="O575" s="11"/>
    </row>
    <row r="576">
      <c r="O576" s="11"/>
    </row>
    <row r="577">
      <c r="O577" s="11"/>
    </row>
    <row r="578">
      <c r="O578" s="11"/>
    </row>
    <row r="579">
      <c r="O579" s="11"/>
    </row>
    <row r="580">
      <c r="O580" s="11"/>
    </row>
    <row r="581">
      <c r="O581" s="11"/>
    </row>
    <row r="582">
      <c r="O582" s="11"/>
    </row>
    <row r="583">
      <c r="O583" s="11"/>
    </row>
    <row r="584">
      <c r="O584" s="11"/>
    </row>
    <row r="585">
      <c r="O585" s="11"/>
    </row>
    <row r="586">
      <c r="O586" s="11"/>
    </row>
    <row r="587">
      <c r="O587" s="11"/>
    </row>
    <row r="588">
      <c r="O588" s="11"/>
    </row>
    <row r="589">
      <c r="O589" s="11"/>
    </row>
    <row r="590">
      <c r="O590" s="11"/>
    </row>
    <row r="591">
      <c r="O591" s="11"/>
    </row>
    <row r="592">
      <c r="O592" s="11"/>
    </row>
    <row r="593">
      <c r="O593" s="11"/>
    </row>
    <row r="594">
      <c r="O594" s="11"/>
    </row>
    <row r="595">
      <c r="O595" s="11"/>
    </row>
    <row r="596">
      <c r="O596" s="11"/>
    </row>
    <row r="597">
      <c r="O597" s="11"/>
    </row>
    <row r="598">
      <c r="O598" s="11"/>
    </row>
    <row r="599">
      <c r="O599" s="11"/>
    </row>
    <row r="600">
      <c r="O600" s="11"/>
    </row>
    <row r="601">
      <c r="O601" s="11"/>
    </row>
    <row r="602">
      <c r="O602" s="11"/>
    </row>
    <row r="603">
      <c r="O603" s="11"/>
    </row>
    <row r="604">
      <c r="O604" s="11"/>
    </row>
    <row r="605">
      <c r="O605" s="11"/>
    </row>
    <row r="606">
      <c r="O606" s="11"/>
    </row>
    <row r="607">
      <c r="O607" s="11"/>
    </row>
    <row r="608">
      <c r="O608" s="11"/>
    </row>
    <row r="609">
      <c r="O609" s="11"/>
    </row>
    <row r="610">
      <c r="O610" s="11"/>
    </row>
    <row r="611">
      <c r="O611" s="11"/>
    </row>
    <row r="612">
      <c r="O612" s="11"/>
    </row>
    <row r="613">
      <c r="O613" s="11"/>
    </row>
    <row r="614">
      <c r="O614" s="11"/>
    </row>
    <row r="615">
      <c r="O615" s="11"/>
    </row>
    <row r="616">
      <c r="O616" s="11"/>
    </row>
    <row r="617">
      <c r="O617" s="11"/>
    </row>
    <row r="618">
      <c r="O618" s="11"/>
    </row>
    <row r="619">
      <c r="O619" s="11"/>
    </row>
    <row r="620">
      <c r="O620" s="11"/>
    </row>
    <row r="621">
      <c r="O621" s="11"/>
    </row>
    <row r="622">
      <c r="O622" s="11"/>
    </row>
    <row r="623">
      <c r="O623" s="11"/>
    </row>
    <row r="624">
      <c r="O624" s="11"/>
    </row>
    <row r="625">
      <c r="O625" s="11"/>
    </row>
    <row r="626">
      <c r="O626" s="11"/>
    </row>
    <row r="627">
      <c r="O627" s="11"/>
    </row>
    <row r="628">
      <c r="O628" s="11"/>
    </row>
    <row r="629">
      <c r="O629" s="11"/>
    </row>
    <row r="630">
      <c r="O630" s="11"/>
    </row>
    <row r="631">
      <c r="O631" s="11"/>
    </row>
    <row r="632">
      <c r="O632" s="11"/>
    </row>
    <row r="633">
      <c r="O633" s="11"/>
    </row>
    <row r="634">
      <c r="O634" s="11"/>
    </row>
    <row r="635">
      <c r="O635" s="11"/>
    </row>
    <row r="636">
      <c r="O636" s="11"/>
    </row>
    <row r="637">
      <c r="O637" s="11"/>
    </row>
    <row r="638">
      <c r="O638" s="11"/>
    </row>
    <row r="639">
      <c r="O639" s="11"/>
    </row>
    <row r="640">
      <c r="O640" s="11"/>
    </row>
    <row r="641">
      <c r="O641" s="11"/>
    </row>
    <row r="642">
      <c r="O642" s="11"/>
    </row>
    <row r="643">
      <c r="O643" s="11"/>
    </row>
    <row r="644">
      <c r="O644" s="11"/>
    </row>
    <row r="645">
      <c r="O645" s="11"/>
    </row>
    <row r="646">
      <c r="O646" s="11"/>
    </row>
    <row r="647">
      <c r="O647" s="11"/>
    </row>
    <row r="648">
      <c r="O648" s="11"/>
    </row>
    <row r="649">
      <c r="O649" s="11"/>
    </row>
    <row r="650">
      <c r="O650" s="11"/>
    </row>
    <row r="651">
      <c r="O651" s="11"/>
    </row>
    <row r="652">
      <c r="O652" s="11"/>
    </row>
    <row r="653">
      <c r="O653" s="11"/>
    </row>
    <row r="654">
      <c r="O654" s="11"/>
    </row>
    <row r="655">
      <c r="O655" s="11"/>
    </row>
    <row r="656">
      <c r="O656" s="11"/>
    </row>
    <row r="657">
      <c r="O657" s="11"/>
    </row>
    <row r="658">
      <c r="O658" s="11"/>
    </row>
    <row r="659">
      <c r="O659" s="11"/>
    </row>
    <row r="660">
      <c r="O660" s="11"/>
    </row>
    <row r="661">
      <c r="O661" s="11"/>
    </row>
    <row r="662">
      <c r="O662" s="11"/>
    </row>
    <row r="663">
      <c r="O663" s="11"/>
    </row>
    <row r="664">
      <c r="O664" s="11"/>
    </row>
    <row r="665">
      <c r="O665" s="11"/>
    </row>
    <row r="666">
      <c r="O666" s="11"/>
    </row>
    <row r="667">
      <c r="O667" s="11"/>
    </row>
    <row r="668">
      <c r="O668" s="11"/>
    </row>
    <row r="669">
      <c r="O669" s="11"/>
    </row>
    <row r="670">
      <c r="O670" s="11"/>
    </row>
    <row r="671">
      <c r="O671" s="11"/>
    </row>
    <row r="672">
      <c r="O672" s="11"/>
    </row>
    <row r="673">
      <c r="O673" s="11"/>
    </row>
    <row r="674">
      <c r="O674" s="11"/>
    </row>
    <row r="675">
      <c r="O675" s="11"/>
    </row>
    <row r="676">
      <c r="O676" s="11"/>
    </row>
    <row r="677">
      <c r="O677" s="11"/>
    </row>
    <row r="678">
      <c r="O678" s="11"/>
    </row>
    <row r="679">
      <c r="O679" s="11"/>
    </row>
    <row r="680">
      <c r="O680" s="11"/>
    </row>
    <row r="681">
      <c r="O681" s="11"/>
    </row>
    <row r="682">
      <c r="O682" s="11"/>
    </row>
    <row r="683">
      <c r="O683" s="11"/>
    </row>
    <row r="684">
      <c r="O684" s="11"/>
    </row>
    <row r="685">
      <c r="O685" s="11"/>
    </row>
    <row r="686">
      <c r="O686" s="11"/>
    </row>
    <row r="687">
      <c r="O687" s="11"/>
    </row>
    <row r="688">
      <c r="O688" s="11"/>
    </row>
    <row r="689">
      <c r="O689" s="11"/>
    </row>
    <row r="690">
      <c r="O690" s="11"/>
    </row>
    <row r="691">
      <c r="O691" s="11"/>
    </row>
    <row r="692">
      <c r="O692" s="11"/>
    </row>
    <row r="693">
      <c r="O693" s="11"/>
    </row>
    <row r="694">
      <c r="O694" s="11"/>
    </row>
    <row r="695">
      <c r="O695" s="11"/>
    </row>
    <row r="696">
      <c r="O696" s="11"/>
    </row>
    <row r="697">
      <c r="O697" s="11"/>
    </row>
    <row r="698">
      <c r="O698" s="11"/>
    </row>
    <row r="699">
      <c r="O699" s="11"/>
    </row>
    <row r="700">
      <c r="O700" s="11"/>
    </row>
    <row r="701">
      <c r="O701" s="11"/>
    </row>
    <row r="702">
      <c r="O702" s="11"/>
    </row>
    <row r="703">
      <c r="O703" s="11"/>
    </row>
    <row r="704">
      <c r="O704" s="11"/>
    </row>
    <row r="705">
      <c r="O705" s="11"/>
    </row>
    <row r="706">
      <c r="O706" s="11"/>
    </row>
    <row r="707">
      <c r="O707" s="11"/>
    </row>
    <row r="708">
      <c r="O708" s="11"/>
    </row>
    <row r="709">
      <c r="O709" s="11"/>
    </row>
    <row r="710">
      <c r="O710" s="11"/>
    </row>
    <row r="711">
      <c r="O711" s="11"/>
    </row>
    <row r="712">
      <c r="O712" s="11"/>
    </row>
    <row r="713">
      <c r="O713" s="11"/>
    </row>
    <row r="714">
      <c r="O714" s="11"/>
    </row>
    <row r="715">
      <c r="O715" s="11"/>
    </row>
    <row r="716">
      <c r="O716" s="11"/>
    </row>
    <row r="717">
      <c r="O717" s="11"/>
    </row>
    <row r="718">
      <c r="O718" s="11"/>
    </row>
    <row r="719">
      <c r="O719" s="11"/>
    </row>
    <row r="720">
      <c r="O720" s="11"/>
    </row>
    <row r="721">
      <c r="O721" s="11"/>
    </row>
    <row r="722">
      <c r="O722" s="11"/>
    </row>
    <row r="723">
      <c r="O723" s="11"/>
    </row>
    <row r="724">
      <c r="O724" s="11"/>
    </row>
    <row r="725">
      <c r="O725" s="11"/>
    </row>
    <row r="726">
      <c r="O726" s="11"/>
    </row>
    <row r="727">
      <c r="O727" s="11"/>
    </row>
    <row r="728">
      <c r="O728" s="11"/>
    </row>
    <row r="729">
      <c r="O729" s="11"/>
    </row>
    <row r="730">
      <c r="O730" s="11"/>
    </row>
    <row r="731">
      <c r="O731" s="11"/>
    </row>
    <row r="732">
      <c r="O732" s="11"/>
    </row>
    <row r="733">
      <c r="O733" s="11"/>
    </row>
    <row r="734">
      <c r="O734" s="11"/>
    </row>
    <row r="735">
      <c r="O735" s="11"/>
    </row>
    <row r="736">
      <c r="O736" s="11"/>
    </row>
    <row r="737">
      <c r="O737" s="11"/>
    </row>
    <row r="738">
      <c r="O738" s="11"/>
    </row>
    <row r="739">
      <c r="O739" s="11"/>
    </row>
    <row r="740">
      <c r="O740" s="11"/>
    </row>
    <row r="741">
      <c r="O741" s="11"/>
    </row>
    <row r="742">
      <c r="O742" s="11"/>
    </row>
    <row r="743">
      <c r="O743" s="11"/>
    </row>
    <row r="744">
      <c r="O744" s="11"/>
    </row>
    <row r="745">
      <c r="O745" s="11"/>
    </row>
    <row r="746">
      <c r="O746" s="11"/>
    </row>
    <row r="747">
      <c r="O747" s="11"/>
    </row>
    <row r="748">
      <c r="O748" s="11"/>
    </row>
    <row r="749">
      <c r="O749" s="11"/>
    </row>
    <row r="750">
      <c r="O750" s="11"/>
    </row>
    <row r="751">
      <c r="O751" s="11"/>
    </row>
    <row r="752">
      <c r="O752" s="11"/>
    </row>
    <row r="753">
      <c r="O753" s="11"/>
    </row>
    <row r="754">
      <c r="O754" s="11"/>
    </row>
    <row r="755">
      <c r="O755" s="11"/>
    </row>
    <row r="756">
      <c r="O756" s="11"/>
    </row>
    <row r="757">
      <c r="O757" s="11"/>
    </row>
    <row r="758">
      <c r="O758" s="11"/>
    </row>
    <row r="759">
      <c r="O759" s="11"/>
    </row>
    <row r="760">
      <c r="O760" s="11"/>
    </row>
    <row r="761">
      <c r="O761" s="11"/>
    </row>
    <row r="762">
      <c r="O762" s="11"/>
    </row>
    <row r="763">
      <c r="O763" s="11"/>
    </row>
    <row r="764">
      <c r="O764" s="11"/>
    </row>
    <row r="765">
      <c r="O765" s="11"/>
    </row>
    <row r="766">
      <c r="O766" s="11"/>
    </row>
    <row r="767">
      <c r="O767" s="11"/>
    </row>
    <row r="768">
      <c r="O768" s="11"/>
    </row>
    <row r="769">
      <c r="O769" s="11"/>
    </row>
    <row r="770">
      <c r="O770" s="11"/>
    </row>
    <row r="771">
      <c r="O771" s="11"/>
    </row>
    <row r="772">
      <c r="O772" s="11"/>
    </row>
    <row r="773">
      <c r="O773" s="11"/>
    </row>
    <row r="774">
      <c r="O774" s="11"/>
    </row>
    <row r="775">
      <c r="O775" s="11"/>
    </row>
    <row r="776">
      <c r="O776" s="11"/>
    </row>
    <row r="777">
      <c r="O777" s="11"/>
    </row>
    <row r="778">
      <c r="O778" s="11"/>
    </row>
    <row r="779">
      <c r="O779" s="11"/>
    </row>
    <row r="780">
      <c r="O780" s="11"/>
    </row>
    <row r="781">
      <c r="O781" s="11"/>
    </row>
    <row r="782">
      <c r="O782" s="11"/>
    </row>
    <row r="783">
      <c r="O783" s="11"/>
    </row>
    <row r="784">
      <c r="O784" s="11"/>
    </row>
    <row r="785">
      <c r="O785" s="11"/>
    </row>
    <row r="786">
      <c r="O786" s="11"/>
    </row>
    <row r="787">
      <c r="O787" s="11"/>
    </row>
    <row r="788">
      <c r="O788" s="11"/>
    </row>
    <row r="789">
      <c r="O789" s="11"/>
    </row>
    <row r="790">
      <c r="O790" s="11"/>
    </row>
    <row r="791">
      <c r="O791" s="11"/>
    </row>
    <row r="792">
      <c r="O792" s="11"/>
    </row>
    <row r="793">
      <c r="O793" s="11"/>
    </row>
    <row r="794">
      <c r="O794" s="11"/>
    </row>
    <row r="795">
      <c r="O795" s="11"/>
    </row>
    <row r="796">
      <c r="O796" s="11"/>
    </row>
    <row r="797">
      <c r="O797" s="11"/>
    </row>
    <row r="798">
      <c r="O798" s="11"/>
    </row>
    <row r="799">
      <c r="O799" s="11"/>
    </row>
    <row r="800">
      <c r="O800" s="11"/>
    </row>
    <row r="801">
      <c r="O801" s="11"/>
    </row>
    <row r="802">
      <c r="O802" s="11"/>
    </row>
    <row r="803">
      <c r="O803" s="11"/>
    </row>
    <row r="804">
      <c r="O804" s="11"/>
    </row>
    <row r="805">
      <c r="O805" s="11"/>
    </row>
    <row r="806">
      <c r="O806" s="11"/>
    </row>
    <row r="807">
      <c r="O807" s="11"/>
    </row>
    <row r="808">
      <c r="O808" s="11"/>
    </row>
    <row r="809">
      <c r="O809" s="11"/>
    </row>
    <row r="810">
      <c r="O810" s="11"/>
    </row>
    <row r="811">
      <c r="O811" s="11"/>
    </row>
    <row r="812">
      <c r="O812" s="11"/>
    </row>
    <row r="813">
      <c r="O813" s="11"/>
    </row>
    <row r="814">
      <c r="O814" s="11"/>
    </row>
    <row r="815">
      <c r="O815" s="11"/>
    </row>
    <row r="816">
      <c r="O816" s="11"/>
    </row>
    <row r="817">
      <c r="O817" s="11"/>
    </row>
    <row r="818">
      <c r="O818" s="11"/>
    </row>
    <row r="819">
      <c r="O819" s="11"/>
    </row>
    <row r="820">
      <c r="O820" s="11"/>
    </row>
    <row r="821">
      <c r="O821" s="11"/>
    </row>
    <row r="822">
      <c r="O822" s="11"/>
    </row>
    <row r="823">
      <c r="O823" s="11"/>
    </row>
    <row r="824">
      <c r="O824" s="11"/>
    </row>
    <row r="825">
      <c r="O825" s="11"/>
    </row>
    <row r="826">
      <c r="O826" s="11"/>
    </row>
    <row r="827">
      <c r="O827" s="11"/>
    </row>
    <row r="828">
      <c r="O828" s="11"/>
    </row>
    <row r="829">
      <c r="O829" s="11"/>
    </row>
    <row r="830">
      <c r="O830" s="11"/>
    </row>
    <row r="831">
      <c r="O831" s="11"/>
    </row>
    <row r="832">
      <c r="O832" s="11"/>
    </row>
    <row r="833">
      <c r="O833" s="11"/>
    </row>
    <row r="834">
      <c r="O834" s="11"/>
    </row>
    <row r="835">
      <c r="O835" s="11"/>
    </row>
    <row r="836">
      <c r="O836" s="11"/>
    </row>
    <row r="837">
      <c r="O837" s="11"/>
    </row>
    <row r="838">
      <c r="O838" s="11"/>
    </row>
    <row r="839">
      <c r="O839" s="11"/>
    </row>
    <row r="840">
      <c r="O840" s="11"/>
    </row>
    <row r="841">
      <c r="O841" s="11"/>
    </row>
    <row r="842">
      <c r="O842" s="11"/>
    </row>
    <row r="843">
      <c r="O843" s="11"/>
    </row>
    <row r="844">
      <c r="O844" s="11"/>
    </row>
    <row r="845">
      <c r="O845" s="11"/>
    </row>
    <row r="846">
      <c r="O846" s="11"/>
    </row>
    <row r="847">
      <c r="O847" s="11"/>
    </row>
    <row r="848">
      <c r="O848" s="11"/>
    </row>
    <row r="849">
      <c r="O849" s="11"/>
    </row>
    <row r="850">
      <c r="O850" s="11"/>
    </row>
    <row r="851">
      <c r="O851" s="11"/>
    </row>
    <row r="852">
      <c r="O852" s="11"/>
    </row>
    <row r="853">
      <c r="O853" s="11"/>
    </row>
    <row r="854">
      <c r="O854" s="11"/>
    </row>
    <row r="855">
      <c r="O855" s="11"/>
    </row>
    <row r="856">
      <c r="O856" s="11"/>
    </row>
    <row r="857">
      <c r="O857" s="11"/>
    </row>
    <row r="858">
      <c r="O858" s="11"/>
    </row>
    <row r="859">
      <c r="O859" s="11"/>
    </row>
    <row r="860">
      <c r="O860" s="11"/>
    </row>
    <row r="861">
      <c r="O861" s="11"/>
    </row>
    <row r="862">
      <c r="O862" s="11"/>
    </row>
    <row r="863">
      <c r="O863" s="11"/>
    </row>
    <row r="864">
      <c r="O864" s="11"/>
    </row>
    <row r="865">
      <c r="O865" s="11"/>
    </row>
    <row r="866">
      <c r="O866" s="11"/>
    </row>
    <row r="867">
      <c r="O867" s="11"/>
    </row>
    <row r="868">
      <c r="O868" s="11"/>
    </row>
    <row r="869">
      <c r="O869" s="11"/>
    </row>
    <row r="870">
      <c r="O870" s="11"/>
    </row>
    <row r="871">
      <c r="O871" s="11"/>
    </row>
    <row r="872">
      <c r="O872" s="11"/>
    </row>
    <row r="873">
      <c r="O873" s="11"/>
    </row>
    <row r="874">
      <c r="O874" s="11"/>
    </row>
    <row r="875">
      <c r="O875" s="11"/>
    </row>
    <row r="876">
      <c r="O876" s="11"/>
    </row>
    <row r="877">
      <c r="O877" s="11"/>
    </row>
    <row r="878">
      <c r="O878" s="11"/>
    </row>
    <row r="879">
      <c r="O879" s="11"/>
    </row>
    <row r="880">
      <c r="O880" s="11"/>
    </row>
    <row r="881">
      <c r="O881" s="11"/>
    </row>
    <row r="882">
      <c r="O882" s="11"/>
    </row>
    <row r="883">
      <c r="O883" s="11"/>
    </row>
    <row r="884">
      <c r="O884" s="11"/>
    </row>
    <row r="885">
      <c r="O885" s="11"/>
    </row>
    <row r="886">
      <c r="O886" s="11"/>
    </row>
    <row r="887">
      <c r="O887" s="11"/>
    </row>
    <row r="888">
      <c r="O888" s="11"/>
    </row>
    <row r="889">
      <c r="O889" s="11"/>
    </row>
    <row r="890">
      <c r="O890" s="11"/>
    </row>
    <row r="891">
      <c r="O891" s="11"/>
    </row>
    <row r="892">
      <c r="O892" s="11"/>
    </row>
    <row r="893">
      <c r="O893" s="11"/>
    </row>
    <row r="894">
      <c r="O894" s="11"/>
    </row>
    <row r="895">
      <c r="O895" s="11"/>
    </row>
    <row r="896">
      <c r="O896" s="11"/>
    </row>
    <row r="897">
      <c r="O897" s="11"/>
    </row>
    <row r="898">
      <c r="O898" s="11"/>
    </row>
    <row r="899">
      <c r="O899" s="11"/>
    </row>
    <row r="900">
      <c r="O900" s="11"/>
    </row>
    <row r="901">
      <c r="O901" s="11"/>
    </row>
    <row r="902">
      <c r="O902" s="11"/>
    </row>
    <row r="903">
      <c r="O903" s="11"/>
    </row>
    <row r="904">
      <c r="O904" s="11"/>
    </row>
    <row r="905">
      <c r="O905" s="11"/>
    </row>
    <row r="906">
      <c r="O906" s="11"/>
    </row>
    <row r="907">
      <c r="O907" s="11"/>
    </row>
    <row r="908">
      <c r="O908" s="11"/>
    </row>
    <row r="909">
      <c r="O909" s="11"/>
    </row>
    <row r="910">
      <c r="O910" s="11"/>
    </row>
    <row r="911">
      <c r="O911" s="11"/>
    </row>
    <row r="912">
      <c r="O912" s="11"/>
    </row>
    <row r="913">
      <c r="O913" s="11"/>
    </row>
    <row r="914">
      <c r="O914" s="11"/>
    </row>
    <row r="915">
      <c r="O915" s="11"/>
    </row>
    <row r="916">
      <c r="O916" s="11"/>
    </row>
    <row r="917">
      <c r="O917" s="11"/>
    </row>
    <row r="918">
      <c r="O918" s="11"/>
    </row>
    <row r="919">
      <c r="O919" s="11"/>
    </row>
    <row r="920">
      <c r="O920" s="11"/>
    </row>
    <row r="921">
      <c r="O921" s="11"/>
    </row>
    <row r="922">
      <c r="O922" s="11"/>
    </row>
    <row r="923">
      <c r="O923" s="11"/>
    </row>
    <row r="924">
      <c r="O924" s="11"/>
    </row>
    <row r="925">
      <c r="O925" s="11"/>
    </row>
    <row r="926">
      <c r="O926" s="11"/>
    </row>
    <row r="927">
      <c r="O927" s="11"/>
    </row>
    <row r="928">
      <c r="O928" s="11"/>
    </row>
    <row r="929">
      <c r="O929" s="11"/>
    </row>
    <row r="930">
      <c r="O930" s="11"/>
    </row>
    <row r="931">
      <c r="O931" s="11"/>
    </row>
    <row r="932">
      <c r="O932" s="11"/>
    </row>
    <row r="933">
      <c r="O933" s="11"/>
    </row>
    <row r="934">
      <c r="O934" s="11"/>
    </row>
    <row r="935">
      <c r="O935" s="11"/>
    </row>
    <row r="936">
      <c r="O936" s="11"/>
    </row>
    <row r="937">
      <c r="O937" s="11"/>
    </row>
    <row r="938">
      <c r="O938" s="11"/>
    </row>
    <row r="939">
      <c r="O939" s="11"/>
    </row>
    <row r="940">
      <c r="O940" s="11"/>
    </row>
    <row r="941">
      <c r="O941" s="11"/>
    </row>
    <row r="942">
      <c r="O942" s="11"/>
    </row>
    <row r="943">
      <c r="O943" s="11"/>
    </row>
    <row r="944">
      <c r="O944" s="11"/>
    </row>
    <row r="945">
      <c r="O945" s="11"/>
    </row>
    <row r="946">
      <c r="O946" s="11"/>
    </row>
    <row r="947">
      <c r="O947" s="11"/>
    </row>
    <row r="948">
      <c r="O948" s="11"/>
    </row>
    <row r="949">
      <c r="O949" s="11"/>
    </row>
    <row r="950">
      <c r="O950" s="11"/>
    </row>
    <row r="951">
      <c r="O951" s="11"/>
    </row>
    <row r="952">
      <c r="O952" s="11"/>
    </row>
    <row r="953">
      <c r="O953" s="11"/>
    </row>
    <row r="954">
      <c r="O954" s="11"/>
    </row>
    <row r="955">
      <c r="O955" s="11"/>
    </row>
    <row r="956">
      <c r="O956" s="11"/>
    </row>
    <row r="957">
      <c r="O957" s="11"/>
    </row>
    <row r="958">
      <c r="O958" s="11"/>
    </row>
    <row r="959">
      <c r="O959" s="11"/>
    </row>
    <row r="960">
      <c r="O960" s="11"/>
    </row>
    <row r="961">
      <c r="O961" s="11"/>
    </row>
    <row r="962">
      <c r="O962" s="11"/>
    </row>
    <row r="963">
      <c r="O963" s="11"/>
    </row>
    <row r="964">
      <c r="O964" s="11"/>
    </row>
    <row r="965">
      <c r="O965" s="11"/>
    </row>
    <row r="966">
      <c r="O966" s="11"/>
    </row>
    <row r="967">
      <c r="O967" s="11"/>
    </row>
    <row r="968">
      <c r="O968" s="11"/>
    </row>
    <row r="969">
      <c r="O969" s="11"/>
    </row>
    <row r="970">
      <c r="O970" s="11"/>
    </row>
    <row r="971">
      <c r="O971" s="11"/>
    </row>
    <row r="972">
      <c r="O972" s="11"/>
    </row>
    <row r="973">
      <c r="O973" s="11"/>
    </row>
    <row r="974">
      <c r="O974" s="11"/>
    </row>
    <row r="975">
      <c r="O975" s="11"/>
    </row>
    <row r="976">
      <c r="O976" s="11"/>
    </row>
    <row r="977">
      <c r="O977" s="11"/>
    </row>
    <row r="978">
      <c r="O978" s="11"/>
    </row>
    <row r="979">
      <c r="O979" s="11"/>
    </row>
    <row r="980">
      <c r="O980" s="11"/>
    </row>
    <row r="981">
      <c r="O981" s="11"/>
    </row>
    <row r="982">
      <c r="O982" s="11"/>
    </row>
    <row r="983">
      <c r="O983" s="11"/>
    </row>
    <row r="984">
      <c r="O984" s="11"/>
    </row>
    <row r="985">
      <c r="O985" s="11"/>
    </row>
  </sheetData>
  <mergeCells count="3">
    <mergeCell ref="A4:A6"/>
    <mergeCell ref="A14:A16"/>
    <mergeCell ref="A24:A2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5"/>
      <c r="B1" s="1" t="s">
        <v>320</v>
      </c>
      <c r="C1" s="1" t="s">
        <v>321</v>
      </c>
      <c r="D1" s="1" t="s">
        <v>322</v>
      </c>
      <c r="E1" s="1" t="s">
        <v>323</v>
      </c>
      <c r="F1" s="3" t="s">
        <v>324</v>
      </c>
      <c r="G1" s="3" t="s">
        <v>325</v>
      </c>
      <c r="H1" s="3" t="s">
        <v>326</v>
      </c>
      <c r="I1" s="1" t="s">
        <v>327</v>
      </c>
      <c r="J1" s="3" t="s">
        <v>328</v>
      </c>
      <c r="K1" s="1" t="s">
        <v>329</v>
      </c>
      <c r="L1" s="1" t="s">
        <v>330</v>
      </c>
    </row>
    <row r="2">
      <c r="A2" s="35" t="s">
        <v>331</v>
      </c>
      <c r="B2" s="36">
        <v>1.0</v>
      </c>
      <c r="C2" s="5" t="s">
        <v>332</v>
      </c>
      <c r="D2" s="37">
        <v>0.0</v>
      </c>
      <c r="E2" s="5" t="s">
        <v>333</v>
      </c>
      <c r="F2" s="37">
        <v>0.0</v>
      </c>
      <c r="G2" s="5" t="s">
        <v>334</v>
      </c>
      <c r="H2" s="5" t="s">
        <v>335</v>
      </c>
      <c r="I2" s="5" t="s">
        <v>336</v>
      </c>
      <c r="J2" s="38">
        <v>1.0</v>
      </c>
      <c r="K2" s="5" t="s">
        <v>337</v>
      </c>
      <c r="L2" s="5" t="s">
        <v>338</v>
      </c>
    </row>
    <row r="3">
      <c r="A3" s="35" t="s">
        <v>339</v>
      </c>
      <c r="B3" s="5" t="s">
        <v>340</v>
      </c>
      <c r="C3" s="36">
        <v>1.0</v>
      </c>
      <c r="D3" s="37">
        <v>0.0</v>
      </c>
      <c r="E3" s="5" t="s">
        <v>341</v>
      </c>
      <c r="F3" s="5" t="s">
        <v>342</v>
      </c>
      <c r="G3" s="5" t="s">
        <v>343</v>
      </c>
      <c r="H3" s="5" t="s">
        <v>335</v>
      </c>
      <c r="I3" s="5" t="s">
        <v>344</v>
      </c>
      <c r="J3" s="38">
        <v>1.0</v>
      </c>
      <c r="K3" s="5" t="s">
        <v>345</v>
      </c>
      <c r="L3" s="5" t="s">
        <v>346</v>
      </c>
    </row>
    <row r="4">
      <c r="A4" s="35" t="s">
        <v>347</v>
      </c>
      <c r="B4" s="37">
        <v>0.0</v>
      </c>
      <c r="C4" s="37">
        <v>0.0</v>
      </c>
      <c r="D4" s="36">
        <v>1.0</v>
      </c>
      <c r="E4" s="5" t="s">
        <v>348</v>
      </c>
      <c r="F4" s="37">
        <v>0.0</v>
      </c>
      <c r="G4" s="5" t="s">
        <v>349</v>
      </c>
      <c r="H4" s="37">
        <v>0.0</v>
      </c>
      <c r="I4" s="5" t="s">
        <v>350</v>
      </c>
      <c r="J4" s="38">
        <v>1.0</v>
      </c>
      <c r="K4" s="5" t="s">
        <v>351</v>
      </c>
      <c r="L4" s="5" t="s">
        <v>352</v>
      </c>
    </row>
    <row r="5">
      <c r="A5" s="35" t="s">
        <v>353</v>
      </c>
      <c r="B5" s="5" t="s">
        <v>354</v>
      </c>
      <c r="C5" s="5" t="s">
        <v>355</v>
      </c>
      <c r="D5" s="5" t="s">
        <v>356</v>
      </c>
      <c r="E5" s="36">
        <v>1.0</v>
      </c>
      <c r="F5" s="5" t="s">
        <v>357</v>
      </c>
      <c r="G5" s="5" t="s">
        <v>358</v>
      </c>
      <c r="H5" s="5" t="s">
        <v>359</v>
      </c>
      <c r="I5" s="5" t="s">
        <v>360</v>
      </c>
      <c r="J5" s="38">
        <v>1.0</v>
      </c>
      <c r="K5" s="5" t="s">
        <v>361</v>
      </c>
      <c r="L5" s="5" t="s">
        <v>362</v>
      </c>
    </row>
    <row r="6">
      <c r="A6" s="35" t="s">
        <v>363</v>
      </c>
      <c r="B6" s="37">
        <v>0.0</v>
      </c>
      <c r="C6" s="5" t="s">
        <v>332</v>
      </c>
      <c r="D6" s="37">
        <v>0.0</v>
      </c>
      <c r="E6" s="5" t="s">
        <v>364</v>
      </c>
      <c r="F6" s="36">
        <v>1.0</v>
      </c>
      <c r="G6" s="5" t="s">
        <v>365</v>
      </c>
      <c r="H6" s="5" t="s">
        <v>366</v>
      </c>
      <c r="I6" s="5" t="s">
        <v>367</v>
      </c>
      <c r="J6" s="38">
        <v>1.0</v>
      </c>
      <c r="K6" s="5" t="s">
        <v>368</v>
      </c>
      <c r="L6" s="5" t="s">
        <v>369</v>
      </c>
    </row>
    <row r="7">
      <c r="A7" s="35" t="s">
        <v>370</v>
      </c>
      <c r="B7" s="5" t="s">
        <v>371</v>
      </c>
      <c r="C7" s="5" t="s">
        <v>332</v>
      </c>
      <c r="D7" s="5"/>
      <c r="E7" s="5" t="s">
        <v>372</v>
      </c>
      <c r="F7" s="5" t="s">
        <v>373</v>
      </c>
      <c r="G7" s="36">
        <v>1.0</v>
      </c>
      <c r="H7" s="5" t="s">
        <v>374</v>
      </c>
      <c r="I7" s="5" t="s">
        <v>375</v>
      </c>
      <c r="J7" s="38">
        <v>1.0</v>
      </c>
      <c r="K7" s="5" t="s">
        <v>376</v>
      </c>
      <c r="L7" s="5" t="s">
        <v>377</v>
      </c>
    </row>
    <row r="8">
      <c r="A8" s="39" t="s">
        <v>378</v>
      </c>
      <c r="B8" s="5" t="s">
        <v>340</v>
      </c>
      <c r="C8" s="5" t="s">
        <v>332</v>
      </c>
      <c r="D8" s="37">
        <v>0.0</v>
      </c>
      <c r="E8" s="5" t="s">
        <v>379</v>
      </c>
      <c r="F8" s="5" t="s">
        <v>380</v>
      </c>
      <c r="G8" s="5" t="s">
        <v>381</v>
      </c>
      <c r="H8" s="36">
        <v>1.0</v>
      </c>
      <c r="I8" s="5" t="s">
        <v>382</v>
      </c>
      <c r="J8" s="38">
        <v>1.0</v>
      </c>
      <c r="K8" s="5" t="s">
        <v>337</v>
      </c>
      <c r="L8" s="5" t="s">
        <v>383</v>
      </c>
    </row>
    <row r="9">
      <c r="A9" s="39" t="s">
        <v>384</v>
      </c>
      <c r="B9" s="5" t="s">
        <v>385</v>
      </c>
      <c r="C9" s="40">
        <v>1.0</v>
      </c>
      <c r="D9" s="40">
        <v>1.0</v>
      </c>
      <c r="E9" s="40">
        <v>1.0</v>
      </c>
      <c r="F9" s="40">
        <v>1.0</v>
      </c>
      <c r="G9" s="40">
        <v>1.0</v>
      </c>
      <c r="H9" s="40">
        <v>1.0</v>
      </c>
      <c r="I9" s="36">
        <v>1.0</v>
      </c>
      <c r="J9" s="38">
        <v>1.0</v>
      </c>
      <c r="K9" s="40">
        <v>1.0</v>
      </c>
      <c r="L9" s="40">
        <v>1.0</v>
      </c>
    </row>
    <row r="10">
      <c r="A10" s="39" t="s">
        <v>386</v>
      </c>
      <c r="B10" s="38">
        <v>1.0</v>
      </c>
      <c r="C10" s="38">
        <v>1.0</v>
      </c>
      <c r="D10" s="38">
        <v>1.0</v>
      </c>
      <c r="E10" s="38">
        <v>1.0</v>
      </c>
      <c r="F10" s="38">
        <v>1.0</v>
      </c>
      <c r="G10" s="38">
        <v>1.0</v>
      </c>
      <c r="H10" s="38">
        <v>1.0</v>
      </c>
      <c r="I10" s="38">
        <v>1.0</v>
      </c>
      <c r="J10" s="36">
        <v>1.0</v>
      </c>
      <c r="K10" s="40">
        <v>1.0</v>
      </c>
      <c r="L10" s="40">
        <v>1.0</v>
      </c>
    </row>
    <row r="11">
      <c r="A11" s="35" t="s">
        <v>387</v>
      </c>
      <c r="B11" s="5" t="s">
        <v>388</v>
      </c>
      <c r="C11" s="5" t="s">
        <v>389</v>
      </c>
      <c r="D11" s="5" t="s">
        <v>390</v>
      </c>
      <c r="E11" s="5" t="s">
        <v>391</v>
      </c>
      <c r="F11" s="5" t="s">
        <v>392</v>
      </c>
      <c r="G11" s="5" t="s">
        <v>393</v>
      </c>
      <c r="H11" s="5" t="s">
        <v>394</v>
      </c>
      <c r="I11" s="5" t="s">
        <v>395</v>
      </c>
      <c r="J11" s="38">
        <v>1.0</v>
      </c>
      <c r="K11" s="36">
        <v>1.0</v>
      </c>
      <c r="L11" s="5" t="s">
        <v>396</v>
      </c>
    </row>
    <row r="12">
      <c r="A12" s="35" t="s">
        <v>397</v>
      </c>
      <c r="B12" s="5" t="s">
        <v>398</v>
      </c>
      <c r="C12" s="5" t="s">
        <v>399</v>
      </c>
      <c r="D12" s="5" t="s">
        <v>400</v>
      </c>
      <c r="E12" s="5" t="s">
        <v>401</v>
      </c>
      <c r="F12" s="5" t="s">
        <v>402</v>
      </c>
      <c r="G12" s="5" t="s">
        <v>403</v>
      </c>
      <c r="H12" s="5" t="s">
        <v>404</v>
      </c>
      <c r="I12" s="5" t="s">
        <v>405</v>
      </c>
      <c r="J12" s="38">
        <v>1.0</v>
      </c>
      <c r="K12" s="5" t="s">
        <v>406</v>
      </c>
      <c r="L12" s="36">
        <v>1.0</v>
      </c>
    </row>
  </sheetData>
  <drawing r:id="rId1"/>
</worksheet>
</file>