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saumy\Downloads\"/>
    </mc:Choice>
  </mc:AlternateContent>
  <xr:revisionPtr revIDLastSave="0" documentId="13_ncr:1_{23A28DBE-E663-4CD3-AAA4-01A7002F1B24}" xr6:coauthVersionLast="47" xr6:coauthVersionMax="47" xr10:uidLastSave="{00000000-0000-0000-0000-000000000000}"/>
  <bookViews>
    <workbookView xWindow="-98" yWindow="-98" windowWidth="21795" windowHeight="12975" activeTab="2" xr2:uid="{00000000-000D-0000-FFFF-FFFF00000000}"/>
  </bookViews>
  <sheets>
    <sheet name="Fig 1" sheetId="1" r:id="rId1"/>
    <sheet name="Fig 2" sheetId="2" r:id="rId2"/>
    <sheet name="Fig 3 &amp; 4" sheetId="8" r:id="rId3"/>
    <sheet name="Fig 5 -21 (excl Fig 11)" sheetId="3" r:id="rId4"/>
    <sheet name="References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3" l="1"/>
  <c r="C49" i="3"/>
  <c r="C50" i="3"/>
  <c r="C51" i="3"/>
  <c r="C52" i="3"/>
  <c r="C47" i="3"/>
  <c r="C300" i="3"/>
  <c r="C301" i="3"/>
  <c r="C302" i="3"/>
  <c r="C303" i="3"/>
  <c r="C299" i="3"/>
  <c r="C241" i="3"/>
  <c r="C242" i="3"/>
  <c r="C240" i="3"/>
  <c r="C126" i="3"/>
  <c r="C127" i="3"/>
  <c r="C128" i="3"/>
  <c r="C125" i="3"/>
  <c r="C107" i="3"/>
  <c r="C108" i="3"/>
  <c r="C106" i="3"/>
  <c r="C29" i="3"/>
  <c r="C30" i="3"/>
  <c r="C28" i="3"/>
  <c r="C282" i="3"/>
  <c r="D8" i="2"/>
  <c r="D9" i="2"/>
  <c r="D10" i="2"/>
  <c r="D11" i="2"/>
  <c r="D12" i="2"/>
  <c r="D13" i="2"/>
  <c r="D14" i="2"/>
  <c r="D15" i="2"/>
  <c r="D16" i="2"/>
  <c r="D17" i="2"/>
  <c r="D18" i="2"/>
  <c r="D19" i="2"/>
  <c r="D7" i="2"/>
  <c r="C281" i="3" l="1"/>
  <c r="C284" i="3"/>
  <c r="C283" i="3"/>
</calcChain>
</file>

<file path=xl/sharedStrings.xml><?xml version="1.0" encoding="utf-8"?>
<sst xmlns="http://schemas.openxmlformats.org/spreadsheetml/2006/main" count="265" uniqueCount="184">
  <si>
    <t> SEMI-ANNUAL ISSUANCE OF THE LABELLED BONDS MARKET</t>
  </si>
  <si>
    <t>H1</t>
  </si>
  <si>
    <t>H2</t>
  </si>
  <si>
    <t>Green Bonds</t>
  </si>
  <si>
    <t>Social Bonds</t>
  </si>
  <si>
    <t>Sustainability Bonds</t>
  </si>
  <si>
    <t>Sustainability-Linked Bonds</t>
  </si>
  <si>
    <t>(nos in billions)</t>
  </si>
  <si>
    <t>SLBS PARTICULARLY POPULAR IN HARD-TO-ABATE SECTORS</t>
  </si>
  <si>
    <t>Aluminium</t>
  </si>
  <si>
    <t>Airlines</t>
  </si>
  <si>
    <t>Cement</t>
  </si>
  <si>
    <t>Oil &amp; Gas</t>
  </si>
  <si>
    <t>Paper</t>
  </si>
  <si>
    <t>Oil &amp; Gas Distribution</t>
  </si>
  <si>
    <t>Diversified Mining</t>
  </si>
  <si>
    <t>Chemicals</t>
  </si>
  <si>
    <t>Steel</t>
  </si>
  <si>
    <t>Shipping</t>
  </si>
  <si>
    <t>Coal mining</t>
  </si>
  <si>
    <t>Electricity utilities</t>
  </si>
  <si>
    <t>Autos</t>
  </si>
  <si>
    <t>SLBs</t>
  </si>
  <si>
    <t>Green bonds</t>
  </si>
  <si>
    <t>Figure 5</t>
  </si>
  <si>
    <t>SLBS are at the nascent stage but hold great potential for sustainable development</t>
  </si>
  <si>
    <t xml:space="preserve">The market is growing, but the effectiveness of these bonds in driving real change is yet to be seen </t>
  </si>
  <si>
    <t xml:space="preserve">They are gaining traction, but there's is still a lack of awarenessand understanding among many investors  </t>
  </si>
  <si>
    <t xml:space="preserve">Source: Authors
</t>
  </si>
  <si>
    <t>Figure 6</t>
  </si>
  <si>
    <t>Where do you see the market for Sustainability-Linked Bonds in the next five to 10 years?</t>
  </si>
  <si>
    <t>Becoming more integrated with mainstream finance and playing a key role in national sustainable development goals</t>
  </si>
  <si>
    <t>Growing significantly as awareness and demand for sustainable investments increase</t>
  </si>
  <si>
    <t>SLBs will continue at an inflection point if concerns about ambitious and incentives to achieve sustainability targets are not addressed</t>
  </si>
  <si>
    <t>Figure 7</t>
  </si>
  <si>
    <t xml:space="preserve">Unfavorable cost/benefit for issuer (No greenium for issuer, lack of accepted valuation methodology, extra cost of structuring).                                       </t>
  </si>
  <si>
    <t>Selection of KPIs (lack of materiality and ambition).</t>
  </si>
  <si>
    <t>Penalty too mild.</t>
  </si>
  <si>
    <t>Market is too recent.</t>
  </si>
  <si>
    <t>Negative headlines.</t>
  </si>
  <si>
    <t># of respondents</t>
  </si>
  <si>
    <t>Options</t>
  </si>
  <si>
    <t>%</t>
  </si>
  <si>
    <t>“How effective are the current SPTs and KPIs in driving social and environmental impact?”</t>
  </si>
  <si>
    <t>“What do you perceive as the main factors that inhibit SLB market growth?”</t>
  </si>
  <si>
    <t>Figure 8</t>
  </si>
  <si>
    <t>KPIs and SPTs are somewhat effective, but there's room for more rigorous and impactful KPIs.</t>
  </si>
  <si>
    <t>KPIs and SPTs lack the standardization needed to drive significant change.</t>
  </si>
  <si>
    <t>SPTs need higher incentives to be achieved.</t>
  </si>
  <si>
    <t>Figure 9</t>
  </si>
  <si>
    <t>“Concerning SPTs and KPIs, what areas do you think require improvement in the design of SLBs to enhance their impact?”</t>
  </si>
  <si>
    <t>The incorporation of more diverse and sector-specific sustainability metrics could be beneficial.</t>
  </si>
  <si>
    <t>Improvement is needed in transparency and accountability mechanisms.</t>
  </si>
  <si>
    <t>There needs to be better alignment with national sustainability goals.</t>
  </si>
  <si>
    <t>Simplicity will help drive adoption.</t>
  </si>
  <si>
    <t>“How can SLBs be designed to better address sustainability-related risks?”</t>
  </si>
  <si>
    <t>Figure 10</t>
  </si>
  <si>
    <t>Through regular, detailed reporting on sustainability performance and risks.</t>
  </si>
  <si>
    <t>By engaging with unbiased third-party auditors to mediate between issuers and investors.</t>
  </si>
  <si>
    <t>By including comprehensive risk assessments related to sustainability in their documentation.</t>
  </si>
  <si>
    <t>Figure 13</t>
  </si>
  <si>
    <t>“How do you think stakeholder could be engaged in the structuring of SLBs?”</t>
  </si>
  <si>
    <t>By creating platforms for continuous dialogue between investors and issuers.</t>
  </si>
  <si>
    <t>By conducting regular stakeholder meetings and incorporating their feedback into SLB design.</t>
  </si>
  <si>
    <t>By creating standards for clear and robust reporting, providing investors with more reliable information.</t>
  </si>
  <si>
    <t>Pre-issuance consultation with stakeholders to define materiality and potential impact metrics.</t>
  </si>
  <si>
    <t>“Should the mechanism for adjusting interest rates in response to missed or reached SPTs be a step-up, step-down, or another mechanism?”</t>
  </si>
  <si>
    <t>Step-up.</t>
  </si>
  <si>
    <t>Step-down.</t>
  </si>
  <si>
    <t>Alternative mechanisms might offer more tailored incentives or penalties.</t>
  </si>
  <si>
    <t>Both step-up and step-down.</t>
  </si>
  <si>
    <t>“What are the most relevant criticisms of using a uniform 25bps coupon step-up across different situations, and why?”</t>
  </si>
  <si>
    <t>The uniform approach fails to account for the varying impact of SPTs on large vs. small companies.</t>
  </si>
  <si>
    <t>A flat rate is insensitive to the varying challenges faced by high-grade and high-yield companies, especially during periods of fluctuating Federal rates.</t>
  </si>
  <si>
    <t>It does not consider the differing abilities of companies with large/small cash flows to absorb such penalties.</t>
  </si>
  <si>
    <t>The uniform approach fails to account for the wide range of KPIs.</t>
  </si>
  <si>
    <t>Figure 15</t>
  </si>
  <si>
    <t>“What should be the basis for defining a just financial reward/penalty in SLBs?”</t>
  </si>
  <si>
    <t>Company-aligned based on coupon: Tailoring the reward/penalty relative to the company’s cost of debt, neutralizing effects of changing Federal rates.</t>
  </si>
  <si>
    <t>Percentage of total cost: A penalty that accounts for a company’s overall financial scale, ensuring equity between large and small issuers.</t>
  </si>
  <si>
    <t>Intervention-aligned: Estimating the true benefit/cost of the SPT, irrespective of the company’s size or sector.</t>
  </si>
  <si>
    <t>Figure 16</t>
  </si>
  <si>
    <t>Figure 17</t>
  </si>
  <si>
    <t>“How should the step-up penalties in SLBs be applied?”</t>
  </si>
  <si>
    <t xml:space="preserve">Providing additional returns to investors, directly linking their investment returns to the issuer's sustainability performance. </t>
  </si>
  <si>
    <t>Donating to charity or philanthropic causes, aligning financial penalties with broader societal benefits.</t>
  </si>
  <si>
    <t>Figure 18</t>
  </si>
  <si>
    <t>“How can one ensure that issuers do not repurchase bonds early to conceal a miss in SPTs, given the higher likelihood of repurchase in SLBs compared to traditional bonds?”</t>
  </si>
  <si>
    <t>Restrictive covenants or penalties for early repurchase related to SPT misses could be implemented.</t>
  </si>
  <si>
    <t>Introducing transparency and reporting requirements could deter issuers from using early repurchase as a tactic to hide SPT misses.</t>
  </si>
  <si>
    <t>Figure 19</t>
  </si>
  <si>
    <t>“How can transparency and reporting practices be enhanced to boost the credibility of SLBs?"</t>
  </si>
  <si>
    <t>Through mandatory, standardized reporting on sustainability metrics.</t>
  </si>
  <si>
    <t>By having independent third-party verification of sustainability claims.</t>
  </si>
  <si>
    <t>Regular updates and disclosures about progress towards sustainability targets.</t>
  </si>
  <si>
    <t>Figure 20</t>
  </si>
  <si>
    <t>“What kind of incentives could be introduced to encourage more issuers and investors to participate in the SLB market?”</t>
  </si>
  <si>
    <t>Tax incentives for issuers and investors focusing on SLBs.</t>
  </si>
  <si>
    <t>Recognition and rewards for achieving outstanding sustainability performance.</t>
  </si>
  <si>
    <t>Financial subsidies or grants for issuers of SLBs, in order to increase issue size.</t>
  </si>
  <si>
    <t>No need for additional incentives.</t>
  </si>
  <si>
    <t>Figure 21</t>
  </si>
  <si>
    <t>“What role do you see for regulatory bodies in shaping the future of SLBs?”</t>
  </si>
  <si>
    <t>They can facilitate market growth through supportive policies and incentives.</t>
  </si>
  <si>
    <t>They should establish clearer guidelines and standards for SLBs.</t>
  </si>
  <si>
    <t>Regulatory bodies could play a role in monitoring and enforcing compliance.</t>
  </si>
  <si>
    <t>There is no role for regulatory bodies.</t>
  </si>
  <si>
    <t>“What are the key factors that, in your opinion, would increase investor confidence in SLBs?”</t>
  </si>
  <si>
    <t>Evidence of tangible environmental and social impacts.</t>
  </si>
  <si>
    <t>Greater transparency and more consistent reporting standards.</t>
  </si>
  <si>
    <t>Stronger regulatory frameworks and government support.</t>
  </si>
  <si>
    <t>Increase of issue size.</t>
  </si>
  <si>
    <t>Expert advisory services to help issuers structure and market large-scale SLBs.</t>
  </si>
  <si>
    <t>“What are your general impressions about the current state and adoption of Sustainability-Linked Bonds?”</t>
  </si>
  <si>
    <t>Figure 12</t>
  </si>
  <si>
    <t>List of references:</t>
  </si>
  <si>
    <t>S.No</t>
  </si>
  <si>
    <t>Source</t>
  </si>
  <si>
    <t>Bloomberg, 2022. ESG May Surpass $41 Trillion Assets in 2022, But Not Without Challenges, Finds Bloomberg Intelligence. Retrieved from https://www.bloomberg.com/company/press/esg-may-surpass-41-trillion-assets-in-2022-but-not-without-challenges-finds-bloomberg-intelligence/</t>
  </si>
  <si>
    <t>Bosmans, P.; de Mariz, F., 2023. The Blue Bond Market: A Catalyst for Ocean and Water Financing. J. Risk Financial Manag. 2023, 16, 184. https://doi.org/10.3390/jrfm16030184</t>
  </si>
  <si>
    <t>Burke, J. February, 2023. Sustainability Linked Bonds: Overview and Disclosure Guidelines. ESGReportingHub. Retrieved from https://www.esgreportinghub.org/article/disclosures-for-sustainability-linked-bonds</t>
  </si>
  <si>
    <t>Cavosoglu, N., Oldani, B., Paris, S., Pamponet Moura, A., &amp; Carillo Sosa, D., n.d.. Three Ways to Protect the Sustainability-Linked Bond Market. IDB Invest. Retrieved from https://idbinvest.org/en/blog/investment-funds/three-ways-protect-sustainability-linked-bond-market</t>
  </si>
  <si>
    <t>Chesné, L. August, 2022. ICMA’s newly released KPI registry to discipline SLB issuances. Natixis. Retrieved from https://gsh.cib.natixis.com/our-center-of-expertise/articles/icma-s-newly-released-kpi-registry-to-discipline-slb-issuances</t>
  </si>
  <si>
    <t>Climate Bonds Initiative, 2022. Sustainable Debt Global State of the market 2022. Retrieved from https://www.climatebonds.net/files/reports/cbi_sotm_2022_03e.pdf</t>
  </si>
  <si>
    <t>Climate Bonds Initiative, 2023a. 101 Sustainable Finance Policies for 1.5 °C. Retrieved from https://www.climatebonds.net/files/reports/cbi_101_policyideas.pdf</t>
  </si>
  <si>
    <t xml:space="preserve">Climate Bonds Initiative, 2023b. Sustainable Debt Market Summary H1 2023. Retrieved from https://www.climatebonds.net/files/reports/cbi_susdebtsum_h12023_01b.pdf </t>
  </si>
  <si>
    <t>de Mariz, F., 2022a. The Promise of Sustainable Finance: Lessons From Brazil. Georgetown Journal of International Affairs 23(2), 185-190. https://doi.org/10.1353/gia.2022.0030</t>
  </si>
  <si>
    <t xml:space="preserve">de Mariz, F., 2022b. Finance with a Purpose: FinTech, Development and Financial Inclusion in the Global Economy, World Scientific Books, World Scientific Publishing. https://doi.org/10.1142/q0359 </t>
  </si>
  <si>
    <t>de Mariz, F., 2020. Fintech for Impact: How Can Financial Innovation Advance Inclusion? Included in Global Handbook of Impact Investing: Solving Global Problems Via Smarter Capital Markets Towards A More Sustainable Society, Wiley, Ed. Elsa De Morais Sarmento, R. Paul Herman, ISBN: 978-1-119-69064-1, Available at SSRN: https://ssrn.com/abstract=3715785</t>
  </si>
  <si>
    <t xml:space="preserve">de Mariz, F., Savoia, J. R. F., 2018. Chapter 13: Financial innovation with a social purpose: the growth of Social Impact Bonds. In Research Handbook of Investing in the Triple Bottom Line, Cheltenham, UK: Edward Elgar Publishing. https://doi.org/10.4337/9781788110006.00021 </t>
  </si>
  <si>
    <t>Deschryver, P.; de Mariz, F., 2020. What Future for the Green Bond Market? How Can Policymakers, Companies, and Investors Unlock the Potential of the Green Bond Market? J. Risk Financial Manag. 2020, 13, 61. https://doi.org/10.3390/jrfm13030061</t>
  </si>
  <si>
    <t>Enel, 2023. A new framework for even more sustainable finance. Enel. Retrieved from https://www.enel.com/company/stories/articles/2023/02/new-framework-sustainable-finance-group</t>
  </si>
  <si>
    <t xml:space="preserve">Environmental Finance, n.d.. Sustainability-linked bond of the year: Suzano. Environmental Finance's Bond Awards 2021. Environmental Finance. Retrieved from https://www.environmental-finance.com/content/awards/winners/sustainability-linked-bond-of-the-year-suzano.html </t>
  </si>
  <si>
    <t>Fitch, 2022. Sustainability-Linked Bond Progress Report. Fitch, 1-7. Retrieved from https://www.sustainablefitch.com/fund-asset-managers/sustainability-linked-bond-progress-report-22-09-2022</t>
  </si>
  <si>
    <t>Flammer, C., 2021. Corporate Green Bonds. Journal of Financial Economics Volume 142, Issue 2. Retrieved from https://www.sciencedirect.com/science/article/pii/S0304405X21000337?casa_token=9azwFVXJnc4AAAAA:A_gsDRcJXgcRbmeiZ57ovP2zk_XeiyTuDL2ls8t_fL-G_OG4dAB-8u_tXVEFBnNptJmR0OOqAWc</t>
  </si>
  <si>
    <t>Glisovic, J., Gonzalez, H., Saltuk, Y., de Mariz, F., 2012. Volume Growth and Valuation Contraction, Global Microfinance Equity Valuation Survey 2012. http://dx.doi.org/10.2139/ssrn.2625221</t>
  </si>
  <si>
    <t>ICMA, 2023a. Sustainability-Linked Bond Principles Voluntary Process Guidelines. ICMA, 2-9. Retrieved from https://www.icmagroup.org/assets/documents/Sustainable-finance/2023-updates/Sustainability-Linked-Bond-Principles-June-2023-220623.pdf</t>
  </si>
  <si>
    <t>ICMA, 2023b. Market integrity and greenwashing risks in sustainable finance. ICMA. Retrieved from https://www.icmagroup.org/assets/documents/Sustainable-finance/Market-integrity-and-greenwashing-risks-in-sustainable-finance-October-2023.pdf</t>
  </si>
  <si>
    <t>ICMA, 2022. Sustainability-Linked Bond Principles Related Questions. ICMA. Retrieved from https://www.icmagroup.org/assets/documents/Sustainable-finance/2022-updates/SLB-QA-CLEAN-and-FINAL-for-publication-2022-06-24-280622.pdf</t>
  </si>
  <si>
    <t>ICMA, 2021. Sustainability-Linked Bond Principles Related questions. ICMA. Retrieved from https://www.icmagroup.org/assets/documents/Sustainable-finance/Sustainability-Linked-Bond-Principles-Related-questions-February-2021-170221v3.pdf</t>
  </si>
  <si>
    <t>IFC, 2023. Making Sustainability-Linked Bonds More Impactful. IFC. Retrieved from https://www.ifc.org/en/insights-reports/2023/making-sustainability-linked-bonds-more-impactful</t>
  </si>
  <si>
    <t>ISS Insights. February, 2022. Sustainability-linked Bonds and Loans: Avoiding Greenwash. ISS Insights. Retrieved from https://insights.issgovernance.com/posts/sustainability-linked-bonds-and-loans-avoiding-greenwash/</t>
  </si>
  <si>
    <t>Kölbel, J. F., &amp; Lambillon, A.-P. January 31, 2023. Who pays for sustainability? An analysis of Sustainability Linked Bonds. Swiss Finance Series Research Paper series N°23-07.</t>
  </si>
  <si>
    <t>Bruegel, 2023. The potential of sovereign sustainability-linked bonds in the drive for net-zero. Bruegel. Retrieved from https://www.bruegel.org/policy-brief/potential-sovereign-sustainability-linked-bonds-drive-net-zero</t>
  </si>
  <si>
    <t>LSEG (London Stock Exchange Group), August, 2023. Meng, A. Sustainability-linked bonds: a nascent market that is gaining traction. Retrieved from https://www.lseg.com/en/insights/ftse-russell/sustainability-linked-bonds-nascent-market-gaining-traction</t>
  </si>
  <si>
    <t>Mao, Y., 2023. Decoding Corporate Green Bonds: What Issuers Do With the Money and Their Real Impact. SSRN. Retrieved from https://ssrn.com/abstract=4599395 or http://dx.doi.org/10.2139/ssrn.4599395</t>
  </si>
  <si>
    <t>Mielnik, S., &amp; Erlandsson, U., 2022. An option pricing approach for sustainability-linked bonds. Anthropocene Fixed Income Institute, 14-19. Retrieved from https://img1.wsimg.com/blobby/go/946d6aac-e6cc-430a-8898-520cf90f5d3e/AFII%20SLB%20option%20pricing%20approach.pdf</t>
  </si>
  <si>
    <t>Pianese, B. October, 2023. Latam innovates on sustainability, but impact assessment is key. The Banker. Retrieved from https://www.thebanker.com/Latam-innovates-on-sustainability-but-impact-assessment-is-key-1696318214 </t>
  </si>
  <si>
    <t xml:space="preserve">Redondo Alamillos, R.; de Mariz, F., 2022. How Can European Regulation on ESG Impact Business Globally? J. Risk Financial Manag. 2022, 15, 291. https://doi.org/10.3390/jrfm15070291 </t>
  </si>
  <si>
    <t>Hermes Investment, 2022. Do Sustainability-linked bonds have a Step-up problem? Hermes Investment, 2-8. Retrieved from https://www.hermes-investment.com/uploads/2022/04/15b2244e2bdb60da605fa8d00413bd1e/fhi_credit_take-note_sustainability-linked-bonds_march-2022-v2.pdf</t>
  </si>
  <si>
    <t>Ritchi, G., &amp; Tugwell, P., 2022. Global ESG-Linked Bond Market Faces Its First Set of Penalties. Bloomberg. Retrieved from https://www.bloomberg.com/news/articles/2022-11-17/global-esg-linked-bond-market-faces-its-first-set-of-penalties</t>
  </si>
  <si>
    <t>Segal, M., 2023. Sustainability-Linked Bonds Need to Address Credibility Issues to Resume Growth: S&amp;P. S&amp;P Global. Retrieved from https://www.esgtoday.com/sustainability-linked-bonds-need-to-address-credibility-issues-to-resume-growth-sp/</t>
  </si>
  <si>
    <t>S&amp;P Global, 2021a. Environmental, Social, And Governance: How Sustainability-Linked Debt Has Become A New Asset Class. S&amp;P Global. Retrieved from https://www.spglobal.com/ratings/en/research/articles/210428-how-sustainability-linked-debt-has-become-a-new-asset-class-11930349</t>
  </si>
  <si>
    <t xml:space="preserve">S&amp;P Global, 2021b. The Fear Of Greenwashing May Be Greater Than The Reality Across The Global Financial Markets. S&amp;P Global. Retrieved from https://www.spglobal.com/ratings/en/research/articles/210823-the-fear-of-greenwashing-may-be-greater-than-the-reality-across-the-global-financial-markets-12074863 </t>
  </si>
  <si>
    <t>S&amp;P Global, 2023. Higher costs loom for sustainability-linked bonds issuers as deadlines approach. S&amp;P Global. Retrieved December 4, 2023, from https://www.spglobal.com/marketintelligence/en/news-insights/latest-news-headlines/cpil-2709806-article_news_title-textbox-higher-costs-loom-for-sustainability-linked-bond-issuers-as-deadlines-appro-75516523.</t>
  </si>
  <si>
    <t xml:space="preserve">Sustainalytics, 2023. Sustainability-Linked Financial Instruments: Creating Targets and Measuring Your Company's Performance. Sustainalytics. Retrieved from https://www.sustainalytics.com/esg-research/resource/corporate-esg-blog/sustainability-linked-financial-instruments-creating-targets-and-measuring-your-company's-performance  </t>
  </si>
  <si>
    <t>The World Bank Group, 2023. Green, Social, and Sustainability (GSS) Bonds Market Update - January 2023. The World Bank. Retrieved from https://thedocs.worldbank.org/en/doc/98c3baab0ea4fc3da4de0e528a5c0bed-0340012023/original/GSS-Quarterly-Newsletter-Issue-No-2.pdf</t>
  </si>
  <si>
    <t>The World Bank Group, 2021. Striking the Right Note: Key Performance Indicators for Sovereign Sustainability-Linked Bonds. World Bank Group, 7-61. Retrieved from https://documents1.worldbank.org/curated/en/935681641463424672/pdf/Striking-the-Right-Note-Key-Performance-Indicators-for-Sovereign-Sustainability-Linked-Bonds.pdf</t>
  </si>
  <si>
    <t>United Nations Global Compact, (n.d.). Sustainable Finance: Corporate finance and investments as a catalyst for growth and social impact. Retrieved from https://unglobalcompact.org/sdgs/sustainablefinance</t>
  </si>
  <si>
    <t>Vulturius, G., Maltais, A., &amp; Forsbacka, K., 2022. Sustainability-linked bonds – their potential to promote issuers’ transition to net-zero emissions and future research directions. Journal of Sustainable Finance &amp; Investment. 14:1, 116-127, DOI: 10.1080/20430795.2022.204094</t>
  </si>
  <si>
    <t>World Economic Forum, 2022. What are sustainability linked bonds and how can they support the net-zero transition. World Economic Forum. Retrieved from https://www.weforum.org/agenda/2022/11/cop27-sustainability-linked-bonds-net-zero-transition/.</t>
  </si>
  <si>
    <t>Multiple Choice</t>
  </si>
  <si>
    <t xml:space="preserve">Total no. of respondents </t>
  </si>
  <si>
    <t>Multiple choice - (no option to select, essay)</t>
  </si>
  <si>
    <t>Figure 14</t>
  </si>
  <si>
    <t>Source: Authors, adapted from LSEG 2023</t>
  </si>
  <si>
    <t>Calibration of SPTs (not standard and science based, difficulty to assess impact).</t>
  </si>
  <si>
    <t xml:space="preserve">Fig 3 </t>
  </si>
  <si>
    <t>Number of KPIs used in SLBs</t>
  </si>
  <si>
    <t>One</t>
  </si>
  <si>
    <t>Two</t>
  </si>
  <si>
    <t>Three</t>
  </si>
  <si>
    <t>Source: AIFC adapted by the authors</t>
  </si>
  <si>
    <t>Fig 4</t>
  </si>
  <si>
    <t>GHG emissions</t>
  </si>
  <si>
    <t>Others</t>
  </si>
  <si>
    <t>Renewable Energy</t>
  </si>
  <si>
    <t>Energy Efficiency</t>
  </si>
  <si>
    <t>Undisclosed</t>
  </si>
  <si>
    <t>Water</t>
  </si>
  <si>
    <t>Waste</t>
  </si>
  <si>
    <t>ESG Score</t>
  </si>
  <si>
    <t>Source: Climate Bonds Initiative (2023b) adapted by authors</t>
  </si>
  <si>
    <t>Most commonly used KPIs in SLBs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</si>
</sst>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4D4D4D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4D4D4D"/>
      <name val="Calibri"/>
      <family val="2"/>
      <scheme val="minor"/>
    </font>
    <font>
      <sz val="12"/>
      <color rgb="FF374151"/>
      <name val="Times New Roman"/>
      <family val="1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505050"/>
      <name val="Times New Roman"/>
      <family val="1"/>
    </font>
    <font>
      <b/>
      <i/>
      <sz val="11"/>
      <color theme="1"/>
      <name val="Calibri"/>
      <family val="2"/>
      <scheme val="minor"/>
    </font>
    <font>
      <sz val="11"/>
      <color rgb="FF4D4D4D"/>
      <name val="Calibri"/>
      <family val="2"/>
      <scheme val="minor"/>
    </font>
    <font>
      <b/>
      <sz val="11"/>
      <color rgb="FF4D4D4D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9" fontId="0" fillId="0" borderId="0" xfId="0" applyNumberFormat="1"/>
    <xf numFmtId="0" fontId="5" fillId="0" borderId="0" xfId="0" applyFont="1" applyAlignment="1">
      <alignment vertical="center"/>
    </xf>
    <xf numFmtId="0" fontId="0" fillId="0" borderId="1" xfId="0" applyBorder="1" applyAlignment="1">
      <alignment wrapText="1"/>
    </xf>
    <xf numFmtId="9" fontId="0" fillId="0" borderId="1" xfId="0" applyNumberFormat="1" applyBorder="1"/>
    <xf numFmtId="9" fontId="0" fillId="0" borderId="0" xfId="1" applyFont="1"/>
    <xf numFmtId="0" fontId="0" fillId="0" borderId="1" xfId="0" applyBorder="1"/>
    <xf numFmtId="0" fontId="0" fillId="0" borderId="2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2" borderId="0" xfId="0" applyFill="1"/>
    <xf numFmtId="0" fontId="6" fillId="0" borderId="0" xfId="0" applyFont="1" applyAlignment="1">
      <alignment horizontal="justify" vertical="center"/>
    </xf>
    <xf numFmtId="0" fontId="7" fillId="0" borderId="0" xfId="2" applyAlignment="1">
      <alignment horizontal="justify" vertical="center"/>
    </xf>
    <xf numFmtId="0" fontId="0" fillId="0" borderId="0" xfId="0" applyAlignment="1">
      <alignment horizontal="center"/>
    </xf>
    <xf numFmtId="0" fontId="7" fillId="0" borderId="0" xfId="2" applyAlignment="1">
      <alignment wrapText="1"/>
    </xf>
    <xf numFmtId="0" fontId="9" fillId="0" borderId="0" xfId="0" applyFont="1" applyAlignment="1">
      <alignment horizontal="justify" vertical="center"/>
    </xf>
    <xf numFmtId="0" fontId="6" fillId="0" borderId="0" xfId="0" applyFont="1" applyAlignment="1">
      <alignment vertical="center" wrapText="1"/>
    </xf>
    <xf numFmtId="0" fontId="7" fillId="0" borderId="0" xfId="2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/>
    <xf numFmtId="0" fontId="0" fillId="0" borderId="3" xfId="0" applyBorder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1" xfId="0" applyFont="1" applyBorder="1" applyAlignment="1">
      <alignment wrapText="1"/>
    </xf>
    <xf numFmtId="9" fontId="13" fillId="0" borderId="1" xfId="0" applyNumberFormat="1" applyFont="1" applyBorder="1"/>
    <xf numFmtId="0" fontId="13" fillId="0" borderId="1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 SEMI-ANNUAL ISSUANCE OF THE LABELLED BONDS MARKET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 1'!$B$8</c:f>
              <c:strCache>
                <c:ptCount val="1"/>
                <c:pt idx="0">
                  <c:v>Green Bonds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'Fig 1'!$C$6:$K$7</c:f>
              <c:multiLvlStrCache>
                <c:ptCount val="9"/>
                <c:lvl>
                  <c:pt idx="0">
                    <c:v>H1</c:v>
                  </c:pt>
                  <c:pt idx="1">
                    <c:v>H2</c:v>
                  </c:pt>
                  <c:pt idx="2">
                    <c:v>H1</c:v>
                  </c:pt>
                  <c:pt idx="3">
                    <c:v>H2</c:v>
                  </c:pt>
                  <c:pt idx="4">
                    <c:v>H1</c:v>
                  </c:pt>
                  <c:pt idx="5">
                    <c:v>H2</c:v>
                  </c:pt>
                  <c:pt idx="6">
                    <c:v>H1</c:v>
                  </c:pt>
                  <c:pt idx="7">
                    <c:v>H2</c:v>
                  </c:pt>
                  <c:pt idx="8">
                    <c:v>H1</c:v>
                  </c:pt>
                </c:lvl>
                <c:lvl>
                  <c:pt idx="0">
                    <c:v>2019</c:v>
                  </c:pt>
                  <c:pt idx="2">
                    <c:v>2020</c:v>
                  </c:pt>
                  <c:pt idx="4">
                    <c:v>2021</c:v>
                  </c:pt>
                  <c:pt idx="6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'Fig 1'!$C$8:$K$8</c:f>
              <c:numCache>
                <c:formatCode>General</c:formatCode>
                <c:ptCount val="9"/>
                <c:pt idx="0">
                  <c:v>135</c:v>
                </c:pt>
                <c:pt idx="1">
                  <c:v>145</c:v>
                </c:pt>
                <c:pt idx="2">
                  <c:v>115</c:v>
                </c:pt>
                <c:pt idx="3">
                  <c:v>225</c:v>
                </c:pt>
                <c:pt idx="4">
                  <c:v>305</c:v>
                </c:pt>
                <c:pt idx="5">
                  <c:v>360</c:v>
                </c:pt>
                <c:pt idx="6">
                  <c:v>290</c:v>
                </c:pt>
                <c:pt idx="7">
                  <c:v>260</c:v>
                </c:pt>
                <c:pt idx="8">
                  <c:v>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19-4139-88DA-55D5A21E7D9E}"/>
            </c:ext>
          </c:extLst>
        </c:ser>
        <c:ser>
          <c:idx val="1"/>
          <c:order val="1"/>
          <c:tx>
            <c:strRef>
              <c:f>'Fig 1'!$B$9</c:f>
              <c:strCache>
                <c:ptCount val="1"/>
                <c:pt idx="0">
                  <c:v>Social Bonds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'Fig 1'!$C$6:$K$7</c:f>
              <c:multiLvlStrCache>
                <c:ptCount val="9"/>
                <c:lvl>
                  <c:pt idx="0">
                    <c:v>H1</c:v>
                  </c:pt>
                  <c:pt idx="1">
                    <c:v>H2</c:v>
                  </c:pt>
                  <c:pt idx="2">
                    <c:v>H1</c:v>
                  </c:pt>
                  <c:pt idx="3">
                    <c:v>H2</c:v>
                  </c:pt>
                  <c:pt idx="4">
                    <c:v>H1</c:v>
                  </c:pt>
                  <c:pt idx="5">
                    <c:v>H2</c:v>
                  </c:pt>
                  <c:pt idx="6">
                    <c:v>H1</c:v>
                  </c:pt>
                  <c:pt idx="7">
                    <c:v>H2</c:v>
                  </c:pt>
                  <c:pt idx="8">
                    <c:v>H1</c:v>
                  </c:pt>
                </c:lvl>
                <c:lvl>
                  <c:pt idx="0">
                    <c:v>2019</c:v>
                  </c:pt>
                  <c:pt idx="2">
                    <c:v>2020</c:v>
                  </c:pt>
                  <c:pt idx="4">
                    <c:v>2021</c:v>
                  </c:pt>
                  <c:pt idx="6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'Fig 1'!$C$9:$K$9</c:f>
              <c:numCache>
                <c:formatCode>General</c:formatCode>
                <c:ptCount val="9"/>
                <c:pt idx="0">
                  <c:v>10</c:v>
                </c:pt>
                <c:pt idx="1">
                  <c:v>9</c:v>
                </c:pt>
                <c:pt idx="2">
                  <c:v>55</c:v>
                </c:pt>
                <c:pt idx="3">
                  <c:v>120</c:v>
                </c:pt>
                <c:pt idx="4">
                  <c:v>155</c:v>
                </c:pt>
                <c:pt idx="5">
                  <c:v>70</c:v>
                </c:pt>
                <c:pt idx="6">
                  <c:v>70</c:v>
                </c:pt>
                <c:pt idx="7">
                  <c:v>75</c:v>
                </c:pt>
                <c:pt idx="8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19-4139-88DA-55D5A21E7D9E}"/>
            </c:ext>
          </c:extLst>
        </c:ser>
        <c:ser>
          <c:idx val="2"/>
          <c:order val="2"/>
          <c:tx>
            <c:strRef>
              <c:f>'Fig 1'!$B$10</c:f>
              <c:strCache>
                <c:ptCount val="1"/>
                <c:pt idx="0">
                  <c:v>Sustainability Bonds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'Fig 1'!$C$6:$K$7</c:f>
              <c:multiLvlStrCache>
                <c:ptCount val="9"/>
                <c:lvl>
                  <c:pt idx="0">
                    <c:v>H1</c:v>
                  </c:pt>
                  <c:pt idx="1">
                    <c:v>H2</c:v>
                  </c:pt>
                  <c:pt idx="2">
                    <c:v>H1</c:v>
                  </c:pt>
                  <c:pt idx="3">
                    <c:v>H2</c:v>
                  </c:pt>
                  <c:pt idx="4">
                    <c:v>H1</c:v>
                  </c:pt>
                  <c:pt idx="5">
                    <c:v>H2</c:v>
                  </c:pt>
                  <c:pt idx="6">
                    <c:v>H1</c:v>
                  </c:pt>
                  <c:pt idx="7">
                    <c:v>H2</c:v>
                  </c:pt>
                  <c:pt idx="8">
                    <c:v>H1</c:v>
                  </c:pt>
                </c:lvl>
                <c:lvl>
                  <c:pt idx="0">
                    <c:v>2019</c:v>
                  </c:pt>
                  <c:pt idx="2">
                    <c:v>2020</c:v>
                  </c:pt>
                  <c:pt idx="4">
                    <c:v>2021</c:v>
                  </c:pt>
                  <c:pt idx="6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'Fig 1'!$C$10:$K$10</c:f>
              <c:numCache>
                <c:formatCode>General</c:formatCode>
                <c:ptCount val="9"/>
                <c:pt idx="0">
                  <c:v>45</c:v>
                </c:pt>
                <c:pt idx="1">
                  <c:v>40</c:v>
                </c:pt>
                <c:pt idx="2">
                  <c:v>70</c:v>
                </c:pt>
                <c:pt idx="3">
                  <c:v>110</c:v>
                </c:pt>
                <c:pt idx="4">
                  <c:v>130</c:v>
                </c:pt>
                <c:pt idx="5">
                  <c:v>102</c:v>
                </c:pt>
                <c:pt idx="6">
                  <c:v>100</c:v>
                </c:pt>
                <c:pt idx="7">
                  <c:v>70</c:v>
                </c:pt>
                <c:pt idx="8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19-4139-88DA-55D5A21E7D9E}"/>
            </c:ext>
          </c:extLst>
        </c:ser>
        <c:ser>
          <c:idx val="3"/>
          <c:order val="3"/>
          <c:tx>
            <c:strRef>
              <c:f>'Fig 1'!$B$11</c:f>
              <c:strCache>
                <c:ptCount val="1"/>
                <c:pt idx="0">
                  <c:v>Sustainability-Linked Bonds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'Fig 1'!$C$6:$K$7</c:f>
              <c:multiLvlStrCache>
                <c:ptCount val="9"/>
                <c:lvl>
                  <c:pt idx="0">
                    <c:v>H1</c:v>
                  </c:pt>
                  <c:pt idx="1">
                    <c:v>H2</c:v>
                  </c:pt>
                  <c:pt idx="2">
                    <c:v>H1</c:v>
                  </c:pt>
                  <c:pt idx="3">
                    <c:v>H2</c:v>
                  </c:pt>
                  <c:pt idx="4">
                    <c:v>H1</c:v>
                  </c:pt>
                  <c:pt idx="5">
                    <c:v>H2</c:v>
                  </c:pt>
                  <c:pt idx="6">
                    <c:v>H1</c:v>
                  </c:pt>
                  <c:pt idx="7">
                    <c:v>H2</c:v>
                  </c:pt>
                  <c:pt idx="8">
                    <c:v>H1</c:v>
                  </c:pt>
                </c:lvl>
                <c:lvl>
                  <c:pt idx="0">
                    <c:v>2019</c:v>
                  </c:pt>
                  <c:pt idx="2">
                    <c:v>2020</c:v>
                  </c:pt>
                  <c:pt idx="4">
                    <c:v>2021</c:v>
                  </c:pt>
                  <c:pt idx="6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'Fig 1'!$C$11:$K$11</c:f>
              <c:numCache>
                <c:formatCode>General</c:formatCode>
                <c:ptCount val="9"/>
                <c:pt idx="1">
                  <c:v>8</c:v>
                </c:pt>
                <c:pt idx="2">
                  <c:v>0</c:v>
                </c:pt>
                <c:pt idx="3">
                  <c:v>10</c:v>
                </c:pt>
                <c:pt idx="4">
                  <c:v>50</c:v>
                </c:pt>
                <c:pt idx="5">
                  <c:v>75</c:v>
                </c:pt>
                <c:pt idx="6">
                  <c:v>60</c:v>
                </c:pt>
                <c:pt idx="7">
                  <c:v>30</c:v>
                </c:pt>
                <c:pt idx="8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19-4139-88DA-55D5A21E7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0206528"/>
        <c:axId val="861993824"/>
      </c:lineChart>
      <c:catAx>
        <c:axId val="73020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993824"/>
        <c:crosses val="autoZero"/>
        <c:auto val="1"/>
        <c:lblAlgn val="ctr"/>
        <c:lblOffset val="100"/>
        <c:noMultiLvlLbl val="0"/>
      </c:catAx>
      <c:valAx>
        <c:axId val="86199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206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4.6043307086614173E-2"/>
                  <c:y val="4.62962962962958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43-4A88-857D-8F9AF709153E}"/>
                </c:ext>
              </c:extLst>
            </c:dLbl>
            <c:dLbl>
              <c:idx val="4"/>
              <c:layout>
                <c:manualLayout>
                  <c:x val="-4.6043197725284341E-2"/>
                  <c:y val="1.822688830562846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33333333333327E-2"/>
                      <c:h val="6.474555263925341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5D43-4A88-857D-8F9AF70915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'Fig 5 -21 (excl Fig 11)'!$B$299:$B$303</c:f>
              <c:strCache>
                <c:ptCount val="5"/>
                <c:pt idx="0">
                  <c:v>Evidence of tangible environmental and social impacts.</c:v>
                </c:pt>
                <c:pt idx="1">
                  <c:v>Greater transparency and more consistent reporting standards.</c:v>
                </c:pt>
                <c:pt idx="2">
                  <c:v>Stronger regulatory frameworks and government support.</c:v>
                </c:pt>
                <c:pt idx="3">
                  <c:v>Increase of issue size.</c:v>
                </c:pt>
                <c:pt idx="4">
                  <c:v>Expert advisory services to help issuers structure and market large-scale SLBs.</c:v>
                </c:pt>
              </c:strCache>
            </c:strRef>
          </c:cat>
          <c:val>
            <c:numRef>
              <c:f>'Fig 5 -21 (excl Fig 11)'!$C$299:$C$303</c:f>
              <c:numCache>
                <c:formatCode>0%</c:formatCode>
                <c:ptCount val="5"/>
                <c:pt idx="0">
                  <c:v>0.7857142857142857</c:v>
                </c:pt>
                <c:pt idx="1">
                  <c:v>0.6428571428571429</c:v>
                </c:pt>
                <c:pt idx="2">
                  <c:v>0.42857142857142855</c:v>
                </c:pt>
                <c:pt idx="3">
                  <c:v>7.1428571428571425E-2</c:v>
                </c:pt>
                <c:pt idx="4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43-4A88-857D-8F9AF7091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65352112"/>
        <c:axId val="1015465280"/>
      </c:barChart>
      <c:catAx>
        <c:axId val="5653521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015465280"/>
        <c:crosses val="autoZero"/>
        <c:auto val="1"/>
        <c:lblAlgn val="ctr"/>
        <c:lblOffset val="100"/>
        <c:noMultiLvlLbl val="0"/>
      </c:catAx>
      <c:valAx>
        <c:axId val="101546528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65352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1D9-4D69-B0C6-BA8BF82158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237-4624-9695-E90E44E876A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1D9-4D69-B0C6-BA8BF82158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 5 -21 (excl Fig 11)'!$B$6:$B$8</c:f>
              <c:strCache>
                <c:ptCount val="3"/>
                <c:pt idx="0">
                  <c:v>SLBS are at the nascent stage but hold great potential for sustainable development</c:v>
                </c:pt>
                <c:pt idx="1">
                  <c:v>The market is growing, but the effectiveness of these bonds in driving real change is yet to be seen </c:v>
                </c:pt>
                <c:pt idx="2">
                  <c:v>They are gaining traction, but there's is still a lack of awarenessand understanding among many investors  </c:v>
                </c:pt>
              </c:strCache>
            </c:strRef>
          </c:cat>
          <c:val>
            <c:numRef>
              <c:f>'Fig 5 -21 (excl Fig 11)'!$C$6:$C$8</c:f>
              <c:numCache>
                <c:formatCode>0%</c:formatCode>
                <c:ptCount val="3"/>
                <c:pt idx="0">
                  <c:v>0.23</c:v>
                </c:pt>
                <c:pt idx="1">
                  <c:v>0.39</c:v>
                </c:pt>
                <c:pt idx="2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37-4624-9695-E90E44E87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856517935258089E-2"/>
          <c:y val="0.6530279169649249"/>
          <c:w val="0.87172035368905709"/>
          <c:h val="0.269597757565828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C1-454D-B0DA-F8D84C2C205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C1-454D-B0DA-F8D84C2C205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C1-454D-B0DA-F8D84C2C20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 5 -21 (excl Fig 11)'!$B$67:$B$69</c:f>
              <c:strCache>
                <c:ptCount val="3"/>
                <c:pt idx="0">
                  <c:v>KPIs and SPTs are somewhat effective, but there's room for more rigorous and impactful KPIs.</c:v>
                </c:pt>
                <c:pt idx="1">
                  <c:v>KPIs and SPTs lack the standardization needed to drive significant change.</c:v>
                </c:pt>
                <c:pt idx="2">
                  <c:v>SPTs need higher incentives to be achieved.</c:v>
                </c:pt>
              </c:strCache>
            </c:strRef>
          </c:cat>
          <c:val>
            <c:numRef>
              <c:f>'Fig 5 -21 (excl Fig 11)'!$C$67:$C$69</c:f>
              <c:numCache>
                <c:formatCode>0%</c:formatCode>
                <c:ptCount val="3"/>
                <c:pt idx="0">
                  <c:v>0.64</c:v>
                </c:pt>
                <c:pt idx="1">
                  <c:v>0.28999999999999998</c:v>
                </c:pt>
                <c:pt idx="2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55-4E8F-88D5-1BFD277D1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0718066491688541E-2"/>
          <c:y val="0.64409448818897641"/>
          <c:w val="0.98411942257217866"/>
          <c:h val="0.328127734033245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22-44E0-821C-CFADDDD2E5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22-44E0-821C-CFADDDD2E5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22-44E0-821C-CFADDDD2E5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22-44E0-821C-CFADDDD2E5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 5 -21 (excl Fig 11)'!$B$88:$B$91</c:f>
              <c:strCache>
                <c:ptCount val="4"/>
                <c:pt idx="0">
                  <c:v>The incorporation of more diverse and sector-specific sustainability metrics could be beneficial.</c:v>
                </c:pt>
                <c:pt idx="1">
                  <c:v>Improvement is needed in transparency and accountability mechanisms.</c:v>
                </c:pt>
                <c:pt idx="2">
                  <c:v>There needs to be better alignment with national sustainability goals.</c:v>
                </c:pt>
                <c:pt idx="3">
                  <c:v>Simplicity will help drive adoption.</c:v>
                </c:pt>
              </c:strCache>
            </c:strRef>
          </c:cat>
          <c:val>
            <c:numRef>
              <c:f>'Fig 5 -21 (excl Fig 11)'!$C$88:$C$91</c:f>
              <c:numCache>
                <c:formatCode>0%</c:formatCode>
                <c:ptCount val="4"/>
                <c:pt idx="0">
                  <c:v>0.36</c:v>
                </c:pt>
                <c:pt idx="1">
                  <c:v>0.28000000000000003</c:v>
                </c:pt>
                <c:pt idx="2">
                  <c:v>0.28999999999999998</c:v>
                </c:pt>
                <c:pt idx="3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35-4BC4-8E3D-ECF3F7B4C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F2E-431D-A1D4-A80455D9A4D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F2E-431D-A1D4-A80455D9A4D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F2E-431D-A1D4-A80455D9A4D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F2E-431D-A1D4-A80455D9A4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 5 -21 (excl Fig 11)'!$B$145:$B$148</c:f>
              <c:strCache>
                <c:ptCount val="4"/>
                <c:pt idx="0">
                  <c:v>Step-up.</c:v>
                </c:pt>
                <c:pt idx="1">
                  <c:v>Step-down.</c:v>
                </c:pt>
                <c:pt idx="2">
                  <c:v>Alternative mechanisms might offer more tailored incentives or penalties.</c:v>
                </c:pt>
                <c:pt idx="3">
                  <c:v>Both step-up and step-down.</c:v>
                </c:pt>
              </c:strCache>
            </c:strRef>
          </c:cat>
          <c:val>
            <c:numRef>
              <c:f>'Fig 5 -21 (excl Fig 11)'!$C$145:$C$148</c:f>
              <c:numCache>
                <c:formatCode>0%</c:formatCode>
                <c:ptCount val="4"/>
                <c:pt idx="0">
                  <c:v>0.46</c:v>
                </c:pt>
                <c:pt idx="1">
                  <c:v>0.27</c:v>
                </c:pt>
                <c:pt idx="2">
                  <c:v>0.18</c:v>
                </c:pt>
                <c:pt idx="3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6B-49DE-91CC-46E33464EC4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7B-4BCD-B4D3-C1797AD889E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7B-4BCD-B4D3-C1797AD889E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7B-4BCD-B4D3-C1797AD889E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7B-4BCD-B4D3-C1797AD889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 5 -21 (excl Fig 11)'!$B$168:$B$171</c:f>
              <c:strCache>
                <c:ptCount val="4"/>
                <c:pt idx="0">
                  <c:v>The uniform approach fails to account for the varying impact of SPTs on large vs. small companies.</c:v>
                </c:pt>
                <c:pt idx="1">
                  <c:v>A flat rate is insensitive to the varying challenges faced by high-grade and high-yield companies, especially during periods of fluctuating Federal rates.</c:v>
                </c:pt>
                <c:pt idx="2">
                  <c:v>It does not consider the differing abilities of companies with large/small cash flows to absorb such penalties.</c:v>
                </c:pt>
                <c:pt idx="3">
                  <c:v>The uniform approach fails to account for the wide range of KPIs.</c:v>
                </c:pt>
              </c:strCache>
            </c:strRef>
          </c:cat>
          <c:val>
            <c:numRef>
              <c:f>'Fig 5 -21 (excl Fig 11)'!$C$168:$C$171</c:f>
              <c:numCache>
                <c:formatCode>0%</c:formatCode>
                <c:ptCount val="4"/>
                <c:pt idx="0">
                  <c:v>0.38</c:v>
                </c:pt>
                <c:pt idx="1">
                  <c:v>0.31</c:v>
                </c:pt>
                <c:pt idx="2">
                  <c:v>0.23</c:v>
                </c:pt>
                <c:pt idx="3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70-442A-A5BE-9665192E2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CA-4934-9D23-21D40D0CE6C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CA-4934-9D23-21D40D0CE6C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CA-4934-9D23-21D40D0CE6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 5 -21 (excl Fig 11)'!$B$184:$B$186</c:f>
              <c:strCache>
                <c:ptCount val="3"/>
                <c:pt idx="0">
                  <c:v>Company-aligned based on coupon: Tailoring the reward/penalty relative to the company’s cost of debt, neutralizing effects of changing Federal rates.</c:v>
                </c:pt>
                <c:pt idx="1">
                  <c:v>Percentage of total cost: A penalty that accounts for a company’s overall financial scale, ensuring equity between large and small issuers.</c:v>
                </c:pt>
                <c:pt idx="2">
                  <c:v>Intervention-aligned: Estimating the true benefit/cost of the SPT, irrespective of the company’s size or sector.</c:v>
                </c:pt>
              </c:strCache>
            </c:strRef>
          </c:cat>
          <c:val>
            <c:numRef>
              <c:f>'Fig 5 -21 (excl Fig 11)'!$C$184:$C$186</c:f>
              <c:numCache>
                <c:formatCode>0%</c:formatCode>
                <c:ptCount val="3"/>
                <c:pt idx="0">
                  <c:v>0.46</c:v>
                </c:pt>
                <c:pt idx="1">
                  <c:v>0.46</c:v>
                </c:pt>
                <c:pt idx="2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C5-49B4-8D33-A0D46DBCF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9012932116629606E-2"/>
          <c:y val="0.68408440470364928"/>
          <c:w val="0.87200030253022409"/>
          <c:h val="0.247935109806189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F5-482F-BA33-565E28DFA1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F5-482F-BA33-565E28DFA1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 5 -21 (excl Fig 11)'!$B$201:$B$202</c:f>
              <c:strCache>
                <c:ptCount val="2"/>
                <c:pt idx="0">
                  <c:v>Providing additional returns to investors, directly linking their investment returns to the issuer's sustainability performance. </c:v>
                </c:pt>
                <c:pt idx="1">
                  <c:v>Donating to charity or philanthropic causes, aligning financial penalties with broader societal benefits.</c:v>
                </c:pt>
              </c:strCache>
            </c:strRef>
          </c:cat>
          <c:val>
            <c:numRef>
              <c:f>'Fig 5 -21 (excl Fig 11)'!$C$201:$C$202</c:f>
              <c:numCache>
                <c:formatCode>0%</c:formatCode>
                <c:ptCount val="2"/>
                <c:pt idx="0">
                  <c:v>0.73</c:v>
                </c:pt>
                <c:pt idx="1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14-4382-9C4A-3464690AD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3795198075316991E-2"/>
          <c:y val="0.76278701844525121"/>
          <c:w val="0.88665765679264197"/>
          <c:h val="0.17302047875911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8DC-46CC-B84A-C4249DF4C17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8DC-46CC-B84A-C4249DF4C1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 5 -21 (excl Fig 11)'!$B$219:$B$220</c:f>
              <c:strCache>
                <c:ptCount val="2"/>
                <c:pt idx="0">
                  <c:v>Restrictive covenants or penalties for early repurchase related to SPT misses could be implemented.</c:v>
                </c:pt>
                <c:pt idx="1">
                  <c:v>Introducing transparency and reporting requirements could deter issuers from using early repurchase as a tactic to hide SPT misses.</c:v>
                </c:pt>
              </c:strCache>
            </c:strRef>
          </c:cat>
          <c:val>
            <c:numRef>
              <c:f>'Fig 5 -21 (excl Fig 11)'!$C$219:$C$220</c:f>
              <c:numCache>
                <c:formatCode>0%</c:formatCode>
                <c:ptCount val="2"/>
                <c:pt idx="0">
                  <c:v>0.67</c:v>
                </c:pt>
                <c:pt idx="1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9A-4972-B95A-98E2E35B6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974628171478568E-2"/>
          <c:y val="0.79122325643270075"/>
          <c:w val="0.88296580445832307"/>
          <c:h val="0.147096503591041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2CE-4CB1-B978-247BE635D40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2CE-4CB1-B978-247BE635D40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2CE-4CB1-B978-247BE635D40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2CE-4CB1-B978-247BE635D4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 5 -21 (excl Fig 11)'!$B$260:$B$263</c:f>
              <c:strCache>
                <c:ptCount val="4"/>
                <c:pt idx="0">
                  <c:v>Tax incentives for issuers and investors focusing on SLBs.</c:v>
                </c:pt>
                <c:pt idx="1">
                  <c:v>Recognition and rewards for achieving outstanding sustainability performance.</c:v>
                </c:pt>
                <c:pt idx="2">
                  <c:v>Financial subsidies or grants for issuers of SLBs, in order to increase issue size.</c:v>
                </c:pt>
                <c:pt idx="3">
                  <c:v>No need for additional incentives.</c:v>
                </c:pt>
              </c:strCache>
            </c:strRef>
          </c:cat>
          <c:val>
            <c:numRef>
              <c:f>'Fig 5 -21 (excl Fig 11)'!$C$260:$C$263</c:f>
              <c:numCache>
                <c:formatCode>0%</c:formatCode>
                <c:ptCount val="4"/>
                <c:pt idx="0">
                  <c:v>0.54</c:v>
                </c:pt>
                <c:pt idx="1">
                  <c:v>0.2</c:v>
                </c:pt>
                <c:pt idx="2">
                  <c:v>0.13</c:v>
                </c:pt>
                <c:pt idx="3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A0-420D-B068-1EAE9BC68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 2'!$C$5:$C$6</c:f>
              <c:strCache>
                <c:ptCount val="2"/>
                <c:pt idx="1">
                  <c:v>SLBs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2'!$B$7:$B$19</c:f>
              <c:strCache>
                <c:ptCount val="13"/>
                <c:pt idx="0">
                  <c:v>Aluminium</c:v>
                </c:pt>
                <c:pt idx="1">
                  <c:v>Airlines</c:v>
                </c:pt>
                <c:pt idx="2">
                  <c:v>Cement</c:v>
                </c:pt>
                <c:pt idx="3">
                  <c:v>Oil &amp; Gas</c:v>
                </c:pt>
                <c:pt idx="4">
                  <c:v>Paper</c:v>
                </c:pt>
                <c:pt idx="5">
                  <c:v>Oil &amp; Gas Distribution</c:v>
                </c:pt>
                <c:pt idx="6">
                  <c:v>Diversified Mining</c:v>
                </c:pt>
                <c:pt idx="7">
                  <c:v>Chemicals</c:v>
                </c:pt>
                <c:pt idx="8">
                  <c:v>Steel</c:v>
                </c:pt>
                <c:pt idx="9">
                  <c:v>Shipping</c:v>
                </c:pt>
                <c:pt idx="10">
                  <c:v>Coal mining</c:v>
                </c:pt>
                <c:pt idx="11">
                  <c:v>Electricity utilities</c:v>
                </c:pt>
                <c:pt idx="12">
                  <c:v>Autos</c:v>
                </c:pt>
              </c:strCache>
            </c:strRef>
          </c:cat>
          <c:val>
            <c:numRef>
              <c:f>'Fig 2'!$C$7:$C$19</c:f>
              <c:numCache>
                <c:formatCode>0%</c:formatCode>
                <c:ptCount val="13"/>
                <c:pt idx="0">
                  <c:v>0.87</c:v>
                </c:pt>
                <c:pt idx="1">
                  <c:v>0.57999999999999996</c:v>
                </c:pt>
                <c:pt idx="2">
                  <c:v>0.54</c:v>
                </c:pt>
                <c:pt idx="3">
                  <c:v>0.48</c:v>
                </c:pt>
                <c:pt idx="4">
                  <c:v>0.39</c:v>
                </c:pt>
                <c:pt idx="5">
                  <c:v>0.38500000000000001</c:v>
                </c:pt>
                <c:pt idx="6">
                  <c:v>0.38</c:v>
                </c:pt>
                <c:pt idx="7">
                  <c:v>0.34</c:v>
                </c:pt>
                <c:pt idx="8">
                  <c:v>0.34</c:v>
                </c:pt>
                <c:pt idx="9">
                  <c:v>0.28000000000000003</c:v>
                </c:pt>
                <c:pt idx="10">
                  <c:v>0.17</c:v>
                </c:pt>
                <c:pt idx="11">
                  <c:v>0.12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F8-428E-9BF7-B6710D3C7F8B}"/>
            </c:ext>
          </c:extLst>
        </c:ser>
        <c:ser>
          <c:idx val="1"/>
          <c:order val="1"/>
          <c:tx>
            <c:strRef>
              <c:f>'Fig 2'!$D$5:$D$6</c:f>
              <c:strCache>
                <c:ptCount val="2"/>
                <c:pt idx="1">
                  <c:v>Green bonds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 2'!$B$7:$B$19</c:f>
              <c:strCache>
                <c:ptCount val="13"/>
                <c:pt idx="0">
                  <c:v>Aluminium</c:v>
                </c:pt>
                <c:pt idx="1">
                  <c:v>Airlines</c:v>
                </c:pt>
                <c:pt idx="2">
                  <c:v>Cement</c:v>
                </c:pt>
                <c:pt idx="3">
                  <c:v>Oil &amp; Gas</c:v>
                </c:pt>
                <c:pt idx="4">
                  <c:v>Paper</c:v>
                </c:pt>
                <c:pt idx="5">
                  <c:v>Oil &amp; Gas Distribution</c:v>
                </c:pt>
                <c:pt idx="6">
                  <c:v>Diversified Mining</c:v>
                </c:pt>
                <c:pt idx="7">
                  <c:v>Chemicals</c:v>
                </c:pt>
                <c:pt idx="8">
                  <c:v>Steel</c:v>
                </c:pt>
                <c:pt idx="9">
                  <c:v>Shipping</c:v>
                </c:pt>
                <c:pt idx="10">
                  <c:v>Coal mining</c:v>
                </c:pt>
                <c:pt idx="11">
                  <c:v>Electricity utilities</c:v>
                </c:pt>
                <c:pt idx="12">
                  <c:v>Autos</c:v>
                </c:pt>
              </c:strCache>
            </c:strRef>
          </c:cat>
          <c:val>
            <c:numRef>
              <c:f>'Fig 2'!$D$7:$D$19</c:f>
              <c:numCache>
                <c:formatCode>0%</c:formatCode>
                <c:ptCount val="13"/>
                <c:pt idx="0">
                  <c:v>0.13</c:v>
                </c:pt>
                <c:pt idx="1">
                  <c:v>0.42000000000000004</c:v>
                </c:pt>
                <c:pt idx="2">
                  <c:v>0.45999999999999996</c:v>
                </c:pt>
                <c:pt idx="3">
                  <c:v>0.52</c:v>
                </c:pt>
                <c:pt idx="4">
                  <c:v>0.61</c:v>
                </c:pt>
                <c:pt idx="5">
                  <c:v>0.61499999999999999</c:v>
                </c:pt>
                <c:pt idx="6">
                  <c:v>0.62</c:v>
                </c:pt>
                <c:pt idx="7">
                  <c:v>0.65999999999999992</c:v>
                </c:pt>
                <c:pt idx="8">
                  <c:v>0.65999999999999992</c:v>
                </c:pt>
                <c:pt idx="9">
                  <c:v>0.72</c:v>
                </c:pt>
                <c:pt idx="10">
                  <c:v>0.83</c:v>
                </c:pt>
                <c:pt idx="11">
                  <c:v>0.88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F8-428E-9BF7-B6710D3C7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1530608"/>
        <c:axId val="721590144"/>
      </c:barChart>
      <c:catAx>
        <c:axId val="10215306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1590144"/>
        <c:crosses val="autoZero"/>
        <c:auto val="1"/>
        <c:lblAlgn val="ctr"/>
        <c:lblOffset val="100"/>
        <c:noMultiLvlLbl val="0"/>
      </c:catAx>
      <c:valAx>
        <c:axId val="721590144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153060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'Fig 5 -21 (excl Fig 11)'!$B$47:$B$52</c:f>
              <c:strCache>
                <c:ptCount val="6"/>
                <c:pt idx="0">
                  <c:v>Calibration of SPTs (not standard and science based, difficulty to assess impact).</c:v>
                </c:pt>
                <c:pt idx="1">
                  <c:v>Unfavorable cost/benefit for issuer (No greenium for issuer, lack of accepted valuation methodology, extra cost of structuring).                                       </c:v>
                </c:pt>
                <c:pt idx="2">
                  <c:v>Selection of KPIs (lack of materiality and ambition).</c:v>
                </c:pt>
                <c:pt idx="3">
                  <c:v>Penalty too mild.</c:v>
                </c:pt>
                <c:pt idx="4">
                  <c:v>Market is too recent.</c:v>
                </c:pt>
                <c:pt idx="5">
                  <c:v>Negative headlines.</c:v>
                </c:pt>
              </c:strCache>
            </c:strRef>
          </c:cat>
          <c:val>
            <c:numRef>
              <c:f>'Fig 5 -21 (excl Fig 11)'!$C$47:$C$52</c:f>
              <c:numCache>
                <c:formatCode>0%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0.25</c:v>
                </c:pt>
                <c:pt idx="3">
                  <c:v>0.16666666666666666</c:v>
                </c:pt>
                <c:pt idx="4">
                  <c:v>8.3333333333333329E-2</c:v>
                </c:pt>
                <c:pt idx="5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0C-47A2-B607-E66DF1314D5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949567296"/>
        <c:axId val="342489024"/>
      </c:barChart>
      <c:catAx>
        <c:axId val="19495672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42489024"/>
        <c:crosses val="autoZero"/>
        <c:auto val="1"/>
        <c:lblAlgn val="ctr"/>
        <c:lblOffset val="100"/>
        <c:noMultiLvlLbl val="0"/>
      </c:catAx>
      <c:valAx>
        <c:axId val="34248902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9495672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 KPIs used in SLBs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239-49BC-88E6-168B440105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239-49BC-88E6-168B4401053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239-49BC-88E6-168B440105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 3 &amp; 4'!$B$7:$B$9</c:f>
              <c:strCache>
                <c:ptCount val="3"/>
                <c:pt idx="0">
                  <c:v>One</c:v>
                </c:pt>
                <c:pt idx="1">
                  <c:v>Two</c:v>
                </c:pt>
                <c:pt idx="2">
                  <c:v>Three</c:v>
                </c:pt>
              </c:strCache>
            </c:strRef>
          </c:cat>
          <c:val>
            <c:numRef>
              <c:f>'Fig 3 &amp; 4'!$C$7:$C$9</c:f>
              <c:numCache>
                <c:formatCode>0%</c:formatCode>
                <c:ptCount val="3"/>
                <c:pt idx="0">
                  <c:v>0.53</c:v>
                </c:pt>
                <c:pt idx="1">
                  <c:v>0.35</c:v>
                </c:pt>
                <c:pt idx="2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0-4B25-9A1D-F78C2E0DED6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67A-4F75-9E7E-CC19F15D25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67A-4F75-9E7E-CC19F15D25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67A-4F75-9E7E-CC19F15D25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67A-4F75-9E7E-CC19F15D259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67A-4F75-9E7E-CC19F15D259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67A-4F75-9E7E-CC19F15D259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67A-4F75-9E7E-CC19F15D259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67A-4F75-9E7E-CC19F15D25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 3 &amp; 4'!$B$27:$B$34</c:f>
              <c:strCache>
                <c:ptCount val="8"/>
                <c:pt idx="0">
                  <c:v>GHG emissions</c:v>
                </c:pt>
                <c:pt idx="1">
                  <c:v>Others</c:v>
                </c:pt>
                <c:pt idx="2">
                  <c:v>Renewable Energy</c:v>
                </c:pt>
                <c:pt idx="3">
                  <c:v>Energy Efficiency</c:v>
                </c:pt>
                <c:pt idx="4">
                  <c:v>Undisclosed</c:v>
                </c:pt>
                <c:pt idx="5">
                  <c:v>Water</c:v>
                </c:pt>
                <c:pt idx="6">
                  <c:v>Waste</c:v>
                </c:pt>
                <c:pt idx="7">
                  <c:v>ESG Score</c:v>
                </c:pt>
              </c:strCache>
            </c:strRef>
          </c:cat>
          <c:val>
            <c:numRef>
              <c:f>'Fig 3 &amp; 4'!$C$27:$C$34</c:f>
              <c:numCache>
                <c:formatCode>0%</c:formatCode>
                <c:ptCount val="8"/>
                <c:pt idx="0">
                  <c:v>0.54</c:v>
                </c:pt>
                <c:pt idx="1">
                  <c:v>0.13</c:v>
                </c:pt>
                <c:pt idx="2">
                  <c:v>0.08</c:v>
                </c:pt>
                <c:pt idx="3">
                  <c:v>0.06</c:v>
                </c:pt>
                <c:pt idx="4">
                  <c:v>0.06</c:v>
                </c:pt>
                <c:pt idx="5">
                  <c:v>0.03</c:v>
                </c:pt>
                <c:pt idx="6">
                  <c:v>0.05</c:v>
                </c:pt>
                <c:pt idx="7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7D-4AD5-B638-28CE39D82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'Fig 5 -21 (excl Fig 11)'!$B$28:$B$30</c:f>
              <c:strCache>
                <c:ptCount val="3"/>
                <c:pt idx="0">
                  <c:v>Becoming more integrated with mainstream finance and playing a key role in national sustainable development goals</c:v>
                </c:pt>
                <c:pt idx="1">
                  <c:v>Growing significantly as awareness and demand for sustainable investments increase</c:v>
                </c:pt>
                <c:pt idx="2">
                  <c:v>SLBs will continue at an inflection point if concerns about ambitious and incentives to achieve sustainability targets are not addressed</c:v>
                </c:pt>
              </c:strCache>
            </c:strRef>
          </c:cat>
          <c:val>
            <c:numRef>
              <c:f>'Fig 5 -21 (excl Fig 11)'!$C$28:$C$30</c:f>
              <c:numCache>
                <c:formatCode>0%</c:formatCode>
                <c:ptCount val="3"/>
                <c:pt idx="0">
                  <c:v>0.35714285714285715</c:v>
                </c:pt>
                <c:pt idx="1">
                  <c:v>0.42857142857142855</c:v>
                </c:pt>
                <c:pt idx="2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FD-4A79-B7E7-9CFD3A96E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19185232"/>
        <c:axId val="1054607760"/>
      </c:barChart>
      <c:catAx>
        <c:axId val="719185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054607760"/>
        <c:crosses val="autoZero"/>
        <c:auto val="1"/>
        <c:lblAlgn val="ctr"/>
        <c:lblOffset val="100"/>
        <c:noMultiLvlLbl val="0"/>
      </c:catAx>
      <c:valAx>
        <c:axId val="1054607760"/>
        <c:scaling>
          <c:orientation val="minMax"/>
          <c:min val="0"/>
        </c:scaling>
        <c:delete val="1"/>
        <c:axPos val="b"/>
        <c:numFmt formatCode="0%" sourceLinked="1"/>
        <c:majorTickMark val="none"/>
        <c:minorTickMark val="none"/>
        <c:tickLblPos val="nextTo"/>
        <c:crossAx val="719185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'Fig 5 -21 (excl Fig 11)'!$B$106:$B$108</c:f>
              <c:strCache>
                <c:ptCount val="3"/>
                <c:pt idx="0">
                  <c:v>Through regular, detailed reporting on sustainability performance and risks.</c:v>
                </c:pt>
                <c:pt idx="1">
                  <c:v>By engaging with unbiased third-party auditors to mediate between issuers and investors.</c:v>
                </c:pt>
                <c:pt idx="2">
                  <c:v>By including comprehensive risk assessments related to sustainability in their documentation.</c:v>
                </c:pt>
              </c:strCache>
            </c:strRef>
          </c:cat>
          <c:val>
            <c:numRef>
              <c:f>'Fig 5 -21 (excl Fig 11)'!$C$106:$C$108</c:f>
              <c:numCache>
                <c:formatCode>0%</c:formatCode>
                <c:ptCount val="3"/>
                <c:pt idx="0">
                  <c:v>0.6428571428571429</c:v>
                </c:pt>
                <c:pt idx="1">
                  <c:v>0.42857142857142855</c:v>
                </c:pt>
                <c:pt idx="2">
                  <c:v>0.21428571428571427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68-4088-852B-C84FE78ED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95859632"/>
        <c:axId val="1054824848"/>
      </c:barChart>
      <c:catAx>
        <c:axId val="10958596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054824848"/>
        <c:crosses val="autoZero"/>
        <c:auto val="1"/>
        <c:lblAlgn val="ctr"/>
        <c:lblOffset val="100"/>
        <c:noMultiLvlLbl val="0"/>
      </c:catAx>
      <c:valAx>
        <c:axId val="105482484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09585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'Fig 5 -21 (excl Fig 11)'!$B$125:$B$128</c:f>
              <c:strCache>
                <c:ptCount val="4"/>
                <c:pt idx="0">
                  <c:v>By creating platforms for continuous dialogue between investors and issuers.</c:v>
                </c:pt>
                <c:pt idx="1">
                  <c:v>By conducting regular stakeholder meetings and incorporating their feedback into SLB design.</c:v>
                </c:pt>
                <c:pt idx="2">
                  <c:v>By creating standards for clear and robust reporting, providing investors with more reliable information.</c:v>
                </c:pt>
                <c:pt idx="3">
                  <c:v>Pre-issuance consultation with stakeholders to define materiality and potential impact metrics.</c:v>
                </c:pt>
              </c:strCache>
            </c:strRef>
          </c:cat>
          <c:val>
            <c:numRef>
              <c:f>'Fig 5 -21 (excl Fig 11)'!$C$125:$C$128</c:f>
              <c:numCache>
                <c:formatCode>0%</c:formatCode>
                <c:ptCount val="4"/>
                <c:pt idx="0">
                  <c:v>0.61538461538461542</c:v>
                </c:pt>
                <c:pt idx="1">
                  <c:v>0.23076923076923078</c:v>
                </c:pt>
                <c:pt idx="2">
                  <c:v>7.6923076923076927E-2</c:v>
                </c:pt>
                <c:pt idx="3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F0-4A45-8630-A74836A3A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12197616"/>
        <c:axId val="1441552000"/>
      </c:barChart>
      <c:catAx>
        <c:axId val="7121976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41552000"/>
        <c:crosses val="autoZero"/>
        <c:auto val="1"/>
        <c:lblAlgn val="ctr"/>
        <c:lblOffset val="100"/>
        <c:noMultiLvlLbl val="0"/>
      </c:catAx>
      <c:valAx>
        <c:axId val="144155200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712197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'Fig 5 -21 (excl Fig 11)'!$B$240:$B$242</c:f>
              <c:strCache>
                <c:ptCount val="3"/>
                <c:pt idx="0">
                  <c:v>Through mandatory, standardized reporting on sustainability metrics.</c:v>
                </c:pt>
                <c:pt idx="1">
                  <c:v>By having independent third-party verification of sustainability claims.</c:v>
                </c:pt>
                <c:pt idx="2">
                  <c:v>Regular updates and disclosures about progress towards sustainability targets.</c:v>
                </c:pt>
              </c:strCache>
            </c:strRef>
          </c:cat>
          <c:val>
            <c:numRef>
              <c:f>'Fig 5 -21 (excl Fig 11)'!$C$240:$C$242</c:f>
              <c:numCache>
                <c:formatCode>0%</c:formatCode>
                <c:ptCount val="3"/>
                <c:pt idx="0">
                  <c:v>0.6428571428571429</c:v>
                </c:pt>
                <c:pt idx="1">
                  <c:v>0.5</c:v>
                </c:pt>
                <c:pt idx="2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340-99FF-4C2D898B1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43538576"/>
        <c:axId val="1049978256"/>
      </c:barChart>
      <c:catAx>
        <c:axId val="10435385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049978256"/>
        <c:crosses val="autoZero"/>
        <c:auto val="1"/>
        <c:lblAlgn val="ctr"/>
        <c:lblOffset val="100"/>
        <c:noMultiLvlLbl val="0"/>
      </c:catAx>
      <c:valAx>
        <c:axId val="104997825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043538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'Fig 5 -21 (excl Fig 11)'!$B$281:$B$284</c:f>
              <c:strCache>
                <c:ptCount val="4"/>
                <c:pt idx="0">
                  <c:v>They can facilitate market growth through supportive policies and incentives.</c:v>
                </c:pt>
                <c:pt idx="1">
                  <c:v>They should establish clearer guidelines and standards for SLBs.</c:v>
                </c:pt>
                <c:pt idx="2">
                  <c:v>Regulatory bodies could play a role in monitoring and enforcing compliance.</c:v>
                </c:pt>
                <c:pt idx="3">
                  <c:v>There is no role for regulatory bodies.</c:v>
                </c:pt>
              </c:strCache>
            </c:strRef>
          </c:cat>
          <c:val>
            <c:numRef>
              <c:f>'Fig 5 -21 (excl Fig 11)'!$C$281:$C$284</c:f>
              <c:numCache>
                <c:formatCode>0%</c:formatCode>
                <c:ptCount val="4"/>
                <c:pt idx="0">
                  <c:v>0.5</c:v>
                </c:pt>
                <c:pt idx="1">
                  <c:v>0.42857142857142855</c:v>
                </c:pt>
                <c:pt idx="2">
                  <c:v>0.35714285714285715</c:v>
                </c:pt>
                <c:pt idx="3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64-493A-971B-976D86123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435557984"/>
        <c:axId val="349305104"/>
      </c:barChart>
      <c:catAx>
        <c:axId val="14355579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49305104"/>
        <c:crosses val="autoZero"/>
        <c:auto val="1"/>
        <c:lblAlgn val="ctr"/>
        <c:lblOffset val="100"/>
        <c:noMultiLvlLbl val="0"/>
      </c:catAx>
      <c:valAx>
        <c:axId val="34930510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43555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13" Type="http://schemas.openxmlformats.org/officeDocument/2006/relationships/chart" Target="../charts/chart17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12" Type="http://schemas.openxmlformats.org/officeDocument/2006/relationships/chart" Target="../charts/chart16.xml"/><Relationship Id="rId2" Type="http://schemas.openxmlformats.org/officeDocument/2006/relationships/chart" Target="../charts/chart6.xml"/><Relationship Id="rId16" Type="http://schemas.openxmlformats.org/officeDocument/2006/relationships/chart" Target="../charts/chart20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11" Type="http://schemas.openxmlformats.org/officeDocument/2006/relationships/chart" Target="../charts/chart15.xml"/><Relationship Id="rId5" Type="http://schemas.openxmlformats.org/officeDocument/2006/relationships/chart" Target="../charts/chart9.xml"/><Relationship Id="rId15" Type="http://schemas.openxmlformats.org/officeDocument/2006/relationships/chart" Target="../charts/chart19.xml"/><Relationship Id="rId10" Type="http://schemas.openxmlformats.org/officeDocument/2006/relationships/chart" Target="../charts/chart14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Relationship Id="rId14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159544</xdr:colOff>
      <xdr:row>15</xdr:row>
      <xdr:rowOff>128588</xdr:rowOff>
    </xdr:from>
    <xdr:to>
      <xdr:col>10</xdr:col>
      <xdr:colOff>53577</xdr:colOff>
      <xdr:row>38</xdr:row>
      <xdr:rowOff>101203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31066B-FBF6-6514-50D5-1AC4371143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547686</xdr:colOff>
      <xdr:row>24</xdr:row>
      <xdr:rowOff>98821</xdr:rowOff>
    </xdr:from>
    <xdr:to>
      <xdr:col>8</xdr:col>
      <xdr:colOff>369093</xdr:colOff>
      <xdr:row>46</xdr:row>
      <xdr:rowOff>83343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B14CA8A-F6FF-7704-4F1F-FE4B25BE8D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640555</xdr:colOff>
      <xdr:row>1</xdr:row>
      <xdr:rowOff>161925</xdr:rowOff>
    </xdr:from>
    <xdr:to>
      <xdr:col>11</xdr:col>
      <xdr:colOff>30955</xdr:colOff>
      <xdr:row>17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D6872FD-C8E8-44BB-C2F5-748B0014E5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183356</xdr:colOff>
      <xdr:row>21</xdr:row>
      <xdr:rowOff>71437</xdr:rowOff>
    </xdr:from>
    <xdr:to>
      <xdr:col>9</xdr:col>
      <xdr:colOff>428625</xdr:colOff>
      <xdr:row>41</xdr:row>
      <xdr:rowOff>61912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8DDAB13-EA3F-E00D-5C7B-A54350E596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631029</xdr:colOff>
      <xdr:row>24</xdr:row>
      <xdr:rowOff>114299</xdr:rowOff>
    </xdr:from>
    <xdr:to>
      <xdr:col>15</xdr:col>
      <xdr:colOff>21429</xdr:colOff>
      <xdr:row>34</xdr:row>
      <xdr:rowOff>114299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6E967F1-83D9-B66C-4D24-4F113295FD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592930</xdr:colOff>
      <xdr:row>102</xdr:row>
      <xdr:rowOff>114299</xdr:rowOff>
    </xdr:from>
    <xdr:to>
      <xdr:col>14</xdr:col>
      <xdr:colOff>631030</xdr:colOff>
      <xdr:row>114</xdr:row>
      <xdr:rowOff>114299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2A43A20-094C-27DB-97D3-D63F39293D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602455</xdr:colOff>
      <xdr:row>122</xdr:row>
      <xdr:rowOff>57150</xdr:rowOff>
    </xdr:from>
    <xdr:to>
      <xdr:col>14</xdr:col>
      <xdr:colOff>640555</xdr:colOff>
      <xdr:row>133</xdr:row>
      <xdr:rowOff>76200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38B453ED-F1D4-CCE6-F77F-EFD27FA21C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2380</xdr:colOff>
      <xdr:row>237</xdr:row>
      <xdr:rowOff>14287</xdr:rowOff>
    </xdr:from>
    <xdr:to>
      <xdr:col>15</xdr:col>
      <xdr:colOff>40480</xdr:colOff>
      <xdr:row>249</xdr:row>
      <xdr:rowOff>33337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4B425540-F372-1E13-B590-FF6147D758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23547</xdr:colOff>
      <xdr:row>276</xdr:row>
      <xdr:rowOff>160866</xdr:rowOff>
    </xdr:from>
    <xdr:to>
      <xdr:col>15</xdr:col>
      <xdr:colOff>61647</xdr:colOff>
      <xdr:row>288</xdr:row>
      <xdr:rowOff>141816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C4F34DB9-8399-EA90-26C0-1628FFA100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7935</xdr:colOff>
      <xdr:row>295</xdr:row>
      <xdr:rowOff>141817</xdr:rowOff>
    </xdr:from>
    <xdr:to>
      <xdr:col>15</xdr:col>
      <xdr:colOff>60852</xdr:colOff>
      <xdr:row>306</xdr:row>
      <xdr:rowOff>154517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51D4048D-F624-C9E0-C1D5-1E64CE4622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415395</xdr:colOff>
      <xdr:row>2</xdr:row>
      <xdr:rowOff>0</xdr:rowOff>
    </xdr:from>
    <xdr:to>
      <xdr:col>14</xdr:col>
      <xdr:colOff>483392</xdr:colOff>
      <xdr:row>15</xdr:row>
      <xdr:rowOff>174624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9B56520-24E4-2572-4EBF-F727104011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614096</xdr:colOff>
      <xdr:row>61</xdr:row>
      <xdr:rowOff>5292</xdr:rowOff>
    </xdr:from>
    <xdr:to>
      <xdr:col>15</xdr:col>
      <xdr:colOff>69055</xdr:colOff>
      <xdr:row>76</xdr:row>
      <xdr:rowOff>5292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C7BBA050-3C45-BB2C-680A-9036E75E33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613835</xdr:colOff>
      <xdr:row>80</xdr:row>
      <xdr:rowOff>79375</xdr:rowOff>
    </xdr:from>
    <xdr:to>
      <xdr:col>16</xdr:col>
      <xdr:colOff>512500</xdr:colOff>
      <xdr:row>96</xdr:row>
      <xdr:rowOff>79375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4754F78F-37E4-99A5-85F2-DE94EAF176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494770</xdr:colOff>
      <xdr:row>141</xdr:row>
      <xdr:rowOff>173567</xdr:rowOff>
    </xdr:from>
    <xdr:to>
      <xdr:col>15</xdr:col>
      <xdr:colOff>206374</xdr:colOff>
      <xdr:row>159</xdr:row>
      <xdr:rowOff>174625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C8DCA6C7-6094-5A56-154D-B2B1CE9428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230187</xdr:colOff>
      <xdr:row>162</xdr:row>
      <xdr:rowOff>41275</xdr:rowOff>
    </xdr:from>
    <xdr:to>
      <xdr:col>15</xdr:col>
      <xdr:colOff>444499</xdr:colOff>
      <xdr:row>173</xdr:row>
      <xdr:rowOff>174625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338E42F3-DCD6-23FF-A148-23328502B4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108477</xdr:colOff>
      <xdr:row>177</xdr:row>
      <xdr:rowOff>67733</xdr:rowOff>
    </xdr:from>
    <xdr:to>
      <xdr:col>15</xdr:col>
      <xdr:colOff>349248</xdr:colOff>
      <xdr:row>189</xdr:row>
      <xdr:rowOff>142874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1F0E9353-A4A2-151F-C044-3A817EBA26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108479</xdr:colOff>
      <xdr:row>194</xdr:row>
      <xdr:rowOff>125940</xdr:rowOff>
    </xdr:from>
    <xdr:to>
      <xdr:col>15</xdr:col>
      <xdr:colOff>5291</xdr:colOff>
      <xdr:row>209</xdr:row>
      <xdr:rowOff>5291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D6021EC4-EA30-C560-88B8-C7916DC8EB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526518</xdr:colOff>
      <xdr:row>215</xdr:row>
      <xdr:rowOff>168274</xdr:rowOff>
    </xdr:from>
    <xdr:to>
      <xdr:col>15</xdr:col>
      <xdr:colOff>105832</xdr:colOff>
      <xdr:row>231</xdr:row>
      <xdr:rowOff>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A7477C5E-AFD4-E14A-833C-3AB429E1FB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261937</xdr:colOff>
      <xdr:row>254</xdr:row>
      <xdr:rowOff>178859</xdr:rowOff>
    </xdr:from>
    <xdr:to>
      <xdr:col>15</xdr:col>
      <xdr:colOff>343958</xdr:colOff>
      <xdr:row>269</xdr:row>
      <xdr:rowOff>121710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85429BCE-4AC9-C20A-B057-8F34B2F564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68791</xdr:colOff>
      <xdr:row>40</xdr:row>
      <xdr:rowOff>79374</xdr:rowOff>
    </xdr:from>
    <xdr:to>
      <xdr:col>16</xdr:col>
      <xdr:colOff>148166</xdr:colOff>
      <xdr:row>53</xdr:row>
      <xdr:rowOff>174625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8C81F37B-FE81-5876-8E63-201E4DA52D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doi.org/10.3390/jrfm13030061" TargetMode="External"/><Relationship Id="rId18" Type="http://schemas.openxmlformats.org/officeDocument/2006/relationships/hyperlink" Target="https://www.icmagroup.org/assets/documents/Sustainable-finance/2023-updates/Sustainability-Linked-Bond-Principles-June-2023-220623.pdf" TargetMode="External"/><Relationship Id="rId26" Type="http://schemas.openxmlformats.org/officeDocument/2006/relationships/hyperlink" Target="https://www.thebanker.com/Latam-innovates-on-sustainability-but-impact-assessment-is-key-1696318214" TargetMode="External"/><Relationship Id="rId21" Type="http://schemas.openxmlformats.org/officeDocument/2006/relationships/hyperlink" Target="https://www.ifc.org/en/insights-reports/2023/making-sustainability-linked-bonds-more-impactful" TargetMode="External"/><Relationship Id="rId34" Type="http://schemas.openxmlformats.org/officeDocument/2006/relationships/hyperlink" Target="https://www.sustainalytics.com/esg-research/resource/corporate-esg-blog/sustainability-linked-financial-instruments-creating-targets-and-measuring-your-company's-performance" TargetMode="External"/><Relationship Id="rId7" Type="http://schemas.openxmlformats.org/officeDocument/2006/relationships/hyperlink" Target="https://www.climatebonds.net/files/reports/cbi_101_policyideas.pdf" TargetMode="External"/><Relationship Id="rId12" Type="http://schemas.openxmlformats.org/officeDocument/2006/relationships/hyperlink" Target="https://doi.org/10.4337/9781788110006.00021" TargetMode="External"/><Relationship Id="rId17" Type="http://schemas.openxmlformats.org/officeDocument/2006/relationships/hyperlink" Target="http://dx.doi.org/10.2139/ssrn.2625221" TargetMode="External"/><Relationship Id="rId25" Type="http://schemas.openxmlformats.org/officeDocument/2006/relationships/hyperlink" Target="https://img1.wsimg.com/blobby/go/946d6aac-e6cc-430a-8898-520cf90f5d3e/AFII%20SLB%20option%20pricing%20approach.pdf" TargetMode="External"/><Relationship Id="rId33" Type="http://schemas.openxmlformats.org/officeDocument/2006/relationships/hyperlink" Target="https://www.spglobal.com/marketintelligence/en/news-insights/latest-news-headlines/cpil-2709806-article_news_title-textbox-higher-costs-loom-for-sustainability-linked-bond-issuers-as-deadlines-appro-75516523" TargetMode="External"/><Relationship Id="rId38" Type="http://schemas.openxmlformats.org/officeDocument/2006/relationships/hyperlink" Target="https://www.weforum.org/agenda/2022/11/cop27-sustainability-linked-bonds-net-zero-transition/" TargetMode="External"/><Relationship Id="rId2" Type="http://schemas.openxmlformats.org/officeDocument/2006/relationships/hyperlink" Target="https://www.bloomberg.com/company/press/esg-may-surpass-41-trillion-assets-in-2022-but-not-without-challenges-finds-bloomberg-intelligence/" TargetMode="External"/><Relationship Id="rId16" Type="http://schemas.openxmlformats.org/officeDocument/2006/relationships/hyperlink" Target="https://www.sustainablefitch.com/fund-asset-managers/sustainability-linked-bond-progress-report-22-09-2022" TargetMode="External"/><Relationship Id="rId20" Type="http://schemas.openxmlformats.org/officeDocument/2006/relationships/hyperlink" Target="https://www.icmagroup.org/assets/documents/Sustainable-finance/2022-updates/SLB-QA-CLEAN-and-FINAL-for-publication-2022-06-24-280622.pdf" TargetMode="External"/><Relationship Id="rId29" Type="http://schemas.openxmlformats.org/officeDocument/2006/relationships/hyperlink" Target="https://www.bloomberg.com/news/articles/2022-11-17/global-esg-linked-bond-market-faces-its-first-set-of-penalties" TargetMode="External"/><Relationship Id="rId1" Type="http://schemas.openxmlformats.org/officeDocument/2006/relationships/hyperlink" Target="https://doi.org/10.3390/jrfm16030184" TargetMode="External"/><Relationship Id="rId6" Type="http://schemas.openxmlformats.org/officeDocument/2006/relationships/hyperlink" Target="https://www.climatebonds.net/files/reports/cbi_sotm_2022_03e.pdf" TargetMode="External"/><Relationship Id="rId11" Type="http://schemas.openxmlformats.org/officeDocument/2006/relationships/hyperlink" Target="https://ssrn.com/abstract=3715785" TargetMode="External"/><Relationship Id="rId24" Type="http://schemas.openxmlformats.org/officeDocument/2006/relationships/hyperlink" Target="https://www.lseg.com/en/insights/ftse-russell/sustainability-linked-bonds-nascent-market-gaining-traction" TargetMode="External"/><Relationship Id="rId32" Type="http://schemas.openxmlformats.org/officeDocument/2006/relationships/hyperlink" Target="https://www.spglobal.com/ratings/en/research/articles/210823-the-fear-of-greenwashing-may-be-greater-than-the-reality-across-the-global-financial-markets-12074863" TargetMode="External"/><Relationship Id="rId37" Type="http://schemas.openxmlformats.org/officeDocument/2006/relationships/hyperlink" Target="https://unglobalcompact.org/sdgs/sustainablefinance" TargetMode="External"/><Relationship Id="rId5" Type="http://schemas.openxmlformats.org/officeDocument/2006/relationships/hyperlink" Target="https://gsh.cib.natixis.com/our-center-of-expertise/articles/icma-s-newly-released-kpi-registry-to-discipline-slb-issuances" TargetMode="External"/><Relationship Id="rId15" Type="http://schemas.openxmlformats.org/officeDocument/2006/relationships/hyperlink" Target="https://www.environmental-finance.com/content/awards/winners/sustainability-linked-bond-of-the-year-suzano.html" TargetMode="External"/><Relationship Id="rId23" Type="http://schemas.openxmlformats.org/officeDocument/2006/relationships/hyperlink" Target="https://www.bruegel.org/policy-brief/potential-sovereign-sustainability-linked-bonds-drive-net-zero" TargetMode="External"/><Relationship Id="rId28" Type="http://schemas.openxmlformats.org/officeDocument/2006/relationships/hyperlink" Target="https://www.hermes-investment.com/uploads/2022/04/15b2244e2bdb60da605fa8d00413bd1e/fhi_credit_take-note_sustainability-linked-bonds_march-2022-v2.pdf" TargetMode="External"/><Relationship Id="rId36" Type="http://schemas.openxmlformats.org/officeDocument/2006/relationships/hyperlink" Target="https://documents1.worldbank.org/curated/en/935681641463424672/pdf/Striking-the-Right-Note-Key-Performance-Indicators-for-Sovereign-Sustainability-Linked-Bonds.pdf" TargetMode="External"/><Relationship Id="rId10" Type="http://schemas.openxmlformats.org/officeDocument/2006/relationships/hyperlink" Target="https://doi.org/10.1142/q0359" TargetMode="External"/><Relationship Id="rId19" Type="http://schemas.openxmlformats.org/officeDocument/2006/relationships/hyperlink" Target="https://www.icmagroup.org/assets/documents/Sustainable-finance/Market-integrity-and-greenwashing-risks-in-sustainable-finance-October-2023.pdf" TargetMode="External"/><Relationship Id="rId31" Type="http://schemas.openxmlformats.org/officeDocument/2006/relationships/hyperlink" Target="https://www.spglobal.com/ratings/en/research/articles/210428-how-sustainability-linked-debt-has-become-a-new-asset-class-11930349" TargetMode="External"/><Relationship Id="rId4" Type="http://schemas.openxmlformats.org/officeDocument/2006/relationships/hyperlink" Target="https://idbinvest.org/en/blog/investment-funds/three-ways-protect-sustainability-linked-bond-market" TargetMode="External"/><Relationship Id="rId9" Type="http://schemas.openxmlformats.org/officeDocument/2006/relationships/hyperlink" Target="https://doi.org/10.1353/gia.2022.0030" TargetMode="External"/><Relationship Id="rId14" Type="http://schemas.openxmlformats.org/officeDocument/2006/relationships/hyperlink" Target="https://www.enel.com/company/stories/articles/2023/02/new-framework-sustainable-finance-group" TargetMode="External"/><Relationship Id="rId22" Type="http://schemas.openxmlformats.org/officeDocument/2006/relationships/hyperlink" Target="https://insights.issgovernance.com/posts/sustainability-linked-bonds-and-loans-avoiding-greenwash/" TargetMode="External"/><Relationship Id="rId27" Type="http://schemas.openxmlformats.org/officeDocument/2006/relationships/hyperlink" Target="https://doi.org/10.3390/jrfm15070291" TargetMode="External"/><Relationship Id="rId30" Type="http://schemas.openxmlformats.org/officeDocument/2006/relationships/hyperlink" Target="https://www.esgtoday.com/sustainability-linked-bonds-need-to-address-credibility-issues-to-resume-growth-sp/" TargetMode="External"/><Relationship Id="rId35" Type="http://schemas.openxmlformats.org/officeDocument/2006/relationships/hyperlink" Target="https://thedocs.worldbank.org/en/doc/98c3baab0ea4fc3da4de0e528a5c0bed-0340012023/original/GSS-Quarterly-Newsletter-Issue-No-2.pdf" TargetMode="External"/><Relationship Id="rId8" Type="http://schemas.openxmlformats.org/officeDocument/2006/relationships/hyperlink" Target="https://www.climatebonds.net/files/reports/cbi_susdebtsum_h12023_01b.pdf" TargetMode="External"/><Relationship Id="rId3" Type="http://schemas.openxmlformats.org/officeDocument/2006/relationships/hyperlink" Target="https://www.esgreportinghub.org/article/disclosures-for-sustainability-linked-bond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14"/>
  <sheetViews>
    <sheetView showGridLines="0" zoomScale="80" zoomScaleNormal="80" workbookViewId="0">
      <selection activeCell="Q23" sqref="Q23"/>
    </sheetView>
  </sheetViews>
  <sheetFormatPr defaultColWidth="8.796875" defaultRowHeight="14.25" x14ac:dyDescent="0.45"/>
  <cols>
    <col min="2" max="2" width="23.46484375" customWidth="1"/>
  </cols>
  <sheetData>
    <row r="3" spans="2:12" ht="15.75" x14ac:dyDescent="0.45">
      <c r="B3" s="1" t="s">
        <v>0</v>
      </c>
    </row>
    <row r="5" spans="2:12" x14ac:dyDescent="0.45">
      <c r="K5" s="4" t="s">
        <v>7</v>
      </c>
    </row>
    <row r="6" spans="2:12" x14ac:dyDescent="0.45">
      <c r="C6" s="33">
        <v>2019</v>
      </c>
      <c r="D6" s="33"/>
      <c r="E6" s="33">
        <v>2020</v>
      </c>
      <c r="F6" s="33"/>
      <c r="G6" s="33">
        <v>2021</v>
      </c>
      <c r="H6" s="33"/>
      <c r="I6" s="33">
        <v>2022</v>
      </c>
      <c r="J6" s="33"/>
      <c r="K6" s="5">
        <v>2023</v>
      </c>
      <c r="L6" s="5"/>
    </row>
    <row r="7" spans="2:12" x14ac:dyDescent="0.45">
      <c r="C7" s="6" t="s">
        <v>1</v>
      </c>
      <c r="D7" s="6" t="s">
        <v>2</v>
      </c>
      <c r="E7" s="6" t="s">
        <v>1</v>
      </c>
      <c r="F7" s="6" t="s">
        <v>2</v>
      </c>
      <c r="G7" s="6" t="s">
        <v>1</v>
      </c>
      <c r="H7" s="6" t="s">
        <v>2</v>
      </c>
      <c r="I7" s="6" t="s">
        <v>1</v>
      </c>
      <c r="J7" s="6" t="s">
        <v>2</v>
      </c>
      <c r="K7" s="6" t="s">
        <v>1</v>
      </c>
      <c r="L7" s="2"/>
    </row>
    <row r="8" spans="2:12" x14ac:dyDescent="0.45">
      <c r="B8" s="5" t="s">
        <v>3</v>
      </c>
      <c r="C8">
        <v>135</v>
      </c>
      <c r="D8">
        <v>145</v>
      </c>
      <c r="E8">
        <v>115</v>
      </c>
      <c r="F8">
        <v>225</v>
      </c>
      <c r="G8">
        <v>305</v>
      </c>
      <c r="H8">
        <v>360</v>
      </c>
      <c r="I8">
        <v>290</v>
      </c>
      <c r="J8">
        <v>260</v>
      </c>
      <c r="K8">
        <v>320</v>
      </c>
    </row>
    <row r="9" spans="2:12" x14ac:dyDescent="0.45">
      <c r="B9" s="5" t="s">
        <v>4</v>
      </c>
      <c r="C9">
        <v>10</v>
      </c>
      <c r="D9">
        <v>9</v>
      </c>
      <c r="E9">
        <v>55</v>
      </c>
      <c r="F9">
        <v>120</v>
      </c>
      <c r="G9">
        <v>155</v>
      </c>
      <c r="H9">
        <v>70</v>
      </c>
      <c r="I9">
        <v>70</v>
      </c>
      <c r="J9">
        <v>75</v>
      </c>
      <c r="K9">
        <v>78</v>
      </c>
    </row>
    <row r="10" spans="2:12" x14ac:dyDescent="0.45">
      <c r="B10" s="5" t="s">
        <v>5</v>
      </c>
      <c r="C10">
        <v>45</v>
      </c>
      <c r="D10">
        <v>40</v>
      </c>
      <c r="E10">
        <v>70</v>
      </c>
      <c r="F10">
        <v>110</v>
      </c>
      <c r="G10">
        <v>130</v>
      </c>
      <c r="H10">
        <v>102</v>
      </c>
      <c r="I10">
        <v>100</v>
      </c>
      <c r="J10">
        <v>70</v>
      </c>
      <c r="K10">
        <v>73</v>
      </c>
    </row>
    <row r="11" spans="2:12" x14ac:dyDescent="0.45">
      <c r="B11" s="5" t="s">
        <v>6</v>
      </c>
      <c r="D11">
        <v>8</v>
      </c>
      <c r="E11">
        <v>0</v>
      </c>
      <c r="F11">
        <v>10</v>
      </c>
      <c r="G11">
        <v>50</v>
      </c>
      <c r="H11">
        <v>75</v>
      </c>
      <c r="I11">
        <v>60</v>
      </c>
      <c r="J11">
        <v>30</v>
      </c>
      <c r="K11">
        <v>33</v>
      </c>
    </row>
    <row r="13" spans="2:12" x14ac:dyDescent="0.45">
      <c r="B13" s="7"/>
    </row>
    <row r="14" spans="2:12" x14ac:dyDescent="0.45">
      <c r="B14" t="s">
        <v>165</v>
      </c>
    </row>
  </sheetData>
  <mergeCells count="4">
    <mergeCell ref="C6:D6"/>
    <mergeCell ref="E6:F6"/>
    <mergeCell ref="G6:H6"/>
    <mergeCell ref="I6:J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39200-1784-4E2C-A95E-6F3C692F08CC}">
  <dimension ref="B3:D22"/>
  <sheetViews>
    <sheetView showGridLines="0" zoomScale="80" zoomScaleNormal="80" workbookViewId="0">
      <selection activeCell="B3" sqref="B3"/>
    </sheetView>
  </sheetViews>
  <sheetFormatPr defaultColWidth="8.796875" defaultRowHeight="14.25" x14ac:dyDescent="0.45"/>
  <cols>
    <col min="2" max="2" width="18.33203125" customWidth="1"/>
    <col min="4" max="4" width="11" customWidth="1"/>
  </cols>
  <sheetData>
    <row r="3" spans="2:4" ht="15.75" x14ac:dyDescent="0.45">
      <c r="B3" s="1" t="s">
        <v>8</v>
      </c>
    </row>
    <row r="5" spans="2:4" x14ac:dyDescent="0.45">
      <c r="D5" s="3"/>
    </row>
    <row r="6" spans="2:4" x14ac:dyDescent="0.45">
      <c r="C6" s="5" t="s">
        <v>22</v>
      </c>
      <c r="D6" s="5" t="s">
        <v>23</v>
      </c>
    </row>
    <row r="7" spans="2:4" x14ac:dyDescent="0.45">
      <c r="B7" s="5" t="s">
        <v>9</v>
      </c>
      <c r="C7" s="8">
        <v>0.87</v>
      </c>
      <c r="D7" s="8">
        <f>100%-C7</f>
        <v>0.13</v>
      </c>
    </row>
    <row r="8" spans="2:4" x14ac:dyDescent="0.45">
      <c r="B8" s="5" t="s">
        <v>10</v>
      </c>
      <c r="C8" s="8">
        <v>0.57999999999999996</v>
      </c>
      <c r="D8" s="8">
        <f t="shared" ref="D8:D19" si="0">100%-C8</f>
        <v>0.42000000000000004</v>
      </c>
    </row>
    <row r="9" spans="2:4" x14ac:dyDescent="0.45">
      <c r="B9" s="5" t="s">
        <v>11</v>
      </c>
      <c r="C9" s="8">
        <v>0.54</v>
      </c>
      <c r="D9" s="8">
        <f t="shared" si="0"/>
        <v>0.45999999999999996</v>
      </c>
    </row>
    <row r="10" spans="2:4" x14ac:dyDescent="0.45">
      <c r="B10" s="5" t="s">
        <v>12</v>
      </c>
      <c r="C10" s="8">
        <v>0.48</v>
      </c>
      <c r="D10" s="8">
        <f t="shared" si="0"/>
        <v>0.52</v>
      </c>
    </row>
    <row r="11" spans="2:4" x14ac:dyDescent="0.45">
      <c r="B11" s="5" t="s">
        <v>13</v>
      </c>
      <c r="C11" s="8">
        <v>0.39</v>
      </c>
      <c r="D11" s="8">
        <f t="shared" si="0"/>
        <v>0.61</v>
      </c>
    </row>
    <row r="12" spans="2:4" x14ac:dyDescent="0.45">
      <c r="B12" s="5" t="s">
        <v>14</v>
      </c>
      <c r="C12" s="8">
        <v>0.38500000000000001</v>
      </c>
      <c r="D12" s="8">
        <f t="shared" si="0"/>
        <v>0.61499999999999999</v>
      </c>
    </row>
    <row r="13" spans="2:4" x14ac:dyDescent="0.45">
      <c r="B13" s="5" t="s">
        <v>15</v>
      </c>
      <c r="C13" s="8">
        <v>0.38</v>
      </c>
      <c r="D13" s="8">
        <f t="shared" si="0"/>
        <v>0.62</v>
      </c>
    </row>
    <row r="14" spans="2:4" x14ac:dyDescent="0.45">
      <c r="B14" s="5" t="s">
        <v>16</v>
      </c>
      <c r="C14" s="8">
        <v>0.34</v>
      </c>
      <c r="D14" s="8">
        <f t="shared" si="0"/>
        <v>0.65999999999999992</v>
      </c>
    </row>
    <row r="15" spans="2:4" x14ac:dyDescent="0.45">
      <c r="B15" s="5" t="s">
        <v>17</v>
      </c>
      <c r="C15" s="8">
        <v>0.34</v>
      </c>
      <c r="D15" s="8">
        <f t="shared" si="0"/>
        <v>0.65999999999999992</v>
      </c>
    </row>
    <row r="16" spans="2:4" x14ac:dyDescent="0.45">
      <c r="B16" s="5" t="s">
        <v>18</v>
      </c>
      <c r="C16" s="8">
        <v>0.28000000000000003</v>
      </c>
      <c r="D16" s="8">
        <f t="shared" si="0"/>
        <v>0.72</v>
      </c>
    </row>
    <row r="17" spans="2:4" x14ac:dyDescent="0.45">
      <c r="B17" s="5" t="s">
        <v>19</v>
      </c>
      <c r="C17" s="8">
        <v>0.17</v>
      </c>
      <c r="D17" s="8">
        <f t="shared" si="0"/>
        <v>0.83</v>
      </c>
    </row>
    <row r="18" spans="2:4" x14ac:dyDescent="0.45">
      <c r="B18" s="5" t="s">
        <v>20</v>
      </c>
      <c r="C18" s="8">
        <v>0.12</v>
      </c>
      <c r="D18" s="8">
        <f t="shared" si="0"/>
        <v>0.88</v>
      </c>
    </row>
    <row r="19" spans="2:4" x14ac:dyDescent="0.45">
      <c r="B19" s="5" t="s">
        <v>21</v>
      </c>
      <c r="C19" s="8">
        <v>0</v>
      </c>
      <c r="D19" s="8">
        <f t="shared" si="0"/>
        <v>1</v>
      </c>
    </row>
    <row r="21" spans="2:4" x14ac:dyDescent="0.45">
      <c r="B21" s="7"/>
    </row>
    <row r="22" spans="2:4" x14ac:dyDescent="0.45">
      <c r="B22" t="s">
        <v>165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47D6A-E5EC-4E0F-9DE9-6371C8B0B403}">
  <dimension ref="B3:C44"/>
  <sheetViews>
    <sheetView showGridLines="0" tabSelected="1" topLeftCell="A14" workbookViewId="0">
      <selection activeCell="O24" sqref="O24"/>
    </sheetView>
  </sheetViews>
  <sheetFormatPr defaultRowHeight="14.25" x14ac:dyDescent="0.45"/>
  <cols>
    <col min="2" max="2" width="39.53125" customWidth="1"/>
    <col min="3" max="3" width="16.265625" customWidth="1"/>
  </cols>
  <sheetData>
    <row r="3" spans="2:3" x14ac:dyDescent="0.45">
      <c r="B3" s="5" t="s">
        <v>167</v>
      </c>
    </row>
    <row r="4" spans="2:3" x14ac:dyDescent="0.45">
      <c r="B4" s="29" t="s">
        <v>168</v>
      </c>
    </row>
    <row r="6" spans="2:3" x14ac:dyDescent="0.45">
      <c r="B6" s="15" t="s">
        <v>41</v>
      </c>
      <c r="C6" s="16" t="s">
        <v>42</v>
      </c>
    </row>
    <row r="7" spans="2:3" x14ac:dyDescent="0.45">
      <c r="B7" s="10" t="s">
        <v>169</v>
      </c>
      <c r="C7" s="11">
        <v>0.53</v>
      </c>
    </row>
    <row r="8" spans="2:3" x14ac:dyDescent="0.45">
      <c r="B8" s="10" t="s">
        <v>170</v>
      </c>
      <c r="C8" s="11">
        <v>0.35</v>
      </c>
    </row>
    <row r="9" spans="2:3" x14ac:dyDescent="0.45">
      <c r="B9" s="10" t="s">
        <v>171</v>
      </c>
      <c r="C9" s="11">
        <v>0.12</v>
      </c>
    </row>
    <row r="10" spans="2:3" x14ac:dyDescent="0.45">
      <c r="B10" s="28" t="s">
        <v>172</v>
      </c>
    </row>
    <row r="20" spans="2:3" s="17" customFormat="1" x14ac:dyDescent="0.45"/>
    <row r="23" spans="2:3" x14ac:dyDescent="0.45">
      <c r="B23" s="5" t="s">
        <v>173</v>
      </c>
    </row>
    <row r="24" spans="2:3" x14ac:dyDescent="0.45">
      <c r="B24" s="29" t="s">
        <v>183</v>
      </c>
    </row>
    <row r="26" spans="2:3" x14ac:dyDescent="0.45">
      <c r="B26" s="15" t="s">
        <v>41</v>
      </c>
      <c r="C26" s="16" t="s">
        <v>42</v>
      </c>
    </row>
    <row r="27" spans="2:3" x14ac:dyDescent="0.45">
      <c r="B27" s="30" t="s">
        <v>174</v>
      </c>
      <c r="C27" s="31">
        <v>0.54</v>
      </c>
    </row>
    <row r="28" spans="2:3" x14ac:dyDescent="0.45">
      <c r="B28" s="30" t="s">
        <v>175</v>
      </c>
      <c r="C28" s="31">
        <v>0.13</v>
      </c>
    </row>
    <row r="29" spans="2:3" x14ac:dyDescent="0.45">
      <c r="B29" s="30" t="s">
        <v>176</v>
      </c>
      <c r="C29" s="31">
        <v>0.08</v>
      </c>
    </row>
    <row r="30" spans="2:3" x14ac:dyDescent="0.45">
      <c r="B30" s="32" t="s">
        <v>177</v>
      </c>
      <c r="C30" s="31">
        <v>0.06</v>
      </c>
    </row>
    <row r="31" spans="2:3" x14ac:dyDescent="0.45">
      <c r="B31" s="30" t="s">
        <v>178</v>
      </c>
      <c r="C31" s="31">
        <v>0.06</v>
      </c>
    </row>
    <row r="32" spans="2:3" x14ac:dyDescent="0.45">
      <c r="B32" s="30" t="s">
        <v>179</v>
      </c>
      <c r="C32" s="31">
        <v>0.03</v>
      </c>
    </row>
    <row r="33" spans="2:3" x14ac:dyDescent="0.45">
      <c r="B33" s="30" t="s">
        <v>180</v>
      </c>
      <c r="C33" s="31">
        <v>0.05</v>
      </c>
    </row>
    <row r="34" spans="2:3" x14ac:dyDescent="0.45">
      <c r="B34" s="30" t="s">
        <v>181</v>
      </c>
      <c r="C34" s="31">
        <v>0.05</v>
      </c>
    </row>
    <row r="35" spans="2:3" x14ac:dyDescent="0.45">
      <c r="B35" s="28" t="s">
        <v>182</v>
      </c>
    </row>
    <row r="44" spans="2:3" s="17" customFormat="1" x14ac:dyDescent="0.45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A6BC9-D1EB-40A4-A31E-19C446E59753}">
  <dimension ref="B2:J310"/>
  <sheetViews>
    <sheetView showGridLines="0" topLeftCell="A286" zoomScaleNormal="90" workbookViewId="0">
      <selection activeCell="D203" sqref="D203"/>
    </sheetView>
  </sheetViews>
  <sheetFormatPr defaultColWidth="8.796875" defaultRowHeight="14.25" x14ac:dyDescent="0.45"/>
  <cols>
    <col min="1" max="1" width="6.796875" customWidth="1"/>
    <col min="2" max="2" width="42.33203125" customWidth="1"/>
    <col min="3" max="3" width="12.46484375" customWidth="1"/>
    <col min="4" max="4" width="15.1328125" customWidth="1"/>
  </cols>
  <sheetData>
    <row r="2" spans="2:5" ht="15.75" x14ac:dyDescent="0.45">
      <c r="B2" s="9" t="s">
        <v>24</v>
      </c>
    </row>
    <row r="3" spans="2:5" ht="15.75" x14ac:dyDescent="0.45">
      <c r="B3" s="9" t="s">
        <v>113</v>
      </c>
    </row>
    <row r="5" spans="2:5" x14ac:dyDescent="0.45">
      <c r="B5" s="15" t="s">
        <v>41</v>
      </c>
      <c r="C5" s="16" t="s">
        <v>42</v>
      </c>
      <c r="D5" s="15" t="s">
        <v>40</v>
      </c>
    </row>
    <row r="6" spans="2:5" ht="28.5" x14ac:dyDescent="0.45">
      <c r="B6" s="10" t="s">
        <v>25</v>
      </c>
      <c r="C6" s="11">
        <v>0.23</v>
      </c>
      <c r="D6" s="13">
        <v>3</v>
      </c>
      <c r="E6" s="12"/>
    </row>
    <row r="7" spans="2:5" ht="28.5" x14ac:dyDescent="0.45">
      <c r="B7" s="10" t="s">
        <v>26</v>
      </c>
      <c r="C7" s="11">
        <v>0.39</v>
      </c>
      <c r="D7" s="13">
        <v>5</v>
      </c>
      <c r="E7" s="12"/>
    </row>
    <row r="8" spans="2:5" ht="30.5" customHeight="1" x14ac:dyDescent="0.45">
      <c r="B8" s="10" t="s">
        <v>27</v>
      </c>
      <c r="C8" s="11">
        <v>0.38</v>
      </c>
      <c r="D8" s="13">
        <v>5</v>
      </c>
      <c r="E8" s="12"/>
    </row>
    <row r="17" spans="2:9" x14ac:dyDescent="0.45">
      <c r="I17" t="s">
        <v>28</v>
      </c>
    </row>
    <row r="21" spans="2:9" s="17" customFormat="1" x14ac:dyDescent="0.45"/>
    <row r="23" spans="2:9" x14ac:dyDescent="0.45">
      <c r="B23" s="26" t="s">
        <v>161</v>
      </c>
    </row>
    <row r="24" spans="2:9" ht="15.75" x14ac:dyDescent="0.45">
      <c r="B24" s="9" t="s">
        <v>29</v>
      </c>
    </row>
    <row r="25" spans="2:9" ht="15.75" x14ac:dyDescent="0.45">
      <c r="B25" s="9" t="s">
        <v>30</v>
      </c>
    </row>
    <row r="27" spans="2:9" x14ac:dyDescent="0.45">
      <c r="B27" s="15" t="s">
        <v>41</v>
      </c>
      <c r="C27" s="16" t="s">
        <v>42</v>
      </c>
      <c r="D27" s="15" t="s">
        <v>40</v>
      </c>
    </row>
    <row r="28" spans="2:9" ht="42.75" x14ac:dyDescent="0.45">
      <c r="B28" s="10" t="s">
        <v>31</v>
      </c>
      <c r="C28" s="11">
        <f>D28/D$31</f>
        <v>0.35714285714285715</v>
      </c>
      <c r="D28" s="13">
        <v>5</v>
      </c>
    </row>
    <row r="29" spans="2:9" ht="28.5" x14ac:dyDescent="0.45">
      <c r="B29" s="10" t="s">
        <v>32</v>
      </c>
      <c r="C29" s="11">
        <f t="shared" ref="C29:C30" si="0">D29/D$31</f>
        <v>0.42857142857142855</v>
      </c>
      <c r="D29" s="13">
        <v>6</v>
      </c>
    </row>
    <row r="30" spans="2:9" ht="42.75" x14ac:dyDescent="0.45">
      <c r="B30" s="10" t="s">
        <v>33</v>
      </c>
      <c r="C30" s="11">
        <f t="shared" si="0"/>
        <v>0.42857142857142855</v>
      </c>
      <c r="D30" s="13">
        <v>6</v>
      </c>
    </row>
    <row r="31" spans="2:9" ht="28.9" thickBot="1" x14ac:dyDescent="0.5">
      <c r="C31" s="25" t="s">
        <v>162</v>
      </c>
      <c r="D31" s="14">
        <v>14</v>
      </c>
    </row>
    <row r="32" spans="2:9" ht="14.65" thickTop="1" x14ac:dyDescent="0.45"/>
    <row r="36" spans="2:9" x14ac:dyDescent="0.45">
      <c r="I36" t="s">
        <v>28</v>
      </c>
    </row>
    <row r="40" spans="2:9" s="17" customFormat="1" x14ac:dyDescent="0.45"/>
    <row r="42" spans="2:9" x14ac:dyDescent="0.45">
      <c r="B42" s="26" t="s">
        <v>163</v>
      </c>
    </row>
    <row r="43" spans="2:9" ht="15.75" x14ac:dyDescent="0.45">
      <c r="B43" s="9" t="s">
        <v>34</v>
      </c>
    </row>
    <row r="44" spans="2:9" ht="15.75" x14ac:dyDescent="0.45">
      <c r="B44" s="9" t="s">
        <v>44</v>
      </c>
    </row>
    <row r="45" spans="2:9" ht="15.75" x14ac:dyDescent="0.45">
      <c r="B45" s="9"/>
    </row>
    <row r="46" spans="2:9" x14ac:dyDescent="0.45">
      <c r="B46" s="15" t="s">
        <v>41</v>
      </c>
      <c r="C46" s="16" t="s">
        <v>42</v>
      </c>
      <c r="D46" s="15" t="s">
        <v>40</v>
      </c>
    </row>
    <row r="47" spans="2:9" ht="28.5" x14ac:dyDescent="0.45">
      <c r="B47" s="10" t="s">
        <v>166</v>
      </c>
      <c r="C47" s="11">
        <f>D47/D$53</f>
        <v>0.33333333333333331</v>
      </c>
      <c r="D47" s="13">
        <v>4</v>
      </c>
    </row>
    <row r="48" spans="2:9" ht="42.75" x14ac:dyDescent="0.45">
      <c r="B48" s="10" t="s">
        <v>35</v>
      </c>
      <c r="C48" s="11">
        <f t="shared" ref="C48:C52" si="1">D48/D$53</f>
        <v>0.33333333333333331</v>
      </c>
      <c r="D48" s="13">
        <v>4</v>
      </c>
    </row>
    <row r="49" spans="2:8" x14ac:dyDescent="0.45">
      <c r="B49" s="10" t="s">
        <v>36</v>
      </c>
      <c r="C49" s="11">
        <f t="shared" si="1"/>
        <v>0.25</v>
      </c>
      <c r="D49" s="13">
        <v>3</v>
      </c>
    </row>
    <row r="50" spans="2:8" x14ac:dyDescent="0.45">
      <c r="B50" s="10" t="s">
        <v>37</v>
      </c>
      <c r="C50" s="11">
        <f t="shared" si="1"/>
        <v>0.16666666666666666</v>
      </c>
      <c r="D50" s="13">
        <v>2</v>
      </c>
    </row>
    <row r="51" spans="2:8" x14ac:dyDescent="0.45">
      <c r="B51" s="10" t="s">
        <v>38</v>
      </c>
      <c r="C51" s="11">
        <f t="shared" si="1"/>
        <v>8.3333333333333329E-2</v>
      </c>
      <c r="D51" s="13">
        <v>1</v>
      </c>
    </row>
    <row r="52" spans="2:8" x14ac:dyDescent="0.45">
      <c r="B52" s="10" t="s">
        <v>39</v>
      </c>
      <c r="C52" s="11">
        <f t="shared" si="1"/>
        <v>8.3333333333333329E-2</v>
      </c>
      <c r="D52" s="13">
        <v>1</v>
      </c>
    </row>
    <row r="53" spans="2:8" ht="28.5" x14ac:dyDescent="0.45">
      <c r="C53" s="25" t="s">
        <v>162</v>
      </c>
      <c r="D53" s="27">
        <v>12</v>
      </c>
    </row>
    <row r="55" spans="2:8" x14ac:dyDescent="0.45">
      <c r="H55" t="s">
        <v>28</v>
      </c>
    </row>
    <row r="60" spans="2:8" s="17" customFormat="1" x14ac:dyDescent="0.45"/>
    <row r="63" spans="2:8" ht="15.75" x14ac:dyDescent="0.45">
      <c r="B63" s="9" t="s">
        <v>45</v>
      </c>
    </row>
    <row r="64" spans="2:8" ht="15.75" x14ac:dyDescent="0.45">
      <c r="B64" s="9" t="s">
        <v>43</v>
      </c>
    </row>
    <row r="66" spans="2:9" x14ac:dyDescent="0.45">
      <c r="B66" s="15" t="s">
        <v>41</v>
      </c>
      <c r="C66" s="16" t="s">
        <v>42</v>
      </c>
      <c r="D66" s="15" t="s">
        <v>40</v>
      </c>
    </row>
    <row r="67" spans="2:9" ht="28.5" x14ac:dyDescent="0.45">
      <c r="B67" s="10" t="s">
        <v>46</v>
      </c>
      <c r="C67" s="11">
        <v>0.64</v>
      </c>
      <c r="D67" s="13">
        <v>9</v>
      </c>
      <c r="E67" s="12"/>
    </row>
    <row r="68" spans="2:9" ht="28.5" x14ac:dyDescent="0.45">
      <c r="B68" s="10" t="s">
        <v>47</v>
      </c>
      <c r="C68" s="11">
        <v>0.28999999999999998</v>
      </c>
      <c r="D68" s="13">
        <v>4</v>
      </c>
      <c r="E68" s="12"/>
    </row>
    <row r="69" spans="2:9" x14ac:dyDescent="0.45">
      <c r="B69" s="10" t="s">
        <v>48</v>
      </c>
      <c r="C69" s="11">
        <v>7.0000000000000007E-2</v>
      </c>
      <c r="D69" s="13">
        <v>1</v>
      </c>
      <c r="E69" s="12"/>
    </row>
    <row r="77" spans="2:9" x14ac:dyDescent="0.45">
      <c r="I77" t="s">
        <v>28</v>
      </c>
    </row>
    <row r="80" spans="2:9" s="17" customFormat="1" x14ac:dyDescent="0.45"/>
    <row r="83" spans="2:5" ht="15.75" x14ac:dyDescent="0.45">
      <c r="B83" s="9" t="s">
        <v>49</v>
      </c>
    </row>
    <row r="84" spans="2:5" ht="15.75" x14ac:dyDescent="0.45">
      <c r="B84" s="9" t="s">
        <v>50</v>
      </c>
    </row>
    <row r="87" spans="2:5" x14ac:dyDescent="0.45">
      <c r="B87" s="15" t="s">
        <v>41</v>
      </c>
      <c r="C87" s="16" t="s">
        <v>42</v>
      </c>
      <c r="D87" s="15" t="s">
        <v>40</v>
      </c>
    </row>
    <row r="88" spans="2:5" ht="28.5" x14ac:dyDescent="0.45">
      <c r="B88" s="10" t="s">
        <v>51</v>
      </c>
      <c r="C88" s="11">
        <v>0.36</v>
      </c>
      <c r="D88" s="13">
        <v>5</v>
      </c>
      <c r="E88" s="12"/>
    </row>
    <row r="89" spans="2:5" ht="28.5" x14ac:dyDescent="0.45">
      <c r="B89" s="10" t="s">
        <v>52</v>
      </c>
      <c r="C89" s="11">
        <v>0.28000000000000003</v>
      </c>
      <c r="D89" s="13">
        <v>4</v>
      </c>
      <c r="E89" s="12"/>
    </row>
    <row r="90" spans="2:5" ht="28.5" x14ac:dyDescent="0.45">
      <c r="B90" s="10" t="s">
        <v>53</v>
      </c>
      <c r="C90" s="11">
        <v>0.28999999999999998</v>
      </c>
      <c r="D90" s="13">
        <v>4</v>
      </c>
      <c r="E90" s="12"/>
    </row>
    <row r="91" spans="2:5" x14ac:dyDescent="0.45">
      <c r="B91" s="10" t="s">
        <v>54</v>
      </c>
      <c r="C91" s="11">
        <v>7.0000000000000007E-2</v>
      </c>
      <c r="D91" s="13">
        <v>1</v>
      </c>
      <c r="E91" s="12"/>
    </row>
    <row r="92" spans="2:5" x14ac:dyDescent="0.45">
      <c r="D92" s="27"/>
    </row>
    <row r="98" spans="2:10" x14ac:dyDescent="0.45">
      <c r="J98" t="s">
        <v>28</v>
      </c>
    </row>
    <row r="100" spans="2:10" s="17" customFormat="1" x14ac:dyDescent="0.45"/>
    <row r="101" spans="2:10" x14ac:dyDescent="0.45">
      <c r="B101" s="26" t="s">
        <v>161</v>
      </c>
    </row>
    <row r="102" spans="2:10" ht="15.75" x14ac:dyDescent="0.45">
      <c r="B102" s="9" t="s">
        <v>56</v>
      </c>
    </row>
    <row r="103" spans="2:10" ht="15.75" x14ac:dyDescent="0.45">
      <c r="B103" s="9" t="s">
        <v>55</v>
      </c>
    </row>
    <row r="105" spans="2:10" x14ac:dyDescent="0.45">
      <c r="B105" s="15" t="s">
        <v>41</v>
      </c>
      <c r="C105" s="16" t="s">
        <v>42</v>
      </c>
      <c r="D105" s="15" t="s">
        <v>40</v>
      </c>
    </row>
    <row r="106" spans="2:10" ht="28.5" x14ac:dyDescent="0.45">
      <c r="B106" s="10" t="s">
        <v>57</v>
      </c>
      <c r="C106" s="11">
        <f>D106/D$109</f>
        <v>0.6428571428571429</v>
      </c>
      <c r="D106" s="13">
        <v>9</v>
      </c>
    </row>
    <row r="107" spans="2:10" ht="28.5" x14ac:dyDescent="0.45">
      <c r="B107" s="10" t="s">
        <v>58</v>
      </c>
      <c r="C107" s="11">
        <f t="shared" ref="C107:C108" si="2">D107/D$109</f>
        <v>0.42857142857142855</v>
      </c>
      <c r="D107" s="13">
        <v>6</v>
      </c>
    </row>
    <row r="108" spans="2:10" ht="28.5" x14ac:dyDescent="0.45">
      <c r="B108" s="10" t="s">
        <v>59</v>
      </c>
      <c r="C108" s="11">
        <f t="shared" si="2"/>
        <v>0.21428571428571427</v>
      </c>
      <c r="D108" s="13">
        <v>3</v>
      </c>
    </row>
    <row r="109" spans="2:10" ht="28.9" thickBot="1" x14ac:dyDescent="0.5">
      <c r="C109" s="25" t="s">
        <v>162</v>
      </c>
      <c r="D109" s="14">
        <v>14</v>
      </c>
    </row>
    <row r="110" spans="2:10" ht="14.65" thickTop="1" x14ac:dyDescent="0.45"/>
    <row r="116" spans="2:9" x14ac:dyDescent="0.45">
      <c r="I116" t="s">
        <v>28</v>
      </c>
    </row>
    <row r="119" spans="2:9" s="17" customFormat="1" x14ac:dyDescent="0.45"/>
    <row r="120" spans="2:9" x14ac:dyDescent="0.45">
      <c r="B120" s="26" t="s">
        <v>161</v>
      </c>
    </row>
    <row r="121" spans="2:9" ht="15.75" x14ac:dyDescent="0.45">
      <c r="B121" s="9" t="s">
        <v>114</v>
      </c>
    </row>
    <row r="122" spans="2:9" ht="15.75" x14ac:dyDescent="0.45">
      <c r="B122" s="9" t="s">
        <v>61</v>
      </c>
    </row>
    <row r="124" spans="2:9" x14ac:dyDescent="0.45">
      <c r="B124" s="15" t="s">
        <v>41</v>
      </c>
      <c r="C124" s="16" t="s">
        <v>42</v>
      </c>
      <c r="D124" s="15" t="s">
        <v>40</v>
      </c>
    </row>
    <row r="125" spans="2:9" ht="28.5" x14ac:dyDescent="0.45">
      <c r="B125" s="10" t="s">
        <v>62</v>
      </c>
      <c r="C125" s="11">
        <f>D125/D$129</f>
        <v>0.61538461538461542</v>
      </c>
      <c r="D125" s="13">
        <v>8</v>
      </c>
    </row>
    <row r="126" spans="2:9" ht="28.5" x14ac:dyDescent="0.45">
      <c r="B126" s="10" t="s">
        <v>63</v>
      </c>
      <c r="C126" s="11">
        <f t="shared" ref="C126:C128" si="3">D126/D$129</f>
        <v>0.23076923076923078</v>
      </c>
      <c r="D126" s="13">
        <v>3</v>
      </c>
    </row>
    <row r="127" spans="2:9" ht="42.75" x14ac:dyDescent="0.45">
      <c r="B127" s="10" t="s">
        <v>64</v>
      </c>
      <c r="C127" s="11">
        <f t="shared" si="3"/>
        <v>7.6923076923076927E-2</v>
      </c>
      <c r="D127" s="13">
        <v>1</v>
      </c>
    </row>
    <row r="128" spans="2:9" ht="28.5" x14ac:dyDescent="0.45">
      <c r="B128" s="10" t="s">
        <v>65</v>
      </c>
      <c r="C128" s="11">
        <f t="shared" si="3"/>
        <v>7.6923076923076927E-2</v>
      </c>
      <c r="D128" s="13">
        <v>1</v>
      </c>
    </row>
    <row r="129" spans="2:9" ht="28.9" thickBot="1" x14ac:dyDescent="0.5">
      <c r="C129" s="25" t="s">
        <v>162</v>
      </c>
      <c r="D129" s="14">
        <v>13</v>
      </c>
    </row>
    <row r="130" spans="2:9" ht="14.65" thickTop="1" x14ac:dyDescent="0.45"/>
    <row r="135" spans="2:9" x14ac:dyDescent="0.45">
      <c r="I135" t="s">
        <v>28</v>
      </c>
    </row>
    <row r="138" spans="2:9" s="17" customFormat="1" x14ac:dyDescent="0.45"/>
    <row r="141" spans="2:9" ht="15.75" x14ac:dyDescent="0.45">
      <c r="B141" s="9" t="s">
        <v>60</v>
      </c>
    </row>
    <row r="142" spans="2:9" ht="15.75" x14ac:dyDescent="0.45">
      <c r="B142" s="9" t="s">
        <v>66</v>
      </c>
    </row>
    <row r="144" spans="2:9" x14ac:dyDescent="0.45">
      <c r="B144" s="15" t="s">
        <v>41</v>
      </c>
      <c r="C144" s="16" t="s">
        <v>42</v>
      </c>
      <c r="D144" s="15" t="s">
        <v>40</v>
      </c>
    </row>
    <row r="145" spans="2:6" x14ac:dyDescent="0.45">
      <c r="B145" s="10" t="s">
        <v>67</v>
      </c>
      <c r="C145" s="11">
        <v>0.46</v>
      </c>
      <c r="D145" s="13">
        <v>5</v>
      </c>
      <c r="E145" s="12"/>
      <c r="F145" s="12"/>
    </row>
    <row r="146" spans="2:6" x14ac:dyDescent="0.45">
      <c r="B146" s="10" t="s">
        <v>68</v>
      </c>
      <c r="C146" s="11">
        <v>0.27</v>
      </c>
      <c r="D146" s="13">
        <v>3</v>
      </c>
      <c r="E146" s="12"/>
      <c r="F146" s="12"/>
    </row>
    <row r="147" spans="2:6" ht="28.5" x14ac:dyDescent="0.45">
      <c r="B147" s="10" t="s">
        <v>69</v>
      </c>
      <c r="C147" s="11">
        <v>0.18</v>
      </c>
      <c r="D147" s="13">
        <v>2</v>
      </c>
      <c r="E147" s="12"/>
      <c r="F147" s="12"/>
    </row>
    <row r="148" spans="2:6" x14ac:dyDescent="0.45">
      <c r="B148" s="10" t="s">
        <v>70</v>
      </c>
      <c r="C148" s="11">
        <v>0.09</v>
      </c>
      <c r="D148" s="13">
        <v>1</v>
      </c>
      <c r="E148" s="12"/>
      <c r="F148" s="12"/>
    </row>
    <row r="149" spans="2:6" x14ac:dyDescent="0.45">
      <c r="D149" s="27"/>
    </row>
    <row r="161" spans="2:9" x14ac:dyDescent="0.45">
      <c r="I161" t="s">
        <v>28</v>
      </c>
    </row>
    <row r="162" spans="2:9" s="17" customFormat="1" x14ac:dyDescent="0.45"/>
    <row r="164" spans="2:9" ht="15.75" x14ac:dyDescent="0.45">
      <c r="B164" s="9" t="s">
        <v>164</v>
      </c>
    </row>
    <row r="165" spans="2:9" ht="15.75" x14ac:dyDescent="0.45">
      <c r="B165" s="9" t="s">
        <v>71</v>
      </c>
    </row>
    <row r="167" spans="2:9" x14ac:dyDescent="0.45">
      <c r="B167" s="15" t="s">
        <v>41</v>
      </c>
      <c r="C167" s="16" t="s">
        <v>42</v>
      </c>
      <c r="D167" s="15" t="s">
        <v>40</v>
      </c>
    </row>
    <row r="168" spans="2:9" ht="28.5" x14ac:dyDescent="0.45">
      <c r="B168" s="10" t="s">
        <v>72</v>
      </c>
      <c r="C168" s="11">
        <v>0.38</v>
      </c>
      <c r="D168" s="13">
        <v>5</v>
      </c>
      <c r="E168" s="12"/>
    </row>
    <row r="169" spans="2:9" ht="57" x14ac:dyDescent="0.45">
      <c r="B169" s="10" t="s">
        <v>73</v>
      </c>
      <c r="C169" s="11">
        <v>0.31</v>
      </c>
      <c r="D169" s="13">
        <v>4</v>
      </c>
      <c r="E169" s="12"/>
    </row>
    <row r="170" spans="2:9" ht="42.75" x14ac:dyDescent="0.45">
      <c r="B170" s="10" t="s">
        <v>74</v>
      </c>
      <c r="C170" s="11">
        <v>0.23</v>
      </c>
      <c r="D170" s="13">
        <v>3</v>
      </c>
      <c r="E170" s="12"/>
    </row>
    <row r="171" spans="2:9" ht="28.5" x14ac:dyDescent="0.45">
      <c r="B171" s="10" t="s">
        <v>75</v>
      </c>
      <c r="C171" s="11">
        <v>0.08</v>
      </c>
      <c r="D171" s="13">
        <v>1</v>
      </c>
      <c r="E171" s="12"/>
    </row>
    <row r="172" spans="2:9" x14ac:dyDescent="0.45">
      <c r="D172" s="27"/>
    </row>
    <row r="175" spans="2:9" x14ac:dyDescent="0.45">
      <c r="I175" t="s">
        <v>28</v>
      </c>
    </row>
    <row r="177" spans="2:5" s="17" customFormat="1" x14ac:dyDescent="0.45"/>
    <row r="180" spans="2:5" ht="15.75" x14ac:dyDescent="0.45">
      <c r="B180" s="9" t="s">
        <v>76</v>
      </c>
    </row>
    <row r="181" spans="2:5" ht="15.75" x14ac:dyDescent="0.45">
      <c r="B181" s="9" t="s">
        <v>77</v>
      </c>
    </row>
    <row r="183" spans="2:5" x14ac:dyDescent="0.45">
      <c r="B183" s="15" t="s">
        <v>41</v>
      </c>
      <c r="C183" s="16" t="s">
        <v>42</v>
      </c>
      <c r="D183" s="15" t="s">
        <v>40</v>
      </c>
    </row>
    <row r="184" spans="2:5" ht="42.75" x14ac:dyDescent="0.45">
      <c r="B184" s="10" t="s">
        <v>78</v>
      </c>
      <c r="C184" s="11">
        <v>0.46</v>
      </c>
      <c r="D184" s="13">
        <v>6</v>
      </c>
      <c r="E184" s="12"/>
    </row>
    <row r="185" spans="2:5" ht="42.75" x14ac:dyDescent="0.45">
      <c r="B185" s="10" t="s">
        <v>79</v>
      </c>
      <c r="C185" s="11">
        <v>0.46</v>
      </c>
      <c r="D185" s="13">
        <v>6</v>
      </c>
      <c r="E185" s="12"/>
    </row>
    <row r="186" spans="2:5" ht="42.75" x14ac:dyDescent="0.45">
      <c r="B186" s="10" t="s">
        <v>80</v>
      </c>
      <c r="C186" s="11">
        <v>0.08</v>
      </c>
      <c r="D186" s="13">
        <v>1</v>
      </c>
      <c r="E186" s="12"/>
    </row>
    <row r="193" spans="2:9" x14ac:dyDescent="0.45">
      <c r="I193" t="s">
        <v>28</v>
      </c>
    </row>
    <row r="194" spans="2:9" s="17" customFormat="1" x14ac:dyDescent="0.45"/>
    <row r="197" spans="2:9" ht="15.75" x14ac:dyDescent="0.45">
      <c r="B197" s="9" t="s">
        <v>81</v>
      </c>
    </row>
    <row r="198" spans="2:9" ht="15.75" x14ac:dyDescent="0.45">
      <c r="B198" s="9" t="s">
        <v>83</v>
      </c>
    </row>
    <row r="200" spans="2:9" x14ac:dyDescent="0.45">
      <c r="B200" s="15" t="s">
        <v>41</v>
      </c>
      <c r="C200" s="16" t="s">
        <v>42</v>
      </c>
      <c r="D200" s="15" t="s">
        <v>40</v>
      </c>
    </row>
    <row r="201" spans="2:9" ht="42.75" x14ac:dyDescent="0.45">
      <c r="B201" s="10" t="s">
        <v>84</v>
      </c>
      <c r="C201" s="11">
        <v>0.73</v>
      </c>
      <c r="D201" s="13">
        <v>8</v>
      </c>
      <c r="E201" s="12"/>
    </row>
    <row r="202" spans="2:9" ht="28.5" x14ac:dyDescent="0.45">
      <c r="B202" s="10" t="s">
        <v>85</v>
      </c>
      <c r="C202" s="11">
        <v>0.27</v>
      </c>
      <c r="D202" s="13">
        <v>3</v>
      </c>
      <c r="E202" s="12"/>
    </row>
    <row r="211" spans="2:9" x14ac:dyDescent="0.45">
      <c r="I211" t="s">
        <v>28</v>
      </c>
    </row>
    <row r="213" spans="2:9" s="17" customFormat="1" x14ac:dyDescent="0.45"/>
    <row r="215" spans="2:9" ht="15.75" x14ac:dyDescent="0.45">
      <c r="B215" s="9" t="s">
        <v>82</v>
      </c>
    </row>
    <row r="216" spans="2:9" ht="15.75" x14ac:dyDescent="0.45">
      <c r="B216" s="9" t="s">
        <v>87</v>
      </c>
    </row>
    <row r="218" spans="2:9" x14ac:dyDescent="0.45">
      <c r="B218" s="15" t="s">
        <v>41</v>
      </c>
      <c r="C218" s="16" t="s">
        <v>42</v>
      </c>
      <c r="D218" s="15" t="s">
        <v>40</v>
      </c>
    </row>
    <row r="219" spans="2:9" ht="42.75" x14ac:dyDescent="0.45">
      <c r="B219" s="10" t="s">
        <v>88</v>
      </c>
      <c r="C219" s="11">
        <v>0.67</v>
      </c>
      <c r="D219" s="13">
        <v>8</v>
      </c>
    </row>
    <row r="220" spans="2:9" ht="42.75" x14ac:dyDescent="0.45">
      <c r="B220" s="10" t="s">
        <v>89</v>
      </c>
      <c r="C220" s="11">
        <v>0.33</v>
      </c>
      <c r="D220" s="13">
        <v>4</v>
      </c>
    </row>
    <row r="232" spans="2:9" x14ac:dyDescent="0.45">
      <c r="I232" t="s">
        <v>28</v>
      </c>
    </row>
    <row r="233" spans="2:9" s="17" customFormat="1" x14ac:dyDescent="0.45"/>
    <row r="235" spans="2:9" x14ac:dyDescent="0.45">
      <c r="B235" s="26" t="s">
        <v>161</v>
      </c>
    </row>
    <row r="236" spans="2:9" ht="15.75" x14ac:dyDescent="0.45">
      <c r="B236" s="9" t="s">
        <v>86</v>
      </c>
    </row>
    <row r="237" spans="2:9" ht="15.75" x14ac:dyDescent="0.45">
      <c r="B237" s="9" t="s">
        <v>91</v>
      </c>
    </row>
    <row r="239" spans="2:9" x14ac:dyDescent="0.45">
      <c r="B239" s="15" t="s">
        <v>41</v>
      </c>
      <c r="C239" s="16" t="s">
        <v>42</v>
      </c>
      <c r="D239" s="15" t="s">
        <v>40</v>
      </c>
    </row>
    <row r="240" spans="2:9" ht="28.5" x14ac:dyDescent="0.45">
      <c r="B240" s="10" t="s">
        <v>92</v>
      </c>
      <c r="C240" s="11">
        <f>D240/D$243</f>
        <v>0.6428571428571429</v>
      </c>
      <c r="D240" s="13">
        <v>9</v>
      </c>
    </row>
    <row r="241" spans="2:9" ht="28.5" x14ac:dyDescent="0.45">
      <c r="B241" s="10" t="s">
        <v>93</v>
      </c>
      <c r="C241" s="11">
        <f t="shared" ref="C241:C242" si="4">D241/D$243</f>
        <v>0.5</v>
      </c>
      <c r="D241" s="13">
        <v>7</v>
      </c>
    </row>
    <row r="242" spans="2:9" ht="28.5" x14ac:dyDescent="0.45">
      <c r="B242" s="10" t="s">
        <v>94</v>
      </c>
      <c r="C242" s="11">
        <f t="shared" si="4"/>
        <v>0.42857142857142855</v>
      </c>
      <c r="D242" s="13">
        <v>6</v>
      </c>
    </row>
    <row r="243" spans="2:9" ht="28.9" thickBot="1" x14ac:dyDescent="0.5">
      <c r="C243" s="25" t="s">
        <v>162</v>
      </c>
      <c r="D243" s="14">
        <v>14</v>
      </c>
    </row>
    <row r="244" spans="2:9" ht="14.65" thickTop="1" x14ac:dyDescent="0.45"/>
    <row r="251" spans="2:9" x14ac:dyDescent="0.45">
      <c r="I251" t="s">
        <v>28</v>
      </c>
    </row>
    <row r="253" spans="2:9" s="17" customFormat="1" x14ac:dyDescent="0.45"/>
    <row r="256" spans="2:9" ht="15.75" x14ac:dyDescent="0.45">
      <c r="B256" s="9" t="s">
        <v>90</v>
      </c>
    </row>
    <row r="257" spans="2:9" ht="15.75" x14ac:dyDescent="0.45">
      <c r="B257" s="9" t="s">
        <v>96</v>
      </c>
    </row>
    <row r="259" spans="2:9" x14ac:dyDescent="0.45">
      <c r="B259" s="15"/>
      <c r="C259" s="16" t="s">
        <v>42</v>
      </c>
      <c r="D259" s="15" t="s">
        <v>40</v>
      </c>
    </row>
    <row r="260" spans="2:9" ht="28.5" x14ac:dyDescent="0.45">
      <c r="B260" s="10" t="s">
        <v>97</v>
      </c>
      <c r="C260" s="11">
        <v>0.54</v>
      </c>
      <c r="D260" s="13">
        <v>8</v>
      </c>
      <c r="E260" s="12"/>
    </row>
    <row r="261" spans="2:9" ht="28.5" x14ac:dyDescent="0.45">
      <c r="B261" s="10" t="s">
        <v>98</v>
      </c>
      <c r="C261" s="11">
        <v>0.2</v>
      </c>
      <c r="D261" s="13">
        <v>3</v>
      </c>
      <c r="E261" s="12"/>
    </row>
    <row r="262" spans="2:9" ht="28.5" x14ac:dyDescent="0.45">
      <c r="B262" s="10" t="s">
        <v>99</v>
      </c>
      <c r="C262" s="11">
        <v>0.13</v>
      </c>
      <c r="D262" s="13">
        <v>2</v>
      </c>
      <c r="E262" s="12"/>
    </row>
    <row r="263" spans="2:9" x14ac:dyDescent="0.45">
      <c r="B263" s="10" t="s">
        <v>100</v>
      </c>
      <c r="C263" s="11">
        <v>0.13</v>
      </c>
      <c r="D263" s="13">
        <v>2</v>
      </c>
      <c r="E263" s="12"/>
    </row>
    <row r="264" spans="2:9" x14ac:dyDescent="0.45">
      <c r="D264" s="27"/>
    </row>
    <row r="271" spans="2:9" x14ac:dyDescent="0.45">
      <c r="I271" t="s">
        <v>28</v>
      </c>
    </row>
    <row r="275" spans="2:4" s="17" customFormat="1" x14ac:dyDescent="0.45"/>
    <row r="276" spans="2:4" x14ac:dyDescent="0.45">
      <c r="B276" s="5" t="s">
        <v>161</v>
      </c>
    </row>
    <row r="277" spans="2:4" ht="15.75" x14ac:dyDescent="0.45">
      <c r="B277" s="9" t="s">
        <v>95</v>
      </c>
    </row>
    <row r="278" spans="2:4" ht="15.75" x14ac:dyDescent="0.45">
      <c r="B278" s="9" t="s">
        <v>102</v>
      </c>
    </row>
    <row r="280" spans="2:4" x14ac:dyDescent="0.45">
      <c r="B280" s="15"/>
      <c r="C280" s="16" t="s">
        <v>42</v>
      </c>
      <c r="D280" s="15" t="s">
        <v>40</v>
      </c>
    </row>
    <row r="281" spans="2:4" ht="28.5" x14ac:dyDescent="0.45">
      <c r="B281" s="10" t="s">
        <v>103</v>
      </c>
      <c r="C281" s="11">
        <f>D281/D$285</f>
        <v>0.5</v>
      </c>
      <c r="D281" s="13">
        <v>7</v>
      </c>
    </row>
    <row r="282" spans="2:4" ht="28.5" x14ac:dyDescent="0.45">
      <c r="B282" s="10" t="s">
        <v>104</v>
      </c>
      <c r="C282" s="11">
        <f t="shared" ref="C282:C284" si="5">D282/D$285</f>
        <v>0.42857142857142855</v>
      </c>
      <c r="D282" s="13">
        <v>6</v>
      </c>
    </row>
    <row r="283" spans="2:4" ht="28.5" x14ac:dyDescent="0.45">
      <c r="B283" s="10" t="s">
        <v>105</v>
      </c>
      <c r="C283" s="11">
        <f t="shared" si="5"/>
        <v>0.35714285714285715</v>
      </c>
      <c r="D283" s="13">
        <v>5</v>
      </c>
    </row>
    <row r="284" spans="2:4" x14ac:dyDescent="0.45">
      <c r="B284" s="10" t="s">
        <v>106</v>
      </c>
      <c r="C284" s="11">
        <f t="shared" si="5"/>
        <v>7.1428571428571425E-2</v>
      </c>
      <c r="D284" s="13">
        <v>1</v>
      </c>
    </row>
    <row r="285" spans="2:4" ht="28.9" thickBot="1" x14ac:dyDescent="0.5">
      <c r="C285" s="25" t="s">
        <v>162</v>
      </c>
      <c r="D285" s="14">
        <v>14</v>
      </c>
    </row>
    <row r="286" spans="2:4" ht="14.65" thickTop="1" x14ac:dyDescent="0.45"/>
    <row r="290" spans="2:9" x14ac:dyDescent="0.45">
      <c r="I290" t="s">
        <v>28</v>
      </c>
    </row>
    <row r="292" spans="2:9" s="17" customFormat="1" x14ac:dyDescent="0.45"/>
    <row r="294" spans="2:9" x14ac:dyDescent="0.45">
      <c r="B294" s="5" t="s">
        <v>161</v>
      </c>
    </row>
    <row r="295" spans="2:9" ht="15.75" x14ac:dyDescent="0.45">
      <c r="B295" s="9" t="s">
        <v>101</v>
      </c>
    </row>
    <row r="296" spans="2:9" ht="15.75" x14ac:dyDescent="0.45">
      <c r="B296" s="9" t="s">
        <v>107</v>
      </c>
    </row>
    <row r="298" spans="2:9" x14ac:dyDescent="0.45">
      <c r="B298" s="15" t="s">
        <v>41</v>
      </c>
      <c r="C298" s="16" t="s">
        <v>42</v>
      </c>
      <c r="D298" s="15" t="s">
        <v>40</v>
      </c>
    </row>
    <row r="299" spans="2:9" ht="28.5" x14ac:dyDescent="0.45">
      <c r="B299" s="10" t="s">
        <v>108</v>
      </c>
      <c r="C299" s="11">
        <f>D299/D$304</f>
        <v>0.7857142857142857</v>
      </c>
      <c r="D299" s="13">
        <v>11</v>
      </c>
    </row>
    <row r="300" spans="2:9" ht="28.5" x14ac:dyDescent="0.45">
      <c r="B300" s="10" t="s">
        <v>109</v>
      </c>
      <c r="C300" s="11">
        <f t="shared" ref="C300:C303" si="6">D300/D$304</f>
        <v>0.6428571428571429</v>
      </c>
      <c r="D300" s="13">
        <v>9</v>
      </c>
    </row>
    <row r="301" spans="2:9" ht="28.5" x14ac:dyDescent="0.45">
      <c r="B301" s="10" t="s">
        <v>110</v>
      </c>
      <c r="C301" s="11">
        <f t="shared" si="6"/>
        <v>0.42857142857142855</v>
      </c>
      <c r="D301" s="13">
        <v>6</v>
      </c>
    </row>
    <row r="302" spans="2:9" x14ac:dyDescent="0.45">
      <c r="B302" s="10" t="s">
        <v>111</v>
      </c>
      <c r="C302" s="11">
        <f t="shared" si="6"/>
        <v>7.1428571428571425E-2</v>
      </c>
      <c r="D302" s="13">
        <v>1</v>
      </c>
    </row>
    <row r="303" spans="2:9" ht="28.5" x14ac:dyDescent="0.45">
      <c r="B303" s="10" t="s">
        <v>112</v>
      </c>
      <c r="C303" s="11">
        <f t="shared" si="6"/>
        <v>7.1428571428571425E-2</v>
      </c>
      <c r="D303" s="13">
        <v>1</v>
      </c>
    </row>
    <row r="304" spans="2:9" ht="28.9" thickBot="1" x14ac:dyDescent="0.5">
      <c r="C304" s="25" t="s">
        <v>162</v>
      </c>
      <c r="D304" s="14">
        <v>14</v>
      </c>
    </row>
    <row r="305" spans="9:9" ht="14.65" thickTop="1" x14ac:dyDescent="0.45"/>
    <row r="308" spans="9:9" x14ac:dyDescent="0.45">
      <c r="I308" t="s">
        <v>28</v>
      </c>
    </row>
    <row r="310" spans="9:9" s="17" customFormat="1" x14ac:dyDescent="0.45"/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53FDC-F7D8-4FDD-9069-9886761D261A}">
  <dimension ref="B3:C117"/>
  <sheetViews>
    <sheetView workbookViewId="0">
      <selection activeCell="E6" sqref="E6"/>
    </sheetView>
  </sheetViews>
  <sheetFormatPr defaultColWidth="8.796875" defaultRowHeight="14.25" x14ac:dyDescent="0.45"/>
  <cols>
    <col min="3" max="3" width="109.1328125" customWidth="1"/>
  </cols>
  <sheetData>
    <row r="3" spans="2:3" ht="15.75" x14ac:dyDescent="0.5">
      <c r="B3" s="34" t="s">
        <v>115</v>
      </c>
      <c r="C3" s="34"/>
    </row>
    <row r="5" spans="2:3" x14ac:dyDescent="0.45">
      <c r="B5" s="2" t="s">
        <v>116</v>
      </c>
      <c r="C5" s="2" t="s">
        <v>117</v>
      </c>
    </row>
    <row r="6" spans="2:3" ht="42.75" x14ac:dyDescent="0.45">
      <c r="B6" s="20">
        <v>1</v>
      </c>
      <c r="C6" s="19" t="s">
        <v>118</v>
      </c>
    </row>
    <row r="7" spans="2:3" ht="28.5" x14ac:dyDescent="0.45">
      <c r="B7" s="20">
        <v>2</v>
      </c>
      <c r="C7" s="19" t="s">
        <v>119</v>
      </c>
    </row>
    <row r="8" spans="2:3" ht="28.5" x14ac:dyDescent="0.45">
      <c r="B8" s="20">
        <v>3</v>
      </c>
      <c r="C8" s="21" t="s">
        <v>120</v>
      </c>
    </row>
    <row r="9" spans="2:3" ht="32" customHeight="1" x14ac:dyDescent="0.45">
      <c r="B9" s="20">
        <v>4</v>
      </c>
      <c r="C9" s="19" t="s">
        <v>121</v>
      </c>
    </row>
    <row r="10" spans="2:3" ht="28.5" x14ac:dyDescent="0.45">
      <c r="B10" s="20">
        <v>5</v>
      </c>
      <c r="C10" s="19" t="s">
        <v>122</v>
      </c>
    </row>
    <row r="11" spans="2:3" ht="28.5" x14ac:dyDescent="0.45">
      <c r="B11" s="20">
        <v>6</v>
      </c>
      <c r="C11" s="21" t="s">
        <v>123</v>
      </c>
    </row>
    <row r="12" spans="2:3" ht="28.5" x14ac:dyDescent="0.45">
      <c r="B12" s="20">
        <v>7</v>
      </c>
      <c r="C12" s="19" t="s">
        <v>124</v>
      </c>
    </row>
    <row r="13" spans="2:3" ht="28.5" x14ac:dyDescent="0.45">
      <c r="B13" s="20">
        <v>8</v>
      </c>
      <c r="C13" s="19" t="s">
        <v>125</v>
      </c>
    </row>
    <row r="14" spans="2:3" ht="28.5" x14ac:dyDescent="0.45">
      <c r="B14" s="20">
        <v>9</v>
      </c>
      <c r="C14" s="21" t="s">
        <v>126</v>
      </c>
    </row>
    <row r="15" spans="2:3" ht="28.5" x14ac:dyDescent="0.45">
      <c r="B15" s="20">
        <v>10</v>
      </c>
      <c r="C15" s="19" t="s">
        <v>127</v>
      </c>
    </row>
    <row r="16" spans="2:3" ht="42.75" x14ac:dyDescent="0.45">
      <c r="B16" s="20">
        <v>11</v>
      </c>
      <c r="C16" s="19" t="s">
        <v>128</v>
      </c>
    </row>
    <row r="17" spans="2:3" ht="42.75" x14ac:dyDescent="0.45">
      <c r="B17" s="20">
        <v>12</v>
      </c>
      <c r="C17" s="19" t="s">
        <v>129</v>
      </c>
    </row>
    <row r="18" spans="2:3" ht="28.5" x14ac:dyDescent="0.45">
      <c r="B18" s="20">
        <v>13</v>
      </c>
      <c r="C18" s="19" t="s">
        <v>130</v>
      </c>
    </row>
    <row r="19" spans="2:3" ht="28.5" x14ac:dyDescent="0.45">
      <c r="B19" s="20">
        <v>14</v>
      </c>
      <c r="C19" s="19" t="s">
        <v>131</v>
      </c>
    </row>
    <row r="20" spans="2:3" ht="42.75" x14ac:dyDescent="0.45">
      <c r="B20" s="20">
        <v>15</v>
      </c>
      <c r="C20" s="19" t="s">
        <v>132</v>
      </c>
    </row>
    <row r="21" spans="2:3" ht="28.5" x14ac:dyDescent="0.45">
      <c r="B21" s="20">
        <v>16</v>
      </c>
      <c r="C21" s="19" t="s">
        <v>133</v>
      </c>
    </row>
    <row r="22" spans="2:3" ht="46.15" x14ac:dyDescent="0.45">
      <c r="B22" s="20">
        <v>17</v>
      </c>
      <c r="C22" s="18" t="s">
        <v>134</v>
      </c>
    </row>
    <row r="23" spans="2:3" ht="28.5" x14ac:dyDescent="0.45">
      <c r="B23" s="20">
        <v>18</v>
      </c>
      <c r="C23" s="19" t="s">
        <v>135</v>
      </c>
    </row>
    <row r="24" spans="2:3" ht="42.75" x14ac:dyDescent="0.45">
      <c r="B24" s="20">
        <v>19</v>
      </c>
      <c r="C24" s="19" t="s">
        <v>136</v>
      </c>
    </row>
    <row r="25" spans="2:3" ht="42.75" x14ac:dyDescent="0.45">
      <c r="B25" s="20">
        <v>20</v>
      </c>
      <c r="C25" s="19" t="s">
        <v>137</v>
      </c>
    </row>
    <row r="26" spans="2:3" ht="42.75" x14ac:dyDescent="0.45">
      <c r="B26" s="20">
        <v>21</v>
      </c>
      <c r="C26" s="19" t="s">
        <v>138</v>
      </c>
    </row>
    <row r="27" spans="2:3" ht="46.15" x14ac:dyDescent="0.45">
      <c r="B27" s="20">
        <v>22</v>
      </c>
      <c r="C27" s="18" t="s">
        <v>139</v>
      </c>
    </row>
    <row r="28" spans="2:3" ht="28.5" x14ac:dyDescent="0.45">
      <c r="B28" s="20">
        <v>23</v>
      </c>
      <c r="C28" s="19" t="s">
        <v>140</v>
      </c>
    </row>
    <row r="29" spans="2:3" ht="28.5" x14ac:dyDescent="0.45">
      <c r="B29" s="20">
        <v>24</v>
      </c>
      <c r="C29" s="19" t="s">
        <v>141</v>
      </c>
    </row>
    <row r="30" spans="2:3" ht="30.75" x14ac:dyDescent="0.45">
      <c r="B30" s="20">
        <v>25</v>
      </c>
      <c r="C30" s="18" t="s">
        <v>142</v>
      </c>
    </row>
    <row r="31" spans="2:3" ht="28.5" x14ac:dyDescent="0.45">
      <c r="B31" s="20">
        <v>26</v>
      </c>
      <c r="C31" s="19" t="s">
        <v>143</v>
      </c>
    </row>
    <row r="32" spans="2:3" ht="28.5" x14ac:dyDescent="0.45">
      <c r="B32" s="20">
        <v>27</v>
      </c>
      <c r="C32" s="19" t="s">
        <v>144</v>
      </c>
    </row>
    <row r="33" spans="2:3" ht="30.75" x14ac:dyDescent="0.45">
      <c r="B33" s="20">
        <v>28</v>
      </c>
      <c r="C33" s="22" t="s">
        <v>145</v>
      </c>
    </row>
    <row r="34" spans="2:3" ht="42.75" x14ac:dyDescent="0.45">
      <c r="B34" s="20">
        <v>29</v>
      </c>
      <c r="C34" s="19" t="s">
        <v>146</v>
      </c>
    </row>
    <row r="35" spans="2:3" ht="28.5" x14ac:dyDescent="0.45">
      <c r="B35" s="20">
        <v>30</v>
      </c>
      <c r="C35" s="19" t="s">
        <v>147</v>
      </c>
    </row>
    <row r="36" spans="2:3" ht="28.5" x14ac:dyDescent="0.45">
      <c r="B36" s="20">
        <v>31</v>
      </c>
      <c r="C36" s="19" t="s">
        <v>148</v>
      </c>
    </row>
    <row r="37" spans="2:3" ht="42.75" x14ac:dyDescent="0.45">
      <c r="B37" s="20">
        <v>32</v>
      </c>
      <c r="C37" s="19" t="s">
        <v>149</v>
      </c>
    </row>
    <row r="38" spans="2:3" ht="28.5" x14ac:dyDescent="0.45">
      <c r="B38" s="20">
        <v>33</v>
      </c>
      <c r="C38" s="19" t="s">
        <v>150</v>
      </c>
    </row>
    <row r="39" spans="2:3" ht="28.5" x14ac:dyDescent="0.45">
      <c r="B39" s="20">
        <v>34</v>
      </c>
      <c r="C39" s="19" t="s">
        <v>151</v>
      </c>
    </row>
    <row r="40" spans="2:3" ht="42.75" x14ac:dyDescent="0.45">
      <c r="B40" s="20">
        <v>35</v>
      </c>
      <c r="C40" s="19" t="s">
        <v>152</v>
      </c>
    </row>
    <row r="41" spans="2:3" ht="42.75" x14ac:dyDescent="0.45">
      <c r="B41" s="20">
        <v>36</v>
      </c>
      <c r="C41" s="19" t="s">
        <v>153</v>
      </c>
    </row>
    <row r="42" spans="2:3" ht="42.75" x14ac:dyDescent="0.45">
      <c r="B42" s="20">
        <v>37</v>
      </c>
      <c r="C42" s="24" t="s">
        <v>154</v>
      </c>
    </row>
    <row r="43" spans="2:3" ht="42.75" x14ac:dyDescent="0.45">
      <c r="B43" s="20">
        <v>38</v>
      </c>
      <c r="C43" s="19" t="s">
        <v>155</v>
      </c>
    </row>
    <row r="44" spans="2:3" ht="42.75" x14ac:dyDescent="0.45">
      <c r="B44" s="20">
        <v>39</v>
      </c>
      <c r="C44" s="19" t="s">
        <v>156</v>
      </c>
    </row>
    <row r="45" spans="2:3" ht="42.75" x14ac:dyDescent="0.45">
      <c r="B45" s="20">
        <v>40</v>
      </c>
      <c r="C45" s="24" t="s">
        <v>157</v>
      </c>
    </row>
    <row r="46" spans="2:3" ht="28.5" x14ac:dyDescent="0.45">
      <c r="B46" s="20">
        <v>41</v>
      </c>
      <c r="C46" s="19" t="s">
        <v>158</v>
      </c>
    </row>
    <row r="47" spans="2:3" ht="46.15" x14ac:dyDescent="0.45">
      <c r="B47" s="20">
        <v>42</v>
      </c>
      <c r="C47" s="23" t="s">
        <v>159</v>
      </c>
    </row>
    <row r="48" spans="2:3" ht="28.5" x14ac:dyDescent="0.45">
      <c r="B48" s="20">
        <v>43</v>
      </c>
      <c r="C48" s="19" t="s">
        <v>160</v>
      </c>
    </row>
    <row r="49" spans="2:2" x14ac:dyDescent="0.45">
      <c r="B49" s="20"/>
    </row>
    <row r="50" spans="2:2" x14ac:dyDescent="0.45">
      <c r="B50" s="20"/>
    </row>
    <row r="51" spans="2:2" x14ac:dyDescent="0.45">
      <c r="B51" s="20"/>
    </row>
    <row r="52" spans="2:2" x14ac:dyDescent="0.45">
      <c r="B52" s="20"/>
    </row>
    <row r="53" spans="2:2" x14ac:dyDescent="0.45">
      <c r="B53" s="20"/>
    </row>
    <row r="54" spans="2:2" x14ac:dyDescent="0.45">
      <c r="B54" s="20"/>
    </row>
    <row r="55" spans="2:2" x14ac:dyDescent="0.45">
      <c r="B55" s="20"/>
    </row>
    <row r="56" spans="2:2" x14ac:dyDescent="0.45">
      <c r="B56" s="20"/>
    </row>
    <row r="57" spans="2:2" x14ac:dyDescent="0.45">
      <c r="B57" s="20"/>
    </row>
    <row r="58" spans="2:2" x14ac:dyDescent="0.45">
      <c r="B58" s="20"/>
    </row>
    <row r="59" spans="2:2" x14ac:dyDescent="0.45">
      <c r="B59" s="20"/>
    </row>
    <row r="60" spans="2:2" x14ac:dyDescent="0.45">
      <c r="B60" s="20"/>
    </row>
    <row r="61" spans="2:2" x14ac:dyDescent="0.45">
      <c r="B61" s="20"/>
    </row>
    <row r="62" spans="2:2" x14ac:dyDescent="0.45">
      <c r="B62" s="20"/>
    </row>
    <row r="63" spans="2:2" x14ac:dyDescent="0.45">
      <c r="B63" s="20"/>
    </row>
    <row r="64" spans="2:2" x14ac:dyDescent="0.45">
      <c r="B64" s="20"/>
    </row>
    <row r="65" spans="2:2" x14ac:dyDescent="0.45">
      <c r="B65" s="20"/>
    </row>
    <row r="66" spans="2:2" x14ac:dyDescent="0.45">
      <c r="B66" s="20"/>
    </row>
    <row r="67" spans="2:2" x14ac:dyDescent="0.45">
      <c r="B67" s="20"/>
    </row>
    <row r="68" spans="2:2" x14ac:dyDescent="0.45">
      <c r="B68" s="20"/>
    </row>
    <row r="69" spans="2:2" x14ac:dyDescent="0.45">
      <c r="B69" s="20"/>
    </row>
    <row r="70" spans="2:2" x14ac:dyDescent="0.45">
      <c r="B70" s="20"/>
    </row>
    <row r="71" spans="2:2" x14ac:dyDescent="0.45">
      <c r="B71" s="20"/>
    </row>
    <row r="72" spans="2:2" x14ac:dyDescent="0.45">
      <c r="B72" s="20"/>
    </row>
    <row r="73" spans="2:2" x14ac:dyDescent="0.45">
      <c r="B73" s="20"/>
    </row>
    <row r="74" spans="2:2" x14ac:dyDescent="0.45">
      <c r="B74" s="20"/>
    </row>
    <row r="75" spans="2:2" x14ac:dyDescent="0.45">
      <c r="B75" s="20"/>
    </row>
    <row r="76" spans="2:2" x14ac:dyDescent="0.45">
      <c r="B76" s="20"/>
    </row>
    <row r="77" spans="2:2" x14ac:dyDescent="0.45">
      <c r="B77" s="20"/>
    </row>
    <row r="78" spans="2:2" x14ac:dyDescent="0.45">
      <c r="B78" s="20"/>
    </row>
    <row r="79" spans="2:2" x14ac:dyDescent="0.45">
      <c r="B79" s="20"/>
    </row>
    <row r="80" spans="2:2" x14ac:dyDescent="0.45">
      <c r="B80" s="20"/>
    </row>
    <row r="81" spans="2:2" x14ac:dyDescent="0.45">
      <c r="B81" s="20"/>
    </row>
    <row r="82" spans="2:2" x14ac:dyDescent="0.45">
      <c r="B82" s="20"/>
    </row>
    <row r="83" spans="2:2" x14ac:dyDescent="0.45">
      <c r="B83" s="20"/>
    </row>
    <row r="84" spans="2:2" x14ac:dyDescent="0.45">
      <c r="B84" s="20"/>
    </row>
    <row r="85" spans="2:2" x14ac:dyDescent="0.45">
      <c r="B85" s="20"/>
    </row>
    <row r="86" spans="2:2" x14ac:dyDescent="0.45">
      <c r="B86" s="20"/>
    </row>
    <row r="87" spans="2:2" x14ac:dyDescent="0.45">
      <c r="B87" s="20"/>
    </row>
    <row r="88" spans="2:2" x14ac:dyDescent="0.45">
      <c r="B88" s="20"/>
    </row>
    <row r="89" spans="2:2" x14ac:dyDescent="0.45">
      <c r="B89" s="20"/>
    </row>
    <row r="90" spans="2:2" x14ac:dyDescent="0.45">
      <c r="B90" s="20"/>
    </row>
    <row r="91" spans="2:2" x14ac:dyDescent="0.45">
      <c r="B91" s="20"/>
    </row>
    <row r="92" spans="2:2" x14ac:dyDescent="0.45">
      <c r="B92" s="20"/>
    </row>
    <row r="93" spans="2:2" x14ac:dyDescent="0.45">
      <c r="B93" s="20"/>
    </row>
    <row r="94" spans="2:2" x14ac:dyDescent="0.45">
      <c r="B94" s="20"/>
    </row>
    <row r="95" spans="2:2" x14ac:dyDescent="0.45">
      <c r="B95" s="20"/>
    </row>
    <row r="96" spans="2:2" x14ac:dyDescent="0.45">
      <c r="B96" s="20"/>
    </row>
    <row r="97" spans="2:2" x14ac:dyDescent="0.45">
      <c r="B97" s="20"/>
    </row>
    <row r="98" spans="2:2" x14ac:dyDescent="0.45">
      <c r="B98" s="20"/>
    </row>
    <row r="99" spans="2:2" x14ac:dyDescent="0.45">
      <c r="B99" s="20"/>
    </row>
    <row r="100" spans="2:2" x14ac:dyDescent="0.45">
      <c r="B100" s="20"/>
    </row>
    <row r="101" spans="2:2" x14ac:dyDescent="0.45">
      <c r="B101" s="20"/>
    </row>
    <row r="102" spans="2:2" x14ac:dyDescent="0.45">
      <c r="B102" s="20"/>
    </row>
    <row r="103" spans="2:2" x14ac:dyDescent="0.45">
      <c r="B103" s="20"/>
    </row>
    <row r="104" spans="2:2" x14ac:dyDescent="0.45">
      <c r="B104" s="20"/>
    </row>
    <row r="105" spans="2:2" x14ac:dyDescent="0.45">
      <c r="B105" s="20"/>
    </row>
    <row r="106" spans="2:2" x14ac:dyDescent="0.45">
      <c r="B106" s="20"/>
    </row>
    <row r="107" spans="2:2" x14ac:dyDescent="0.45">
      <c r="B107" s="20"/>
    </row>
    <row r="108" spans="2:2" x14ac:dyDescent="0.45">
      <c r="B108" s="20"/>
    </row>
    <row r="109" spans="2:2" x14ac:dyDescent="0.45">
      <c r="B109" s="20"/>
    </row>
    <row r="110" spans="2:2" x14ac:dyDescent="0.45">
      <c r="B110" s="20"/>
    </row>
    <row r="111" spans="2:2" x14ac:dyDescent="0.45">
      <c r="B111" s="20"/>
    </row>
    <row r="112" spans="2:2" x14ac:dyDescent="0.45">
      <c r="B112" s="20"/>
    </row>
    <row r="113" spans="2:2" x14ac:dyDescent="0.45">
      <c r="B113" s="20"/>
    </row>
    <row r="114" spans="2:2" x14ac:dyDescent="0.45">
      <c r="B114" s="20"/>
    </row>
    <row r="115" spans="2:2" x14ac:dyDescent="0.45">
      <c r="B115" s="20"/>
    </row>
    <row r="116" spans="2:2" x14ac:dyDescent="0.45">
      <c r="B116" s="20"/>
    </row>
    <row r="117" spans="2:2" x14ac:dyDescent="0.45">
      <c r="B117" s="20"/>
    </row>
  </sheetData>
  <mergeCells count="1">
    <mergeCell ref="B3:C3"/>
  </mergeCells>
  <hyperlinks>
    <hyperlink ref="C7" r:id="rId1" display="https://doi.org/10.3390/jrfm16030184" xr:uid="{8046487C-7913-4F47-AA46-F59786F9A880}"/>
    <hyperlink ref="C6" r:id="rId2" display="https://www.bloomberg.com/company/press/esg-may-surpass-41-trillion-assets-in-2022-but-not-without-challenges-finds-bloomberg-intelligence/" xr:uid="{F8414289-67B8-41EF-B025-B1A7A4C9DA8F}"/>
    <hyperlink ref="C8" r:id="rId3" display="https://www.esgreportinghub.org/article/disclosures-for-sustainability-linked-bonds" xr:uid="{A6E1CE7F-0F2A-4575-8921-454FA3C6DFC6}"/>
    <hyperlink ref="C9" r:id="rId4" display="https://idbinvest.org/en/blog/investment-funds/three-ways-protect-sustainability-linked-bond-market" xr:uid="{09F1E8ED-1C44-4C24-AE5D-BFFFEBA9ECC8}"/>
    <hyperlink ref="C10" r:id="rId5" display="https://gsh.cib.natixis.com/our-center-of-expertise/articles/icma-s-newly-released-kpi-registry-to-discipline-slb-issuances" xr:uid="{0381F699-E864-4FE0-8EF4-C7C949A1784F}"/>
    <hyperlink ref="C11" r:id="rId6" display="https://www.climatebonds.net/files/reports/cbi_sotm_2022_03e.pdf" xr:uid="{20AC075C-AA9E-48EC-A6FB-9853364AF98F}"/>
    <hyperlink ref="C12" r:id="rId7" display="https://www.climatebonds.net/files/reports/cbi_101_policyideas.pdf" xr:uid="{A0751E69-2AAC-411C-8EE6-2757C4AE84BE}"/>
    <hyperlink ref="C13" r:id="rId8" display="https://www.climatebonds.net/files/reports/cbi_susdebtsum_h12023_01b.pdf" xr:uid="{702F7FD9-AA98-40DB-9B67-B8323C1963BF}"/>
    <hyperlink ref="C14" r:id="rId9" display="https://doi.org/10.1353/gia.2022.0030" xr:uid="{09EEECAC-04A4-471F-944C-5ADC3FB32D13}"/>
    <hyperlink ref="C15" r:id="rId10" display="https://doi.org/10.1142/q0359" xr:uid="{730C7B33-835E-4D3F-9F74-72476FE2A053}"/>
    <hyperlink ref="C16" r:id="rId11" display="https://ssrn.com/abstract=3715785" xr:uid="{D7625BB9-F81C-4494-A79D-66A388D96758}"/>
    <hyperlink ref="C17" r:id="rId12" display="https://doi.org/10.4337/9781788110006.00021" xr:uid="{F2D4AE2F-14F5-49E4-955E-DB7598C6FB6D}"/>
    <hyperlink ref="C18" r:id="rId13" display="https://doi.org/10.3390/jrfm13030061" xr:uid="{3F7487EC-4802-40B5-B634-CAC6A149B8A4}"/>
    <hyperlink ref="C19" r:id="rId14" display="https://www.enel.com/company/stories/articles/2023/02/new-framework-sustainable-finance-group" xr:uid="{FEB938FE-0A96-4039-B87E-1914E2394E3A}"/>
    <hyperlink ref="C20" r:id="rId15" display="https://www.environmental-finance.com/content/awards/winners/sustainability-linked-bond-of-the-year-suzano.html" xr:uid="{01866096-CDAB-492C-AAF2-770B2C565D59}"/>
    <hyperlink ref="C21" r:id="rId16" display="https://www.sustainablefitch.com/fund-asset-managers/sustainability-linked-bond-progress-report-22-09-2022" xr:uid="{CCB8E2A7-9754-4784-BFDB-F0AACDA2A85C}"/>
    <hyperlink ref="C23" r:id="rId17" display="http://dx.doi.org/10.2139/ssrn.2625221" xr:uid="{8A32FA7C-445B-4B4E-BBAE-1DF9F91D1765}"/>
    <hyperlink ref="C24" r:id="rId18" display="https://www.icmagroup.org/assets/documents/Sustainable-finance/2023-updates/Sustainability-Linked-Bond-Principles-June-2023-220623.pdf" xr:uid="{1199C25A-AFAA-42E4-99D8-CCB057D3C9D4}"/>
    <hyperlink ref="C25" r:id="rId19" display="https://www.icmagroup.org/assets/documents/Sustainable-finance/Market-integrity-and-greenwashing-risks-in-sustainable-finance-October-2023.pdf" xr:uid="{CAFFAD19-AEEB-4481-BF41-811BD40D7431}"/>
    <hyperlink ref="C26" r:id="rId20" display="https://www.icmagroup.org/assets/documents/Sustainable-finance/2022-updates/SLB-QA-CLEAN-and-FINAL-for-publication-2022-06-24-280622.pdf" xr:uid="{7B5EBA0D-4226-4439-9FE6-119AE42A6BC2}"/>
    <hyperlink ref="C28" r:id="rId21" display="https://www.ifc.org/en/insights-reports/2023/making-sustainability-linked-bonds-more-impactful" xr:uid="{14BB42A3-582C-463D-9C1F-461409EF8216}"/>
    <hyperlink ref="C29" r:id="rId22" display="https://insights.issgovernance.com/posts/sustainability-linked-bonds-and-loans-avoiding-greenwash/" xr:uid="{2EFE5BD9-2AED-4CAC-88E0-97FC9535BB34}"/>
    <hyperlink ref="C31" r:id="rId23" display="https://www.bruegel.org/policy-brief/potential-sovereign-sustainability-linked-bonds-drive-net-zero" xr:uid="{FB5725B1-F713-4EA5-85E8-AF59819E0625}"/>
    <hyperlink ref="C32" r:id="rId24" display="https://www.lseg.com/en/insights/ftse-russell/sustainability-linked-bonds-nascent-market-gaining-traction" xr:uid="{D914B181-1D53-4C49-A429-0AC1D520FAD4}"/>
    <hyperlink ref="C34" r:id="rId25" display="https://img1.wsimg.com/blobby/go/946d6aac-e6cc-430a-8898-520cf90f5d3e/AFII SLB option pricing approach.pdf" xr:uid="{6B2C5302-36D9-4895-9E40-CDACA2B70872}"/>
    <hyperlink ref="C35" r:id="rId26" display="https://www.thebanker.com/Latam-innovates-on-sustainability-but-impact-assessment-is-key-1696318214" xr:uid="{2E0FB1B4-996F-4FC2-9D4A-5F9265251916}"/>
    <hyperlink ref="C36" r:id="rId27" display="https://doi.org/10.3390/jrfm15070291" xr:uid="{3663AC73-4789-491A-B91A-B457B9B7D79F}"/>
    <hyperlink ref="C37" r:id="rId28" display="https://www.hermes-investment.com/uploads/2022/04/15b2244e2bdb60da605fa8d00413bd1e/fhi_credit_take-note_sustainability-linked-bonds_march-2022-v2.pdf" xr:uid="{B4676719-F34F-4EF9-93D0-3516D03FC700}"/>
    <hyperlink ref="C38" r:id="rId29" display="https://www.bloomberg.com/news/articles/2022-11-17/global-esg-linked-bond-market-faces-its-first-set-of-penalties" xr:uid="{3C1123DE-7337-4B11-9A21-B202972BD044}"/>
    <hyperlink ref="C39" r:id="rId30" display="https://www.esgtoday.com/sustainability-linked-bonds-need-to-address-credibility-issues-to-resume-growth-sp/" xr:uid="{4D1C0FBF-5138-4068-9A22-54DF82689DC0}"/>
    <hyperlink ref="C40" r:id="rId31" display="https://www.spglobal.com/ratings/en/research/articles/210428-how-sustainability-linked-debt-has-become-a-new-asset-class-11930349" xr:uid="{005E9440-EF27-4E96-89C9-6919831F029E}"/>
    <hyperlink ref="C41" r:id="rId32" display="https://www.spglobal.com/ratings/en/research/articles/210823-the-fear-of-greenwashing-may-be-greater-than-the-reality-across-the-global-financial-markets-12074863" xr:uid="{F9645760-D6FE-44BA-A595-3665E9D48246}"/>
    <hyperlink ref="C42" r:id="rId33" display="https://www.spglobal.com/marketintelligence/en/news-insights/latest-news-headlines/cpil-2709806-article_news_title-textbox-higher-costs-loom-for-sustainability-linked-bond-issuers-as-deadlines-appro-75516523" xr:uid="{34D102E7-9BD2-4B4E-90F2-D41CEF081369}"/>
    <hyperlink ref="C43" r:id="rId34" display="https://www.sustainalytics.com/esg-research/resource/corporate-esg-blog/sustainability-linked-financial-instruments-creating-targets-and-measuring-your-company's-performance" xr:uid="{C21C512E-E030-48BE-A4B7-B2FDA45D1BE7}"/>
    <hyperlink ref="C44" r:id="rId35" display="https://thedocs.worldbank.org/en/doc/98c3baab0ea4fc3da4de0e528a5c0bed-0340012023/original/GSS-Quarterly-Newsletter-Issue-No-2.pdf" xr:uid="{F6D68F44-7E86-48A8-A114-22F768929F1D}"/>
    <hyperlink ref="C45" r:id="rId36" display="https://documents1.worldbank.org/curated/en/935681641463424672/pdf/Striking-the-Right-Note-Key-Performance-Indicators-for-Sovereign-Sustainability-Linked-Bonds.pdf" xr:uid="{9DC6877D-1A45-4734-AEE1-23159E3C2276}"/>
    <hyperlink ref="C46" r:id="rId37" display="https://unglobalcompact.org/sdgs/sustainablefinance" xr:uid="{9731ED87-012B-4C15-B8C3-7F76AFC66128}"/>
    <hyperlink ref="C48" r:id="rId38" display="https://www.weforum.org/agenda/2022/11/cop27-sustainability-linked-bonds-net-zero-transition/" xr:uid="{DCB2EFBF-9ABE-4EDE-BF9A-CCDF0D21386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 1</vt:lpstr>
      <vt:lpstr>Fig 2</vt:lpstr>
      <vt:lpstr>Fig 3 &amp; 4</vt:lpstr>
      <vt:lpstr>Fig 5 -21 (excl Fig 11)</vt:lpstr>
      <vt:lpstr>References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Saumya Bisaria</dc:creator>
  <cp:lastModifiedBy>Saumya Bisaria</cp:lastModifiedBy>
  <dcterms:created xsi:type="dcterms:W3CDTF">2015-06-05T18:17:20Z</dcterms:created>
  <dcterms:modified xsi:type="dcterms:W3CDTF">2024-02-10T05:56:22Z</dcterms:modified>
</cp:coreProperties>
</file>