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da-my.sharepoint.com/personal/narjol_escalona_fda_gov/Documents/HomeDrive/narjol_2024/papers ready to send/Crono_spiking_PIF_2024/paper/"/>
    </mc:Choice>
  </mc:AlternateContent>
  <xr:revisionPtr revIDLastSave="0" documentId="8_{BFA5D34C-22D8-4F3A-A2BB-812F5B1055DF}" xr6:coauthVersionLast="47" xr6:coauthVersionMax="47" xr10:uidLastSave="{00000000-0000-0000-0000-000000000000}"/>
  <bookViews>
    <workbookView xWindow="-120" yWindow="-120" windowWidth="29040" windowHeight="15840" xr2:uid="{5E9D95E7-4B62-457F-A843-7EF9D30D5FD5}"/>
  </bookViews>
  <sheets>
    <sheet name="Sheet1" sheetId="1" r:id="rId1"/>
    <sheet name="Sheet3" sheetId="3" r:id="rId2"/>
  </sheets>
  <definedNames>
    <definedName name="_xlnm._FilterDatabase" localSheetId="0" hidden="1">Sheet1!$I$1:$I$36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3" l="1"/>
  <c r="I3" i="3"/>
  <c r="I4" i="3"/>
  <c r="I5" i="3"/>
  <c r="I6" i="3"/>
  <c r="I7" i="3"/>
  <c r="I8" i="3"/>
  <c r="I9" i="3"/>
  <c r="I10" i="3"/>
  <c r="I1" i="3"/>
  <c r="B2" i="3"/>
  <c r="B3" i="3"/>
  <c r="B4" i="3"/>
  <c r="B5" i="3"/>
  <c r="B6" i="3"/>
  <c r="B7" i="3"/>
  <c r="B8" i="3"/>
  <c r="B9" i="3"/>
  <c r="B10" i="3"/>
  <c r="B1" i="3"/>
</calcChain>
</file>

<file path=xl/sharedStrings.xml><?xml version="1.0" encoding="utf-8"?>
<sst xmlns="http://schemas.openxmlformats.org/spreadsheetml/2006/main" count="251" uniqueCount="164">
  <si>
    <t>strain name</t>
  </si>
  <si>
    <t>NCBI Accesion No.</t>
  </si>
  <si>
    <t>Biosample Accesion</t>
  </si>
  <si>
    <t>Specie</t>
  </si>
  <si>
    <t>Contig No.</t>
  </si>
  <si>
    <t>ST</t>
  </si>
  <si>
    <t>Isolation Date</t>
  </si>
  <si>
    <t>Place</t>
  </si>
  <si>
    <t>5563_17</t>
  </si>
  <si>
    <t>NZ_CP059045.1</t>
  </si>
  <si>
    <t>SAMN15493123</t>
  </si>
  <si>
    <t>sakazakii</t>
  </si>
  <si>
    <t>?</t>
  </si>
  <si>
    <t>NZ_CP093376.1, NZ_CP093377.1, NZ_CP093375.1</t>
  </si>
  <si>
    <t>ATCC 29544</t>
  </si>
  <si>
    <t>NZ_CP011047</t>
  </si>
  <si>
    <t>SAMN03371468</t>
  </si>
  <si>
    <t>USA</t>
  </si>
  <si>
    <t>ATCC 51329</t>
  </si>
  <si>
    <t>NZ_CP012268.1</t>
  </si>
  <si>
    <t>SAMN03938713</t>
  </si>
  <si>
    <t>muytjensii</t>
  </si>
  <si>
    <t>ATCC BAA-894</t>
  </si>
  <si>
    <t>NC_009778.1</t>
  </si>
  <si>
    <t>SAMN02603913</t>
  </si>
  <si>
    <t>C79</t>
  </si>
  <si>
    <t>NZ_CP049144.1, NZ_CP049146.1, NZ_CP049145.1</t>
  </si>
  <si>
    <t>Mexico</t>
  </si>
  <si>
    <t>C757</t>
  </si>
  <si>
    <t>NZ_CP049150.1, NZ_CP049153.1, NZ_CP049152.1, NZ_CP049151.1</t>
  </si>
  <si>
    <t>C767</t>
  </si>
  <si>
    <t>NZ_CP049147.1, NZ_CP049149.1, NZ_CP049148.1</t>
  </si>
  <si>
    <t>C105731</t>
  </si>
  <si>
    <t>NZ_CP049154.1, NZ_CP049155.1</t>
  </si>
  <si>
    <t>CFSA A14</t>
  </si>
  <si>
    <t>CP101591.1, CP101592.1, CP101593.1, CP101594.1</t>
  </si>
  <si>
    <t>dublinensis</t>
  </si>
  <si>
    <t>China</t>
  </si>
  <si>
    <t>CMCC45402</t>
  </si>
  <si>
    <t>NC_023032.1, NC_023024.1, NC_023025.1</t>
  </si>
  <si>
    <t>SAMN02641531</t>
  </si>
  <si>
    <t>malonaticus</t>
  </si>
  <si>
    <t>Crono-589</t>
  </si>
  <si>
    <t>NZ_CP080591.1, NZ_CP080592.1, NZ_CP080593.1</t>
  </si>
  <si>
    <t>Crono-684</t>
  </si>
  <si>
    <t>NZ_CP080594.1, NZ_CP080595.1, NZ_CP080596.1</t>
  </si>
  <si>
    <t>CS-09</t>
  </si>
  <si>
    <t>CP027109.1, CP027110.1, CP049262.1, CP049261.1</t>
  </si>
  <si>
    <t>CS-931</t>
  </si>
  <si>
    <t>NZ_CP027107.1, NZ_CP027108.1, NZ_CP049260.1</t>
  </si>
  <si>
    <t>ES15</t>
  </si>
  <si>
    <t>NC_017933.1</t>
  </si>
  <si>
    <t>SAMN02603850</t>
  </si>
  <si>
    <t>universalis</t>
  </si>
  <si>
    <t>turicensis</t>
  </si>
  <si>
    <t>GZcsf-1</t>
  </si>
  <si>
    <t>CP028974.1, CP028975.1, CP028976.1</t>
  </si>
  <si>
    <t>JXES-28</t>
  </si>
  <si>
    <t>NZ_CP098777.1, NZ_CP098775.1, NZ_CP098776.1</t>
  </si>
  <si>
    <t>LMG 23823</t>
  </si>
  <si>
    <t>NZ_CP012266.1, NZ_CP012267.1</t>
  </si>
  <si>
    <t>Ireland</t>
  </si>
  <si>
    <t>LMG 26250</t>
  </si>
  <si>
    <t>NZ_CP012264.1, NZ_CP012265.1</t>
  </si>
  <si>
    <t>condimenti</t>
  </si>
  <si>
    <t>Slovakia</t>
  </si>
  <si>
    <t>MOD1-GK1025B</t>
  </si>
  <si>
    <t>CP078106.1, CP078107.1, CP078108.1, CP078109.1</t>
  </si>
  <si>
    <t>Germany</t>
  </si>
  <si>
    <t>MOD1-H322</t>
  </si>
  <si>
    <t>NZ_CP078110.1, NZ_CP078111.1, NZ_CP078112.1</t>
  </si>
  <si>
    <t>Switzerland</t>
  </si>
  <si>
    <t>NCTC 8155</t>
  </si>
  <si>
    <t>NZ_CP012253</t>
  </si>
  <si>
    <t>SAMN03938714</t>
  </si>
  <si>
    <t>United Kingdom</t>
  </si>
  <si>
    <t>NCTC 9529</t>
  </si>
  <si>
    <t>NZ_CP012257.1, NZ_CP012258.1</t>
  </si>
  <si>
    <t>Sp291 CP004091</t>
  </si>
  <si>
    <t>CP004091.1</t>
  </si>
  <si>
    <t>SAMN02604116</t>
  </si>
  <si>
    <t>USDA-ARS-USMARC-54664</t>
  </si>
  <si>
    <t>NZ_CP104108.1, NZ_CP104109.1</t>
  </si>
  <si>
    <t>z3032</t>
  </si>
  <si>
    <t>FN543093.2, FN543094.1, FN543095.1, FN543096.1</t>
  </si>
  <si>
    <t>Supplementary Table 1.  List of the twenty-seven Cronobacter spp. genomes belonging to seven Cronobacter species used for the cgMLST analysis and species definition.</t>
  </si>
  <si>
    <t>Poland</t>
  </si>
  <si>
    <t>SAMN26420280</t>
  </si>
  <si>
    <t>unknown</t>
  </si>
  <si>
    <t>SAMEA2272673</t>
  </si>
  <si>
    <t>SAMN14112906</t>
  </si>
  <si>
    <t>SAMN14112904</t>
  </si>
  <si>
    <t>SAMN14112905</t>
  </si>
  <si>
    <t>SAMN14112903</t>
  </si>
  <si>
    <t>SAMN29674978</t>
  </si>
  <si>
    <t>SAMN20586791</t>
  </si>
  <si>
    <t>SAMN20587836</t>
  </si>
  <si>
    <t>SAMN07540306</t>
  </si>
  <si>
    <t>SAMN07540307</t>
  </si>
  <si>
    <t>SAMN08928172</t>
  </si>
  <si>
    <t>SAMN28951057</t>
  </si>
  <si>
    <t>SAMN03938717</t>
  </si>
  <si>
    <t>SAMN03938712</t>
  </si>
  <si>
    <t>SAMN04329637</t>
  </si>
  <si>
    <t>SAMN06124518</t>
  </si>
  <si>
    <t>SAMN03938715</t>
  </si>
  <si>
    <t>SAMN30466962</t>
  </si>
  <si>
    <t>CDC 5960-70</t>
  </si>
  <si>
    <t>SK90</t>
  </si>
  <si>
    <t>SAMN09426159</t>
  </si>
  <si>
    <t>dublinencis</t>
  </si>
  <si>
    <t>SAMN09426133</t>
  </si>
  <si>
    <t>Canada</t>
  </si>
  <si>
    <t>AAXVRT01</t>
  </si>
  <si>
    <t>AAXVRQ01</t>
  </si>
  <si>
    <t>Cronobacter</t>
  </si>
  <si>
    <t xml:space="preserve"> sakazakii</t>
  </si>
  <si>
    <t xml:space="preserve"> dublinensis</t>
  </si>
  <si>
    <t xml:space="preserve"> muytjensii</t>
  </si>
  <si>
    <t xml:space="preserve"> universalis</t>
  </si>
  <si>
    <t xml:space="preserve"> turicensis</t>
  </si>
  <si>
    <t xml:space="preserve">
  E603
 </t>
  </si>
  <si>
    <t xml:space="preserve">
  E604
 </t>
  </si>
  <si>
    <t xml:space="preserve">
  E791
 </t>
  </si>
  <si>
    <t xml:space="preserve">
  E797
 </t>
  </si>
  <si>
    <t xml:space="preserve">
  E825
 </t>
  </si>
  <si>
    <t xml:space="preserve">
  EB13
 </t>
  </si>
  <si>
    <t xml:space="preserve">
  EB18
 </t>
  </si>
  <si>
    <t xml:space="preserve">
  E899
 </t>
  </si>
  <si>
    <t>_PIF</t>
  </si>
  <si>
    <t>E477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</si>
  <si>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</si>
  <si>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</si>
  <si>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</si>
  <si>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</si>
  <si>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</si>
  <si>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</si>
  <si>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</si>
  <si>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</si>
  <si>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</si>
  <si>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</si>
  <si>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sample_B14</t>
  </si>
  <si>
    <t>sample_B15</t>
  </si>
  <si>
    <t>sample_B16</t>
  </si>
  <si>
    <t>sample_B17</t>
  </si>
  <si>
    <t>sample_B18</t>
  </si>
  <si>
    <t>sample_B19</t>
  </si>
  <si>
    <t>sample_B20</t>
  </si>
  <si>
    <t>sample_B21</t>
  </si>
  <si>
    <t>sample_B22</t>
  </si>
  <si>
    <t>sample_B23</t>
  </si>
  <si>
    <t>b14.fastq</t>
  </si>
  <si>
    <t>b15.fastq</t>
  </si>
  <si>
    <t>b16.fastq</t>
  </si>
  <si>
    <t>b17.fastq</t>
  </si>
  <si>
    <t>b18.fastq</t>
  </si>
  <si>
    <t>b19.fastq</t>
  </si>
  <si>
    <t>b20.fastq</t>
  </si>
  <si>
    <t>b21.fastq</t>
  </si>
  <si>
    <t>b22.fastq</t>
  </si>
  <si>
    <t>b23.fastq</t>
  </si>
  <si>
    <t>FAX33104_</t>
  </si>
  <si>
    <t>_f</t>
  </si>
  <si>
    <t xml:space="preserve">
 E515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</si>
</sst>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i/>
      <sz val="11"/>
      <color rgb="FF00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43457-1436-488D-877D-8059CED59FAE}">
  <dimension ref="A1:J41"/>
  <sheetViews>
    <sheetView tabSelected="1" workbookViewId="0">
      <selection activeCell="H32" sqref="H32"/>
    </sheetView>
  </sheetViews>
  <sheetFormatPr defaultRowHeight="15" x14ac:dyDescent="0.25"/>
  <cols>
    <col min="1" max="1" width="32" customWidth="1"/>
    <col min="2" max="2" width="17.42578125" style="3" bestFit="1" customWidth="1"/>
    <col min="3" max="3" width="18.85546875" style="3" bestFit="1" customWidth="1"/>
    <col min="4" max="4" width="29.7109375" style="3" customWidth="1"/>
    <col min="5" max="5" width="10.28515625" style="3" bestFit="1" customWidth="1"/>
    <col min="6" max="6" width="19.5703125" style="3" customWidth="1"/>
    <col min="7" max="7" width="13.42578125" style="3" bestFit="1" customWidth="1"/>
    <col min="8" max="8" width="18.5703125" style="3" bestFit="1" customWidth="1"/>
    <col min="9" max="9" width="26.7109375" style="10" bestFit="1" customWidth="1"/>
    <col min="10" max="10" width="9.140625" style="11"/>
  </cols>
  <sheetData>
    <row r="1" spans="1:9" x14ac:dyDescent="0.25">
      <c r="A1" t="s">
        <v>85</v>
      </c>
    </row>
    <row r="3" spans="1:9" x14ac:dyDescent="0.25">
      <c r="A3" s="1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12"/>
    </row>
    <row r="4" spans="1:9" x14ac:dyDescent="0.25">
      <c r="A4" s="2" t="s">
        <v>8</v>
      </c>
      <c r="B4" s="5" t="s">
        <v>9</v>
      </c>
      <c r="C4" s="5" t="s">
        <v>10</v>
      </c>
      <c r="D4" s="5" t="s">
        <v>11</v>
      </c>
      <c r="E4" s="5">
        <v>1</v>
      </c>
      <c r="F4" s="5">
        <v>1</v>
      </c>
      <c r="G4" s="6">
        <v>42919</v>
      </c>
      <c r="H4" s="5" t="s">
        <v>86</v>
      </c>
      <c r="I4" s="13"/>
    </row>
    <row r="5" spans="1:9" ht="45" x14ac:dyDescent="0.25">
      <c r="A5" s="2">
        <v>70402496</v>
      </c>
      <c r="B5" s="5" t="s">
        <v>13</v>
      </c>
      <c r="C5" s="5" t="s">
        <v>87</v>
      </c>
      <c r="D5" s="5" t="s">
        <v>11</v>
      </c>
      <c r="E5" s="5">
        <v>3</v>
      </c>
      <c r="F5" s="5">
        <v>4</v>
      </c>
      <c r="G5" s="5">
        <v>2010</v>
      </c>
      <c r="H5" s="5" t="s">
        <v>88</v>
      </c>
      <c r="I5" s="13"/>
    </row>
    <row r="6" spans="1:9" x14ac:dyDescent="0.25">
      <c r="A6" s="2" t="s">
        <v>14</v>
      </c>
      <c r="B6" s="5" t="s">
        <v>15</v>
      </c>
      <c r="C6" s="5" t="s">
        <v>16</v>
      </c>
      <c r="D6" s="5" t="s">
        <v>11</v>
      </c>
      <c r="E6" s="5">
        <v>1</v>
      </c>
      <c r="F6" s="5">
        <v>8</v>
      </c>
      <c r="G6" s="5">
        <v>1970</v>
      </c>
      <c r="H6" s="5" t="s">
        <v>17</v>
      </c>
      <c r="I6" s="14"/>
    </row>
    <row r="7" spans="1:9" x14ac:dyDescent="0.25">
      <c r="A7" s="2" t="s">
        <v>18</v>
      </c>
      <c r="B7" s="5" t="s">
        <v>19</v>
      </c>
      <c r="C7" s="5" t="s">
        <v>20</v>
      </c>
      <c r="D7" s="5" t="s">
        <v>21</v>
      </c>
      <c r="E7" s="5">
        <v>1</v>
      </c>
      <c r="F7" s="5">
        <v>81</v>
      </c>
      <c r="G7" s="5">
        <v>1980</v>
      </c>
      <c r="H7" s="5" t="s">
        <v>88</v>
      </c>
      <c r="I7" s="14"/>
    </row>
    <row r="8" spans="1:9" x14ac:dyDescent="0.25">
      <c r="A8" s="2" t="s">
        <v>22</v>
      </c>
      <c r="B8" s="5" t="s">
        <v>23</v>
      </c>
      <c r="C8" s="5" t="s">
        <v>24</v>
      </c>
      <c r="D8" s="5" t="s">
        <v>11</v>
      </c>
      <c r="E8" s="5">
        <v>1</v>
      </c>
      <c r="F8" s="5">
        <v>1</v>
      </c>
      <c r="G8" s="5" t="s">
        <v>12</v>
      </c>
      <c r="H8" s="5" t="s">
        <v>88</v>
      </c>
      <c r="I8" s="13"/>
    </row>
    <row r="9" spans="1:9" ht="45" x14ac:dyDescent="0.25">
      <c r="A9" s="2" t="s">
        <v>25</v>
      </c>
      <c r="B9" s="5" t="s">
        <v>26</v>
      </c>
      <c r="C9" s="5" t="s">
        <v>90</v>
      </c>
      <c r="D9" s="5" t="s">
        <v>11</v>
      </c>
      <c r="E9" s="5">
        <v>3</v>
      </c>
      <c r="F9" s="5">
        <v>458</v>
      </c>
      <c r="G9" s="6">
        <v>39031</v>
      </c>
      <c r="H9" s="5" t="s">
        <v>27</v>
      </c>
      <c r="I9" s="13"/>
    </row>
    <row r="10" spans="1:9" ht="60" x14ac:dyDescent="0.25">
      <c r="A10" s="2" t="s">
        <v>28</v>
      </c>
      <c r="B10" s="5" t="s">
        <v>29</v>
      </c>
      <c r="C10" s="5" t="s">
        <v>91</v>
      </c>
      <c r="D10" s="5" t="s">
        <v>11</v>
      </c>
      <c r="E10" s="5">
        <v>4</v>
      </c>
      <c r="F10" s="5">
        <v>1</v>
      </c>
      <c r="G10" s="6">
        <v>38882</v>
      </c>
      <c r="H10" s="5" t="s">
        <v>27</v>
      </c>
      <c r="I10" s="13"/>
    </row>
    <row r="11" spans="1:9" ht="45" x14ac:dyDescent="0.25">
      <c r="A11" s="2" t="s">
        <v>30</v>
      </c>
      <c r="B11" s="5" t="s">
        <v>31</v>
      </c>
      <c r="C11" s="5" t="s">
        <v>92</v>
      </c>
      <c r="D11" s="5" t="s">
        <v>11</v>
      </c>
      <c r="E11" s="5">
        <v>3</v>
      </c>
      <c r="F11" s="5">
        <v>1</v>
      </c>
      <c r="G11" s="6">
        <v>38882</v>
      </c>
      <c r="H11" s="5" t="s">
        <v>27</v>
      </c>
      <c r="I11" s="13"/>
    </row>
    <row r="12" spans="1:9" ht="30" x14ac:dyDescent="0.25">
      <c r="A12" s="2" t="s">
        <v>32</v>
      </c>
      <c r="B12" s="5" t="s">
        <v>33</v>
      </c>
      <c r="C12" s="5" t="s">
        <v>93</v>
      </c>
      <c r="D12" s="5" t="s">
        <v>11</v>
      </c>
      <c r="E12" s="5">
        <v>2</v>
      </c>
      <c r="F12" s="5">
        <v>281</v>
      </c>
      <c r="G12" s="6">
        <v>39485</v>
      </c>
      <c r="H12" s="5" t="s">
        <v>27</v>
      </c>
      <c r="I12" s="13"/>
    </row>
    <row r="13" spans="1:9" ht="60" x14ac:dyDescent="0.25">
      <c r="A13" s="2" t="s">
        <v>34</v>
      </c>
      <c r="B13" s="5" t="s">
        <v>35</v>
      </c>
      <c r="C13" s="5" t="s">
        <v>94</v>
      </c>
      <c r="D13" s="5" t="s">
        <v>36</v>
      </c>
      <c r="E13" s="5">
        <v>4</v>
      </c>
      <c r="F13" s="5">
        <v>826</v>
      </c>
      <c r="G13" s="6">
        <v>44317</v>
      </c>
      <c r="H13" s="5" t="s">
        <v>37</v>
      </c>
      <c r="I13" s="13"/>
    </row>
    <row r="14" spans="1:9" ht="45" x14ac:dyDescent="0.25">
      <c r="A14" s="2" t="s">
        <v>38</v>
      </c>
      <c r="B14" s="5" t="s">
        <v>39</v>
      </c>
      <c r="C14" s="5" t="s">
        <v>40</v>
      </c>
      <c r="D14" s="5" t="s">
        <v>41</v>
      </c>
      <c r="E14" s="5">
        <v>3</v>
      </c>
      <c r="F14" s="5">
        <v>7</v>
      </c>
      <c r="G14" s="5" t="s">
        <v>12</v>
      </c>
      <c r="H14" s="5" t="s">
        <v>37</v>
      </c>
      <c r="I14" s="13"/>
    </row>
    <row r="15" spans="1:9" ht="45" x14ac:dyDescent="0.25">
      <c r="A15" s="2" t="s">
        <v>42</v>
      </c>
      <c r="B15" s="5" t="s">
        <v>43</v>
      </c>
      <c r="C15" s="5" t="s">
        <v>95</v>
      </c>
      <c r="D15" s="5" t="s">
        <v>11</v>
      </c>
      <c r="E15" s="5">
        <v>3</v>
      </c>
      <c r="F15" s="5">
        <v>40</v>
      </c>
      <c r="G15" s="6">
        <v>44044</v>
      </c>
      <c r="H15" s="5" t="s">
        <v>37</v>
      </c>
      <c r="I15" s="13"/>
    </row>
    <row r="16" spans="1:9" ht="45" x14ac:dyDescent="0.25">
      <c r="A16" s="2" t="s">
        <v>44</v>
      </c>
      <c r="B16" s="5" t="s">
        <v>45</v>
      </c>
      <c r="C16" s="5" t="s">
        <v>96</v>
      </c>
      <c r="D16" s="5" t="s">
        <v>11</v>
      </c>
      <c r="E16" s="5">
        <v>3</v>
      </c>
      <c r="F16" s="5">
        <v>4</v>
      </c>
      <c r="G16" s="6">
        <v>44044</v>
      </c>
      <c r="H16" s="5" t="s">
        <v>37</v>
      </c>
      <c r="I16" s="13"/>
    </row>
    <row r="17" spans="1:10" ht="60" x14ac:dyDescent="0.25">
      <c r="A17" s="2" t="s">
        <v>46</v>
      </c>
      <c r="B17" s="5" t="s">
        <v>47</v>
      </c>
      <c r="C17" s="5" t="s">
        <v>97</v>
      </c>
      <c r="D17" s="5" t="s">
        <v>11</v>
      </c>
      <c r="E17" s="5">
        <v>4</v>
      </c>
      <c r="F17" s="5">
        <v>1</v>
      </c>
      <c r="G17" s="6">
        <v>42386</v>
      </c>
      <c r="H17" s="5" t="s">
        <v>27</v>
      </c>
      <c r="I17" s="13"/>
    </row>
    <row r="18" spans="1:10" ht="45" x14ac:dyDescent="0.25">
      <c r="A18" s="2" t="s">
        <v>48</v>
      </c>
      <c r="B18" s="5" t="s">
        <v>49</v>
      </c>
      <c r="C18" s="5" t="s">
        <v>98</v>
      </c>
      <c r="D18" s="5" t="s">
        <v>11</v>
      </c>
      <c r="E18" s="5">
        <v>3</v>
      </c>
      <c r="F18" s="5">
        <v>226</v>
      </c>
      <c r="G18" s="6">
        <v>42381</v>
      </c>
      <c r="H18" s="5" t="s">
        <v>27</v>
      </c>
      <c r="I18" s="13"/>
    </row>
    <row r="19" spans="1:10" x14ac:dyDescent="0.25">
      <c r="A19" s="2" t="s">
        <v>50</v>
      </c>
      <c r="B19" s="5" t="s">
        <v>51</v>
      </c>
      <c r="C19" s="5" t="s">
        <v>52</v>
      </c>
      <c r="D19" s="5" t="s">
        <v>11</v>
      </c>
      <c r="E19" s="5">
        <v>1</v>
      </c>
      <c r="F19" s="5">
        <v>125</v>
      </c>
      <c r="G19" s="5" t="s">
        <v>88</v>
      </c>
      <c r="H19" s="5" t="s">
        <v>88</v>
      </c>
    </row>
    <row r="20" spans="1:10" ht="45" x14ac:dyDescent="0.25">
      <c r="A20" s="2" t="s">
        <v>55</v>
      </c>
      <c r="B20" s="5" t="s">
        <v>56</v>
      </c>
      <c r="C20" s="5" t="s">
        <v>99</v>
      </c>
      <c r="D20" s="5" t="s">
        <v>11</v>
      </c>
      <c r="E20" s="5">
        <v>3</v>
      </c>
      <c r="F20" s="5">
        <v>256</v>
      </c>
      <c r="G20" s="5">
        <v>2015</v>
      </c>
      <c r="H20" s="5" t="s">
        <v>37</v>
      </c>
      <c r="I20" s="13"/>
    </row>
    <row r="21" spans="1:10" ht="45" x14ac:dyDescent="0.25">
      <c r="A21" s="2" t="s">
        <v>57</v>
      </c>
      <c r="B21" s="5" t="s">
        <v>58</v>
      </c>
      <c r="C21" s="5" t="s">
        <v>100</v>
      </c>
      <c r="D21" s="5" t="s">
        <v>11</v>
      </c>
      <c r="E21" s="5">
        <v>3</v>
      </c>
      <c r="F21" s="5">
        <v>184</v>
      </c>
      <c r="G21" s="6">
        <v>44469</v>
      </c>
      <c r="H21" s="5" t="s">
        <v>37</v>
      </c>
      <c r="I21" s="13"/>
    </row>
    <row r="22" spans="1:10" ht="30" x14ac:dyDescent="0.25">
      <c r="A22" s="2" t="s">
        <v>59</v>
      </c>
      <c r="B22" s="5" t="s">
        <v>60</v>
      </c>
      <c r="C22" s="5" t="s">
        <v>101</v>
      </c>
      <c r="D22" s="5" t="s">
        <v>36</v>
      </c>
      <c r="E22" s="5">
        <v>2</v>
      </c>
      <c r="F22" s="5">
        <v>106</v>
      </c>
      <c r="G22" s="5">
        <v>2007</v>
      </c>
      <c r="H22" s="5" t="s">
        <v>61</v>
      </c>
      <c r="I22" s="13"/>
    </row>
    <row r="23" spans="1:10" ht="30" x14ac:dyDescent="0.25">
      <c r="A23" s="2" t="s">
        <v>62</v>
      </c>
      <c r="B23" s="5" t="s">
        <v>63</v>
      </c>
      <c r="C23" s="5" t="s">
        <v>102</v>
      </c>
      <c r="D23" s="5" t="s">
        <v>64</v>
      </c>
      <c r="E23" s="5">
        <v>2</v>
      </c>
      <c r="F23" s="5">
        <v>98</v>
      </c>
      <c r="G23" s="5">
        <v>2007</v>
      </c>
      <c r="H23" s="5" t="s">
        <v>65</v>
      </c>
      <c r="I23" s="13"/>
    </row>
    <row r="24" spans="1:10" ht="60" x14ac:dyDescent="0.25">
      <c r="A24" s="2" t="s">
        <v>66</v>
      </c>
      <c r="B24" s="5" t="s">
        <v>67</v>
      </c>
      <c r="C24" s="5" t="s">
        <v>103</v>
      </c>
      <c r="D24" s="5" t="s">
        <v>11</v>
      </c>
      <c r="E24" s="5">
        <v>4</v>
      </c>
      <c r="F24" s="5">
        <v>64</v>
      </c>
      <c r="G24" s="5" t="s">
        <v>88</v>
      </c>
      <c r="H24" s="5" t="s">
        <v>68</v>
      </c>
      <c r="I24" s="13"/>
    </row>
    <row r="25" spans="1:10" ht="45" x14ac:dyDescent="0.25">
      <c r="A25" s="2" t="s">
        <v>69</v>
      </c>
      <c r="B25" s="5" t="s">
        <v>70</v>
      </c>
      <c r="C25" s="5" t="s">
        <v>104</v>
      </c>
      <c r="D25" s="5" t="s">
        <v>11</v>
      </c>
      <c r="E25" s="5">
        <v>3</v>
      </c>
      <c r="F25" s="5">
        <v>83</v>
      </c>
      <c r="G25" s="5">
        <v>2011</v>
      </c>
      <c r="H25" s="5" t="s">
        <v>71</v>
      </c>
      <c r="I25" s="13"/>
    </row>
    <row r="26" spans="1:10" x14ac:dyDescent="0.25">
      <c r="A26" s="2" t="s">
        <v>72</v>
      </c>
      <c r="B26" s="5" t="s">
        <v>73</v>
      </c>
      <c r="C26" s="5" t="s">
        <v>74</v>
      </c>
      <c r="D26" s="5" t="s">
        <v>11</v>
      </c>
      <c r="E26" s="5">
        <v>1</v>
      </c>
      <c r="F26" s="5">
        <v>4</v>
      </c>
      <c r="G26" s="5">
        <v>1980</v>
      </c>
      <c r="H26" s="5" t="s">
        <v>75</v>
      </c>
      <c r="I26" s="13"/>
    </row>
    <row r="27" spans="1:10" ht="30" x14ac:dyDescent="0.25">
      <c r="A27" s="2" t="s">
        <v>76</v>
      </c>
      <c r="B27" s="5" t="s">
        <v>77</v>
      </c>
      <c r="C27" s="5" t="s">
        <v>105</v>
      </c>
      <c r="D27" s="5" t="s">
        <v>53</v>
      </c>
      <c r="E27" s="5">
        <v>2</v>
      </c>
      <c r="F27" s="5">
        <v>54</v>
      </c>
      <c r="G27" s="5">
        <v>1980</v>
      </c>
      <c r="H27" s="5" t="s">
        <v>75</v>
      </c>
      <c r="I27" s="14"/>
    </row>
    <row r="28" spans="1:10" x14ac:dyDescent="0.25">
      <c r="A28" s="2" t="s">
        <v>78</v>
      </c>
      <c r="B28" s="5" t="s">
        <v>79</v>
      </c>
      <c r="C28" s="5" t="s">
        <v>80</v>
      </c>
      <c r="D28" s="5" t="s">
        <v>11</v>
      </c>
      <c r="E28" s="5">
        <v>1</v>
      </c>
      <c r="F28" s="5">
        <v>4</v>
      </c>
      <c r="G28" s="5" t="s">
        <v>88</v>
      </c>
      <c r="H28" s="5" t="s">
        <v>88</v>
      </c>
      <c r="I28" s="13"/>
    </row>
    <row r="29" spans="1:10" ht="30" x14ac:dyDescent="0.25">
      <c r="A29" s="2" t="s">
        <v>81</v>
      </c>
      <c r="B29" s="5" t="s">
        <v>82</v>
      </c>
      <c r="C29" s="5" t="s">
        <v>106</v>
      </c>
      <c r="D29" s="5" t="s">
        <v>11</v>
      </c>
      <c r="E29" s="5">
        <v>2</v>
      </c>
      <c r="F29" s="5">
        <v>446</v>
      </c>
      <c r="G29" s="6">
        <v>41558</v>
      </c>
      <c r="H29" s="5" t="s">
        <v>17</v>
      </c>
      <c r="I29" s="13"/>
    </row>
    <row r="30" spans="1:10" ht="60" x14ac:dyDescent="0.25">
      <c r="A30" s="2" t="s">
        <v>83</v>
      </c>
      <c r="B30" s="5" t="s">
        <v>84</v>
      </c>
      <c r="C30" s="5" t="s">
        <v>89</v>
      </c>
      <c r="D30" s="5" t="s">
        <v>54</v>
      </c>
      <c r="E30" s="5">
        <v>4</v>
      </c>
      <c r="F30" s="5">
        <v>19</v>
      </c>
      <c r="G30" s="5" t="s">
        <v>88</v>
      </c>
      <c r="H30" s="5" t="s">
        <v>88</v>
      </c>
      <c r="I30" s="13"/>
    </row>
    <row r="31" spans="1:10" x14ac:dyDescent="0.25">
      <c r="A31" s="16" t="s">
        <v>107</v>
      </c>
      <c r="B31" s="3" t="s">
        <v>113</v>
      </c>
      <c r="C31" t="s">
        <v>109</v>
      </c>
      <c r="D31" s="3" t="s">
        <v>110</v>
      </c>
      <c r="E31" s="3">
        <v>24</v>
      </c>
      <c r="F31" s="5" t="s">
        <v>88</v>
      </c>
      <c r="G31" s="3">
        <v>1970</v>
      </c>
      <c r="H31" s="3" t="s">
        <v>17</v>
      </c>
      <c r="I31" s="14"/>
    </row>
    <row r="32" spans="1:10" x14ac:dyDescent="0.25">
      <c r="A32" s="16" t="s">
        <v>108</v>
      </c>
      <c r="B32" t="s">
        <v>114</v>
      </c>
      <c r="C32" t="s">
        <v>111</v>
      </c>
      <c r="D32" s="5" t="s">
        <v>11</v>
      </c>
      <c r="E32" s="3">
        <v>27</v>
      </c>
      <c r="F32" s="3">
        <v>4</v>
      </c>
      <c r="G32" s="5" t="s">
        <v>88</v>
      </c>
      <c r="H32" s="3" t="s">
        <v>112</v>
      </c>
      <c r="I32" s="14"/>
      <c r="J32" s="10"/>
    </row>
    <row r="33" spans="1:9" x14ac:dyDescent="0.25">
      <c r="I33" s="11"/>
    </row>
    <row r="34" spans="1:9" x14ac:dyDescent="0.25">
      <c r="A34" s="11"/>
      <c r="I34" s="14"/>
    </row>
    <row r="35" spans="1:9" x14ac:dyDescent="0.25">
      <c r="A35" s="15"/>
      <c r="I35" s="14"/>
    </row>
    <row r="36" spans="1:9" x14ac:dyDescent="0.25">
      <c r="A36" s="15"/>
      <c r="I36" s="14"/>
    </row>
    <row r="37" spans="1:9" x14ac:dyDescent="0.25">
      <c r="A37" s="11"/>
    </row>
    <row r="38" spans="1:9" x14ac:dyDescent="0.25">
      <c r="A38" s="11"/>
    </row>
    <row r="39" spans="1:9" x14ac:dyDescent="0.25">
      <c r="A39" s="11"/>
    </row>
    <row r="40" spans="1:9" x14ac:dyDescent="0.25">
      <c r="A40" s="11"/>
    </row>
    <row r="41" spans="1:9" x14ac:dyDescent="0.25">
      <c r="A41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1C53E-04F6-4678-A230-678BBE5CE6F9}">
  <dimension ref="B1:O10"/>
  <sheetViews>
    <sheetView workbookViewId="0">
      <selection activeCell="I3" sqref="I3"/>
    </sheetView>
  </sheetViews>
  <sheetFormatPr defaultRowHeight="15" x14ac:dyDescent="0.25"/>
  <cols>
    <col min="2" max="2" width="20" bestFit="1" customWidth="1"/>
    <col min="3" max="3" width="11.85546875" bestFit="1" customWidth="1"/>
    <col min="4" max="4" width="12" bestFit="1" customWidth="1"/>
    <col min="6" max="6" width="10.42578125" bestFit="1" customWidth="1"/>
    <col min="9" max="9" width="20.140625" bestFit="1" customWidth="1"/>
  </cols>
  <sheetData>
    <row r="1" spans="2:15" x14ac:dyDescent="0.25">
      <c r="B1" t="str">
        <f>CONCATENATE(C1, D1)</f>
        <v>Cronobacter sakazakii</v>
      </c>
      <c r="C1" t="s">
        <v>115</v>
      </c>
      <c r="D1" s="7" t="s">
        <v>116</v>
      </c>
      <c r="F1" t="s">
        <v>161</v>
      </c>
      <c r="G1" s="2" t="s">
        <v>130</v>
      </c>
      <c r="H1" t="s">
        <v>129</v>
      </c>
      <c r="I1" t="str">
        <f>CONCATENATE(F1,G1,J1)</f>
        <v>FAX33104_E477_f</v>
      </c>
      <c r="J1" t="s">
        <v>162</v>
      </c>
      <c r="L1" s="2">
        <v>14</v>
      </c>
      <c r="M1" t="s">
        <v>131</v>
      </c>
      <c r="N1" t="s">
        <v>141</v>
      </c>
      <c r="O1" s="2" t="s">
        <v>151</v>
      </c>
    </row>
    <row r="2" spans="2:15" ht="45" x14ac:dyDescent="0.25">
      <c r="B2" t="str">
        <f t="shared" ref="B2:B10" si="0">CONCATENATE(C2, D2)</f>
        <v>Cronobacter dublinensis</v>
      </c>
      <c r="C2" t="s">
        <v>115</v>
      </c>
      <c r="D2" s="8" t="s">
        <v>117</v>
      </c>
      <c r="F2" t="s">
        <v>161</v>
      </c>
      <c r="G2" s="2" t="s">
        <v>163</v>
      </c>
      <c r="H2" t="s">
        <v>129</v>
      </c>
      <c r="I2" t="str">
        <f t="shared" ref="I2:I10" si="1">CONCATENATE(F2,G2,J2)</f>
        <v>FAX33104_
 E515
 _f</v>
      </c>
      <c r="J2" t="s">
        <v>162</v>
      </c>
      <c r="L2" s="2">
        <v>15</v>
      </c>
      <c r="M2" t="s">
        <v>132</v>
      </c>
      <c r="N2" t="s">
        <v>142</v>
      </c>
      <c r="O2" s="2" t="s">
        <v>152</v>
      </c>
    </row>
    <row r="3" spans="2:15" ht="45" x14ac:dyDescent="0.25">
      <c r="B3" t="str">
        <f t="shared" si="0"/>
        <v>Cronobacter muytjensii</v>
      </c>
      <c r="C3" t="s">
        <v>115</v>
      </c>
      <c r="D3" s="8" t="s">
        <v>118</v>
      </c>
      <c r="F3" t="s">
        <v>161</v>
      </c>
      <c r="G3" s="2" t="s">
        <v>121</v>
      </c>
      <c r="H3" t="s">
        <v>129</v>
      </c>
      <c r="I3" t="str">
        <f t="shared" si="1"/>
        <v>FAX33104_
  E603
 _f</v>
      </c>
      <c r="J3" t="s">
        <v>162</v>
      </c>
      <c r="L3" s="2">
        <v>16</v>
      </c>
      <c r="M3" t="s">
        <v>133</v>
      </c>
      <c r="N3" t="s">
        <v>143</v>
      </c>
      <c r="O3" s="2" t="s">
        <v>153</v>
      </c>
    </row>
    <row r="4" spans="2:15" ht="45" x14ac:dyDescent="0.25">
      <c r="B4" t="str">
        <f t="shared" si="0"/>
        <v>Cronobacter sakazakii</v>
      </c>
      <c r="C4" t="s">
        <v>115</v>
      </c>
      <c r="D4" s="8" t="s">
        <v>116</v>
      </c>
      <c r="F4" t="s">
        <v>161</v>
      </c>
      <c r="G4" s="2" t="s">
        <v>122</v>
      </c>
      <c r="H4" t="s">
        <v>129</v>
      </c>
      <c r="I4" t="str">
        <f t="shared" si="1"/>
        <v>FAX33104_
  E604
 _f</v>
      </c>
      <c r="J4" t="s">
        <v>162</v>
      </c>
      <c r="L4" s="2">
        <v>17</v>
      </c>
      <c r="M4" t="s">
        <v>134</v>
      </c>
      <c r="N4" t="s">
        <v>144</v>
      </c>
      <c r="O4" s="2" t="s">
        <v>154</v>
      </c>
    </row>
    <row r="5" spans="2:15" ht="45" x14ac:dyDescent="0.25">
      <c r="B5" t="str">
        <f t="shared" si="0"/>
        <v>Cronobacter dublinensis</v>
      </c>
      <c r="C5" t="s">
        <v>115</v>
      </c>
      <c r="D5" s="8" t="s">
        <v>117</v>
      </c>
      <c r="F5" t="s">
        <v>161</v>
      </c>
      <c r="G5" s="2" t="s">
        <v>123</v>
      </c>
      <c r="H5" t="s">
        <v>129</v>
      </c>
      <c r="I5" t="str">
        <f t="shared" si="1"/>
        <v>FAX33104_
  E791
 _f</v>
      </c>
      <c r="J5" t="s">
        <v>162</v>
      </c>
      <c r="L5" s="2">
        <v>18</v>
      </c>
      <c r="M5" t="s">
        <v>135</v>
      </c>
      <c r="N5" t="s">
        <v>145</v>
      </c>
      <c r="O5" s="2" t="s">
        <v>155</v>
      </c>
    </row>
    <row r="6" spans="2:15" ht="45" x14ac:dyDescent="0.25">
      <c r="B6" t="str">
        <f t="shared" si="0"/>
        <v>Cronobacter universalis</v>
      </c>
      <c r="C6" t="s">
        <v>115</v>
      </c>
      <c r="D6" s="8" t="s">
        <v>119</v>
      </c>
      <c r="F6" t="s">
        <v>161</v>
      </c>
      <c r="G6" s="2" t="s">
        <v>124</v>
      </c>
      <c r="H6" t="s">
        <v>129</v>
      </c>
      <c r="I6" t="str">
        <f t="shared" si="1"/>
        <v>FAX33104_
  E797
 _f</v>
      </c>
      <c r="J6" t="s">
        <v>162</v>
      </c>
      <c r="L6" s="2">
        <v>19</v>
      </c>
      <c r="M6" t="s">
        <v>136</v>
      </c>
      <c r="N6" t="s">
        <v>146</v>
      </c>
      <c r="O6" s="2" t="s">
        <v>156</v>
      </c>
    </row>
    <row r="7" spans="2:15" ht="45" x14ac:dyDescent="0.25">
      <c r="B7" t="str">
        <f t="shared" si="0"/>
        <v>Cronobacter sakazakii</v>
      </c>
      <c r="C7" t="s">
        <v>115</v>
      </c>
      <c r="D7" s="8" t="s">
        <v>116</v>
      </c>
      <c r="F7" t="s">
        <v>161</v>
      </c>
      <c r="G7" s="2" t="s">
        <v>125</v>
      </c>
      <c r="H7" t="s">
        <v>129</v>
      </c>
      <c r="I7" t="str">
        <f t="shared" si="1"/>
        <v>FAX33104_
  E825
 _f</v>
      </c>
      <c r="J7" t="s">
        <v>162</v>
      </c>
      <c r="L7" s="2">
        <v>20</v>
      </c>
      <c r="M7" t="s">
        <v>137</v>
      </c>
      <c r="N7" t="s">
        <v>147</v>
      </c>
      <c r="O7" s="2" t="s">
        <v>157</v>
      </c>
    </row>
    <row r="8" spans="2:15" ht="45" x14ac:dyDescent="0.25">
      <c r="B8" t="str">
        <f t="shared" si="0"/>
        <v>Cronobacter sakazakii</v>
      </c>
      <c r="C8" t="s">
        <v>115</v>
      </c>
      <c r="D8" s="8" t="s">
        <v>116</v>
      </c>
      <c r="F8" t="s">
        <v>161</v>
      </c>
      <c r="G8" s="2" t="s">
        <v>126</v>
      </c>
      <c r="H8" t="s">
        <v>129</v>
      </c>
      <c r="I8" t="str">
        <f t="shared" si="1"/>
        <v>FAX33104_
  EB13
 _f</v>
      </c>
      <c r="J8" t="s">
        <v>162</v>
      </c>
      <c r="L8" s="2">
        <v>21</v>
      </c>
      <c r="M8" t="s">
        <v>138</v>
      </c>
      <c r="N8" t="s">
        <v>148</v>
      </c>
      <c r="O8" s="2" t="s">
        <v>158</v>
      </c>
    </row>
    <row r="9" spans="2:15" ht="45" x14ac:dyDescent="0.25">
      <c r="B9" t="str">
        <f t="shared" si="0"/>
        <v>Cronobacter turicensis</v>
      </c>
      <c r="C9" t="s">
        <v>115</v>
      </c>
      <c r="D9" s="8" t="s">
        <v>120</v>
      </c>
      <c r="F9" t="s">
        <v>161</v>
      </c>
      <c r="G9" s="2" t="s">
        <v>127</v>
      </c>
      <c r="H9" t="s">
        <v>129</v>
      </c>
      <c r="I9" t="str">
        <f t="shared" si="1"/>
        <v>FAX33104_
  EB18
 _f</v>
      </c>
      <c r="J9" t="s">
        <v>162</v>
      </c>
      <c r="L9" s="2">
        <v>22</v>
      </c>
      <c r="M9" t="s">
        <v>139</v>
      </c>
      <c r="N9" t="s">
        <v>149</v>
      </c>
      <c r="O9" s="2" t="s">
        <v>159</v>
      </c>
    </row>
    <row r="10" spans="2:15" ht="45.75" thickBot="1" x14ac:dyDescent="0.3">
      <c r="B10" t="str">
        <f t="shared" si="0"/>
        <v>Cronobacter sakazakii</v>
      </c>
      <c r="C10" t="s">
        <v>115</v>
      </c>
      <c r="D10" s="9" t="s">
        <v>116</v>
      </c>
      <c r="F10" t="s">
        <v>161</v>
      </c>
      <c r="G10" s="2" t="s">
        <v>128</v>
      </c>
      <c r="H10" t="s">
        <v>129</v>
      </c>
      <c r="I10" t="str">
        <f t="shared" si="1"/>
        <v>FAX33104_
  E899
 _f</v>
      </c>
      <c r="J10" t="s">
        <v>162</v>
      </c>
      <c r="L10" s="2">
        <v>23</v>
      </c>
      <c r="M10" t="s">
        <v>140</v>
      </c>
      <c r="N10" t="s">
        <v>150</v>
      </c>
      <c r="O10" s="2" t="s">
        <v>160</v>
      </c>
    </row>
  </sheetData>
  <phoneticPr fontId="4" type="noConversion"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7d2fdb41-339c-4257-87f2-a665730b31fc}" enabled="0" method="" siteId="{7d2fdb41-339c-4257-87f2-a665730b31f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Gonzalez-Escalona, Narjol</dc:creator>
  <cp:lastModifiedBy>Gonzalez-Escalona, Narjol</cp:lastModifiedBy>
  <dcterms:created xsi:type="dcterms:W3CDTF">2024-03-06T14:16:06Z</dcterms:created>
  <dcterms:modified xsi:type="dcterms:W3CDTF">2024-07-11T16:05:32Z</dcterms:modified>
</cp:coreProperties>
</file>