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orschung\NOL\"/>
    </mc:Choice>
  </mc:AlternateContent>
  <bookViews>
    <workbookView xWindow="0" yWindow="0" windowWidth="21570" windowHeight="8055" activeTab="5"/>
  </bookViews>
  <sheets>
    <sheet name="NOL" sheetId="1" r:id="rId1"/>
    <sheet name="NOL statistik" sheetId="2" r:id="rId2"/>
    <sheet name="HF" sheetId="4" r:id="rId3"/>
    <sheet name="MAD" sheetId="3" r:id="rId4"/>
    <sheet name="BIS" sheetId="5" r:id="rId5"/>
    <sheet name="Abbildungen" sheetId="6" r:id="rId6"/>
  </sheets>
  <definedNames>
    <definedName name="_xlchart.v1.0" hidden="1">NOL!$C$1</definedName>
    <definedName name="_xlchart.v1.1" hidden="1">NOL!$C$2:$C$76</definedName>
    <definedName name="_xlchart.v1.10" hidden="1">'NOL statistik'!$AE$1</definedName>
    <definedName name="_xlchart.v1.100" hidden="1">HF!$I$1</definedName>
    <definedName name="_xlchart.v1.101" hidden="1">HF!$I$2:$I$78</definedName>
    <definedName name="_xlchart.v1.102" hidden="1">HF!$J$1</definedName>
    <definedName name="_xlchart.v1.103" hidden="1">HF!$J$2:$J$78</definedName>
    <definedName name="_xlchart.v1.104" hidden="1">'NOL statistik'!$S$1</definedName>
    <definedName name="_xlchart.v1.105" hidden="1">'NOL statistik'!$S$2:$S$6</definedName>
    <definedName name="_xlchart.v1.106" hidden="1">'NOL statistik'!$T$1</definedName>
    <definedName name="_xlchart.v1.107" hidden="1">'NOL statistik'!$T$2:$T$6</definedName>
    <definedName name="_xlchart.v1.108" hidden="1">'NOL statistik'!$U$1</definedName>
    <definedName name="_xlchart.v1.109" hidden="1">'NOL statistik'!$U$2:$U$6</definedName>
    <definedName name="_xlchart.v1.11" hidden="1">'NOL statistik'!$AE$2:$AE$6</definedName>
    <definedName name="_xlchart.v1.110" hidden="1">'NOL statistik'!$V$1</definedName>
    <definedName name="_xlchart.v1.111" hidden="1">'NOL statistik'!$V$2:$V$6</definedName>
    <definedName name="_xlchart.v1.112" hidden="1">'NOL statistik'!$H$1</definedName>
    <definedName name="_xlchart.v1.113" hidden="1">'NOL statistik'!$H$2:$H$62</definedName>
    <definedName name="_xlchart.v1.114" hidden="1">'NOL statistik'!$I$1</definedName>
    <definedName name="_xlchart.v1.115" hidden="1">'NOL statistik'!$I$2:$I$62</definedName>
    <definedName name="_xlchart.v1.116" hidden="1">'NOL statistik'!$J$1</definedName>
    <definedName name="_xlchart.v1.117" hidden="1">'NOL statistik'!$J$2:$J$62</definedName>
    <definedName name="_xlchart.v1.118" hidden="1">'NOL statistik'!$K$1</definedName>
    <definedName name="_xlchart.v1.119" hidden="1">'NOL statistik'!$K$2:$K$62</definedName>
    <definedName name="_xlchart.v1.12" hidden="1">'NOL statistik'!$AF$1</definedName>
    <definedName name="_xlchart.v1.120" hidden="1">'NOL statistik'!$AD$1</definedName>
    <definedName name="_xlchart.v1.121" hidden="1">'NOL statistik'!$AD$2:$AD$6</definedName>
    <definedName name="_xlchart.v1.122" hidden="1">'NOL statistik'!$AE$1</definedName>
    <definedName name="_xlchart.v1.123" hidden="1">'NOL statistik'!$AE$2:$AE$6</definedName>
    <definedName name="_xlchart.v1.124" hidden="1">'NOL statistik'!$AF$1</definedName>
    <definedName name="_xlchart.v1.125" hidden="1">'NOL statistik'!$AF$2:$AF$6</definedName>
    <definedName name="_xlchart.v1.126" hidden="1">'NOL statistik'!$AG$1</definedName>
    <definedName name="_xlchart.v1.127" hidden="1">'NOL statistik'!$AG$2:$AG$6</definedName>
    <definedName name="_xlchart.v1.128" hidden="1">MAD!$G$1</definedName>
    <definedName name="_xlchart.v1.129" hidden="1">MAD!$G$2:$G$76</definedName>
    <definedName name="_xlchart.v1.13" hidden="1">'NOL statistik'!$AF$2:$AF$6</definedName>
    <definedName name="_xlchart.v1.130" hidden="1">MAD!$H$1</definedName>
    <definedName name="_xlchart.v1.131" hidden="1">MAD!$H$2:$H$76</definedName>
    <definedName name="_xlchart.v1.132" hidden="1">MAD!$I$1</definedName>
    <definedName name="_xlchart.v1.133" hidden="1">MAD!$I$2:$I$76</definedName>
    <definedName name="_xlchart.v1.134" hidden="1">MAD!$J$1</definedName>
    <definedName name="_xlchart.v1.135" hidden="1">MAD!$J$2:$J$76</definedName>
    <definedName name="_xlchart.v1.14" hidden="1">'NOL statistik'!$AG$1</definedName>
    <definedName name="_xlchart.v1.15" hidden="1">'NOL statistik'!$AG$2:$AG$6</definedName>
    <definedName name="_xlchart.v1.16" hidden="1">'NOL statistik'!$H$1</definedName>
    <definedName name="_xlchart.v1.17" hidden="1">'NOL statistik'!$H$2:$H$62</definedName>
    <definedName name="_xlchart.v1.18" hidden="1">'NOL statistik'!$I$1</definedName>
    <definedName name="_xlchart.v1.19" hidden="1">'NOL statistik'!$I$2:$I$62</definedName>
    <definedName name="_xlchart.v1.2" hidden="1">NOL!$D$1</definedName>
    <definedName name="_xlchart.v1.20" hidden="1">'NOL statistik'!$J$1</definedName>
    <definedName name="_xlchart.v1.21" hidden="1">'NOL statistik'!$J$2:$J$62</definedName>
    <definedName name="_xlchart.v1.22" hidden="1">'NOL statistik'!$K$1</definedName>
    <definedName name="_xlchart.v1.23" hidden="1">'NOL statistik'!$K$2:$K$62</definedName>
    <definedName name="_xlchart.v1.24" hidden="1">'NOL statistik'!$S$1</definedName>
    <definedName name="_xlchart.v1.25" hidden="1">'NOL statistik'!$S$2:$S$8</definedName>
    <definedName name="_xlchart.v1.26" hidden="1">'NOL statistik'!$T$1</definedName>
    <definedName name="_xlchart.v1.27" hidden="1">'NOL statistik'!$T$2:$T$8</definedName>
    <definedName name="_xlchart.v1.28" hidden="1">'NOL statistik'!$U$1</definedName>
    <definedName name="_xlchart.v1.29" hidden="1">'NOL statistik'!$U$2:$U$8</definedName>
    <definedName name="_xlchart.v1.3" hidden="1">NOL!$D$2:$D$76</definedName>
    <definedName name="_xlchart.v1.30" hidden="1">'NOL statistik'!$V$1</definedName>
    <definedName name="_xlchart.v1.31" hidden="1">'NOL statistik'!$V$2:$V$8</definedName>
    <definedName name="_xlchart.v1.32" hidden="1">'NOL statistik'!$H$1</definedName>
    <definedName name="_xlchart.v1.33" hidden="1">'NOL statistik'!$H$2:$H$51</definedName>
    <definedName name="_xlchart.v1.34" hidden="1">'NOL statistik'!$I$1</definedName>
    <definedName name="_xlchart.v1.35" hidden="1">'NOL statistik'!$I$2:$I$51</definedName>
    <definedName name="_xlchart.v1.36" hidden="1">'NOL statistik'!$J$1</definedName>
    <definedName name="_xlchart.v1.37" hidden="1">'NOL statistik'!$J$2:$J$51</definedName>
    <definedName name="_xlchart.v1.38" hidden="1">'NOL statistik'!$K$1</definedName>
    <definedName name="_xlchart.v1.39" hidden="1">'NOL statistik'!$K$2:$K$51</definedName>
    <definedName name="_xlchart.v1.4" hidden="1">NOL!$E$1</definedName>
    <definedName name="_xlchart.v1.40" hidden="1">NOL!$C$1</definedName>
    <definedName name="_xlchart.v1.41" hidden="1">NOL!$C$2:$C$83</definedName>
    <definedName name="_xlchart.v1.42" hidden="1">NOL!$D$1</definedName>
    <definedName name="_xlchart.v1.43" hidden="1">NOL!$D$2:$D$83</definedName>
    <definedName name="_xlchart.v1.44" hidden="1">NOL!$E$1</definedName>
    <definedName name="_xlchart.v1.45" hidden="1">NOL!$E$2:$E$83</definedName>
    <definedName name="_xlchart.v1.46" hidden="1">NOL!$F$1</definedName>
    <definedName name="_xlchart.v1.47" hidden="1">NOL!$F$2:$F$83</definedName>
    <definedName name="_xlchart.v1.48" hidden="1">HF!$G$1</definedName>
    <definedName name="_xlchart.v1.49" hidden="1">HF!$G$2:$G$78</definedName>
    <definedName name="_xlchart.v1.5" hidden="1">NOL!$E$2:$E$76</definedName>
    <definedName name="_xlchart.v1.50" hidden="1">HF!$H$1</definedName>
    <definedName name="_xlchart.v1.51" hidden="1">HF!$H$2:$H$78</definedName>
    <definedName name="_xlchart.v1.52" hidden="1">HF!$I$1</definedName>
    <definedName name="_xlchart.v1.53" hidden="1">HF!$I$2:$I$78</definedName>
    <definedName name="_xlchart.v1.54" hidden="1">HF!$J$1</definedName>
    <definedName name="_xlchart.v1.55" hidden="1">HF!$J$2:$J$78</definedName>
    <definedName name="_xlchart.v1.56" hidden="1">MAD!$G$1</definedName>
    <definedName name="_xlchart.v1.57" hidden="1">MAD!$G$2:$G$76</definedName>
    <definedName name="_xlchart.v1.58" hidden="1">MAD!$H$1</definedName>
    <definedName name="_xlchart.v1.59" hidden="1">MAD!$H$2:$H$76</definedName>
    <definedName name="_xlchart.v1.6" hidden="1">NOL!$F$1</definedName>
    <definedName name="_xlchart.v1.60" hidden="1">MAD!$I$1</definedName>
    <definedName name="_xlchart.v1.61" hidden="1">MAD!$I$2:$I$76</definedName>
    <definedName name="_xlchart.v1.62" hidden="1">MAD!$J$1</definedName>
    <definedName name="_xlchart.v1.63" hidden="1">MAD!$J$2:$J$76</definedName>
    <definedName name="_xlchart.v1.64" hidden="1">BIS!$G$1</definedName>
    <definedName name="_xlchart.v1.65" hidden="1">BIS!$G$2:$G$76</definedName>
    <definedName name="_xlchart.v1.66" hidden="1">BIS!$H$1</definedName>
    <definedName name="_xlchart.v1.67" hidden="1">BIS!$H$2:$H$76</definedName>
    <definedName name="_xlchart.v1.68" hidden="1">BIS!$I$1</definedName>
    <definedName name="_xlchart.v1.69" hidden="1">BIS!$I$2:$I$76</definedName>
    <definedName name="_xlchart.v1.7" hidden="1">NOL!$F$2:$F$76</definedName>
    <definedName name="_xlchart.v1.70" hidden="1">BIS!$J$1</definedName>
    <definedName name="_xlchart.v1.71" hidden="1">BIS!$J$2:$J$76</definedName>
    <definedName name="_xlchart.v1.72" hidden="1">BIS!$G$1</definedName>
    <definedName name="_xlchart.v1.73" hidden="1">BIS!$G$2:$G$76</definedName>
    <definedName name="_xlchart.v1.74" hidden="1">BIS!$H$1</definedName>
    <definedName name="_xlchart.v1.75" hidden="1">BIS!$H$2:$H$76</definedName>
    <definedName name="_xlchart.v1.76" hidden="1">BIS!$I$1</definedName>
    <definedName name="_xlchart.v1.77" hidden="1">BIS!$I$2:$I$76</definedName>
    <definedName name="_xlchart.v1.78" hidden="1">BIS!$J$1</definedName>
    <definedName name="_xlchart.v1.79" hidden="1">BIS!$J$2:$J$76</definedName>
    <definedName name="_xlchart.v1.8" hidden="1">'NOL statistik'!$AD$1</definedName>
    <definedName name="_xlchart.v1.80" hidden="1">'NOL statistik'!$H$1</definedName>
    <definedName name="_xlchart.v1.81" hidden="1">'NOL statistik'!$H$2:$H$55</definedName>
    <definedName name="_xlchart.v1.82" hidden="1">'NOL statistik'!$I$1</definedName>
    <definedName name="_xlchart.v1.83" hidden="1">'NOL statistik'!$I$2:$I$55</definedName>
    <definedName name="_xlchart.v1.84" hidden="1">'NOL statistik'!$J$1</definedName>
    <definedName name="_xlchart.v1.85" hidden="1">'NOL statistik'!$J$2:$J$55</definedName>
    <definedName name="_xlchart.v1.86" hidden="1">'NOL statistik'!$K$1</definedName>
    <definedName name="_xlchart.v1.87" hidden="1">'NOL statistik'!$K$2:$K$55</definedName>
    <definedName name="_xlchart.v1.88" hidden="1">BIS!$G$1</definedName>
    <definedName name="_xlchart.v1.89" hidden="1">BIS!$G$2:$G$76</definedName>
    <definedName name="_xlchart.v1.9" hidden="1">'NOL statistik'!$AD$2:$AD$6</definedName>
    <definedName name="_xlchart.v1.90" hidden="1">BIS!$H$1</definedName>
    <definedName name="_xlchart.v1.91" hidden="1">BIS!$H$2:$H$76</definedName>
    <definedName name="_xlchart.v1.92" hidden="1">BIS!$I$1</definedName>
    <definedName name="_xlchart.v1.93" hidden="1">BIS!$I$2:$I$76</definedName>
    <definedName name="_xlchart.v1.94" hidden="1">BIS!$J$1</definedName>
    <definedName name="_xlchart.v1.95" hidden="1">BIS!$J$2:$J$76</definedName>
    <definedName name="_xlchart.v1.96" hidden="1">HF!$G$1</definedName>
    <definedName name="_xlchart.v1.97" hidden="1">HF!$G$2:$G$78</definedName>
    <definedName name="_xlchart.v1.98" hidden="1">HF!$H$1</definedName>
    <definedName name="_xlchart.v1.99" hidden="1">HF!$H$2:$H$78</definedName>
    <definedName name="_xlcn.WorksheetConnection_NOLstatistikH2K531" hidden="1">'NOL statistik'!$H$2:$K$49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Bereich" name="Bereich" connection="WorksheetConnection_NOL statistik!$H$2:$K$53"/>
        </x15:modelTables>
      </x15:dataModel>
    </ext>
  </extLst>
</workbook>
</file>

<file path=xl/calcChain.xml><?xml version="1.0" encoding="utf-8"?>
<calcChain xmlns="http://schemas.openxmlformats.org/spreadsheetml/2006/main">
  <c r="H4" i="2" l="1"/>
  <c r="J4" i="2"/>
  <c r="K4" i="2"/>
  <c r="H5" i="2"/>
  <c r="I5" i="2"/>
  <c r="J5" i="2"/>
  <c r="K5" i="2"/>
  <c r="H6" i="2"/>
  <c r="I6" i="2"/>
  <c r="J6" i="2"/>
  <c r="K6" i="2"/>
  <c r="H7" i="2"/>
  <c r="I7" i="2"/>
  <c r="J7" i="2"/>
  <c r="K7" i="2"/>
  <c r="H3" i="2"/>
  <c r="I3" i="2"/>
  <c r="J3" i="2"/>
  <c r="K3" i="2"/>
  <c r="H8" i="2"/>
  <c r="I8" i="2"/>
  <c r="J8" i="2"/>
  <c r="K8" i="2"/>
  <c r="H9" i="2"/>
  <c r="I9" i="2"/>
  <c r="J9" i="2"/>
  <c r="K9" i="2"/>
  <c r="H10" i="2"/>
  <c r="I10" i="2"/>
  <c r="J10" i="2"/>
  <c r="K10" i="2"/>
  <c r="H11" i="2"/>
  <c r="I11" i="2"/>
  <c r="J11" i="2"/>
  <c r="K11" i="2"/>
  <c r="H12" i="2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I16" i="2"/>
  <c r="J16" i="2"/>
  <c r="K16" i="2"/>
  <c r="I2" i="2"/>
  <c r="J2" i="2"/>
  <c r="K2" i="2"/>
  <c r="H54" i="2"/>
  <c r="I54" i="2"/>
  <c r="J54" i="2"/>
  <c r="K54" i="2"/>
  <c r="H55" i="2"/>
  <c r="I55" i="2"/>
  <c r="J55" i="2"/>
  <c r="K55" i="2"/>
  <c r="H56" i="2"/>
  <c r="I56" i="2"/>
  <c r="J56" i="2"/>
  <c r="K56" i="2"/>
  <c r="H57" i="2"/>
  <c r="I57" i="2"/>
  <c r="J57" i="2"/>
  <c r="K57" i="2"/>
  <c r="H58" i="2"/>
  <c r="I58" i="2"/>
  <c r="J58" i="2"/>
  <c r="K58" i="2"/>
  <c r="H53" i="2"/>
  <c r="V8" i="2"/>
  <c r="U8" i="2"/>
  <c r="T8" i="2"/>
  <c r="S8" i="2"/>
  <c r="I12" i="1"/>
  <c r="AG13" i="2" l="1"/>
  <c r="AF13" i="2"/>
  <c r="AE13" i="2"/>
  <c r="AD13" i="2"/>
  <c r="O13" i="2"/>
  <c r="P13" i="2"/>
  <c r="Q13" i="2"/>
  <c r="R13" i="2"/>
  <c r="S13" i="2"/>
  <c r="T13" i="2"/>
  <c r="U13" i="2"/>
  <c r="V13" i="2"/>
  <c r="N13" i="2"/>
  <c r="AG2" i="2"/>
  <c r="AG3" i="2"/>
  <c r="V7" i="2" l="1"/>
  <c r="U7" i="2"/>
  <c r="T7" i="2"/>
  <c r="N12" i="2"/>
  <c r="S7" i="2"/>
  <c r="S12" i="2" s="1"/>
  <c r="D60" i="2" l="1"/>
  <c r="E60" i="2"/>
  <c r="F60" i="2"/>
  <c r="C60" i="2"/>
  <c r="H50" i="2"/>
  <c r="I50" i="2"/>
  <c r="J50" i="2"/>
  <c r="K50" i="2"/>
  <c r="H51" i="2"/>
  <c r="I51" i="2"/>
  <c r="J51" i="2"/>
  <c r="K51" i="2"/>
  <c r="H52" i="2"/>
  <c r="I52" i="2"/>
  <c r="J52" i="2"/>
  <c r="K52" i="2"/>
  <c r="I53" i="2"/>
  <c r="J53" i="2"/>
  <c r="K53" i="2"/>
  <c r="J72" i="5"/>
  <c r="I72" i="5"/>
  <c r="H72" i="5"/>
  <c r="G72" i="5"/>
  <c r="J71" i="5"/>
  <c r="I71" i="5"/>
  <c r="H71" i="5"/>
  <c r="G71" i="5"/>
  <c r="J70" i="5"/>
  <c r="I70" i="5"/>
  <c r="H70" i="5"/>
  <c r="G70" i="5"/>
  <c r="J69" i="5"/>
  <c r="I69" i="5"/>
  <c r="H69" i="5"/>
  <c r="G69" i="5"/>
  <c r="J68" i="5"/>
  <c r="I68" i="5"/>
  <c r="H68" i="5"/>
  <c r="G68" i="5"/>
  <c r="J67" i="5"/>
  <c r="I67" i="5"/>
  <c r="H67" i="5"/>
  <c r="G67" i="5"/>
  <c r="J66" i="5"/>
  <c r="I66" i="5"/>
  <c r="H66" i="5"/>
  <c r="G66" i="5"/>
  <c r="J65" i="5"/>
  <c r="I65" i="5"/>
  <c r="H65" i="5"/>
  <c r="G65" i="5"/>
  <c r="J64" i="5"/>
  <c r="I64" i="5"/>
  <c r="H64" i="5"/>
  <c r="G64" i="5"/>
  <c r="J63" i="5"/>
  <c r="I63" i="5"/>
  <c r="H63" i="5"/>
  <c r="G63" i="5"/>
  <c r="J62" i="5"/>
  <c r="I62" i="5"/>
  <c r="H62" i="5"/>
  <c r="G62" i="5"/>
  <c r="J61" i="5"/>
  <c r="I61" i="5"/>
  <c r="H61" i="5"/>
  <c r="G61" i="5"/>
  <c r="J60" i="5"/>
  <c r="I60" i="5"/>
  <c r="H60" i="5"/>
  <c r="G60" i="5"/>
  <c r="J59" i="5"/>
  <c r="I59" i="5"/>
  <c r="H59" i="5"/>
  <c r="G59" i="5"/>
  <c r="J58" i="5"/>
  <c r="I58" i="5"/>
  <c r="H58" i="5"/>
  <c r="G58" i="5"/>
  <c r="J57" i="5"/>
  <c r="I57" i="5"/>
  <c r="H57" i="5"/>
  <c r="G57" i="5"/>
  <c r="J56" i="5"/>
  <c r="I56" i="5"/>
  <c r="H56" i="5"/>
  <c r="G56" i="5"/>
  <c r="J55" i="5"/>
  <c r="I55" i="5"/>
  <c r="H55" i="5"/>
  <c r="G55" i="5"/>
  <c r="J54" i="5"/>
  <c r="I54" i="5"/>
  <c r="H54" i="5"/>
  <c r="G54" i="5"/>
  <c r="J53" i="5"/>
  <c r="I53" i="5"/>
  <c r="H53" i="5"/>
  <c r="G53" i="5"/>
  <c r="J52" i="5"/>
  <c r="I52" i="5"/>
  <c r="H52" i="5"/>
  <c r="G52" i="5"/>
  <c r="J51" i="5"/>
  <c r="I51" i="5"/>
  <c r="H51" i="5"/>
  <c r="G51" i="5"/>
  <c r="J50" i="5"/>
  <c r="I50" i="5"/>
  <c r="H50" i="5"/>
  <c r="G50" i="5"/>
  <c r="J49" i="5"/>
  <c r="I49" i="5"/>
  <c r="H49" i="5"/>
  <c r="G49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I45" i="5"/>
  <c r="H45" i="5"/>
  <c r="G45" i="5"/>
  <c r="J44" i="5"/>
  <c r="I44" i="5"/>
  <c r="H44" i="5"/>
  <c r="G44" i="5"/>
  <c r="J43" i="5"/>
  <c r="I43" i="5"/>
  <c r="H43" i="5"/>
  <c r="G43" i="5"/>
  <c r="J42" i="5"/>
  <c r="I42" i="5"/>
  <c r="H42" i="5"/>
  <c r="G42" i="5"/>
  <c r="J41" i="5"/>
  <c r="I41" i="5"/>
  <c r="H41" i="5"/>
  <c r="G41" i="5"/>
  <c r="J40" i="5"/>
  <c r="I40" i="5"/>
  <c r="H40" i="5"/>
  <c r="G40" i="5"/>
  <c r="J39" i="5"/>
  <c r="I39" i="5"/>
  <c r="H39" i="5"/>
  <c r="G39" i="5"/>
  <c r="J38" i="5"/>
  <c r="I38" i="5"/>
  <c r="H38" i="5"/>
  <c r="G38" i="5"/>
  <c r="J37" i="5"/>
  <c r="I37" i="5"/>
  <c r="H37" i="5"/>
  <c r="G37" i="5"/>
  <c r="J36" i="5"/>
  <c r="I36" i="5"/>
  <c r="H36" i="5"/>
  <c r="G36" i="5"/>
  <c r="J35" i="5"/>
  <c r="I35" i="5"/>
  <c r="H35" i="5"/>
  <c r="G35" i="5"/>
  <c r="J34" i="5"/>
  <c r="I34" i="5"/>
  <c r="H34" i="5"/>
  <c r="G34" i="5"/>
  <c r="J33" i="5"/>
  <c r="I33" i="5"/>
  <c r="H33" i="5"/>
  <c r="G33" i="5"/>
  <c r="J32" i="5"/>
  <c r="I32" i="5"/>
  <c r="H32" i="5"/>
  <c r="G32" i="5"/>
  <c r="J31" i="5"/>
  <c r="I31" i="5"/>
  <c r="H31" i="5"/>
  <c r="G31" i="5"/>
  <c r="J30" i="5"/>
  <c r="I30" i="5"/>
  <c r="H30" i="5"/>
  <c r="G30" i="5"/>
  <c r="J29" i="5"/>
  <c r="I29" i="5"/>
  <c r="H29" i="5"/>
  <c r="G29" i="5"/>
  <c r="J28" i="5"/>
  <c r="I28" i="5"/>
  <c r="H28" i="5"/>
  <c r="G28" i="5"/>
  <c r="J27" i="5"/>
  <c r="I27" i="5"/>
  <c r="H27" i="5"/>
  <c r="G27" i="5"/>
  <c r="J26" i="5"/>
  <c r="I26" i="5"/>
  <c r="H26" i="5"/>
  <c r="G26" i="5"/>
  <c r="J25" i="5"/>
  <c r="I25" i="5"/>
  <c r="H25" i="5"/>
  <c r="G25" i="5"/>
  <c r="J24" i="5"/>
  <c r="I24" i="5"/>
  <c r="H24" i="5"/>
  <c r="G24" i="5"/>
  <c r="J23" i="5"/>
  <c r="I23" i="5"/>
  <c r="H23" i="5"/>
  <c r="G23" i="5"/>
  <c r="J22" i="5"/>
  <c r="I22" i="5"/>
  <c r="H22" i="5"/>
  <c r="G22" i="5"/>
  <c r="J21" i="5"/>
  <c r="I21" i="5"/>
  <c r="H21" i="5"/>
  <c r="G21" i="5"/>
  <c r="J20" i="5"/>
  <c r="I20" i="5"/>
  <c r="H20" i="5"/>
  <c r="G20" i="5"/>
  <c r="J19" i="5"/>
  <c r="I19" i="5"/>
  <c r="H19" i="5"/>
  <c r="G19" i="5"/>
  <c r="J18" i="5"/>
  <c r="I18" i="5"/>
  <c r="H18" i="5"/>
  <c r="G18" i="5"/>
  <c r="J17" i="5"/>
  <c r="I17" i="5"/>
  <c r="H17" i="5"/>
  <c r="G17" i="5"/>
  <c r="J16" i="5"/>
  <c r="I16" i="5"/>
  <c r="H16" i="5"/>
  <c r="G16" i="5"/>
  <c r="J15" i="5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J4" i="5"/>
  <c r="I4" i="5"/>
  <c r="H4" i="5"/>
  <c r="G4" i="5"/>
  <c r="J3" i="5"/>
  <c r="I3" i="5"/>
  <c r="H3" i="5"/>
  <c r="G3" i="5"/>
  <c r="J2" i="5"/>
  <c r="I2" i="5"/>
  <c r="H2" i="5"/>
  <c r="G2" i="5"/>
  <c r="J76" i="3"/>
  <c r="I76" i="3"/>
  <c r="H76" i="3"/>
  <c r="G76" i="3"/>
  <c r="I75" i="3"/>
  <c r="H75" i="3"/>
  <c r="G75" i="3"/>
  <c r="J74" i="3"/>
  <c r="I74" i="3"/>
  <c r="H74" i="3"/>
  <c r="G74" i="3"/>
  <c r="J73" i="3"/>
  <c r="I73" i="3"/>
  <c r="H73" i="3"/>
  <c r="G73" i="3"/>
  <c r="J72" i="3"/>
  <c r="I72" i="3"/>
  <c r="H72" i="3"/>
  <c r="G72" i="3"/>
  <c r="J71" i="3"/>
  <c r="I71" i="3"/>
  <c r="H71" i="3"/>
  <c r="G71" i="3"/>
  <c r="J70" i="3"/>
  <c r="I70" i="3"/>
  <c r="H70" i="3"/>
  <c r="G70" i="3"/>
  <c r="J69" i="3"/>
  <c r="I69" i="3"/>
  <c r="H69" i="3"/>
  <c r="G69" i="3"/>
  <c r="J68" i="3"/>
  <c r="I68" i="3"/>
  <c r="H68" i="3"/>
  <c r="G68" i="3"/>
  <c r="J67" i="3"/>
  <c r="I67" i="3"/>
  <c r="H67" i="3"/>
  <c r="G67" i="3"/>
  <c r="J66" i="3"/>
  <c r="I66" i="3"/>
  <c r="H66" i="3"/>
  <c r="G66" i="3"/>
  <c r="J65" i="3"/>
  <c r="I65" i="3"/>
  <c r="H65" i="3"/>
  <c r="G65" i="3"/>
  <c r="J64" i="3"/>
  <c r="I64" i="3"/>
  <c r="H64" i="3"/>
  <c r="G64" i="3"/>
  <c r="J63" i="3"/>
  <c r="I63" i="3"/>
  <c r="H63" i="3"/>
  <c r="G63" i="3"/>
  <c r="J62" i="3"/>
  <c r="I62" i="3"/>
  <c r="H62" i="3"/>
  <c r="G62" i="3"/>
  <c r="J61" i="3"/>
  <c r="I61" i="3"/>
  <c r="H61" i="3"/>
  <c r="G61" i="3"/>
  <c r="J60" i="3"/>
  <c r="I60" i="3"/>
  <c r="H60" i="3"/>
  <c r="G60" i="3"/>
  <c r="J59" i="3"/>
  <c r="I59" i="3"/>
  <c r="H59" i="3"/>
  <c r="G59" i="3"/>
  <c r="J58" i="3"/>
  <c r="I58" i="3"/>
  <c r="H58" i="3"/>
  <c r="G58" i="3"/>
  <c r="J57" i="3"/>
  <c r="I57" i="3"/>
  <c r="H57" i="3"/>
  <c r="G57" i="3"/>
  <c r="J56" i="3"/>
  <c r="I56" i="3"/>
  <c r="H56" i="3"/>
  <c r="G56" i="3"/>
  <c r="J55" i="3"/>
  <c r="I55" i="3"/>
  <c r="H55" i="3"/>
  <c r="G55" i="3"/>
  <c r="J54" i="3"/>
  <c r="I54" i="3"/>
  <c r="H54" i="3"/>
  <c r="G54" i="3"/>
  <c r="J53" i="3"/>
  <c r="I53" i="3"/>
  <c r="H53" i="3"/>
  <c r="G53" i="3"/>
  <c r="J52" i="3"/>
  <c r="I52" i="3"/>
  <c r="H52" i="3"/>
  <c r="G52" i="3"/>
  <c r="J51" i="3"/>
  <c r="I51" i="3"/>
  <c r="H51" i="3"/>
  <c r="G51" i="3"/>
  <c r="J50" i="3"/>
  <c r="I50" i="3"/>
  <c r="H50" i="3"/>
  <c r="G50" i="3"/>
  <c r="J49" i="3"/>
  <c r="I49" i="3"/>
  <c r="H49" i="3"/>
  <c r="G49" i="3"/>
  <c r="J48" i="3"/>
  <c r="I48" i="3"/>
  <c r="H48" i="3"/>
  <c r="G48" i="3"/>
  <c r="J47" i="3"/>
  <c r="I47" i="3"/>
  <c r="H47" i="3"/>
  <c r="G47" i="3"/>
  <c r="J46" i="3"/>
  <c r="I46" i="3"/>
  <c r="H46" i="3"/>
  <c r="G46" i="3"/>
  <c r="J45" i="3"/>
  <c r="I45" i="3"/>
  <c r="H45" i="3"/>
  <c r="G45" i="3"/>
  <c r="J44" i="3"/>
  <c r="I44" i="3"/>
  <c r="H44" i="3"/>
  <c r="G44" i="3"/>
  <c r="J43" i="3"/>
  <c r="I43" i="3"/>
  <c r="H43" i="3"/>
  <c r="G43" i="3"/>
  <c r="J42" i="3"/>
  <c r="I42" i="3"/>
  <c r="H42" i="3"/>
  <c r="G42" i="3"/>
  <c r="J41" i="3"/>
  <c r="I41" i="3"/>
  <c r="H41" i="3"/>
  <c r="G41" i="3"/>
  <c r="J40" i="3"/>
  <c r="I40" i="3"/>
  <c r="H40" i="3"/>
  <c r="G40" i="3"/>
  <c r="J39" i="3"/>
  <c r="I39" i="3"/>
  <c r="H39" i="3"/>
  <c r="G39" i="3"/>
  <c r="J38" i="3"/>
  <c r="I38" i="3"/>
  <c r="H38" i="3"/>
  <c r="G38" i="3"/>
  <c r="J37" i="3"/>
  <c r="I37" i="3"/>
  <c r="H37" i="3"/>
  <c r="G37" i="3"/>
  <c r="J36" i="3"/>
  <c r="I36" i="3"/>
  <c r="H36" i="3"/>
  <c r="G36" i="3"/>
  <c r="J35" i="3"/>
  <c r="I35" i="3"/>
  <c r="H35" i="3"/>
  <c r="G35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G30" i="3"/>
  <c r="J29" i="3"/>
  <c r="I29" i="3"/>
  <c r="H29" i="3"/>
  <c r="G29" i="3"/>
  <c r="J28" i="3"/>
  <c r="I28" i="3"/>
  <c r="H28" i="3"/>
  <c r="G28" i="3"/>
  <c r="J27" i="3"/>
  <c r="I27" i="3"/>
  <c r="H27" i="3"/>
  <c r="G27" i="3"/>
  <c r="J26" i="3"/>
  <c r="I26" i="3"/>
  <c r="H26" i="3"/>
  <c r="G26" i="3"/>
  <c r="J25" i="3"/>
  <c r="I25" i="3"/>
  <c r="H25" i="3"/>
  <c r="G25" i="3"/>
  <c r="J24" i="3"/>
  <c r="I24" i="3"/>
  <c r="H24" i="3"/>
  <c r="G24" i="3"/>
  <c r="J23" i="3"/>
  <c r="I23" i="3"/>
  <c r="H23" i="3"/>
  <c r="G23" i="3"/>
  <c r="J22" i="3"/>
  <c r="I22" i="3"/>
  <c r="H22" i="3"/>
  <c r="G22" i="3"/>
  <c r="J21" i="3"/>
  <c r="I21" i="3"/>
  <c r="H21" i="3"/>
  <c r="G21" i="3"/>
  <c r="J20" i="3"/>
  <c r="I20" i="3"/>
  <c r="H20" i="3"/>
  <c r="G20" i="3"/>
  <c r="J19" i="3"/>
  <c r="I19" i="3"/>
  <c r="H19" i="3"/>
  <c r="G19" i="3"/>
  <c r="J18" i="3"/>
  <c r="I18" i="3"/>
  <c r="H18" i="3"/>
  <c r="G18" i="3"/>
  <c r="J17" i="3"/>
  <c r="I17" i="3"/>
  <c r="H17" i="3"/>
  <c r="G17" i="3"/>
  <c r="J16" i="3"/>
  <c r="I16" i="3"/>
  <c r="H16" i="3"/>
  <c r="G16" i="3"/>
  <c r="J15" i="3"/>
  <c r="I15" i="3"/>
  <c r="H15" i="3"/>
  <c r="G15" i="3"/>
  <c r="J14" i="3"/>
  <c r="I14" i="3"/>
  <c r="H14" i="3"/>
  <c r="G14" i="3"/>
  <c r="J13" i="3"/>
  <c r="I13" i="3"/>
  <c r="H13" i="3"/>
  <c r="G13" i="3"/>
  <c r="J12" i="3"/>
  <c r="I12" i="3"/>
  <c r="H12" i="3"/>
  <c r="G12" i="3"/>
  <c r="J11" i="3"/>
  <c r="I11" i="3"/>
  <c r="H11" i="3"/>
  <c r="G11" i="3"/>
  <c r="J10" i="3"/>
  <c r="I10" i="3"/>
  <c r="H10" i="3"/>
  <c r="G10" i="3"/>
  <c r="J9" i="3"/>
  <c r="I9" i="3"/>
  <c r="H9" i="3"/>
  <c r="G9" i="3"/>
  <c r="J8" i="3"/>
  <c r="I8" i="3"/>
  <c r="H8" i="3"/>
  <c r="G8" i="3"/>
  <c r="J7" i="3"/>
  <c r="I7" i="3"/>
  <c r="H7" i="3"/>
  <c r="G7" i="3"/>
  <c r="J6" i="3"/>
  <c r="I6" i="3"/>
  <c r="H6" i="3"/>
  <c r="G6" i="3"/>
  <c r="J5" i="3"/>
  <c r="I5" i="3"/>
  <c r="H5" i="3"/>
  <c r="G5" i="3"/>
  <c r="J4" i="3"/>
  <c r="I4" i="3"/>
  <c r="H4" i="3"/>
  <c r="G4" i="3"/>
  <c r="J3" i="3"/>
  <c r="I3" i="3"/>
  <c r="H3" i="3"/>
  <c r="G3" i="3"/>
  <c r="J2" i="3"/>
  <c r="I2" i="3"/>
  <c r="H2" i="3"/>
  <c r="G2" i="3"/>
  <c r="H2" i="4"/>
  <c r="I2" i="4"/>
  <c r="J2" i="4"/>
  <c r="H3" i="4"/>
  <c r="I3" i="4"/>
  <c r="J3" i="4"/>
  <c r="H4" i="4"/>
  <c r="I4" i="4"/>
  <c r="J4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H28" i="4"/>
  <c r="I28" i="4"/>
  <c r="J28" i="4"/>
  <c r="H29" i="4"/>
  <c r="I29" i="4"/>
  <c r="J29" i="4"/>
  <c r="H30" i="4"/>
  <c r="I30" i="4"/>
  <c r="J30" i="4"/>
  <c r="H31" i="4"/>
  <c r="I31" i="4"/>
  <c r="J31" i="4"/>
  <c r="H32" i="4"/>
  <c r="I32" i="4"/>
  <c r="J32" i="4"/>
  <c r="H33" i="4"/>
  <c r="I33" i="4"/>
  <c r="J33" i="4"/>
  <c r="H34" i="4"/>
  <c r="I34" i="4"/>
  <c r="J34" i="4"/>
  <c r="H35" i="4"/>
  <c r="I35" i="4"/>
  <c r="J35" i="4"/>
  <c r="H36" i="4"/>
  <c r="I36" i="4"/>
  <c r="J36" i="4"/>
  <c r="H37" i="4"/>
  <c r="I37" i="4"/>
  <c r="J37" i="4"/>
  <c r="H38" i="4"/>
  <c r="I38" i="4"/>
  <c r="J38" i="4"/>
  <c r="H39" i="4"/>
  <c r="I39" i="4"/>
  <c r="J39" i="4"/>
  <c r="H40" i="4"/>
  <c r="I40" i="4"/>
  <c r="J40" i="4"/>
  <c r="H41" i="4"/>
  <c r="I41" i="4"/>
  <c r="J41" i="4"/>
  <c r="H42" i="4"/>
  <c r="I42" i="4"/>
  <c r="J42" i="4"/>
  <c r="H43" i="4"/>
  <c r="I43" i="4"/>
  <c r="J43" i="4"/>
  <c r="H44" i="4"/>
  <c r="I44" i="4"/>
  <c r="J44" i="4"/>
  <c r="H45" i="4"/>
  <c r="I45" i="4"/>
  <c r="J45" i="4"/>
  <c r="H46" i="4"/>
  <c r="I46" i="4"/>
  <c r="J46" i="4"/>
  <c r="H47" i="4"/>
  <c r="I47" i="4"/>
  <c r="J47" i="4"/>
  <c r="H48" i="4"/>
  <c r="I48" i="4"/>
  <c r="J48" i="4"/>
  <c r="H49" i="4"/>
  <c r="I49" i="4"/>
  <c r="J49" i="4"/>
  <c r="H50" i="4"/>
  <c r="I50" i="4"/>
  <c r="J50" i="4"/>
  <c r="H51" i="4"/>
  <c r="I51" i="4"/>
  <c r="J51" i="4"/>
  <c r="H52" i="4"/>
  <c r="I52" i="4"/>
  <c r="J52" i="4"/>
  <c r="H53" i="4"/>
  <c r="I53" i="4"/>
  <c r="J53" i="4"/>
  <c r="H54" i="4"/>
  <c r="I54" i="4"/>
  <c r="J54" i="4"/>
  <c r="H55" i="4"/>
  <c r="I55" i="4"/>
  <c r="J55" i="4"/>
  <c r="H56" i="4"/>
  <c r="I56" i="4"/>
  <c r="J56" i="4"/>
  <c r="H57" i="4"/>
  <c r="I57" i="4"/>
  <c r="J57" i="4"/>
  <c r="H58" i="4"/>
  <c r="I58" i="4"/>
  <c r="J58" i="4"/>
  <c r="H59" i="4"/>
  <c r="I59" i="4"/>
  <c r="J59" i="4"/>
  <c r="H60" i="4"/>
  <c r="I60" i="4"/>
  <c r="J60" i="4"/>
  <c r="H61" i="4"/>
  <c r="I61" i="4"/>
  <c r="J61" i="4"/>
  <c r="H62" i="4"/>
  <c r="I62" i="4"/>
  <c r="J62" i="4"/>
  <c r="H63" i="4"/>
  <c r="I63" i="4"/>
  <c r="J63" i="4"/>
  <c r="H64" i="4"/>
  <c r="I64" i="4"/>
  <c r="J64" i="4"/>
  <c r="H65" i="4"/>
  <c r="I65" i="4"/>
  <c r="J65" i="4"/>
  <c r="H66" i="4"/>
  <c r="I66" i="4"/>
  <c r="J66" i="4"/>
  <c r="H67" i="4"/>
  <c r="I67" i="4"/>
  <c r="J67" i="4"/>
  <c r="H68" i="4"/>
  <c r="I68" i="4"/>
  <c r="J68" i="4"/>
  <c r="H69" i="4"/>
  <c r="I69" i="4"/>
  <c r="J69" i="4"/>
  <c r="H70" i="4"/>
  <c r="I70" i="4"/>
  <c r="J70" i="4"/>
  <c r="H71" i="4"/>
  <c r="I71" i="4"/>
  <c r="J71" i="4"/>
  <c r="H72" i="4"/>
  <c r="I72" i="4"/>
  <c r="J72" i="4"/>
  <c r="H73" i="4"/>
  <c r="I73" i="4"/>
  <c r="J73" i="4"/>
  <c r="H74" i="4"/>
  <c r="I74" i="4"/>
  <c r="J74" i="4"/>
  <c r="H75" i="4"/>
  <c r="I75" i="4"/>
  <c r="J75" i="4"/>
  <c r="H76" i="4"/>
  <c r="I76" i="4"/>
  <c r="J76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3" i="4"/>
  <c r="G2" i="4"/>
  <c r="AE2" i="2"/>
  <c r="AF2" i="2"/>
  <c r="AE3" i="2"/>
  <c r="AF3" i="2"/>
  <c r="AE4" i="2"/>
  <c r="AF4" i="2"/>
  <c r="AG4" i="2"/>
  <c r="AE5" i="2"/>
  <c r="AF5" i="2"/>
  <c r="AG5" i="2"/>
  <c r="AE6" i="2"/>
  <c r="AF6" i="2"/>
  <c r="AG6" i="2"/>
  <c r="AD3" i="2"/>
  <c r="AD4" i="2"/>
  <c r="AD5" i="2"/>
  <c r="AD6" i="2"/>
  <c r="AD2" i="2"/>
  <c r="T2" i="2"/>
  <c r="U2" i="2"/>
  <c r="V2" i="2"/>
  <c r="T3" i="2"/>
  <c r="U3" i="2"/>
  <c r="V3" i="2"/>
  <c r="T4" i="2"/>
  <c r="U4" i="2"/>
  <c r="V4" i="2"/>
  <c r="T5" i="2"/>
  <c r="U5" i="2"/>
  <c r="V5" i="2"/>
  <c r="T6" i="2"/>
  <c r="U6" i="2"/>
  <c r="V6" i="2"/>
  <c r="S3" i="2"/>
  <c r="S4" i="2"/>
  <c r="S5" i="2"/>
  <c r="S6" i="2"/>
  <c r="S2" i="2"/>
  <c r="AB12" i="2"/>
  <c r="AA12" i="2"/>
  <c r="Z12" i="2"/>
  <c r="Y12" i="2"/>
  <c r="Q12" i="2"/>
  <c r="P12" i="2"/>
  <c r="O12" i="2"/>
  <c r="P12" i="1"/>
  <c r="Q12" i="1"/>
  <c r="R12" i="1"/>
  <c r="O12" i="1"/>
  <c r="J12" i="1"/>
  <c r="K12" i="1"/>
  <c r="L12" i="1"/>
  <c r="D83" i="1"/>
  <c r="E83" i="1"/>
  <c r="F83" i="1"/>
  <c r="C83" i="1"/>
  <c r="C75" i="3"/>
  <c r="D75" i="3"/>
  <c r="E75" i="3"/>
  <c r="J75" i="3" s="1"/>
  <c r="B75" i="3"/>
  <c r="G51" i="2"/>
  <c r="H17" i="2"/>
  <c r="I17" i="2"/>
  <c r="J17" i="2"/>
  <c r="K1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K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  <c r="H39" i="2"/>
  <c r="I39" i="2"/>
  <c r="J39" i="2"/>
  <c r="K39" i="2"/>
  <c r="H40" i="2"/>
  <c r="I40" i="2"/>
  <c r="J40" i="2"/>
  <c r="K40" i="2"/>
  <c r="H41" i="2"/>
  <c r="I41" i="2"/>
  <c r="J41" i="2"/>
  <c r="K41" i="2"/>
  <c r="H42" i="2"/>
  <c r="I42" i="2"/>
  <c r="J42" i="2"/>
  <c r="K42" i="2"/>
  <c r="H43" i="2"/>
  <c r="I43" i="2"/>
  <c r="J43" i="2"/>
  <c r="K43" i="2"/>
  <c r="H44" i="2"/>
  <c r="I44" i="2"/>
  <c r="J44" i="2"/>
  <c r="K44" i="2"/>
  <c r="H45" i="2"/>
  <c r="I45" i="2"/>
  <c r="J45" i="2"/>
  <c r="K45" i="2"/>
  <c r="H46" i="2"/>
  <c r="I46" i="2"/>
  <c r="J46" i="2"/>
  <c r="K46" i="2"/>
  <c r="H47" i="2"/>
  <c r="I47" i="2"/>
  <c r="J47" i="2"/>
  <c r="K47" i="2"/>
  <c r="H48" i="2"/>
  <c r="I48" i="2"/>
  <c r="J48" i="2"/>
  <c r="K48" i="2"/>
  <c r="H49" i="2"/>
  <c r="I49" i="2"/>
  <c r="J49" i="2"/>
  <c r="K49" i="2"/>
  <c r="H2" i="2"/>
  <c r="AF12" i="2" l="1"/>
  <c r="V12" i="2"/>
  <c r="AD12" i="2"/>
  <c r="T12" i="2"/>
  <c r="AG12" i="2"/>
  <c r="AE12" i="2"/>
  <c r="U12" i="2"/>
  <c r="C78" i="4"/>
  <c r="D78" i="4"/>
  <c r="E78" i="4"/>
  <c r="B78" i="4"/>
</calcChain>
</file>

<file path=xl/connections.xml><?xml version="1.0" encoding="utf-8"?>
<connections xmlns="http://schemas.openxmlformats.org/spreadsheetml/2006/main">
  <connection id="1" keepAlive="1" name="ThisWorkbookDataModel" description="Daten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NOL statistik!$H$2:$K$53" type="102" refreshedVersion="6" minRefreshableVersion="5">
    <extLst>
      <ext xmlns:x15="http://schemas.microsoft.com/office/spreadsheetml/2010/11/main" uri="{DE250136-89BD-433C-8126-D09CA5730AF9}">
        <x15:connection id="Bereich">
          <x15:rangePr sourceName="_xlcn.WorksheetConnection_NOLstatistikH2K531"/>
        </x15:connection>
      </ext>
    </extLst>
  </connection>
</connections>
</file>

<file path=xl/sharedStrings.xml><?xml version="1.0" encoding="utf-8"?>
<sst xmlns="http://schemas.openxmlformats.org/spreadsheetml/2006/main" count="71" uniqueCount="11">
  <si>
    <t>PDK</t>
  </si>
  <si>
    <t>Dosis</t>
  </si>
  <si>
    <t>NOL 0min</t>
  </si>
  <si>
    <t xml:space="preserve">NOL 1 min </t>
  </si>
  <si>
    <t>NOL 3 min</t>
  </si>
  <si>
    <t>NOL  5min</t>
  </si>
  <si>
    <t xml:space="preserve"> </t>
  </si>
  <si>
    <t>-</t>
  </si>
  <si>
    <t>Lidocain</t>
  </si>
  <si>
    <t>Bupivcain</t>
  </si>
  <si>
    <t>Ropivacain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</si>
</sst>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2" fillId="2" borderId="0" xfId="1"/>
    <xf numFmtId="0" fontId="3" fillId="3" borderId="0" xfId="2"/>
    <xf numFmtId="0" fontId="1" fillId="4" borderId="0" xfId="3"/>
    <xf numFmtId="0" fontId="0" fillId="0" borderId="0" xfId="0" applyAlignment="1">
      <alignment wrapText="1"/>
    </xf>
    <xf numFmtId="0" fontId="2" fillId="2" borderId="0" xfId="1" applyAlignment="1">
      <alignment wrapText="1"/>
    </xf>
    <xf numFmtId="0" fontId="3" fillId="3" borderId="0" xfId="2" applyAlignment="1">
      <alignment wrapText="1"/>
    </xf>
    <xf numFmtId="0" fontId="1" fillId="4" borderId="0" xfId="3" applyAlignment="1">
      <alignment wrapText="1"/>
    </xf>
  </cellXfs>
  <cellStyles count="4">
    <cellStyle name="20 % - Akzent1" xfId="3" builtinId="30"/>
    <cellStyle name="Gut" xfId="1" builtinId="26"/>
    <cellStyle name="Neutral" xfId="2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owerPivotData" Target="model/item.data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  <cx:data id="3">
      <cx:numDim type="val">
        <cx:f>_xlchart.v1.7</cx:f>
      </cx:numDim>
    </cx:data>
  </cx:chartData>
  <cx:chart>
    <cx:title pos="t" align="ctr" overlay="0"/>
    <cx:plotArea>
      <cx:plotAreaRegion>
        <cx:series layoutId="boxWhisker" uniqueId="{4AABAE99-4A83-422A-A7E2-05D63511EC23}">
          <cx:tx>
            <cx:txData>
              <cx:f>_xlchart.v1.0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67E73F4A-BC1B-4902-9D42-245EF8EED4AC}">
          <cx:tx>
            <cx:txData>
              <cx:f>_xlchart.v1.2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A9A1860B-EF5B-47DC-9EC9-F14B5A99C9A3}">
          <cx:tx>
            <cx:txData>
              <cx:f>_xlchart.v1.4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358A3E27-2407-4D68-A09E-E0738270E18F}">
          <cx:tx>
            <cx:txData>
              <cx:f>_xlchart.v1.6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40"/>
        <cx:majorGridlines/>
        <cx:tickLabels/>
      </cx:axis>
    </cx:plotArea>
  </cx:chart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_xlchart.v1.113</cx:f>
      </cx:numDim>
    </cx:data>
    <cx:data id="1">
      <cx:numDim type="val">
        <cx:f>_xlchart.v1.115</cx:f>
      </cx:numDim>
    </cx:data>
    <cx:data id="2">
      <cx:numDim type="val">
        <cx:f>_xlchart.v1.117</cx:f>
      </cx:numDim>
    </cx:data>
    <cx:data id="3">
      <cx:numDim type="val">
        <cx:f>_xlchart.v1.119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NOL [%] Bupivacain</a:t>
            </a:r>
          </a:p>
        </cx:rich>
      </cx:tx>
    </cx:title>
    <cx:plotArea>
      <cx:plotAreaRegion>
        <cx:series layoutId="boxWhisker" uniqueId="{CFCC5921-CA6E-481C-B6EB-D82FB9A89909}">
          <cx:tx>
            <cx:txData>
              <cx:f>_xlchart.v1.112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88FC1417-8F40-47A8-9C54-497769A67833}">
          <cx:tx>
            <cx:txData>
              <cx:f>_xlchart.v1.114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950C00DB-EB46-4480-A452-B8CD772AB397}">
          <cx:tx>
            <cx:txData>
              <cx:f>_xlchart.v1.116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C1815A92-7054-4270-AEFD-9D75C1884AB9}">
          <cx:tx>
            <cx:txData>
              <cx:f>_xlchart.v1.118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  <cx:numFmt formatCode="Standard" sourceLinked="0"/>
      </cx:axis>
      <cx:axis id="1">
        <cx:valScaling max="200"/>
        <cx:majorGridlines/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_xlchart.v1.105</cx:f>
      </cx:numDim>
    </cx:data>
    <cx:data id="1">
      <cx:numDim type="val">
        <cx:f>_xlchart.v1.107</cx:f>
      </cx:numDim>
    </cx:data>
    <cx:data id="2">
      <cx:numDim type="val">
        <cx:f>_xlchart.v1.109</cx:f>
      </cx:numDim>
    </cx:data>
    <cx:data id="3">
      <cx:numDim type="val">
        <cx:f>_xlchart.v1.111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NOL [%] Lidocain</a:t>
            </a:r>
          </a:p>
        </cx:rich>
      </cx:tx>
    </cx:title>
    <cx:plotArea>
      <cx:plotAreaRegion>
        <cx:series layoutId="boxWhisker" uniqueId="{8FFF9A87-7134-4D39-94A0-34DDB5EF3E57}">
          <cx:tx>
            <cx:txData>
              <cx:f>_xlchart.v1.104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159DEAD-6CE6-47E5-921A-C151148D5978}">
          <cx:tx>
            <cx:txData>
              <cx:f>_xlchart.v1.106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467D6762-711C-4359-B140-432F5831A192}">
          <cx:tx>
            <cx:txData>
              <cx:f>_xlchart.v1.108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9CFF24BE-673C-4195-8FFF-8869FA3C9CF9}">
          <cx:tx>
            <cx:txData>
              <cx:f>_xlchart.v1.110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ax="200"/>
        <cx:majorGridlines/>
        <cx:tickLabels/>
      </cx:axis>
    </cx:plotArea>
    <cx:legend pos="t" align="ctr" overlay="0"/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_xlchart.v1.121</cx:f>
      </cx:numDim>
    </cx:data>
    <cx:data id="1">
      <cx:numDim type="val">
        <cx:f>_xlchart.v1.123</cx:f>
      </cx:numDim>
    </cx:data>
    <cx:data id="2">
      <cx:numDim type="val">
        <cx:f>_xlchart.v1.125</cx:f>
      </cx:numDim>
    </cx:data>
    <cx:data id="3">
      <cx:numDim type="val">
        <cx:f>_xlchart.v1.127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NOL [%] Ropivcain</a:t>
            </a:r>
          </a:p>
        </cx:rich>
      </cx:tx>
    </cx:title>
    <cx:plotArea>
      <cx:plotAreaRegion>
        <cx:series layoutId="boxWhisker" uniqueId="{6417620B-6254-4FBF-A5CC-BFFDB79349E8}">
          <cx:tx>
            <cx:txData>
              <cx:f>_xlchart.v1.120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6CD060EA-2845-4375-B985-EBD80CBF2D16}">
          <cx:tx>
            <cx:txData>
              <cx:f>_xlchart.v1.122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E62A0440-6536-4F0B-899A-D6AE3EC690F3}">
          <cx:tx>
            <cx:txData>
              <cx:f>_xlchart.v1.124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52480AC7-EE6B-4360-8D6A-96CE759BDD0C}">
          <cx:tx>
            <cx:txData>
              <cx:f>_xlchart.v1.126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_xlchart.v1.129</cx:f>
      </cx:numDim>
    </cx:data>
    <cx:data id="1">
      <cx:numDim type="val">
        <cx:f>_xlchart.v1.131</cx:f>
      </cx:numDim>
    </cx:data>
    <cx:data id="2">
      <cx:numDim type="val">
        <cx:f>_xlchart.v1.133</cx:f>
      </cx:numDim>
    </cx:data>
    <cx:data id="3">
      <cx:numDim type="val">
        <cx:f>_xlchart.v1.135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MAD [%]</a:t>
            </a:r>
          </a:p>
        </cx:rich>
      </cx:tx>
    </cx:title>
    <cx:plotArea>
      <cx:plotAreaRegion>
        <cx:series layoutId="boxWhisker" uniqueId="{C11A739B-A6AD-4EBC-A17F-F7AA63F798A9}">
          <cx:tx>
            <cx:txData>
              <cx:f>_xlchart.v1.128</cx:f>
              <cx:v>NOL 0min</cx:v>
            </cx:txData>
          </cx:tx>
          <cx:spPr>
            <a:solidFill>
              <a:schemeClr val="tx1"/>
            </a:solidFill>
            <a:ln>
              <a:solidFill>
                <a:sysClr val="windowText" lastClr="000000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F03AF180-19A8-4CCC-888E-2E3FCBADC28E}">
          <cx:tx>
            <cx:txData>
              <cx:f>_xlchart.v1.130</cx:f>
              <cx:v>NOL 1 min </cx:v>
            </cx:txData>
          </cx:tx>
          <cx:spPr>
            <a:solidFill>
              <a:srgbClr val="C00000"/>
            </a:solidFill>
          </cx:spPr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335AA838-59DB-4964-A53B-EA7093ADBCD5}">
          <cx:tx>
            <cx:txData>
              <cx:f>_xlchart.v1.132</cx:f>
              <cx:v>NOL 3 min</cx:v>
            </cx:txData>
          </cx:tx>
          <cx:spPr>
            <a:solidFill>
              <a:schemeClr val="tx2"/>
            </a:solidFill>
          </cx:spPr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45BBD6A2-00A2-4B9F-863B-BDF5DA90244D}">
          <cx:tx>
            <cx:txData>
              <cx:f>_xlchart.v1.134</cx:f>
              <cx:v>NOL  5min</cx:v>
            </cx:txData>
          </cx:tx>
          <cx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x:spPr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ax="200" min="60"/>
        <cx:majorGridlines/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_xlchart.v1.97</cx:f>
      </cx:numDim>
    </cx:data>
    <cx:data id="1">
      <cx:numDim type="val">
        <cx:f>_xlchart.v1.99</cx:f>
      </cx:numDim>
    </cx:data>
    <cx:data id="2">
      <cx:numDim type="val">
        <cx:f>_xlchart.v1.101</cx:f>
      </cx:numDim>
    </cx:data>
    <cx:data id="3">
      <cx:numDim type="val">
        <cx:f>_xlchart.v1.103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Herzfrequenz [%]</a:t>
            </a:r>
          </a:p>
        </cx:rich>
      </cx:tx>
    </cx:title>
    <cx:plotArea>
      <cx:plotAreaRegion>
        <cx:series layoutId="boxWhisker" uniqueId="{B368E116-57E6-479F-9D67-928E978D293A}">
          <cx:tx>
            <cx:txData>
              <cx:f>_xlchart.v1.96</cx:f>
              <cx:v>NOL 0min</cx:v>
            </cx:txData>
          </cx:tx>
          <cx:spPr>
            <a:solidFill>
              <a:schemeClr val="tx1"/>
            </a:solidFill>
            <a:ln>
              <a:solidFill>
                <a:sysClr val="windowText" lastClr="000000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DE297CDA-B5E0-4AB4-8C8D-4C9EBF53C2FB}">
          <cx:tx>
            <cx:txData>
              <cx:f>_xlchart.v1.98</cx:f>
              <cx:v>NOL 1 min </cx:v>
            </cx:txData>
          </cx:tx>
          <cx:spPr>
            <a:solidFill>
              <a:srgbClr val="C00000"/>
            </a:solidFill>
            <a:ln>
              <a:solidFill>
                <a:srgbClr val="C00000"/>
              </a:solidFill>
            </a:ln>
          </cx:spPr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A85FB9C9-2FBB-401A-BF71-EB71D7B6C511}">
          <cx:tx>
            <cx:txData>
              <cx:f>_xlchart.v1.100</cx:f>
              <cx:v>NOL 3 min</cx:v>
            </cx:txData>
          </cx:tx>
          <cx:spPr>
            <a:solidFill>
              <a:schemeClr val="tx2"/>
            </a:solidFill>
          </cx:spPr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6BF3781E-73DD-4C0F-8CF1-9F7A916AAD0A}">
          <cx:tx>
            <cx:txData>
              <cx:f>_xlchart.v1.102</cx:f>
              <cx:v>NOL  5min</cx:v>
            </cx:txData>
          </cx:tx>
          <cx:spPr>
            <a:solidFill>
              <a:schemeClr val="bg2">
                <a:lumMod val="5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x:spPr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200" min="60"/>
        <cx:majorGridlines/>
        <cx:tickLabels/>
      </cx:axis>
    </cx:plotArea>
    <cx:legend pos="t" align="ctr" overlay="0"/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_xlchart.v1.89</cx:f>
      </cx:numDim>
    </cx:data>
    <cx:data id="1">
      <cx:numDim type="val">
        <cx:f>_xlchart.v1.91</cx:f>
      </cx:numDim>
    </cx:data>
    <cx:data id="2">
      <cx:numDim type="val">
        <cx:f>_xlchart.v1.93</cx:f>
      </cx:numDim>
    </cx:data>
    <cx:data id="3">
      <cx:numDim type="val">
        <cx:f>_xlchart.v1.95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BIS [%]</a:t>
            </a:r>
          </a:p>
        </cx:rich>
      </cx:tx>
    </cx:title>
    <cx:plotArea>
      <cx:plotAreaRegion>
        <cx:series layoutId="boxWhisker" uniqueId="{D4BAF7BF-D57C-4933-990F-2ECA148B863E}">
          <cx:tx>
            <cx:txData>
              <cx:f>_xlchart.v1.88</cx:f>
              <cx:v>NOL 0min</cx:v>
            </cx:txData>
          </cx:tx>
          <cx:spPr>
            <a:solidFill>
              <a:schemeClr val="tx1"/>
            </a:solidFill>
            <a:ln>
              <a:solidFill>
                <a:sysClr val="windowText" lastClr="000000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84E6AA4C-DF86-4C1A-93AE-934FDE02B09E}">
          <cx:tx>
            <cx:txData>
              <cx:f>_xlchart.v1.90</cx:f>
              <cx:v>NOL 1 min </cx:v>
            </cx:txData>
          </cx:tx>
          <cx:spPr>
            <a:solidFill>
              <a:srgbClr val="C00000"/>
            </a:solidFill>
          </cx:spPr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33F9D91B-E1F9-453B-BFE0-AED400A1686C}">
          <cx:tx>
            <cx:txData>
              <cx:f>_xlchart.v1.92</cx:f>
              <cx:v>NOL 3 min</cx:v>
            </cx:txData>
          </cx:tx>
          <cx:spPr>
            <a:solidFill>
              <a:schemeClr val="tx2"/>
            </a:solidFill>
          </cx:spPr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D9F0FF32-96E6-44BA-85AC-DFBB99FD05A7}">
          <cx:tx>
            <cx:txData>
              <cx:f>_xlchart.v1.94</cx:f>
              <cx:v>NOL  5min</cx:v>
            </cx:txData>
          </cx:tx>
          <cx:spPr>
            <a:solidFill>
              <a:schemeClr val="bg2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x:spPr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ax="200" min="60"/>
        <cx:majorGridlines/>
        <cx:tickLabels/>
      </cx:axis>
    </cx:plotArea>
    <cx:legend pos="t" align="ctr" overlay="0"/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_xlchart.v1.81</cx:f>
      </cx:numDim>
    </cx:data>
    <cx:data id="1">
      <cx:numDim type="val">
        <cx:f>_xlchart.v1.83</cx:f>
      </cx:numDim>
    </cx:data>
    <cx:data id="2">
      <cx:numDim type="val">
        <cx:f>_xlchart.v1.85</cx:f>
      </cx:numDim>
    </cx:data>
    <cx:data id="3">
      <cx:numDim type="val">
        <cx:f>_xlchart.v1.87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NOL [%] </a:t>
            </a:r>
          </a:p>
        </cx:rich>
      </cx:tx>
    </cx:title>
    <cx:plotArea>
      <cx:plotAreaRegion>
        <cx:series layoutId="boxWhisker" uniqueId="{9FE6009A-6E15-424E-9749-71A510A60CC8}">
          <cx:tx>
            <cx:txData>
              <cx:f>_xlchart.v1.80</cx:f>
              <cx:v>NOL 0min</cx:v>
            </cx:txData>
          </cx:tx>
          <cx:spPr>
            <a:solidFill>
              <a:schemeClr val="tx1"/>
            </a:solidFill>
            <a:ln>
              <a:solidFill>
                <a:schemeClr val="tx1"/>
              </a:solidFill>
            </a:ln>
          </cx:spPr>
          <cx:dataId val="0"/>
          <cx:layoutPr>
            <cx:statistics quartileMethod="exclusive"/>
          </cx:layoutPr>
        </cx:series>
        <cx:series layoutId="boxWhisker" uniqueId="{0F916FB8-F763-4DD8-B4FA-F113D83FE396}">
          <cx:tx>
            <cx:txData>
              <cx:f>_xlchart.v1.82</cx:f>
              <cx:v>NOL 1 min </cx:v>
            </cx:txData>
          </cx:tx>
          <cx:spPr>
            <a:solidFill>
              <a:srgbClr val="C00000"/>
            </a:solidFill>
          </cx:spPr>
          <cx:dataId val="1"/>
          <cx:layoutPr>
            <cx:visibility nonoutliers="0" outliers="1"/>
            <cx:statistics quartileMethod="exclusive"/>
          </cx:layoutPr>
        </cx:series>
        <cx:series layoutId="boxWhisker" uniqueId="{017C7EA4-16DE-40BC-960C-E5FF3BF46576}">
          <cx:tx>
            <cx:txData>
              <cx:f>_xlchart.v1.84</cx:f>
              <cx:v>NOL 3 min</cx:v>
            </cx:txData>
          </cx:tx>
          <cx:spPr>
            <a:solidFill>
              <a:schemeClr val="tx2"/>
            </a:solidFill>
          </cx:spPr>
          <cx:dataId val="2"/>
          <cx:layoutPr>
            <cx:visibility nonoutliers="0" outliers="1"/>
            <cx:statistics quartileMethod="exclusive"/>
          </cx:layoutPr>
        </cx:series>
        <cx:series layoutId="boxWhisker" uniqueId="{02C67FE6-105D-47BF-BE22-68438604FCC7}">
          <cx:tx>
            <cx:txData>
              <cx:f>_xlchart.v1.86</cx:f>
              <cx:v>NOL  5min</cx:v>
            </cx:txData>
          </cx:tx>
          <cx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x:spPr>
          <cx:dataId val="3"/>
          <cx:layoutPr>
            <cx:visibility meanMarker="1" nonoutliers="0" outliers="0"/>
            <cx:statistics quartileMethod="exclusive"/>
          </cx:layoutPr>
        </cx:series>
      </cx:plotAreaRegion>
      <cx:axis id="0" hidden="1">
        <cx:catScaling gapWidth="1"/>
        <cx:tickLabels/>
        <cx:numFmt formatCode="Standard" sourceLinked="0"/>
      </cx:axis>
      <cx:axis id="1">
        <cx:valScaling max="200"/>
        <cx:majorGridlines/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8740157499999996" b="0.78740157499999996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_xlchart.v1.41</cx:f>
      </cx:numDim>
    </cx:data>
    <cx:data id="1">
      <cx:numDim type="val">
        <cx:f>_xlchart.v1.43</cx:f>
      </cx:numDim>
    </cx:data>
    <cx:data id="2">
      <cx:numDim type="val">
        <cx:f>_xlchart.v1.45</cx:f>
      </cx:numDim>
    </cx:data>
    <cx:data id="3">
      <cx:numDim type="val">
        <cx:f>_xlchart.v1.47</cx:f>
      </cx:numDim>
    </cx:data>
  </cx:chartData>
  <cx:chart>
    <cx:title pos="t" align="ctr" overlay="0"/>
    <cx:plotArea>
      <cx:plotAreaRegion>
        <cx:series layoutId="boxWhisker" uniqueId="{4AABAE99-4A83-422A-A7E2-05D63511EC23}">
          <cx:tx>
            <cx:txData>
              <cx:f>_xlchart.v1.40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67E73F4A-BC1B-4902-9D42-245EF8EED4AC}">
          <cx:tx>
            <cx:txData>
              <cx:f>_xlchart.v1.42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A9A1860B-EF5B-47DC-9EC9-F14B5A99C9A3}">
          <cx:tx>
            <cx:txData>
              <cx:f>_xlchart.v1.44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358A3E27-2407-4D68-A09E-E0738270E18F}">
          <cx:tx>
            <cx:txData>
              <cx:f>_xlchart.v1.46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40"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_xlchart.v1.33</cx:f>
      </cx:numDim>
    </cx:data>
    <cx:data id="1">
      <cx:numDim type="val">
        <cx:f>_xlchart.v1.35</cx:f>
      </cx:numDim>
    </cx:data>
    <cx:data id="2">
      <cx:numDim type="val">
        <cx:f>_xlchart.v1.37</cx:f>
      </cx:numDim>
    </cx:data>
    <cx:data id="3">
      <cx:numDim type="val">
        <cx:f>_xlchart.v1.39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NOL [%] Bupivacain</a:t>
            </a:r>
          </a:p>
        </cx:rich>
      </cx:tx>
    </cx:title>
    <cx:plotArea>
      <cx:plotAreaRegion>
        <cx:series layoutId="boxWhisker" uniqueId="{053FB356-F398-4380-ADA4-564866756100}">
          <cx:tx>
            <cx:txData>
              <cx:f>_xlchart.v1.32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42B3B689-A63C-4E4B-AD06-CA783FB125AC}">
          <cx:tx>
            <cx:txData>
              <cx:f>_xlchart.v1.34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AE51D2D9-D49C-4752-8520-D113C6F56467}">
          <cx:tx>
            <cx:txData>
              <cx:f>_xlchart.v1.36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7B6B8A2D-2512-4F06-8D12-F4877ACCE6A8}">
          <cx:tx>
            <cx:txData>
              <cx:f>_xlchart.v1.38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200"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_xlchart.v1.25</cx:f>
      </cx:numDim>
    </cx:data>
    <cx:data id="1">
      <cx:numDim type="val">
        <cx:f>_xlchart.v1.27</cx:f>
      </cx:numDim>
    </cx:data>
    <cx:data id="2">
      <cx:numDim type="val">
        <cx:f>_xlchart.v1.29</cx:f>
      </cx:numDim>
    </cx:data>
    <cx:data id="3">
      <cx:numDim type="val">
        <cx:f>_xlchart.v1.31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NOL [%] Lidocain</a:t>
            </a:r>
          </a:p>
        </cx:rich>
      </cx:tx>
    </cx:title>
    <cx:plotArea>
      <cx:plotAreaRegion>
        <cx:series layoutId="boxWhisker" uniqueId="{8FFF9A87-7134-4D39-94A0-34DDB5EF3E57}">
          <cx:tx>
            <cx:txData>
              <cx:f>_xlchart.v1.24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159DEAD-6CE6-47E5-921A-C151148D5978}">
          <cx:tx>
            <cx:txData>
              <cx:f>_xlchart.v1.26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467D6762-711C-4359-B140-432F5831A192}">
          <cx:tx>
            <cx:txData>
              <cx:f>_xlchart.v1.28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9CFF24BE-673C-4195-8FFF-8869FA3C9CF9}">
          <cx:tx>
            <cx:txData>
              <cx:f>_xlchart.v1.30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</cx:f>
      </cx:numDim>
    </cx:data>
    <cx:data id="1">
      <cx:numDim type="val">
        <cx:f>_xlchart.v1.11</cx:f>
      </cx:numDim>
    </cx:data>
    <cx:data id="2">
      <cx:numDim type="val">
        <cx:f>_xlchart.v1.13</cx:f>
      </cx:numDim>
    </cx:data>
    <cx:data id="3">
      <cx:numDim type="val">
        <cx:f>_xlchart.v1.15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NOL [%] Ropivcain</a:t>
            </a:r>
          </a:p>
        </cx:rich>
      </cx:tx>
    </cx:title>
    <cx:plotArea>
      <cx:plotAreaRegion>
        <cx:series layoutId="boxWhisker" uniqueId="{6417620B-6254-4FBF-A5CC-BFFDB79349E8}">
          <cx:tx>
            <cx:txData>
              <cx:f>_xlchart.v1.8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6CD060EA-2845-4375-B985-EBD80CBF2D16}">
          <cx:tx>
            <cx:txData>
              <cx:f>_xlchart.v1.10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E62A0440-6536-4F0B-899A-D6AE3EC690F3}">
          <cx:tx>
            <cx:txData>
              <cx:f>_xlchart.v1.12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52480AC7-EE6B-4360-8D6A-96CE759BDD0C}">
          <cx:tx>
            <cx:txData>
              <cx:f>_xlchart.v1.14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_xlchart.v1.17</cx:f>
      </cx:numDim>
    </cx:data>
    <cx:data id="1">
      <cx:numDim type="val">
        <cx:f>_xlchart.v1.19</cx:f>
      </cx:numDim>
    </cx:data>
    <cx:data id="2">
      <cx:numDim type="val">
        <cx:f>_xlchart.v1.21</cx:f>
      </cx:numDim>
    </cx:data>
    <cx:data id="3">
      <cx:numDim type="val">
        <cx:f>_xlchart.v1.23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NOL [%] Bupivacain</a:t>
            </a:r>
          </a:p>
        </cx:rich>
      </cx:tx>
    </cx:title>
    <cx:plotArea>
      <cx:plotAreaRegion>
        <cx:series layoutId="boxWhisker" uniqueId="{CFCC5921-CA6E-481C-B6EB-D82FB9A89909}">
          <cx:tx>
            <cx:txData>
              <cx:f>_xlchart.v1.16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88FC1417-8F40-47A8-9C54-497769A67833}">
          <cx:tx>
            <cx:txData>
              <cx:f>_xlchart.v1.18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950C00DB-EB46-4480-A452-B8CD772AB397}">
          <cx:tx>
            <cx:txData>
              <cx:f>_xlchart.v1.20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C1815A92-7054-4270-AEFD-9D75C1884AB9}">
          <cx:tx>
            <cx:txData>
              <cx:f>_xlchart.v1.22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  <cx:numFmt formatCode="Standard" sourceLinked="0"/>
      </cx:axis>
      <cx:axis id="1" hidden="1">
        <cx:valScaling max="160"/>
        <cx:majorGridlines/>
        <cx:tickLabels/>
      </cx:axis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_xlchart.v1.49</cx:f>
      </cx:numDim>
    </cx:data>
    <cx:data id="1">
      <cx:numDim type="val">
        <cx:f>_xlchart.v1.51</cx:f>
      </cx:numDim>
    </cx:data>
    <cx:data id="2">
      <cx:numDim type="val">
        <cx:f>_xlchart.v1.53</cx:f>
      </cx:numDim>
    </cx:data>
    <cx:data id="3">
      <cx:numDim type="val">
        <cx:f>_xlchart.v1.55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Herzfrequenz [%]</a:t>
            </a:r>
          </a:p>
        </cx:rich>
      </cx:tx>
    </cx:title>
    <cx:plotArea>
      <cx:plotAreaRegion>
        <cx:series layoutId="boxWhisker" uniqueId="{B368E116-57E6-479F-9D67-928E978D293A}">
          <cx:tx>
            <cx:txData>
              <cx:f>_xlchart.v1.48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DE297CDA-B5E0-4AB4-8C8D-4C9EBF53C2FB}">
          <cx:tx>
            <cx:txData>
              <cx:f>_xlchart.v1.50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A85FB9C9-2FBB-401A-BF71-EB71D7B6C511}">
          <cx:tx>
            <cx:txData>
              <cx:f>_xlchart.v1.52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6BF3781E-73DD-4C0F-8CF1-9F7A916AAD0A}">
          <cx:tx>
            <cx:txData>
              <cx:f>_xlchart.v1.54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140" min="80"/>
        <cx:majorGridlines/>
        <cx:tickLabels/>
      </cx:axis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_xlchart.v1.57</cx:f>
      </cx:numDim>
    </cx:data>
    <cx:data id="1">
      <cx:numDim type="val">
        <cx:f>_xlchart.v1.59</cx:f>
      </cx:numDim>
    </cx:data>
    <cx:data id="2">
      <cx:numDim type="val">
        <cx:f>_xlchart.v1.61</cx:f>
      </cx:numDim>
    </cx:data>
    <cx:data id="3">
      <cx:numDim type="val">
        <cx:f>_xlchart.v1.63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MAD [%]</a:t>
            </a:r>
          </a:p>
        </cx:rich>
      </cx:tx>
    </cx:title>
    <cx:plotArea>
      <cx:plotAreaRegion>
        <cx:series layoutId="boxWhisker" uniqueId="{C11A739B-A6AD-4EBC-A17F-F7AA63F798A9}">
          <cx:tx>
            <cx:txData>
              <cx:f>_xlchart.v1.56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F03AF180-19A8-4CCC-888E-2E3FCBADC28E}">
          <cx:tx>
            <cx:txData>
              <cx:f>_xlchart.v1.58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335AA838-59DB-4964-A53B-EA7093ADBCD5}">
          <cx:tx>
            <cx:txData>
              <cx:f>_xlchart.v1.60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45BBD6A2-00A2-4B9F-863B-BDF5DA90244D}">
          <cx:tx>
            <cx:txData>
              <cx:f>_xlchart.v1.62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in="60"/>
        <cx:majorGridlines/>
        <cx:tickLabels/>
      </cx:axis>
    </cx:plotArea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_xlchart.v1.65</cx:f>
      </cx:numDim>
    </cx:data>
    <cx:data id="1">
      <cx:numDim type="val">
        <cx:f>_xlchart.v1.67</cx:f>
      </cx:numDim>
    </cx:data>
    <cx:data id="2">
      <cx:numDim type="val">
        <cx:f>_xlchart.v1.69</cx:f>
      </cx:numDim>
    </cx:data>
    <cx:data id="3">
      <cx:numDim type="val">
        <cx:f>_xlchart.v1.71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de-DE"/>
              <a:t>BIS [%]</a:t>
            </a:r>
          </a:p>
        </cx:rich>
      </cx:tx>
    </cx:title>
    <cx:plotArea>
      <cx:plotAreaRegion>
        <cx:series layoutId="boxWhisker" uniqueId="{D4BAF7BF-D57C-4933-990F-2ECA148B863E}">
          <cx:tx>
            <cx:txData>
              <cx:f>_xlchart.v1.64</cx:f>
              <cx:v>NOL 0min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84E6AA4C-DF86-4C1A-93AE-934FDE02B09E}">
          <cx:tx>
            <cx:txData>
              <cx:f>_xlchart.v1.66</cx:f>
              <cx:v>NOL 1 min 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33F9D91B-E1F9-453B-BFE0-AED400A1686C}">
          <cx:tx>
            <cx:txData>
              <cx:f>_xlchart.v1.68</cx:f>
              <cx:v>NOL 3 min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D9F0FF32-96E6-44BA-85AC-DFBB99FD05A7}">
          <cx:tx>
            <cx:txData>
              <cx:f>_xlchart.v1.70</cx:f>
              <cx:v>NOL  5min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ax="160" min="60"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4.xml"/><Relationship Id="rId2" Type="http://schemas.microsoft.com/office/2014/relationships/chartEx" Target="../charts/chartEx3.xml"/><Relationship Id="rId1" Type="http://schemas.microsoft.com/office/2014/relationships/chartEx" Target="../charts/chartEx2.xml"/><Relationship Id="rId5" Type="http://schemas.microsoft.com/office/2014/relationships/chartEx" Target="../charts/chartEx6.xml"/><Relationship Id="rId4" Type="http://schemas.microsoft.com/office/2014/relationships/chartEx" Target="../charts/chartEx5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7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8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9.xml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14/relationships/chartEx" Target="../charts/chartEx12.xml"/><Relationship Id="rId7" Type="http://schemas.microsoft.com/office/2014/relationships/chartEx" Target="../charts/chartEx16.xml"/><Relationship Id="rId2" Type="http://schemas.microsoft.com/office/2014/relationships/chartEx" Target="../charts/chartEx11.xml"/><Relationship Id="rId1" Type="http://schemas.microsoft.com/office/2014/relationships/chartEx" Target="../charts/chartEx10.xml"/><Relationship Id="rId6" Type="http://schemas.microsoft.com/office/2014/relationships/chartEx" Target="../charts/chartEx15.xml"/><Relationship Id="rId5" Type="http://schemas.microsoft.com/office/2014/relationships/chartEx" Target="../charts/chartEx14.xml"/><Relationship Id="rId4" Type="http://schemas.microsoft.com/office/2014/relationships/chartEx" Target="../charts/chartEx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21</xdr:row>
      <xdr:rowOff>14287</xdr:rowOff>
    </xdr:from>
    <xdr:to>
      <xdr:col>14</xdr:col>
      <xdr:colOff>0</xdr:colOff>
      <xdr:row>35</xdr:row>
      <xdr:rowOff>90487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Diagramm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30</xdr:row>
      <xdr:rowOff>38100</xdr:rowOff>
    </xdr:from>
    <xdr:to>
      <xdr:col>18</xdr:col>
      <xdr:colOff>47625</xdr:colOff>
      <xdr:row>41</xdr:row>
      <xdr:rowOff>109537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18</xdr:col>
      <xdr:colOff>609600</xdr:colOff>
      <xdr:row>31</xdr:row>
      <xdr:rowOff>161925</xdr:rowOff>
    </xdr:from>
    <xdr:to>
      <xdr:col>23</xdr:col>
      <xdr:colOff>609600</xdr:colOff>
      <xdr:row>43</xdr:row>
      <xdr:rowOff>42862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Diagramm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18</xdr:col>
      <xdr:colOff>733425</xdr:colOff>
      <xdr:row>14</xdr:row>
      <xdr:rowOff>157162</xdr:rowOff>
    </xdr:from>
    <xdr:to>
      <xdr:col>24</xdr:col>
      <xdr:colOff>733425</xdr:colOff>
      <xdr:row>26</xdr:row>
      <xdr:rowOff>42862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Diagramm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32</xdr:col>
      <xdr:colOff>514350</xdr:colOff>
      <xdr:row>20</xdr:row>
      <xdr:rowOff>4762</xdr:rowOff>
    </xdr:from>
    <xdr:to>
      <xdr:col>38</xdr:col>
      <xdr:colOff>514350</xdr:colOff>
      <xdr:row>31</xdr:row>
      <xdr:rowOff>80962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Diagramm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12</xdr:col>
      <xdr:colOff>52387</xdr:colOff>
      <xdr:row>14</xdr:row>
      <xdr:rowOff>138112</xdr:rowOff>
    </xdr:from>
    <xdr:to>
      <xdr:col>18</xdr:col>
      <xdr:colOff>52387</xdr:colOff>
      <xdr:row>29</xdr:row>
      <xdr:rowOff>23812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Diagramm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8</xdr:row>
      <xdr:rowOff>42862</xdr:rowOff>
    </xdr:from>
    <xdr:to>
      <xdr:col>18</xdr:col>
      <xdr:colOff>76200</xdr:colOff>
      <xdr:row>22</xdr:row>
      <xdr:rowOff>119062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</xdr:colOff>
      <xdr:row>0</xdr:row>
      <xdr:rowOff>42862</xdr:rowOff>
    </xdr:from>
    <xdr:to>
      <xdr:col>17</xdr:col>
      <xdr:colOff>23812</xdr:colOff>
      <xdr:row>14</xdr:row>
      <xdr:rowOff>119062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</xdr:colOff>
      <xdr:row>0</xdr:row>
      <xdr:rowOff>0</xdr:rowOff>
    </xdr:from>
    <xdr:to>
      <xdr:col>17</xdr:col>
      <xdr:colOff>4762</xdr:colOff>
      <xdr:row>14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m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0</xdr:colOff>
      <xdr:row>15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Diagramm 9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7</xdr:col>
      <xdr:colOff>0</xdr:colOff>
      <xdr:row>1</xdr:row>
      <xdr:rowOff>0</xdr:rowOff>
    </xdr:from>
    <xdr:to>
      <xdr:col>13</xdr:col>
      <xdr:colOff>0</xdr:colOff>
      <xdr:row>15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Diagramm 10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17</xdr:row>
      <xdr:rowOff>0</xdr:rowOff>
    </xdr:from>
    <xdr:to>
      <xdr:col>6</xdr:col>
      <xdr:colOff>0</xdr:colOff>
      <xdr:row>31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Diagramm 1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12</xdr:col>
      <xdr:colOff>752475</xdr:colOff>
      <xdr:row>20</xdr:row>
      <xdr:rowOff>9525</xdr:rowOff>
    </xdr:from>
    <xdr:to>
      <xdr:col>19</xdr:col>
      <xdr:colOff>0</xdr:colOff>
      <xdr:row>35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Diagramm 1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19</xdr:col>
      <xdr:colOff>0</xdr:colOff>
      <xdr:row>20</xdr:row>
      <xdr:rowOff>9525</xdr:rowOff>
    </xdr:from>
    <xdr:to>
      <xdr:col>25</xdr:col>
      <xdr:colOff>0</xdr:colOff>
      <xdr:row>35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6" name="Diagramm 1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18</xdr:col>
      <xdr:colOff>752475</xdr:colOff>
      <xdr:row>5</xdr:row>
      <xdr:rowOff>1</xdr:rowOff>
    </xdr:from>
    <xdr:to>
      <xdr:col>25</xdr:col>
      <xdr:colOff>0</xdr:colOff>
      <xdr:row>20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7" name="Diagramm 1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12</xdr:col>
      <xdr:colOff>752475</xdr:colOff>
      <xdr:row>5</xdr:row>
      <xdr:rowOff>0</xdr:rowOff>
    </xdr:from>
    <xdr:to>
      <xdr:col>19</xdr:col>
      <xdr:colOff>0</xdr:colOff>
      <xdr:row>20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Diagramm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opLeftCell="A55" workbookViewId="0">
      <selection activeCell="C66" sqref="C66:E66"/>
    </sheetView>
  </sheetViews>
  <sheetFormatPr baseColWidth="10" defaultRowHeight="15" x14ac:dyDescent="0.25"/>
  <sheetData>
    <row r="1" spans="1:18" x14ac:dyDescent="0.25">
      <c r="B1" s="2" t="s">
        <v>9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8</v>
      </c>
      <c r="I1" s="3" t="s">
        <v>2</v>
      </c>
      <c r="J1" s="3" t="s">
        <v>3</v>
      </c>
      <c r="K1" s="3" t="s">
        <v>4</v>
      </c>
      <c r="L1" s="3" t="s">
        <v>5</v>
      </c>
      <c r="N1" s="4" t="s">
        <v>10</v>
      </c>
      <c r="O1" s="4" t="s">
        <v>2</v>
      </c>
      <c r="P1" s="4" t="s">
        <v>3</v>
      </c>
      <c r="Q1" s="4" t="s">
        <v>4</v>
      </c>
      <c r="R1" s="4" t="s">
        <v>5</v>
      </c>
    </row>
    <row r="2" spans="1:18" x14ac:dyDescent="0.25">
      <c r="A2" t="s">
        <v>0</v>
      </c>
      <c r="C2">
        <v>22</v>
      </c>
      <c r="D2">
        <v>33</v>
      </c>
      <c r="E2">
        <v>17</v>
      </c>
      <c r="F2">
        <v>1</v>
      </c>
      <c r="I2">
        <v>32</v>
      </c>
      <c r="J2">
        <v>26</v>
      </c>
      <c r="K2">
        <v>16</v>
      </c>
      <c r="L2">
        <v>4</v>
      </c>
      <c r="O2">
        <v>28</v>
      </c>
      <c r="P2">
        <v>2</v>
      </c>
      <c r="Q2">
        <v>12</v>
      </c>
      <c r="R2">
        <v>52</v>
      </c>
    </row>
    <row r="3" spans="1:18" x14ac:dyDescent="0.25">
      <c r="C3">
        <v>13</v>
      </c>
      <c r="D3">
        <v>1</v>
      </c>
      <c r="E3">
        <v>1</v>
      </c>
      <c r="F3">
        <v>1</v>
      </c>
      <c r="I3">
        <v>21</v>
      </c>
      <c r="J3">
        <v>29</v>
      </c>
      <c r="K3">
        <v>6</v>
      </c>
      <c r="L3">
        <v>13</v>
      </c>
      <c r="O3">
        <v>7</v>
      </c>
      <c r="P3">
        <v>3</v>
      </c>
      <c r="Q3">
        <v>0</v>
      </c>
      <c r="R3">
        <v>10</v>
      </c>
    </row>
    <row r="4" spans="1:18" x14ac:dyDescent="0.25">
      <c r="C4">
        <v>2</v>
      </c>
      <c r="D4">
        <v>32</v>
      </c>
      <c r="E4">
        <v>20</v>
      </c>
      <c r="F4">
        <v>46</v>
      </c>
      <c r="I4">
        <v>44</v>
      </c>
      <c r="J4">
        <v>55</v>
      </c>
      <c r="K4">
        <v>44</v>
      </c>
      <c r="L4">
        <v>26</v>
      </c>
      <c r="O4">
        <v>58</v>
      </c>
      <c r="P4">
        <v>16</v>
      </c>
      <c r="Q4">
        <v>50</v>
      </c>
      <c r="R4">
        <v>35</v>
      </c>
    </row>
    <row r="5" spans="1:18" x14ac:dyDescent="0.25">
      <c r="C5">
        <v>46</v>
      </c>
      <c r="D5" t="s">
        <v>6</v>
      </c>
      <c r="E5">
        <v>29</v>
      </c>
      <c r="F5">
        <v>12</v>
      </c>
      <c r="I5">
        <v>27</v>
      </c>
      <c r="J5">
        <v>16</v>
      </c>
      <c r="K5">
        <v>12</v>
      </c>
      <c r="L5">
        <v>6</v>
      </c>
      <c r="O5">
        <v>15</v>
      </c>
      <c r="P5">
        <v>22</v>
      </c>
      <c r="Q5">
        <v>2</v>
      </c>
      <c r="R5">
        <v>8</v>
      </c>
    </row>
    <row r="6" spans="1:18" x14ac:dyDescent="0.25">
      <c r="C6">
        <v>9</v>
      </c>
      <c r="D6">
        <v>11</v>
      </c>
      <c r="E6">
        <v>2</v>
      </c>
      <c r="F6">
        <v>14</v>
      </c>
      <c r="I6">
        <v>38</v>
      </c>
      <c r="J6">
        <v>58</v>
      </c>
      <c r="K6">
        <v>19</v>
      </c>
      <c r="L6">
        <v>17</v>
      </c>
      <c r="O6">
        <v>23</v>
      </c>
      <c r="P6">
        <v>10</v>
      </c>
      <c r="Q6">
        <v>14</v>
      </c>
      <c r="R6">
        <v>13</v>
      </c>
    </row>
    <row r="7" spans="1:18" x14ac:dyDescent="0.25">
      <c r="C7">
        <v>11</v>
      </c>
      <c r="D7">
        <v>12</v>
      </c>
      <c r="E7">
        <v>2</v>
      </c>
      <c r="F7">
        <v>22</v>
      </c>
      <c r="I7">
        <v>44</v>
      </c>
      <c r="J7">
        <v>19</v>
      </c>
      <c r="K7">
        <v>18</v>
      </c>
      <c r="L7">
        <v>18</v>
      </c>
    </row>
    <row r="8" spans="1:18" x14ac:dyDescent="0.25">
      <c r="C8">
        <v>22</v>
      </c>
      <c r="D8">
        <v>4</v>
      </c>
      <c r="E8">
        <v>1</v>
      </c>
      <c r="F8">
        <v>26</v>
      </c>
    </row>
    <row r="9" spans="1:18" x14ac:dyDescent="0.25">
      <c r="C9">
        <v>36</v>
      </c>
      <c r="D9">
        <v>30</v>
      </c>
      <c r="E9">
        <v>10</v>
      </c>
      <c r="F9">
        <v>1</v>
      </c>
    </row>
    <row r="10" spans="1:18" x14ac:dyDescent="0.25">
      <c r="C10">
        <v>5</v>
      </c>
      <c r="D10">
        <v>16</v>
      </c>
      <c r="E10">
        <v>4</v>
      </c>
      <c r="F10">
        <v>10</v>
      </c>
    </row>
    <row r="11" spans="1:18" x14ac:dyDescent="0.25">
      <c r="C11">
        <v>23</v>
      </c>
      <c r="D11">
        <v>6</v>
      </c>
      <c r="E11">
        <v>13</v>
      </c>
      <c r="F11">
        <v>1</v>
      </c>
    </row>
    <row r="12" spans="1:18" x14ac:dyDescent="0.25">
      <c r="C12">
        <v>15</v>
      </c>
      <c r="D12">
        <v>26</v>
      </c>
      <c r="E12">
        <v>3</v>
      </c>
      <c r="F12">
        <v>0</v>
      </c>
      <c r="I12">
        <f>AVERAGE(I1:I7)</f>
        <v>34.333333333333336</v>
      </c>
      <c r="J12">
        <f t="shared" ref="J12:L12" si="0">AVERAGE(J1:J10)</f>
        <v>33.833333333333336</v>
      </c>
      <c r="K12">
        <f t="shared" si="0"/>
        <v>19.166666666666668</v>
      </c>
      <c r="L12">
        <f t="shared" si="0"/>
        <v>14</v>
      </c>
      <c r="O12">
        <f>AVERAGE(O1:O10)</f>
        <v>26.2</v>
      </c>
      <c r="P12">
        <f t="shared" ref="P12:R12" si="1">AVERAGE(P1:P10)</f>
        <v>10.6</v>
      </c>
      <c r="Q12">
        <f t="shared" si="1"/>
        <v>15.6</v>
      </c>
      <c r="R12">
        <f t="shared" si="1"/>
        <v>23.6</v>
      </c>
    </row>
    <row r="13" spans="1:18" x14ac:dyDescent="0.25">
      <c r="C13">
        <v>18</v>
      </c>
      <c r="D13">
        <v>42</v>
      </c>
      <c r="E13">
        <v>5</v>
      </c>
      <c r="F13">
        <v>4</v>
      </c>
    </row>
    <row r="14" spans="1:18" x14ac:dyDescent="0.25">
      <c r="C14">
        <v>5</v>
      </c>
      <c r="D14">
        <v>19</v>
      </c>
      <c r="E14">
        <v>16</v>
      </c>
      <c r="F14">
        <v>23</v>
      </c>
    </row>
    <row r="15" spans="1:18" x14ac:dyDescent="0.25">
      <c r="C15">
        <v>15</v>
      </c>
      <c r="D15">
        <v>8</v>
      </c>
      <c r="E15">
        <v>3</v>
      </c>
      <c r="F15">
        <v>1</v>
      </c>
    </row>
    <row r="16" spans="1:18" x14ac:dyDescent="0.25">
      <c r="C16">
        <v>10</v>
      </c>
      <c r="D16">
        <v>2</v>
      </c>
      <c r="E16">
        <v>23</v>
      </c>
      <c r="F16">
        <v>20</v>
      </c>
    </row>
    <row r="17" spans="3:6" x14ac:dyDescent="0.25">
      <c r="C17">
        <v>15</v>
      </c>
      <c r="D17">
        <v>16</v>
      </c>
      <c r="E17">
        <v>11</v>
      </c>
      <c r="F17">
        <v>14</v>
      </c>
    </row>
    <row r="18" spans="3:6" x14ac:dyDescent="0.25">
      <c r="C18">
        <v>20</v>
      </c>
      <c r="D18">
        <v>16</v>
      </c>
      <c r="E18">
        <v>4</v>
      </c>
      <c r="F18">
        <v>1</v>
      </c>
    </row>
    <row r="19" spans="3:6" x14ac:dyDescent="0.25">
      <c r="C19">
        <v>27</v>
      </c>
      <c r="D19">
        <v>30</v>
      </c>
      <c r="E19">
        <v>25</v>
      </c>
      <c r="F19">
        <v>28</v>
      </c>
    </row>
    <row r="20" spans="3:6" x14ac:dyDescent="0.25">
      <c r="C20">
        <v>3</v>
      </c>
      <c r="D20">
        <v>7</v>
      </c>
      <c r="E20">
        <v>29</v>
      </c>
      <c r="F20">
        <v>26</v>
      </c>
    </row>
    <row r="21" spans="3:6" x14ac:dyDescent="0.25">
      <c r="C21">
        <v>0</v>
      </c>
      <c r="D21">
        <v>6</v>
      </c>
      <c r="E21">
        <v>24</v>
      </c>
      <c r="F21">
        <v>20</v>
      </c>
    </row>
    <row r="22" spans="3:6" x14ac:dyDescent="0.25">
      <c r="C22">
        <v>62</v>
      </c>
      <c r="D22">
        <v>33</v>
      </c>
      <c r="E22">
        <v>21</v>
      </c>
      <c r="F22">
        <v>3</v>
      </c>
    </row>
    <row r="23" spans="3:6" x14ac:dyDescent="0.25">
      <c r="C23">
        <v>2</v>
      </c>
      <c r="D23">
        <v>9</v>
      </c>
      <c r="E23">
        <v>10</v>
      </c>
      <c r="F23">
        <v>4</v>
      </c>
    </row>
    <row r="24" spans="3:6" x14ac:dyDescent="0.25">
      <c r="C24">
        <v>13</v>
      </c>
      <c r="D24">
        <v>4</v>
      </c>
      <c r="E24">
        <v>3</v>
      </c>
      <c r="F24">
        <v>3</v>
      </c>
    </row>
    <row r="25" spans="3:6" x14ac:dyDescent="0.25">
      <c r="C25">
        <v>0</v>
      </c>
      <c r="D25">
        <v>0</v>
      </c>
      <c r="E25">
        <v>1</v>
      </c>
      <c r="F25">
        <v>1</v>
      </c>
    </row>
    <row r="26" spans="3:6" x14ac:dyDescent="0.25">
      <c r="C26">
        <v>7</v>
      </c>
      <c r="D26">
        <v>4</v>
      </c>
      <c r="E26">
        <v>7</v>
      </c>
      <c r="F26">
        <v>1</v>
      </c>
    </row>
    <row r="27" spans="3:6" x14ac:dyDescent="0.25">
      <c r="C27">
        <v>2</v>
      </c>
      <c r="D27">
        <v>3</v>
      </c>
      <c r="E27">
        <v>1</v>
      </c>
      <c r="F27">
        <v>1</v>
      </c>
    </row>
    <row r="28" spans="3:6" x14ac:dyDescent="0.25">
      <c r="C28">
        <v>15</v>
      </c>
      <c r="D28">
        <v>24</v>
      </c>
      <c r="E28">
        <v>1</v>
      </c>
      <c r="F28">
        <v>4</v>
      </c>
    </row>
    <row r="29" spans="3:6" x14ac:dyDescent="0.25">
      <c r="C29">
        <v>1</v>
      </c>
      <c r="D29">
        <v>3</v>
      </c>
      <c r="E29">
        <v>8</v>
      </c>
      <c r="F29">
        <v>9</v>
      </c>
    </row>
    <row r="30" spans="3:6" x14ac:dyDescent="0.25">
      <c r="C30">
        <v>8</v>
      </c>
      <c r="D30">
        <v>16</v>
      </c>
      <c r="E30">
        <v>2</v>
      </c>
      <c r="F30">
        <v>6</v>
      </c>
    </row>
    <row r="31" spans="3:6" x14ac:dyDescent="0.25">
      <c r="C31">
        <v>29</v>
      </c>
      <c r="D31">
        <v>22</v>
      </c>
      <c r="E31">
        <v>6</v>
      </c>
      <c r="F31">
        <v>22</v>
      </c>
    </row>
    <row r="32" spans="3:6" x14ac:dyDescent="0.25">
      <c r="C32">
        <v>17</v>
      </c>
      <c r="D32">
        <v>19</v>
      </c>
      <c r="E32">
        <v>31</v>
      </c>
    </row>
    <row r="33" spans="3:6" x14ac:dyDescent="0.25">
      <c r="C33">
        <v>5</v>
      </c>
      <c r="D33">
        <v>3</v>
      </c>
      <c r="E33">
        <v>3</v>
      </c>
      <c r="F33">
        <v>2</v>
      </c>
    </row>
    <row r="34" spans="3:6" x14ac:dyDescent="0.25">
      <c r="C34">
        <v>10</v>
      </c>
      <c r="D34">
        <v>6</v>
      </c>
      <c r="E34">
        <v>4</v>
      </c>
      <c r="F34">
        <v>1</v>
      </c>
    </row>
    <row r="35" spans="3:6" x14ac:dyDescent="0.25">
      <c r="C35">
        <v>1</v>
      </c>
      <c r="D35">
        <v>0</v>
      </c>
      <c r="E35">
        <v>1</v>
      </c>
      <c r="F35">
        <v>18</v>
      </c>
    </row>
    <row r="36" spans="3:6" x14ac:dyDescent="0.25">
      <c r="C36">
        <v>41</v>
      </c>
      <c r="D36">
        <v>20</v>
      </c>
      <c r="E36">
        <v>31</v>
      </c>
      <c r="F36">
        <v>8</v>
      </c>
    </row>
    <row r="37" spans="3:6" x14ac:dyDescent="0.25">
      <c r="C37">
        <v>22</v>
      </c>
      <c r="D37">
        <v>32</v>
      </c>
      <c r="E37">
        <v>13</v>
      </c>
    </row>
    <row r="38" spans="3:6" x14ac:dyDescent="0.25">
      <c r="C38">
        <v>7</v>
      </c>
      <c r="D38">
        <v>18</v>
      </c>
      <c r="E38">
        <v>2</v>
      </c>
      <c r="F38">
        <v>6</v>
      </c>
    </row>
    <row r="39" spans="3:6" x14ac:dyDescent="0.25">
      <c r="C39">
        <v>14</v>
      </c>
      <c r="D39">
        <v>6</v>
      </c>
      <c r="E39">
        <v>4</v>
      </c>
      <c r="F39">
        <v>3</v>
      </c>
    </row>
    <row r="40" spans="3:6" x14ac:dyDescent="0.25">
      <c r="C40">
        <v>20</v>
      </c>
      <c r="D40">
        <v>21</v>
      </c>
      <c r="E40">
        <v>1</v>
      </c>
      <c r="F40">
        <v>2</v>
      </c>
    </row>
    <row r="41" spans="3:6" x14ac:dyDescent="0.25">
      <c r="C41">
        <v>22</v>
      </c>
      <c r="D41">
        <v>21</v>
      </c>
      <c r="E41">
        <v>1</v>
      </c>
      <c r="F41">
        <v>1</v>
      </c>
    </row>
    <row r="42" spans="3:6" x14ac:dyDescent="0.25">
      <c r="C42">
        <v>19</v>
      </c>
      <c r="D42">
        <v>18</v>
      </c>
      <c r="E42">
        <v>17</v>
      </c>
      <c r="F42">
        <v>18</v>
      </c>
    </row>
    <row r="43" spans="3:6" x14ac:dyDescent="0.25">
      <c r="C43">
        <v>1</v>
      </c>
      <c r="D43">
        <v>0</v>
      </c>
      <c r="E43">
        <v>1</v>
      </c>
      <c r="F43">
        <v>0</v>
      </c>
    </row>
    <row r="44" spans="3:6" x14ac:dyDescent="0.25">
      <c r="C44">
        <v>14</v>
      </c>
      <c r="D44">
        <v>2</v>
      </c>
      <c r="E44">
        <v>1</v>
      </c>
      <c r="F44">
        <v>10</v>
      </c>
    </row>
    <row r="45" spans="3:6" x14ac:dyDescent="0.25">
      <c r="C45">
        <v>18</v>
      </c>
      <c r="D45">
        <v>4</v>
      </c>
      <c r="E45">
        <v>35</v>
      </c>
      <c r="F45">
        <v>28</v>
      </c>
    </row>
    <row r="46" spans="3:6" x14ac:dyDescent="0.25">
      <c r="C46">
        <v>14</v>
      </c>
      <c r="D46">
        <v>12</v>
      </c>
      <c r="E46">
        <v>20</v>
      </c>
      <c r="F46">
        <v>21</v>
      </c>
    </row>
    <row r="47" spans="3:6" x14ac:dyDescent="0.25">
      <c r="C47">
        <v>34</v>
      </c>
      <c r="D47">
        <v>17</v>
      </c>
      <c r="E47">
        <v>17</v>
      </c>
      <c r="F47">
        <v>19</v>
      </c>
    </row>
    <row r="48" spans="3:6" x14ac:dyDescent="0.25">
      <c r="C48">
        <v>12</v>
      </c>
      <c r="D48">
        <v>8</v>
      </c>
      <c r="E48">
        <v>1</v>
      </c>
      <c r="F48">
        <v>1</v>
      </c>
    </row>
    <row r="49" spans="3:6" x14ac:dyDescent="0.25">
      <c r="C49">
        <v>19</v>
      </c>
      <c r="D49">
        <v>27</v>
      </c>
      <c r="E49">
        <v>18</v>
      </c>
      <c r="F49">
        <v>21</v>
      </c>
    </row>
    <row r="50" spans="3:6" x14ac:dyDescent="0.25">
      <c r="C50">
        <v>20</v>
      </c>
      <c r="D50">
        <v>12</v>
      </c>
      <c r="E50">
        <v>1</v>
      </c>
      <c r="F50">
        <v>7</v>
      </c>
    </row>
    <row r="51" spans="3:6" x14ac:dyDescent="0.25">
      <c r="C51">
        <v>25</v>
      </c>
      <c r="D51">
        <v>18</v>
      </c>
      <c r="E51">
        <v>8</v>
      </c>
      <c r="F51">
        <v>20</v>
      </c>
    </row>
    <row r="52" spans="3:6" x14ac:dyDescent="0.25">
      <c r="C52">
        <v>24</v>
      </c>
      <c r="D52">
        <v>26</v>
      </c>
      <c r="E52">
        <v>51</v>
      </c>
      <c r="F52">
        <v>20</v>
      </c>
    </row>
    <row r="53" spans="3:6" x14ac:dyDescent="0.25">
      <c r="C53">
        <v>16</v>
      </c>
      <c r="D53">
        <v>6</v>
      </c>
      <c r="E53">
        <v>20</v>
      </c>
      <c r="F53">
        <v>12</v>
      </c>
    </row>
    <row r="54" spans="3:6" x14ac:dyDescent="0.25">
      <c r="C54">
        <v>9</v>
      </c>
      <c r="D54">
        <v>12</v>
      </c>
      <c r="E54">
        <v>10</v>
      </c>
      <c r="F54">
        <v>13</v>
      </c>
    </row>
    <row r="55" spans="3:6" x14ac:dyDescent="0.25">
      <c r="C55">
        <v>12</v>
      </c>
      <c r="D55">
        <v>22</v>
      </c>
      <c r="E55">
        <v>6</v>
      </c>
      <c r="F55">
        <v>17</v>
      </c>
    </row>
    <row r="56" spans="3:6" x14ac:dyDescent="0.25">
      <c r="C56">
        <v>2</v>
      </c>
      <c r="D56">
        <v>8</v>
      </c>
      <c r="E56">
        <v>5</v>
      </c>
      <c r="F56">
        <v>1</v>
      </c>
    </row>
    <row r="57" spans="3:6" x14ac:dyDescent="0.25">
      <c r="C57">
        <v>13</v>
      </c>
      <c r="D57">
        <v>0</v>
      </c>
      <c r="E57">
        <v>2</v>
      </c>
      <c r="F57">
        <v>0</v>
      </c>
    </row>
    <row r="58" spans="3:6" x14ac:dyDescent="0.25">
      <c r="C58">
        <v>28</v>
      </c>
      <c r="D58">
        <v>26</v>
      </c>
      <c r="E58">
        <v>24</v>
      </c>
      <c r="F58">
        <v>11</v>
      </c>
    </row>
    <row r="59" spans="3:6" x14ac:dyDescent="0.25">
      <c r="C59">
        <v>2</v>
      </c>
      <c r="D59">
        <v>3</v>
      </c>
      <c r="E59">
        <v>17</v>
      </c>
      <c r="F59">
        <v>17</v>
      </c>
    </row>
    <row r="60" spans="3:6" x14ac:dyDescent="0.25">
      <c r="C60">
        <v>26</v>
      </c>
      <c r="D60">
        <v>8</v>
      </c>
      <c r="E60">
        <v>37</v>
      </c>
      <c r="F60">
        <v>30</v>
      </c>
    </row>
    <row r="61" spans="3:6" x14ac:dyDescent="0.25">
      <c r="C61">
        <v>13</v>
      </c>
      <c r="D61">
        <v>7</v>
      </c>
      <c r="E61">
        <v>7</v>
      </c>
      <c r="F61">
        <v>8</v>
      </c>
    </row>
    <row r="62" spans="3:6" x14ac:dyDescent="0.25">
      <c r="C62">
        <v>3</v>
      </c>
      <c r="D62">
        <v>3</v>
      </c>
      <c r="E62">
        <v>7</v>
      </c>
      <c r="F62">
        <v>1</v>
      </c>
    </row>
    <row r="63" spans="3:6" x14ac:dyDescent="0.25">
      <c r="C63">
        <v>52</v>
      </c>
      <c r="D63">
        <v>57</v>
      </c>
      <c r="E63">
        <v>44</v>
      </c>
      <c r="F63">
        <v>27</v>
      </c>
    </row>
    <row r="64" spans="3:6" x14ac:dyDescent="0.25">
      <c r="C64">
        <v>8</v>
      </c>
      <c r="D64">
        <v>8</v>
      </c>
      <c r="E64">
        <v>5</v>
      </c>
      <c r="F64">
        <v>16</v>
      </c>
    </row>
    <row r="65" spans="3:6" x14ac:dyDescent="0.25">
      <c r="C65">
        <v>14</v>
      </c>
      <c r="D65">
        <v>2</v>
      </c>
      <c r="E65">
        <v>18</v>
      </c>
      <c r="F65">
        <v>16</v>
      </c>
    </row>
    <row r="66" spans="3:6" x14ac:dyDescent="0.25">
      <c r="C66">
        <v>1</v>
      </c>
      <c r="D66">
        <v>3</v>
      </c>
      <c r="E66">
        <v>17</v>
      </c>
      <c r="F66">
        <v>1</v>
      </c>
    </row>
    <row r="67" spans="3:6" x14ac:dyDescent="0.25">
      <c r="C67">
        <v>11</v>
      </c>
      <c r="D67">
        <v>45</v>
      </c>
      <c r="E67">
        <v>53</v>
      </c>
      <c r="F67">
        <v>8</v>
      </c>
    </row>
    <row r="68" spans="3:6" x14ac:dyDescent="0.25">
      <c r="C68">
        <v>15</v>
      </c>
      <c r="D68">
        <v>2</v>
      </c>
      <c r="E68">
        <v>6</v>
      </c>
    </row>
    <row r="69" spans="3:6" x14ac:dyDescent="0.25">
      <c r="C69">
        <v>6</v>
      </c>
      <c r="D69">
        <v>12</v>
      </c>
      <c r="E69">
        <v>10</v>
      </c>
      <c r="F69">
        <v>8</v>
      </c>
    </row>
    <row r="70" spans="3:6" x14ac:dyDescent="0.25">
      <c r="C70">
        <v>11</v>
      </c>
      <c r="D70">
        <v>4</v>
      </c>
      <c r="E70">
        <v>7</v>
      </c>
      <c r="F70">
        <v>8</v>
      </c>
    </row>
    <row r="71" spans="3:6" x14ac:dyDescent="0.25">
      <c r="C71">
        <v>39</v>
      </c>
      <c r="D71">
        <v>21</v>
      </c>
      <c r="E71">
        <v>22</v>
      </c>
      <c r="F71">
        <v>3</v>
      </c>
    </row>
    <row r="72" spans="3:6" x14ac:dyDescent="0.25">
      <c r="C72">
        <v>35</v>
      </c>
      <c r="D72">
        <v>16</v>
      </c>
      <c r="E72">
        <v>10</v>
      </c>
      <c r="F72">
        <v>5</v>
      </c>
    </row>
    <row r="73" spans="3:6" x14ac:dyDescent="0.25">
      <c r="C73">
        <v>13</v>
      </c>
      <c r="D73">
        <v>8</v>
      </c>
      <c r="E73">
        <v>30</v>
      </c>
      <c r="F73">
        <v>1</v>
      </c>
    </row>
    <row r="74" spans="3:6" x14ac:dyDescent="0.25">
      <c r="C74">
        <v>40</v>
      </c>
      <c r="D74">
        <v>15</v>
      </c>
      <c r="E74">
        <v>41</v>
      </c>
      <c r="F74">
        <v>24</v>
      </c>
    </row>
    <row r="75" spans="3:6" x14ac:dyDescent="0.25">
      <c r="C75">
        <v>23</v>
      </c>
      <c r="D75">
        <v>9</v>
      </c>
      <c r="E75">
        <v>25</v>
      </c>
      <c r="F75">
        <v>11</v>
      </c>
    </row>
    <row r="76" spans="3:6" x14ac:dyDescent="0.25">
      <c r="C76">
        <v>18</v>
      </c>
      <c r="D76">
        <v>21</v>
      </c>
      <c r="E76">
        <v>2</v>
      </c>
      <c r="F76">
        <v>3</v>
      </c>
    </row>
    <row r="83" spans="3:6" x14ac:dyDescent="0.25">
      <c r="C83">
        <f>AVERAGE(C2:C82)</f>
        <v>16.333333333333332</v>
      </c>
      <c r="D83">
        <f t="shared" ref="D83:F83" si="2">AVERAGE(D2:D82)</f>
        <v>14.094594594594595</v>
      </c>
      <c r="E83">
        <f t="shared" si="2"/>
        <v>13.173333333333334</v>
      </c>
      <c r="F83">
        <f t="shared" si="2"/>
        <v>10.722222222222221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topLeftCell="B1" workbookViewId="0">
      <pane ySplit="1" topLeftCell="A5" activePane="bottomLeft" state="frozen"/>
      <selection pane="bottomLeft" activeCell="G61" sqref="G61"/>
    </sheetView>
  </sheetViews>
  <sheetFormatPr baseColWidth="10" defaultRowHeight="15" x14ac:dyDescent="0.25"/>
  <cols>
    <col min="8" max="8" width="12" bestFit="1" customWidth="1"/>
  </cols>
  <sheetData>
    <row r="1" spans="1:33" s="5" customFormat="1" x14ac:dyDescent="0.25"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H1" s="5" t="s">
        <v>2</v>
      </c>
      <c r="I1" s="5" t="s">
        <v>3</v>
      </c>
      <c r="J1" s="5" t="s">
        <v>4</v>
      </c>
      <c r="K1" s="5" t="s">
        <v>5</v>
      </c>
      <c r="M1" s="7" t="s">
        <v>8</v>
      </c>
      <c r="N1" s="7" t="s">
        <v>2</v>
      </c>
      <c r="O1" s="7" t="s">
        <v>3</v>
      </c>
      <c r="P1" s="7" t="s">
        <v>4</v>
      </c>
      <c r="Q1" s="7" t="s">
        <v>5</v>
      </c>
      <c r="S1" s="5" t="s">
        <v>2</v>
      </c>
      <c r="T1" s="5" t="s">
        <v>3</v>
      </c>
      <c r="U1" s="5" t="s">
        <v>4</v>
      </c>
      <c r="V1" s="5" t="s">
        <v>5</v>
      </c>
      <c r="X1" s="8" t="s">
        <v>10</v>
      </c>
      <c r="Y1" s="8" t="s">
        <v>2</v>
      </c>
      <c r="Z1" s="8" t="s">
        <v>3</v>
      </c>
      <c r="AA1" s="8" t="s">
        <v>4</v>
      </c>
      <c r="AB1" s="8" t="s">
        <v>5</v>
      </c>
      <c r="AD1" s="5" t="s">
        <v>2</v>
      </c>
      <c r="AE1" s="5" t="s">
        <v>3</v>
      </c>
      <c r="AF1" s="5" t="s">
        <v>4</v>
      </c>
      <c r="AG1" s="5" t="s">
        <v>5</v>
      </c>
    </row>
    <row r="2" spans="1:33" x14ac:dyDescent="0.25">
      <c r="A2" t="s">
        <v>0</v>
      </c>
      <c r="B2">
        <v>12.5</v>
      </c>
      <c r="C2">
        <v>62</v>
      </c>
      <c r="D2">
        <v>33</v>
      </c>
      <c r="E2">
        <v>21</v>
      </c>
      <c r="F2">
        <v>3</v>
      </c>
      <c r="H2">
        <f>100/$C2*C2</f>
        <v>100</v>
      </c>
      <c r="I2" s="1">
        <f t="shared" ref="I2:K2" si="0">100/$C2*D2</f>
        <v>53.225806451612897</v>
      </c>
      <c r="J2" s="1">
        <f t="shared" si="0"/>
        <v>33.87096774193548</v>
      </c>
      <c r="K2" s="1">
        <f t="shared" si="0"/>
        <v>4.8387096774193541</v>
      </c>
      <c r="N2">
        <v>32</v>
      </c>
      <c r="O2">
        <v>26</v>
      </c>
      <c r="P2">
        <v>16</v>
      </c>
      <c r="Q2">
        <v>4</v>
      </c>
      <c r="S2" s="1">
        <f>100/$N2*N2</f>
        <v>100</v>
      </c>
      <c r="T2" s="1">
        <f t="shared" ref="T2:V7" si="1">100/$N2*O2</f>
        <v>81.25</v>
      </c>
      <c r="U2" s="1">
        <f t="shared" si="1"/>
        <v>50</v>
      </c>
      <c r="V2" s="1">
        <f t="shared" si="1"/>
        <v>12.5</v>
      </c>
      <c r="Y2">
        <v>28</v>
      </c>
      <c r="Z2">
        <v>2</v>
      </c>
      <c r="AA2">
        <v>12</v>
      </c>
      <c r="AB2">
        <v>52</v>
      </c>
      <c r="AD2" s="1">
        <f>100/$Y2*Y2</f>
        <v>100</v>
      </c>
      <c r="AE2" s="1">
        <f t="shared" ref="AE2:AG6" si="2">100/$Y2*Z2</f>
        <v>7.1428571428571432</v>
      </c>
      <c r="AF2" s="1">
        <f t="shared" si="2"/>
        <v>42.857142857142861</v>
      </c>
      <c r="AG2" s="1">
        <f t="shared" si="2"/>
        <v>185.71428571428572</v>
      </c>
    </row>
    <row r="3" spans="1:33" x14ac:dyDescent="0.25">
      <c r="B3">
        <v>12.5</v>
      </c>
      <c r="C3">
        <v>52</v>
      </c>
      <c r="D3">
        <v>57</v>
      </c>
      <c r="E3">
        <v>44</v>
      </c>
      <c r="F3">
        <v>27</v>
      </c>
      <c r="H3">
        <f t="shared" ref="H3:H49" si="3">100/$C3*C3</f>
        <v>100</v>
      </c>
      <c r="I3" s="1">
        <f t="shared" ref="I3:I49" si="4">100/$C3*D3</f>
        <v>109.61538461538461</v>
      </c>
      <c r="J3" s="1">
        <f t="shared" ref="J3:J49" si="5">100/$C3*E3</f>
        <v>84.615384615384613</v>
      </c>
      <c r="K3" s="1">
        <f t="shared" ref="K3:K49" si="6">100/$C3*F3</f>
        <v>51.923076923076927</v>
      </c>
      <c r="N3">
        <v>21</v>
      </c>
      <c r="O3">
        <v>29</v>
      </c>
      <c r="P3">
        <v>6</v>
      </c>
      <c r="Q3">
        <v>13</v>
      </c>
      <c r="S3" s="1">
        <f t="shared" ref="S3:S7" si="7">100/$N3*N3</f>
        <v>100</v>
      </c>
      <c r="T3" s="1">
        <f t="shared" si="1"/>
        <v>138.0952380952381</v>
      </c>
      <c r="U3" s="1">
        <f t="shared" si="1"/>
        <v>28.571428571428569</v>
      </c>
      <c r="V3" s="1">
        <f t="shared" si="1"/>
        <v>61.904761904761905</v>
      </c>
      <c r="Y3">
        <v>7</v>
      </c>
      <c r="Z3">
        <v>3</v>
      </c>
      <c r="AA3">
        <v>0</v>
      </c>
      <c r="AB3">
        <v>10</v>
      </c>
      <c r="AD3" s="1">
        <f t="shared" ref="AD3:AD6" si="8">100/$Y3*Y3</f>
        <v>100</v>
      </c>
      <c r="AE3" s="1">
        <f t="shared" si="2"/>
        <v>42.857142857142861</v>
      </c>
      <c r="AF3" s="1">
        <f t="shared" si="2"/>
        <v>0</v>
      </c>
      <c r="AG3" s="1">
        <f t="shared" si="2"/>
        <v>142.85714285714286</v>
      </c>
    </row>
    <row r="4" spans="1:33" x14ac:dyDescent="0.25">
      <c r="B4">
        <v>12.5</v>
      </c>
      <c r="C4">
        <v>46</v>
      </c>
      <c r="D4" t="s">
        <v>6</v>
      </c>
      <c r="E4">
        <v>29</v>
      </c>
      <c r="F4">
        <v>12</v>
      </c>
      <c r="H4">
        <f t="shared" ref="H4:H7" si="9">100/$C4*C4</f>
        <v>100</v>
      </c>
      <c r="I4" s="1" t="s">
        <v>7</v>
      </c>
      <c r="J4" s="1">
        <f t="shared" ref="J4:J7" si="10">100/$C4*E4</f>
        <v>63.043478260869563</v>
      </c>
      <c r="K4" s="1">
        <f t="shared" ref="K4:K7" si="11">100/$C4*F4</f>
        <v>26.086956521739129</v>
      </c>
      <c r="N4">
        <v>44</v>
      </c>
      <c r="O4">
        <v>55</v>
      </c>
      <c r="P4">
        <v>44</v>
      </c>
      <c r="Q4">
        <v>26</v>
      </c>
      <c r="S4" s="1">
        <f t="shared" si="7"/>
        <v>100.00000000000001</v>
      </c>
      <c r="T4" s="1">
        <f t="shared" si="1"/>
        <v>125.00000000000001</v>
      </c>
      <c r="U4" s="1">
        <f t="shared" si="1"/>
        <v>100.00000000000001</v>
      </c>
      <c r="V4" s="1">
        <f t="shared" si="1"/>
        <v>59.090909090909093</v>
      </c>
      <c r="Y4">
        <v>58</v>
      </c>
      <c r="Z4">
        <v>16</v>
      </c>
      <c r="AA4">
        <v>50</v>
      </c>
      <c r="AB4">
        <v>35</v>
      </c>
      <c r="AD4" s="1">
        <f t="shared" si="8"/>
        <v>100</v>
      </c>
      <c r="AE4" s="1">
        <f t="shared" si="2"/>
        <v>27.586206896551722</v>
      </c>
      <c r="AF4" s="1">
        <f t="shared" si="2"/>
        <v>86.206896551724128</v>
      </c>
      <c r="AG4" s="1">
        <f t="shared" si="2"/>
        <v>60.34482758620689</v>
      </c>
    </row>
    <row r="5" spans="1:33" x14ac:dyDescent="0.25">
      <c r="B5">
        <v>12.5</v>
      </c>
      <c r="C5">
        <v>41</v>
      </c>
      <c r="D5">
        <v>20</v>
      </c>
      <c r="E5">
        <v>31</v>
      </c>
      <c r="F5">
        <v>8</v>
      </c>
      <c r="H5">
        <f t="shared" si="9"/>
        <v>100</v>
      </c>
      <c r="I5" s="1">
        <f t="shared" ref="I5:I7" si="12">100/$C5*D5</f>
        <v>48.780487804878049</v>
      </c>
      <c r="J5" s="1">
        <f t="shared" si="10"/>
        <v>75.609756097560975</v>
      </c>
      <c r="K5" s="1">
        <f t="shared" si="11"/>
        <v>19.512195121951219</v>
      </c>
      <c r="N5">
        <v>27</v>
      </c>
      <c r="O5">
        <v>16</v>
      </c>
      <c r="P5">
        <v>12</v>
      </c>
      <c r="Q5">
        <v>6</v>
      </c>
      <c r="S5" s="1">
        <f t="shared" si="7"/>
        <v>100</v>
      </c>
      <c r="T5" s="1">
        <f t="shared" si="1"/>
        <v>59.25925925925926</v>
      </c>
      <c r="U5" s="1">
        <f t="shared" si="1"/>
        <v>44.444444444444443</v>
      </c>
      <c r="V5" s="1">
        <f t="shared" si="1"/>
        <v>22.222222222222221</v>
      </c>
      <c r="Y5">
        <v>15</v>
      </c>
      <c r="Z5">
        <v>22</v>
      </c>
      <c r="AA5">
        <v>2</v>
      </c>
      <c r="AB5">
        <v>8</v>
      </c>
      <c r="AD5" s="1">
        <f t="shared" si="8"/>
        <v>100</v>
      </c>
      <c r="AE5" s="1">
        <f t="shared" si="2"/>
        <v>146.66666666666669</v>
      </c>
      <c r="AF5" s="1">
        <f t="shared" si="2"/>
        <v>13.333333333333334</v>
      </c>
      <c r="AG5" s="1">
        <f t="shared" si="2"/>
        <v>53.333333333333336</v>
      </c>
    </row>
    <row r="6" spans="1:33" x14ac:dyDescent="0.25">
      <c r="B6">
        <v>12.5</v>
      </c>
      <c r="C6">
        <v>40</v>
      </c>
      <c r="D6">
        <v>15</v>
      </c>
      <c r="E6">
        <v>41</v>
      </c>
      <c r="F6">
        <v>24</v>
      </c>
      <c r="H6">
        <f t="shared" si="9"/>
        <v>100</v>
      </c>
      <c r="I6" s="1">
        <f t="shared" si="12"/>
        <v>37.5</v>
      </c>
      <c r="J6" s="1">
        <f t="shared" si="10"/>
        <v>102.5</v>
      </c>
      <c r="K6" s="1">
        <f t="shared" si="11"/>
        <v>60</v>
      </c>
      <c r="N6">
        <v>38</v>
      </c>
      <c r="O6">
        <v>58</v>
      </c>
      <c r="P6">
        <v>19</v>
      </c>
      <c r="Q6">
        <v>17</v>
      </c>
      <c r="S6" s="1">
        <f t="shared" si="7"/>
        <v>100</v>
      </c>
      <c r="T6" s="1">
        <f t="shared" si="1"/>
        <v>152.63157894736844</v>
      </c>
      <c r="U6" s="1">
        <f t="shared" si="1"/>
        <v>50</v>
      </c>
      <c r="V6" s="1">
        <f t="shared" si="1"/>
        <v>44.736842105263165</v>
      </c>
      <c r="Y6">
        <v>23</v>
      </c>
      <c r="Z6">
        <v>10</v>
      </c>
      <c r="AA6">
        <v>14</v>
      </c>
      <c r="AB6">
        <v>13</v>
      </c>
      <c r="AD6" s="1">
        <f t="shared" si="8"/>
        <v>100</v>
      </c>
      <c r="AE6" s="1">
        <f t="shared" si="2"/>
        <v>43.478260869565219</v>
      </c>
      <c r="AF6" s="1">
        <f t="shared" si="2"/>
        <v>60.869565217391298</v>
      </c>
      <c r="AG6" s="1">
        <f t="shared" si="2"/>
        <v>56.521739130434781</v>
      </c>
    </row>
    <row r="7" spans="1:33" x14ac:dyDescent="0.25">
      <c r="B7">
        <v>25</v>
      </c>
      <c r="C7">
        <v>39</v>
      </c>
      <c r="D7">
        <v>21</v>
      </c>
      <c r="E7">
        <v>22</v>
      </c>
      <c r="F7">
        <v>3</v>
      </c>
      <c r="H7">
        <f t="shared" si="9"/>
        <v>100.00000000000001</v>
      </c>
      <c r="I7" s="1">
        <f t="shared" si="12"/>
        <v>53.846153846153854</v>
      </c>
      <c r="J7" s="1">
        <f t="shared" si="10"/>
        <v>56.410256410256416</v>
      </c>
      <c r="K7" s="1">
        <f t="shared" si="11"/>
        <v>7.6923076923076934</v>
      </c>
      <c r="N7">
        <v>9</v>
      </c>
      <c r="O7">
        <v>2</v>
      </c>
      <c r="P7">
        <v>1</v>
      </c>
      <c r="Q7">
        <v>0</v>
      </c>
      <c r="S7" s="1">
        <f t="shared" si="7"/>
        <v>100</v>
      </c>
      <c r="T7" s="1">
        <f t="shared" si="1"/>
        <v>22.222222222222221</v>
      </c>
      <c r="U7" s="1">
        <f t="shared" si="1"/>
        <v>11.111111111111111</v>
      </c>
      <c r="V7" s="1">
        <f t="shared" si="1"/>
        <v>0</v>
      </c>
    </row>
    <row r="8" spans="1:33" x14ac:dyDescent="0.25">
      <c r="B8">
        <v>12.5</v>
      </c>
      <c r="C8">
        <v>36</v>
      </c>
      <c r="D8">
        <v>30</v>
      </c>
      <c r="E8">
        <v>10</v>
      </c>
      <c r="F8">
        <v>1</v>
      </c>
      <c r="H8">
        <f t="shared" si="3"/>
        <v>100</v>
      </c>
      <c r="I8" s="1">
        <f t="shared" si="4"/>
        <v>83.333333333333329</v>
      </c>
      <c r="J8" s="1">
        <f t="shared" si="5"/>
        <v>27.777777777777779</v>
      </c>
      <c r="K8" s="1">
        <f t="shared" si="6"/>
        <v>2.7777777777777777</v>
      </c>
      <c r="N8">
        <v>44</v>
      </c>
      <c r="O8">
        <v>19</v>
      </c>
      <c r="P8">
        <v>18</v>
      </c>
      <c r="Q8">
        <v>18</v>
      </c>
      <c r="S8" s="1">
        <f t="shared" ref="S8" si="13">100/$N8*N8</f>
        <v>100.00000000000001</v>
      </c>
      <c r="T8" s="1">
        <f t="shared" ref="T8" si="14">100/$N8*O8</f>
        <v>43.181818181818187</v>
      </c>
      <c r="U8" s="1">
        <f t="shared" ref="U8" si="15">100/$N8*P8</f>
        <v>40.909090909090914</v>
      </c>
      <c r="V8" s="1">
        <f t="shared" ref="V8" si="16">100/$N8*Q8</f>
        <v>40.909090909090914</v>
      </c>
    </row>
    <row r="9" spans="1:33" x14ac:dyDescent="0.25">
      <c r="B9">
        <v>12.5</v>
      </c>
      <c r="C9">
        <v>35</v>
      </c>
      <c r="D9">
        <v>16</v>
      </c>
      <c r="E9">
        <v>10</v>
      </c>
      <c r="F9">
        <v>5</v>
      </c>
      <c r="H9">
        <f t="shared" si="3"/>
        <v>100</v>
      </c>
      <c r="I9" s="1">
        <f t="shared" si="4"/>
        <v>45.714285714285715</v>
      </c>
      <c r="J9" s="1">
        <f t="shared" si="5"/>
        <v>28.571428571428573</v>
      </c>
      <c r="K9" s="1">
        <f t="shared" si="6"/>
        <v>14.285714285714286</v>
      </c>
    </row>
    <row r="10" spans="1:33" x14ac:dyDescent="0.25">
      <c r="B10">
        <v>12.5</v>
      </c>
      <c r="C10">
        <v>34</v>
      </c>
      <c r="D10">
        <v>17</v>
      </c>
      <c r="E10">
        <v>17</v>
      </c>
      <c r="F10">
        <v>19</v>
      </c>
      <c r="H10">
        <f t="shared" si="3"/>
        <v>100</v>
      </c>
      <c r="I10" s="1">
        <f t="shared" si="4"/>
        <v>50</v>
      </c>
      <c r="J10" s="1">
        <f t="shared" si="5"/>
        <v>50</v>
      </c>
      <c r="K10" s="1">
        <f t="shared" si="6"/>
        <v>55.882352941176478</v>
      </c>
    </row>
    <row r="11" spans="1:33" x14ac:dyDescent="0.25">
      <c r="B11">
        <v>12.5</v>
      </c>
      <c r="C11">
        <v>29</v>
      </c>
      <c r="D11">
        <v>22</v>
      </c>
      <c r="E11">
        <v>6</v>
      </c>
      <c r="F11">
        <v>22</v>
      </c>
      <c r="H11">
        <f t="shared" si="3"/>
        <v>100</v>
      </c>
      <c r="I11" s="1">
        <f t="shared" si="4"/>
        <v>75.862068965517238</v>
      </c>
      <c r="J11" s="1">
        <f t="shared" si="5"/>
        <v>20.689655172413794</v>
      </c>
      <c r="K11" s="1">
        <f t="shared" si="6"/>
        <v>75.862068965517238</v>
      </c>
    </row>
    <row r="12" spans="1:33" x14ac:dyDescent="0.25">
      <c r="B12">
        <v>12.5</v>
      </c>
      <c r="C12">
        <v>28</v>
      </c>
      <c r="D12">
        <v>26</v>
      </c>
      <c r="E12">
        <v>24</v>
      </c>
      <c r="F12">
        <v>11</v>
      </c>
      <c r="H12">
        <f t="shared" si="3"/>
        <v>100</v>
      </c>
      <c r="I12" s="1">
        <f t="shared" si="4"/>
        <v>92.857142857142861</v>
      </c>
      <c r="J12" s="1">
        <f t="shared" si="5"/>
        <v>85.714285714285722</v>
      </c>
      <c r="K12" s="1">
        <f t="shared" si="6"/>
        <v>39.285714285714285</v>
      </c>
      <c r="N12">
        <f>AVERAGE(N1:N7)</f>
        <v>28.5</v>
      </c>
      <c r="O12">
        <f t="shared" ref="O12:V12" si="17">AVERAGE(O1:O10)</f>
        <v>29.285714285714285</v>
      </c>
      <c r="P12">
        <f t="shared" si="17"/>
        <v>16.571428571428573</v>
      </c>
      <c r="Q12">
        <f t="shared" si="17"/>
        <v>12</v>
      </c>
      <c r="S12">
        <f>AVERAGE(S1:S7)</f>
        <v>100</v>
      </c>
      <c r="T12">
        <f t="shared" si="17"/>
        <v>88.805730957986597</v>
      </c>
      <c r="U12">
        <f t="shared" si="17"/>
        <v>46.433725005153576</v>
      </c>
      <c r="V12">
        <f t="shared" si="17"/>
        <v>34.480546604606758</v>
      </c>
      <c r="Y12">
        <f>AVERAGE(Y1:Y10)</f>
        <v>26.2</v>
      </c>
      <c r="Z12">
        <f t="shared" ref="Z12:AB12" si="18">AVERAGE(Z1:Z10)</f>
        <v>10.6</v>
      </c>
      <c r="AA12">
        <f t="shared" si="18"/>
        <v>15.6</v>
      </c>
      <c r="AB12">
        <f t="shared" si="18"/>
        <v>23.6</v>
      </c>
      <c r="AD12">
        <f>AVERAGE(AD1:AD6)</f>
        <v>100</v>
      </c>
      <c r="AE12">
        <f t="shared" ref="AE12:AG12" si="19">AVERAGE(AE1:AE10)</f>
        <v>53.546226886556724</v>
      </c>
      <c r="AF12">
        <f t="shared" si="19"/>
        <v>40.653387591918332</v>
      </c>
      <c r="AG12">
        <f t="shared" si="19"/>
        <v>99.754265724280714</v>
      </c>
    </row>
    <row r="13" spans="1:33" x14ac:dyDescent="0.25">
      <c r="B13">
        <v>12.5</v>
      </c>
      <c r="C13">
        <v>27</v>
      </c>
      <c r="D13">
        <v>30</v>
      </c>
      <c r="E13">
        <v>25</v>
      </c>
      <c r="F13">
        <v>28</v>
      </c>
      <c r="H13">
        <f t="shared" si="3"/>
        <v>100</v>
      </c>
      <c r="I13" s="1">
        <f t="shared" si="4"/>
        <v>111.11111111111111</v>
      </c>
      <c r="J13" s="1">
        <f t="shared" si="5"/>
        <v>92.592592592592595</v>
      </c>
      <c r="K13" s="1">
        <f t="shared" si="6"/>
        <v>103.70370370370371</v>
      </c>
      <c r="N13">
        <f>_xlfn.STDEV.P(N2:N7)</f>
        <v>11.412712210513327</v>
      </c>
      <c r="O13">
        <f t="shared" ref="O13:V13" si="20">_xlfn.STDEV.P(O2:O7)</f>
        <v>20</v>
      </c>
      <c r="P13">
        <f t="shared" si="20"/>
        <v>13.743685418725535</v>
      </c>
      <c r="Q13">
        <f t="shared" si="20"/>
        <v>8.755950357709132</v>
      </c>
      <c r="R13" t="e">
        <f t="shared" si="20"/>
        <v>#DIV/0!</v>
      </c>
      <c r="S13">
        <f t="shared" si="20"/>
        <v>5.801557143511545E-15</v>
      </c>
      <c r="T13">
        <f t="shared" si="20"/>
        <v>46.241652621671548</v>
      </c>
      <c r="U13">
        <f t="shared" si="20"/>
        <v>27.265367057032975</v>
      </c>
      <c r="V13">
        <f t="shared" si="20"/>
        <v>23.375130897343432</v>
      </c>
      <c r="AD13">
        <f t="shared" ref="AD13:AG13" si="21">_xlfn.STDEV.P(AD2:AD7)</f>
        <v>0</v>
      </c>
      <c r="AE13">
        <f t="shared" si="21"/>
        <v>48.402958842203446</v>
      </c>
      <c r="AF13">
        <f t="shared" si="21"/>
        <v>31.265814689515292</v>
      </c>
      <c r="AG13">
        <f t="shared" si="21"/>
        <v>54.450052686666623</v>
      </c>
    </row>
    <row r="14" spans="1:33" x14ac:dyDescent="0.25">
      <c r="B14">
        <v>12.5</v>
      </c>
      <c r="C14">
        <v>26</v>
      </c>
      <c r="D14">
        <v>8</v>
      </c>
      <c r="E14">
        <v>37</v>
      </c>
      <c r="F14">
        <v>30</v>
      </c>
      <c r="H14">
        <f t="shared" si="3"/>
        <v>100</v>
      </c>
      <c r="I14" s="1">
        <f t="shared" si="4"/>
        <v>30.76923076923077</v>
      </c>
      <c r="J14" s="1">
        <f t="shared" si="5"/>
        <v>142.30769230769232</v>
      </c>
      <c r="K14" s="1">
        <f t="shared" si="6"/>
        <v>115.38461538461539</v>
      </c>
    </row>
    <row r="15" spans="1:33" x14ac:dyDescent="0.25">
      <c r="B15">
        <v>12.5</v>
      </c>
      <c r="C15">
        <v>25</v>
      </c>
      <c r="D15">
        <v>18</v>
      </c>
      <c r="E15">
        <v>8</v>
      </c>
      <c r="F15">
        <v>20</v>
      </c>
      <c r="H15">
        <f t="shared" si="3"/>
        <v>100</v>
      </c>
      <c r="I15" s="1">
        <f t="shared" si="4"/>
        <v>72</v>
      </c>
      <c r="J15" s="1">
        <f t="shared" si="5"/>
        <v>32</v>
      </c>
      <c r="K15" s="1">
        <f t="shared" si="6"/>
        <v>80</v>
      </c>
    </row>
    <row r="16" spans="1:33" x14ac:dyDescent="0.25">
      <c r="B16">
        <v>12.5</v>
      </c>
      <c r="C16">
        <v>24</v>
      </c>
      <c r="D16">
        <v>26</v>
      </c>
      <c r="E16">
        <v>51</v>
      </c>
      <c r="F16">
        <v>20</v>
      </c>
      <c r="H16">
        <f t="shared" si="3"/>
        <v>100</v>
      </c>
      <c r="I16" s="1">
        <f t="shared" si="4"/>
        <v>108.33333333333334</v>
      </c>
      <c r="J16" s="1">
        <f t="shared" si="5"/>
        <v>212.50000000000003</v>
      </c>
      <c r="K16" s="1">
        <f t="shared" si="6"/>
        <v>83.333333333333343</v>
      </c>
    </row>
    <row r="17" spans="2:11" x14ac:dyDescent="0.25">
      <c r="B17">
        <v>12.5</v>
      </c>
      <c r="C17">
        <v>23</v>
      </c>
      <c r="D17">
        <v>6</v>
      </c>
      <c r="E17">
        <v>13</v>
      </c>
      <c r="F17">
        <v>1</v>
      </c>
      <c r="H17">
        <f t="shared" si="3"/>
        <v>100</v>
      </c>
      <c r="I17" s="1">
        <f t="shared" si="4"/>
        <v>26.086956521739129</v>
      </c>
      <c r="J17" s="1">
        <f t="shared" si="5"/>
        <v>56.521739130434781</v>
      </c>
      <c r="K17" s="1">
        <f t="shared" si="6"/>
        <v>4.3478260869565215</v>
      </c>
    </row>
    <row r="18" spans="2:11" x14ac:dyDescent="0.25">
      <c r="B18">
        <v>12.5</v>
      </c>
      <c r="C18">
        <v>23</v>
      </c>
      <c r="D18">
        <v>9</v>
      </c>
      <c r="E18">
        <v>25</v>
      </c>
      <c r="F18">
        <v>11</v>
      </c>
      <c r="H18">
        <f t="shared" si="3"/>
        <v>100</v>
      </c>
      <c r="I18" s="1">
        <f t="shared" si="4"/>
        <v>39.130434782608695</v>
      </c>
      <c r="J18" s="1">
        <f t="shared" si="5"/>
        <v>108.69565217391303</v>
      </c>
      <c r="K18" s="1">
        <f t="shared" si="6"/>
        <v>47.826086956521735</v>
      </c>
    </row>
    <row r="19" spans="2:11" x14ac:dyDescent="0.25">
      <c r="B19">
        <v>12.5</v>
      </c>
      <c r="C19">
        <v>22</v>
      </c>
      <c r="D19">
        <v>33</v>
      </c>
      <c r="E19">
        <v>17</v>
      </c>
      <c r="F19">
        <v>1</v>
      </c>
      <c r="H19">
        <f t="shared" si="3"/>
        <v>100.00000000000001</v>
      </c>
      <c r="I19" s="1">
        <f t="shared" si="4"/>
        <v>150</v>
      </c>
      <c r="J19" s="1">
        <f t="shared" si="5"/>
        <v>77.27272727272728</v>
      </c>
      <c r="K19" s="1">
        <f t="shared" si="6"/>
        <v>4.5454545454545459</v>
      </c>
    </row>
    <row r="20" spans="2:11" x14ac:dyDescent="0.25">
      <c r="B20">
        <v>12.5</v>
      </c>
      <c r="C20">
        <v>22</v>
      </c>
      <c r="D20">
        <v>4</v>
      </c>
      <c r="E20">
        <v>1</v>
      </c>
      <c r="F20">
        <v>26</v>
      </c>
      <c r="H20">
        <f t="shared" si="3"/>
        <v>100.00000000000001</v>
      </c>
      <c r="I20" s="1">
        <f t="shared" si="4"/>
        <v>18.181818181818183</v>
      </c>
      <c r="J20" s="1">
        <f t="shared" si="5"/>
        <v>4.5454545454545459</v>
      </c>
      <c r="K20" s="1">
        <f t="shared" si="6"/>
        <v>118.18181818181819</v>
      </c>
    </row>
    <row r="21" spans="2:11" x14ac:dyDescent="0.25">
      <c r="B21">
        <v>12.5</v>
      </c>
      <c r="C21">
        <v>22</v>
      </c>
      <c r="D21">
        <v>32</v>
      </c>
      <c r="E21">
        <v>13</v>
      </c>
      <c r="H21">
        <f t="shared" si="3"/>
        <v>100.00000000000001</v>
      </c>
      <c r="I21" s="1">
        <f t="shared" si="4"/>
        <v>145.45454545454547</v>
      </c>
      <c r="J21" s="1">
        <f t="shared" si="5"/>
        <v>59.090909090909093</v>
      </c>
      <c r="K21" s="1">
        <f t="shared" si="6"/>
        <v>0</v>
      </c>
    </row>
    <row r="22" spans="2:11" x14ac:dyDescent="0.25">
      <c r="B22">
        <v>12.5</v>
      </c>
      <c r="C22">
        <v>22</v>
      </c>
      <c r="D22">
        <v>21</v>
      </c>
      <c r="E22">
        <v>1</v>
      </c>
      <c r="F22">
        <v>1</v>
      </c>
      <c r="H22">
        <f t="shared" si="3"/>
        <v>100.00000000000001</v>
      </c>
      <c r="I22" s="1">
        <f t="shared" si="4"/>
        <v>95.454545454545467</v>
      </c>
      <c r="J22" s="1">
        <f t="shared" si="5"/>
        <v>4.5454545454545459</v>
      </c>
      <c r="K22" s="1">
        <f t="shared" si="6"/>
        <v>4.5454545454545459</v>
      </c>
    </row>
    <row r="23" spans="2:11" x14ac:dyDescent="0.25">
      <c r="B23">
        <v>12.5</v>
      </c>
      <c r="C23">
        <v>20</v>
      </c>
      <c r="D23">
        <v>16</v>
      </c>
      <c r="E23">
        <v>4</v>
      </c>
      <c r="F23">
        <v>1</v>
      </c>
      <c r="H23">
        <f t="shared" si="3"/>
        <v>100</v>
      </c>
      <c r="I23" s="1">
        <f t="shared" si="4"/>
        <v>80</v>
      </c>
      <c r="J23" s="1">
        <f t="shared" si="5"/>
        <v>20</v>
      </c>
      <c r="K23" s="1">
        <f t="shared" si="6"/>
        <v>5</v>
      </c>
    </row>
    <row r="24" spans="2:11" x14ac:dyDescent="0.25">
      <c r="B24">
        <v>12.5</v>
      </c>
      <c r="C24">
        <v>20</v>
      </c>
      <c r="D24">
        <v>21</v>
      </c>
      <c r="E24">
        <v>1</v>
      </c>
      <c r="F24">
        <v>2</v>
      </c>
      <c r="H24">
        <f t="shared" si="3"/>
        <v>100</v>
      </c>
      <c r="I24" s="1">
        <f t="shared" si="4"/>
        <v>105</v>
      </c>
      <c r="J24" s="1">
        <f t="shared" si="5"/>
        <v>5</v>
      </c>
      <c r="K24" s="1">
        <f t="shared" si="6"/>
        <v>10</v>
      </c>
    </row>
    <row r="25" spans="2:11" x14ac:dyDescent="0.25">
      <c r="B25">
        <v>12.5</v>
      </c>
      <c r="C25">
        <v>20</v>
      </c>
      <c r="D25">
        <v>12</v>
      </c>
      <c r="E25">
        <v>1</v>
      </c>
      <c r="F25">
        <v>7</v>
      </c>
      <c r="H25">
        <f t="shared" si="3"/>
        <v>100</v>
      </c>
      <c r="I25" s="1">
        <f t="shared" si="4"/>
        <v>60</v>
      </c>
      <c r="J25" s="1">
        <f t="shared" si="5"/>
        <v>5</v>
      </c>
      <c r="K25" s="1">
        <f t="shared" si="6"/>
        <v>35</v>
      </c>
    </row>
    <row r="26" spans="2:11" x14ac:dyDescent="0.25">
      <c r="C26">
        <v>19</v>
      </c>
      <c r="D26">
        <v>18</v>
      </c>
      <c r="E26">
        <v>17</v>
      </c>
      <c r="F26">
        <v>18</v>
      </c>
      <c r="H26">
        <f t="shared" si="3"/>
        <v>100</v>
      </c>
      <c r="I26" s="1">
        <f t="shared" si="4"/>
        <v>94.736842105263165</v>
      </c>
      <c r="J26" s="1">
        <f t="shared" si="5"/>
        <v>89.473684210526329</v>
      </c>
      <c r="K26" s="1">
        <f t="shared" si="6"/>
        <v>94.736842105263165</v>
      </c>
    </row>
    <row r="27" spans="2:11" x14ac:dyDescent="0.25">
      <c r="C27">
        <v>19</v>
      </c>
      <c r="D27">
        <v>27</v>
      </c>
      <c r="E27">
        <v>18</v>
      </c>
      <c r="F27">
        <v>21</v>
      </c>
      <c r="H27">
        <f t="shared" si="3"/>
        <v>100</v>
      </c>
      <c r="I27" s="1">
        <f t="shared" si="4"/>
        <v>142.10526315789474</v>
      </c>
      <c r="J27" s="1">
        <f t="shared" si="5"/>
        <v>94.736842105263165</v>
      </c>
      <c r="K27" s="1">
        <f t="shared" si="6"/>
        <v>110.5263157894737</v>
      </c>
    </row>
    <row r="28" spans="2:11" x14ac:dyDescent="0.25">
      <c r="C28">
        <v>18</v>
      </c>
      <c r="D28">
        <v>42</v>
      </c>
      <c r="E28">
        <v>5</v>
      </c>
      <c r="F28">
        <v>4</v>
      </c>
      <c r="H28">
        <f t="shared" si="3"/>
        <v>100</v>
      </c>
      <c r="I28" s="1">
        <f t="shared" si="4"/>
        <v>233.33333333333331</v>
      </c>
      <c r="J28" s="1">
        <f t="shared" si="5"/>
        <v>27.777777777777779</v>
      </c>
      <c r="K28" s="1">
        <f t="shared" si="6"/>
        <v>22.222222222222221</v>
      </c>
    </row>
    <row r="29" spans="2:11" x14ac:dyDescent="0.25">
      <c r="C29">
        <v>18</v>
      </c>
      <c r="D29">
        <v>4</v>
      </c>
      <c r="E29">
        <v>35</v>
      </c>
      <c r="F29">
        <v>28</v>
      </c>
      <c r="H29">
        <f t="shared" si="3"/>
        <v>100</v>
      </c>
      <c r="I29" s="1">
        <f t="shared" si="4"/>
        <v>22.222222222222221</v>
      </c>
      <c r="J29" s="1">
        <f t="shared" si="5"/>
        <v>194.44444444444443</v>
      </c>
      <c r="K29" s="1">
        <f t="shared" si="6"/>
        <v>155.55555555555554</v>
      </c>
    </row>
    <row r="30" spans="2:11" x14ac:dyDescent="0.25">
      <c r="C30">
        <v>18</v>
      </c>
      <c r="D30">
        <v>21</v>
      </c>
      <c r="E30">
        <v>2</v>
      </c>
      <c r="F30">
        <v>3</v>
      </c>
      <c r="H30">
        <f t="shared" si="3"/>
        <v>100</v>
      </c>
      <c r="I30" s="1">
        <f t="shared" si="4"/>
        <v>116.66666666666666</v>
      </c>
      <c r="J30" s="1">
        <f t="shared" si="5"/>
        <v>11.111111111111111</v>
      </c>
      <c r="K30" s="1">
        <f t="shared" si="6"/>
        <v>16.666666666666664</v>
      </c>
    </row>
    <row r="31" spans="2:11" x14ac:dyDescent="0.25">
      <c r="C31">
        <v>17</v>
      </c>
      <c r="D31">
        <v>19</v>
      </c>
      <c r="E31">
        <v>31</v>
      </c>
      <c r="H31">
        <f t="shared" si="3"/>
        <v>100</v>
      </c>
      <c r="I31" s="1">
        <f t="shared" si="4"/>
        <v>111.76470588235296</v>
      </c>
      <c r="J31" s="1">
        <f t="shared" si="5"/>
        <v>182.35294117647061</v>
      </c>
      <c r="K31" s="1">
        <f t="shared" si="6"/>
        <v>0</v>
      </c>
    </row>
    <row r="32" spans="2:11" x14ac:dyDescent="0.25">
      <c r="C32">
        <v>16</v>
      </c>
      <c r="D32">
        <v>6</v>
      </c>
      <c r="E32">
        <v>20</v>
      </c>
      <c r="F32">
        <v>12</v>
      </c>
      <c r="H32">
        <f t="shared" si="3"/>
        <v>100</v>
      </c>
      <c r="I32" s="1">
        <f t="shared" si="4"/>
        <v>37.5</v>
      </c>
      <c r="J32" s="1">
        <f t="shared" si="5"/>
        <v>125</v>
      </c>
      <c r="K32" s="1">
        <f t="shared" si="6"/>
        <v>75</v>
      </c>
    </row>
    <row r="33" spans="3:11" x14ac:dyDescent="0.25">
      <c r="C33">
        <v>15</v>
      </c>
      <c r="D33">
        <v>26</v>
      </c>
      <c r="E33">
        <v>3</v>
      </c>
      <c r="F33">
        <v>0</v>
      </c>
      <c r="H33">
        <f t="shared" si="3"/>
        <v>100</v>
      </c>
      <c r="I33" s="1">
        <f t="shared" si="4"/>
        <v>173.33333333333334</v>
      </c>
      <c r="J33" s="1">
        <f t="shared" si="5"/>
        <v>20</v>
      </c>
      <c r="K33" s="1">
        <f t="shared" si="6"/>
        <v>0</v>
      </c>
    </row>
    <row r="34" spans="3:11" x14ac:dyDescent="0.25">
      <c r="C34">
        <v>15</v>
      </c>
      <c r="D34">
        <v>8</v>
      </c>
      <c r="E34">
        <v>3</v>
      </c>
      <c r="F34">
        <v>1</v>
      </c>
      <c r="H34">
        <f t="shared" si="3"/>
        <v>100</v>
      </c>
      <c r="I34" s="1">
        <f t="shared" si="4"/>
        <v>53.333333333333336</v>
      </c>
      <c r="J34" s="1">
        <f t="shared" si="5"/>
        <v>20</v>
      </c>
      <c r="K34" s="1">
        <f t="shared" si="6"/>
        <v>6.666666666666667</v>
      </c>
    </row>
    <row r="35" spans="3:11" x14ac:dyDescent="0.25">
      <c r="C35">
        <v>15</v>
      </c>
      <c r="D35">
        <v>16</v>
      </c>
      <c r="E35">
        <v>11</v>
      </c>
      <c r="F35">
        <v>14</v>
      </c>
      <c r="H35">
        <f t="shared" si="3"/>
        <v>100</v>
      </c>
      <c r="I35" s="1">
        <f t="shared" si="4"/>
        <v>106.66666666666667</v>
      </c>
      <c r="J35" s="1">
        <f t="shared" si="5"/>
        <v>73.333333333333343</v>
      </c>
      <c r="K35" s="1">
        <f t="shared" si="6"/>
        <v>93.333333333333343</v>
      </c>
    </row>
    <row r="36" spans="3:11" x14ac:dyDescent="0.25">
      <c r="C36">
        <v>15</v>
      </c>
      <c r="D36">
        <v>24</v>
      </c>
      <c r="E36">
        <v>1</v>
      </c>
      <c r="F36">
        <v>4</v>
      </c>
      <c r="H36">
        <f t="shared" si="3"/>
        <v>100</v>
      </c>
      <c r="I36" s="1">
        <f t="shared" si="4"/>
        <v>160</v>
      </c>
      <c r="J36" s="1">
        <f t="shared" si="5"/>
        <v>6.666666666666667</v>
      </c>
      <c r="K36" s="1">
        <f t="shared" si="6"/>
        <v>26.666666666666668</v>
      </c>
    </row>
    <row r="37" spans="3:11" x14ac:dyDescent="0.25">
      <c r="C37">
        <v>15</v>
      </c>
      <c r="D37">
        <v>2</v>
      </c>
      <c r="E37">
        <v>6</v>
      </c>
      <c r="H37">
        <f t="shared" si="3"/>
        <v>100</v>
      </c>
      <c r="I37" s="1">
        <f t="shared" si="4"/>
        <v>13.333333333333334</v>
      </c>
      <c r="J37" s="1">
        <f t="shared" si="5"/>
        <v>40</v>
      </c>
      <c r="K37" s="1">
        <f t="shared" si="6"/>
        <v>0</v>
      </c>
    </row>
    <row r="38" spans="3:11" x14ac:dyDescent="0.25">
      <c r="C38">
        <v>14</v>
      </c>
      <c r="D38">
        <v>6</v>
      </c>
      <c r="E38">
        <v>4</v>
      </c>
      <c r="F38">
        <v>3</v>
      </c>
      <c r="H38">
        <f t="shared" si="3"/>
        <v>100</v>
      </c>
      <c r="I38" s="1">
        <f t="shared" si="4"/>
        <v>42.857142857142861</v>
      </c>
      <c r="J38" s="1">
        <f t="shared" si="5"/>
        <v>28.571428571428573</v>
      </c>
      <c r="K38" s="1">
        <f t="shared" si="6"/>
        <v>21.428571428571431</v>
      </c>
    </row>
    <row r="39" spans="3:11" x14ac:dyDescent="0.25">
      <c r="C39">
        <v>14</v>
      </c>
      <c r="D39">
        <v>2</v>
      </c>
      <c r="E39">
        <v>1</v>
      </c>
      <c r="F39">
        <v>10</v>
      </c>
      <c r="H39">
        <f t="shared" si="3"/>
        <v>100</v>
      </c>
      <c r="I39" s="1">
        <f t="shared" si="4"/>
        <v>14.285714285714286</v>
      </c>
      <c r="J39" s="1">
        <f t="shared" si="5"/>
        <v>7.1428571428571432</v>
      </c>
      <c r="K39" s="1">
        <f t="shared" si="6"/>
        <v>71.428571428571431</v>
      </c>
    </row>
    <row r="40" spans="3:11" x14ac:dyDescent="0.25">
      <c r="C40">
        <v>14</v>
      </c>
      <c r="D40">
        <v>12</v>
      </c>
      <c r="E40">
        <v>20</v>
      </c>
      <c r="F40">
        <v>21</v>
      </c>
      <c r="H40">
        <f t="shared" si="3"/>
        <v>100</v>
      </c>
      <c r="I40" s="1">
        <f t="shared" si="4"/>
        <v>85.714285714285722</v>
      </c>
      <c r="J40" s="1">
        <f t="shared" si="5"/>
        <v>142.85714285714286</v>
      </c>
      <c r="K40" s="1">
        <f t="shared" si="6"/>
        <v>150</v>
      </c>
    </row>
    <row r="41" spans="3:11" x14ac:dyDescent="0.25">
      <c r="C41">
        <v>14</v>
      </c>
      <c r="D41">
        <v>2</v>
      </c>
      <c r="E41">
        <v>18</v>
      </c>
      <c r="F41">
        <v>16</v>
      </c>
      <c r="H41">
        <f t="shared" si="3"/>
        <v>100</v>
      </c>
      <c r="I41" s="1">
        <f t="shared" si="4"/>
        <v>14.285714285714286</v>
      </c>
      <c r="J41" s="1">
        <f t="shared" si="5"/>
        <v>128.57142857142858</v>
      </c>
      <c r="K41" s="1">
        <f t="shared" si="6"/>
        <v>114.28571428571429</v>
      </c>
    </row>
    <row r="42" spans="3:11" x14ac:dyDescent="0.25">
      <c r="C42">
        <v>13</v>
      </c>
      <c r="D42">
        <v>1</v>
      </c>
      <c r="E42">
        <v>1</v>
      </c>
      <c r="F42">
        <v>1</v>
      </c>
      <c r="H42">
        <f t="shared" si="3"/>
        <v>100</v>
      </c>
      <c r="I42" s="1">
        <f t="shared" si="4"/>
        <v>7.6923076923076925</v>
      </c>
      <c r="J42" s="1">
        <f t="shared" si="5"/>
        <v>7.6923076923076925</v>
      </c>
      <c r="K42" s="1">
        <f t="shared" si="6"/>
        <v>7.6923076923076925</v>
      </c>
    </row>
    <row r="43" spans="3:11" x14ac:dyDescent="0.25">
      <c r="C43">
        <v>13</v>
      </c>
      <c r="D43">
        <v>4</v>
      </c>
      <c r="E43">
        <v>3</v>
      </c>
      <c r="F43">
        <v>3</v>
      </c>
      <c r="H43">
        <f t="shared" si="3"/>
        <v>100</v>
      </c>
      <c r="I43" s="1">
        <f t="shared" si="4"/>
        <v>30.76923076923077</v>
      </c>
      <c r="J43" s="1">
        <f t="shared" si="5"/>
        <v>23.076923076923077</v>
      </c>
      <c r="K43" s="1">
        <f t="shared" si="6"/>
        <v>23.076923076923077</v>
      </c>
    </row>
    <row r="44" spans="3:11" x14ac:dyDescent="0.25">
      <c r="C44">
        <v>13</v>
      </c>
      <c r="D44">
        <v>0</v>
      </c>
      <c r="E44">
        <v>2</v>
      </c>
      <c r="F44">
        <v>0</v>
      </c>
      <c r="H44">
        <f t="shared" si="3"/>
        <v>100</v>
      </c>
      <c r="I44" s="1">
        <f t="shared" si="4"/>
        <v>0</v>
      </c>
      <c r="J44" s="1">
        <f t="shared" si="5"/>
        <v>15.384615384615385</v>
      </c>
      <c r="K44" s="1">
        <f t="shared" si="6"/>
        <v>0</v>
      </c>
    </row>
    <row r="45" spans="3:11" x14ac:dyDescent="0.25">
      <c r="C45">
        <v>13</v>
      </c>
      <c r="D45">
        <v>7</v>
      </c>
      <c r="E45">
        <v>7</v>
      </c>
      <c r="F45">
        <v>8</v>
      </c>
      <c r="H45">
        <f t="shared" si="3"/>
        <v>100</v>
      </c>
      <c r="I45" s="1">
        <f t="shared" si="4"/>
        <v>53.846153846153847</v>
      </c>
      <c r="J45" s="1">
        <f t="shared" si="5"/>
        <v>53.846153846153847</v>
      </c>
      <c r="K45" s="1">
        <f t="shared" si="6"/>
        <v>61.53846153846154</v>
      </c>
    </row>
    <row r="46" spans="3:11" x14ac:dyDescent="0.25">
      <c r="C46">
        <v>13</v>
      </c>
      <c r="D46">
        <v>8</v>
      </c>
      <c r="E46">
        <v>30</v>
      </c>
      <c r="F46">
        <v>1</v>
      </c>
      <c r="H46">
        <f t="shared" si="3"/>
        <v>100</v>
      </c>
      <c r="I46" s="1">
        <f t="shared" si="4"/>
        <v>61.53846153846154</v>
      </c>
      <c r="J46" s="1">
        <f t="shared" si="5"/>
        <v>230.76923076923077</v>
      </c>
      <c r="K46" s="1">
        <f t="shared" si="6"/>
        <v>7.6923076923076925</v>
      </c>
    </row>
    <row r="47" spans="3:11" x14ac:dyDescent="0.25">
      <c r="C47">
        <v>12</v>
      </c>
      <c r="D47">
        <v>8</v>
      </c>
      <c r="E47">
        <v>1</v>
      </c>
      <c r="F47">
        <v>1</v>
      </c>
      <c r="H47">
        <f t="shared" si="3"/>
        <v>100</v>
      </c>
      <c r="I47" s="1">
        <f t="shared" si="4"/>
        <v>66.666666666666671</v>
      </c>
      <c r="J47" s="1">
        <f t="shared" si="5"/>
        <v>8.3333333333333339</v>
      </c>
      <c r="K47" s="1">
        <f t="shared" si="6"/>
        <v>8.3333333333333339</v>
      </c>
    </row>
    <row r="48" spans="3:11" x14ac:dyDescent="0.25">
      <c r="C48">
        <v>12</v>
      </c>
      <c r="D48">
        <v>22</v>
      </c>
      <c r="E48">
        <v>6</v>
      </c>
      <c r="F48">
        <v>17</v>
      </c>
      <c r="H48">
        <f t="shared" si="3"/>
        <v>100</v>
      </c>
      <c r="I48" s="1">
        <f t="shared" si="4"/>
        <v>183.33333333333334</v>
      </c>
      <c r="J48" s="1">
        <f t="shared" si="5"/>
        <v>50</v>
      </c>
      <c r="K48" s="1">
        <f t="shared" si="6"/>
        <v>141.66666666666669</v>
      </c>
    </row>
    <row r="49" spans="2:11" x14ac:dyDescent="0.25">
      <c r="C49">
        <v>11</v>
      </c>
      <c r="D49">
        <v>12</v>
      </c>
      <c r="E49">
        <v>2</v>
      </c>
      <c r="F49">
        <v>22</v>
      </c>
      <c r="H49">
        <f t="shared" si="3"/>
        <v>100.00000000000001</v>
      </c>
      <c r="I49" s="1">
        <f t="shared" si="4"/>
        <v>109.09090909090909</v>
      </c>
      <c r="J49" s="1">
        <f t="shared" si="5"/>
        <v>18.181818181818183</v>
      </c>
      <c r="K49" s="1">
        <f t="shared" si="6"/>
        <v>200.00000000000003</v>
      </c>
    </row>
    <row r="50" spans="2:11" x14ac:dyDescent="0.25">
      <c r="C50">
        <v>11</v>
      </c>
      <c r="D50">
        <v>45</v>
      </c>
      <c r="E50">
        <v>53</v>
      </c>
      <c r="F50">
        <v>8</v>
      </c>
      <c r="H50">
        <f t="shared" ref="H50:H52" si="22">100/$C50*C50</f>
        <v>100.00000000000001</v>
      </c>
      <c r="I50" s="1">
        <f t="shared" ref="I50:I53" si="23">100/$C50*D50</f>
        <v>409.09090909090912</v>
      </c>
      <c r="J50" s="1">
        <f t="shared" ref="J50:J53" si="24">100/$C50*E50</f>
        <v>481.81818181818187</v>
      </c>
      <c r="K50" s="1">
        <f t="shared" ref="K50:K53" si="25">100/$C50*F50</f>
        <v>72.727272727272734</v>
      </c>
    </row>
    <row r="51" spans="2:11" x14ac:dyDescent="0.25">
      <c r="C51">
        <v>11</v>
      </c>
      <c r="D51">
        <v>4</v>
      </c>
      <c r="E51">
        <v>7</v>
      </c>
      <c r="F51">
        <v>8</v>
      </c>
      <c r="G51" t="e">
        <f>AVERAGE(G2:G49)</f>
        <v>#DIV/0!</v>
      </c>
      <c r="H51">
        <f t="shared" si="22"/>
        <v>100.00000000000001</v>
      </c>
      <c r="I51" s="1">
        <f t="shared" si="23"/>
        <v>36.363636363636367</v>
      </c>
      <c r="J51" s="1">
        <f t="shared" si="24"/>
        <v>63.63636363636364</v>
      </c>
      <c r="K51" s="1">
        <f t="shared" si="25"/>
        <v>72.727272727272734</v>
      </c>
    </row>
    <row r="52" spans="2:11" x14ac:dyDescent="0.25">
      <c r="C52">
        <v>10</v>
      </c>
      <c r="D52">
        <v>2</v>
      </c>
      <c r="E52">
        <v>23</v>
      </c>
      <c r="F52">
        <v>20</v>
      </c>
      <c r="H52">
        <f t="shared" si="22"/>
        <v>100</v>
      </c>
      <c r="I52" s="1">
        <f t="shared" si="23"/>
        <v>20</v>
      </c>
      <c r="J52" s="1">
        <f t="shared" si="24"/>
        <v>230</v>
      </c>
      <c r="K52" s="1">
        <f t="shared" si="25"/>
        <v>200</v>
      </c>
    </row>
    <row r="53" spans="2:11" x14ac:dyDescent="0.25">
      <c r="C53">
        <v>10</v>
      </c>
      <c r="D53">
        <v>6</v>
      </c>
      <c r="E53">
        <v>4</v>
      </c>
      <c r="F53">
        <v>1</v>
      </c>
      <c r="H53">
        <f>100/$C53*C53</f>
        <v>100</v>
      </c>
      <c r="I53" s="1">
        <f t="shared" si="23"/>
        <v>60</v>
      </c>
      <c r="J53" s="1">
        <f t="shared" si="24"/>
        <v>40</v>
      </c>
      <c r="K53" s="1">
        <f t="shared" si="25"/>
        <v>10</v>
      </c>
    </row>
    <row r="54" spans="2:11" x14ac:dyDescent="0.25">
      <c r="B54">
        <v>12.5</v>
      </c>
      <c r="C54">
        <v>33</v>
      </c>
      <c r="D54">
        <v>27</v>
      </c>
      <c r="E54">
        <v>21</v>
      </c>
      <c r="F54">
        <v>13</v>
      </c>
      <c r="H54">
        <f t="shared" ref="H54:H58" si="26">100/$C54*C54</f>
        <v>100</v>
      </c>
      <c r="I54" s="1">
        <f t="shared" ref="I54:I58" si="27">100/$C54*D54</f>
        <v>81.818181818181813</v>
      </c>
      <c r="J54" s="1">
        <f t="shared" ref="J54:J58" si="28">100/$C54*E54</f>
        <v>63.636363636363633</v>
      </c>
      <c r="K54" s="1">
        <f t="shared" ref="K54:K58" si="29">100/$C54*F54</f>
        <v>39.393939393939391</v>
      </c>
    </row>
    <row r="55" spans="2:11" x14ac:dyDescent="0.25">
      <c r="B55">
        <v>12.5</v>
      </c>
      <c r="C55">
        <v>20</v>
      </c>
      <c r="D55">
        <v>16</v>
      </c>
      <c r="E55">
        <v>13</v>
      </c>
      <c r="F55">
        <v>6</v>
      </c>
      <c r="H55">
        <f t="shared" si="26"/>
        <v>100</v>
      </c>
      <c r="I55" s="1">
        <f t="shared" si="27"/>
        <v>80</v>
      </c>
      <c r="J55" s="1">
        <f t="shared" si="28"/>
        <v>65</v>
      </c>
      <c r="K55" s="1">
        <f t="shared" si="29"/>
        <v>30</v>
      </c>
    </row>
    <row r="56" spans="2:11" x14ac:dyDescent="0.25">
      <c r="B56">
        <v>12.5</v>
      </c>
      <c r="C56">
        <v>18</v>
      </c>
      <c r="D56">
        <v>11</v>
      </c>
      <c r="E56">
        <v>8</v>
      </c>
      <c r="F56">
        <v>1</v>
      </c>
      <c r="H56">
        <f t="shared" si="26"/>
        <v>100</v>
      </c>
      <c r="I56" s="1">
        <f t="shared" si="27"/>
        <v>61.111111111111107</v>
      </c>
      <c r="J56" s="1">
        <f t="shared" si="28"/>
        <v>44.444444444444443</v>
      </c>
      <c r="K56" s="1">
        <f t="shared" si="29"/>
        <v>5.5555555555555554</v>
      </c>
    </row>
    <row r="57" spans="2:11" x14ac:dyDescent="0.25">
      <c r="B57">
        <v>12.5</v>
      </c>
      <c r="C57">
        <v>12</v>
      </c>
      <c r="D57">
        <v>8</v>
      </c>
      <c r="E57">
        <v>5</v>
      </c>
      <c r="F57">
        <v>1</v>
      </c>
      <c r="H57">
        <f t="shared" si="26"/>
        <v>100</v>
      </c>
      <c r="I57" s="1">
        <f t="shared" si="27"/>
        <v>66.666666666666671</v>
      </c>
      <c r="J57" s="1">
        <f t="shared" si="28"/>
        <v>41.666666666666671</v>
      </c>
      <c r="K57" s="1">
        <f t="shared" si="29"/>
        <v>8.3333333333333339</v>
      </c>
    </row>
    <row r="58" spans="2:11" x14ac:dyDescent="0.25">
      <c r="H58" t="e">
        <f t="shared" si="26"/>
        <v>#DIV/0!</v>
      </c>
      <c r="I58" s="1" t="e">
        <f t="shared" si="27"/>
        <v>#DIV/0!</v>
      </c>
      <c r="J58" s="1" t="e">
        <f t="shared" si="28"/>
        <v>#DIV/0!</v>
      </c>
      <c r="K58" s="1" t="e">
        <f t="shared" si="29"/>
        <v>#DIV/0!</v>
      </c>
    </row>
    <row r="60" spans="2:11" x14ac:dyDescent="0.25">
      <c r="C60">
        <f>AVERAGE(C2:C59)</f>
        <v>21.767857142857142</v>
      </c>
      <c r="D60">
        <f t="shared" ref="D60:F60" si="30">AVERAGE(D2:D59)</f>
        <v>16.527272727272727</v>
      </c>
      <c r="E60">
        <f t="shared" si="30"/>
        <v>14.875</v>
      </c>
      <c r="F60">
        <f t="shared" si="30"/>
        <v>10.358490566037736</v>
      </c>
      <c r="H60" s="1"/>
      <c r="I60" s="1"/>
      <c r="J60" s="1"/>
      <c r="K60" s="1"/>
    </row>
  </sheetData>
  <sortState ref="C2:F83">
    <sortCondition descending="1" ref="C1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8"/>
  <sheetViews>
    <sheetView workbookViewId="0">
      <selection activeCell="G1" sqref="G1:J1048576"/>
    </sheetView>
  </sheetViews>
  <sheetFormatPr baseColWidth="10" defaultRowHeight="15" x14ac:dyDescent="0.25"/>
  <sheetData>
    <row r="1" spans="2:10" x14ac:dyDescent="0.25">
      <c r="B1" t="s">
        <v>2</v>
      </c>
      <c r="C1" t="s">
        <v>3</v>
      </c>
      <c r="D1" t="s">
        <v>4</v>
      </c>
      <c r="E1" t="s">
        <v>5</v>
      </c>
      <c r="G1" t="s">
        <v>2</v>
      </c>
      <c r="H1" t="s">
        <v>3</v>
      </c>
      <c r="I1" t="s">
        <v>4</v>
      </c>
      <c r="J1" t="s">
        <v>5</v>
      </c>
    </row>
    <row r="2" spans="2:10" x14ac:dyDescent="0.25">
      <c r="B2">
        <v>84</v>
      </c>
      <c r="C2">
        <v>83</v>
      </c>
      <c r="D2">
        <v>80</v>
      </c>
      <c r="E2">
        <v>81</v>
      </c>
      <c r="G2">
        <f>100/$B2*B2</f>
        <v>100</v>
      </c>
      <c r="H2">
        <f t="shared" ref="H2:J17" si="0">100/$B2*C2</f>
        <v>98.80952380952381</v>
      </c>
      <c r="I2">
        <f t="shared" si="0"/>
        <v>95.238095238095241</v>
      </c>
      <c r="J2">
        <f t="shared" si="0"/>
        <v>96.428571428571431</v>
      </c>
    </row>
    <row r="3" spans="2:10" x14ac:dyDescent="0.25">
      <c r="B3">
        <v>79</v>
      </c>
      <c r="C3">
        <v>81</v>
      </c>
      <c r="D3">
        <v>77</v>
      </c>
      <c r="E3">
        <v>78</v>
      </c>
      <c r="G3">
        <f>100/$B3*B3</f>
        <v>100</v>
      </c>
      <c r="H3">
        <f t="shared" si="0"/>
        <v>102.53164556962027</v>
      </c>
      <c r="I3">
        <f t="shared" si="0"/>
        <v>97.468354430379748</v>
      </c>
      <c r="J3">
        <f t="shared" si="0"/>
        <v>98.734177215189874</v>
      </c>
    </row>
    <row r="4" spans="2:10" x14ac:dyDescent="0.25">
      <c r="B4">
        <v>53</v>
      </c>
      <c r="C4">
        <v>60</v>
      </c>
      <c r="D4">
        <v>63</v>
      </c>
      <c r="E4">
        <v>59</v>
      </c>
      <c r="G4">
        <f t="shared" ref="G4:G67" si="1">100/$B4*B4</f>
        <v>100</v>
      </c>
      <c r="H4">
        <f t="shared" si="0"/>
        <v>113.20754716981132</v>
      </c>
      <c r="I4">
        <f t="shared" si="0"/>
        <v>118.86792452830188</v>
      </c>
      <c r="J4">
        <f t="shared" si="0"/>
        <v>111.32075471698113</v>
      </c>
    </row>
    <row r="5" spans="2:10" x14ac:dyDescent="0.25">
      <c r="B5">
        <v>60</v>
      </c>
      <c r="C5">
        <v>58</v>
      </c>
      <c r="D5">
        <v>60</v>
      </c>
      <c r="E5">
        <v>64</v>
      </c>
      <c r="G5">
        <f t="shared" si="1"/>
        <v>100</v>
      </c>
      <c r="H5">
        <f t="shared" si="0"/>
        <v>96.666666666666671</v>
      </c>
      <c r="I5">
        <f t="shared" si="0"/>
        <v>100</v>
      </c>
      <c r="J5">
        <f t="shared" si="0"/>
        <v>106.66666666666667</v>
      </c>
    </row>
    <row r="6" spans="2:10" x14ac:dyDescent="0.25">
      <c r="B6">
        <v>65</v>
      </c>
      <c r="C6">
        <v>67</v>
      </c>
      <c r="D6">
        <v>67</v>
      </c>
      <c r="E6">
        <v>68</v>
      </c>
      <c r="G6">
        <f t="shared" si="1"/>
        <v>100</v>
      </c>
      <c r="H6">
        <f t="shared" si="0"/>
        <v>103.07692307692308</v>
      </c>
      <c r="I6">
        <f t="shared" si="0"/>
        <v>103.07692307692308</v>
      </c>
      <c r="J6">
        <f t="shared" si="0"/>
        <v>104.61538461538463</v>
      </c>
    </row>
    <row r="7" spans="2:10" x14ac:dyDescent="0.25">
      <c r="B7">
        <v>47</v>
      </c>
      <c r="C7">
        <v>41</v>
      </c>
      <c r="D7">
        <v>42</v>
      </c>
      <c r="E7">
        <v>40</v>
      </c>
      <c r="G7">
        <f t="shared" si="1"/>
        <v>100</v>
      </c>
      <c r="H7">
        <f t="shared" si="0"/>
        <v>87.234042553191486</v>
      </c>
      <c r="I7">
        <f t="shared" si="0"/>
        <v>89.361702127659569</v>
      </c>
      <c r="J7">
        <f t="shared" si="0"/>
        <v>85.106382978723403</v>
      </c>
    </row>
    <row r="8" spans="2:10" x14ac:dyDescent="0.25">
      <c r="B8">
        <v>56</v>
      </c>
      <c r="C8">
        <v>55</v>
      </c>
      <c r="D8">
        <v>56</v>
      </c>
      <c r="E8">
        <v>77</v>
      </c>
      <c r="G8">
        <f t="shared" si="1"/>
        <v>100</v>
      </c>
      <c r="H8">
        <f t="shared" si="0"/>
        <v>98.214285714285722</v>
      </c>
      <c r="I8">
        <f t="shared" si="0"/>
        <v>100</v>
      </c>
      <c r="J8">
        <f t="shared" si="0"/>
        <v>137.5</v>
      </c>
    </row>
    <row r="9" spans="2:10" x14ac:dyDescent="0.25">
      <c r="B9">
        <v>76</v>
      </c>
      <c r="C9">
        <v>77</v>
      </c>
      <c r="D9">
        <v>75</v>
      </c>
      <c r="E9">
        <v>70</v>
      </c>
      <c r="G9">
        <f t="shared" si="1"/>
        <v>100</v>
      </c>
      <c r="H9">
        <f t="shared" si="0"/>
        <v>101.31578947368422</v>
      </c>
      <c r="I9">
        <f t="shared" si="0"/>
        <v>98.684210526315795</v>
      </c>
      <c r="J9">
        <f t="shared" si="0"/>
        <v>92.10526315789474</v>
      </c>
    </row>
    <row r="10" spans="2:10" x14ac:dyDescent="0.25">
      <c r="B10">
        <v>76</v>
      </c>
      <c r="C10">
        <v>78</v>
      </c>
      <c r="D10">
        <v>78</v>
      </c>
      <c r="E10">
        <v>77</v>
      </c>
      <c r="G10">
        <f t="shared" si="1"/>
        <v>100</v>
      </c>
      <c r="H10">
        <f t="shared" si="0"/>
        <v>102.63157894736842</v>
      </c>
      <c r="I10">
        <f t="shared" si="0"/>
        <v>102.63157894736842</v>
      </c>
      <c r="J10">
        <f t="shared" si="0"/>
        <v>101.31578947368422</v>
      </c>
    </row>
    <row r="11" spans="2:10" x14ac:dyDescent="0.25">
      <c r="B11">
        <v>92</v>
      </c>
      <c r="C11">
        <v>89</v>
      </c>
      <c r="D11">
        <v>87</v>
      </c>
      <c r="E11">
        <v>79</v>
      </c>
      <c r="G11">
        <f t="shared" si="1"/>
        <v>100</v>
      </c>
      <c r="H11">
        <f t="shared" si="0"/>
        <v>96.739130434782609</v>
      </c>
      <c r="I11">
        <f t="shared" si="0"/>
        <v>94.565217391304344</v>
      </c>
      <c r="J11">
        <f t="shared" si="0"/>
        <v>85.869565217391298</v>
      </c>
    </row>
    <row r="12" spans="2:10" x14ac:dyDescent="0.25">
      <c r="B12">
        <v>84</v>
      </c>
      <c r="C12">
        <v>84</v>
      </c>
      <c r="D12">
        <v>77</v>
      </c>
      <c r="E12">
        <v>74</v>
      </c>
      <c r="G12">
        <f t="shared" si="1"/>
        <v>100</v>
      </c>
      <c r="H12">
        <f t="shared" si="0"/>
        <v>100</v>
      </c>
      <c r="I12">
        <f t="shared" si="0"/>
        <v>91.666666666666671</v>
      </c>
      <c r="J12">
        <f t="shared" si="0"/>
        <v>88.095238095238088</v>
      </c>
    </row>
    <row r="13" spans="2:10" x14ac:dyDescent="0.25">
      <c r="B13">
        <v>84</v>
      </c>
      <c r="C13">
        <v>81</v>
      </c>
      <c r="D13">
        <v>81</v>
      </c>
      <c r="E13">
        <v>81</v>
      </c>
      <c r="G13">
        <f t="shared" si="1"/>
        <v>100</v>
      </c>
      <c r="H13">
        <f t="shared" si="0"/>
        <v>96.428571428571431</v>
      </c>
      <c r="I13">
        <f t="shared" si="0"/>
        <v>96.428571428571431</v>
      </c>
      <c r="J13">
        <f t="shared" si="0"/>
        <v>96.428571428571431</v>
      </c>
    </row>
    <row r="14" spans="2:10" x14ac:dyDescent="0.25">
      <c r="B14">
        <v>62</v>
      </c>
      <c r="C14">
        <v>64</v>
      </c>
      <c r="D14">
        <v>57</v>
      </c>
      <c r="E14">
        <v>56</v>
      </c>
      <c r="G14">
        <f t="shared" si="1"/>
        <v>100</v>
      </c>
      <c r="H14">
        <f t="shared" si="0"/>
        <v>103.2258064516129</v>
      </c>
      <c r="I14">
        <f t="shared" si="0"/>
        <v>91.93548387096773</v>
      </c>
      <c r="J14">
        <f t="shared" si="0"/>
        <v>90.322580645161281</v>
      </c>
    </row>
    <row r="15" spans="2:10" x14ac:dyDescent="0.25">
      <c r="B15">
        <v>86</v>
      </c>
      <c r="C15">
        <v>85</v>
      </c>
      <c r="D15">
        <v>85</v>
      </c>
      <c r="E15">
        <v>87</v>
      </c>
      <c r="G15">
        <f t="shared" si="1"/>
        <v>100</v>
      </c>
      <c r="H15">
        <f t="shared" si="0"/>
        <v>98.83720930232559</v>
      </c>
      <c r="I15">
        <f t="shared" si="0"/>
        <v>98.83720930232559</v>
      </c>
      <c r="J15">
        <f t="shared" si="0"/>
        <v>101.16279069767442</v>
      </c>
    </row>
    <row r="16" spans="2:10" x14ac:dyDescent="0.25">
      <c r="B16">
        <v>83</v>
      </c>
      <c r="C16">
        <v>83</v>
      </c>
      <c r="D16">
        <v>83</v>
      </c>
      <c r="E16">
        <v>84</v>
      </c>
      <c r="G16">
        <f t="shared" si="1"/>
        <v>100.00000000000001</v>
      </c>
      <c r="H16">
        <f t="shared" si="0"/>
        <v>100.00000000000001</v>
      </c>
      <c r="I16">
        <f t="shared" si="0"/>
        <v>100.00000000000001</v>
      </c>
      <c r="J16">
        <f t="shared" si="0"/>
        <v>101.20481927710844</v>
      </c>
    </row>
    <row r="17" spans="2:10" x14ac:dyDescent="0.25">
      <c r="B17">
        <v>90</v>
      </c>
      <c r="C17">
        <v>87</v>
      </c>
      <c r="D17">
        <v>95</v>
      </c>
      <c r="E17">
        <v>90</v>
      </c>
      <c r="G17">
        <f t="shared" si="1"/>
        <v>100</v>
      </c>
      <c r="H17">
        <f t="shared" si="0"/>
        <v>96.666666666666671</v>
      </c>
      <c r="I17">
        <f t="shared" si="0"/>
        <v>105.55555555555556</v>
      </c>
      <c r="J17">
        <f t="shared" si="0"/>
        <v>100</v>
      </c>
    </row>
    <row r="18" spans="2:10" x14ac:dyDescent="0.25">
      <c r="B18">
        <v>78</v>
      </c>
      <c r="C18">
        <v>95</v>
      </c>
      <c r="D18">
        <v>78</v>
      </c>
      <c r="E18">
        <v>88</v>
      </c>
      <c r="G18">
        <f t="shared" si="1"/>
        <v>100.00000000000001</v>
      </c>
      <c r="H18">
        <f t="shared" ref="H18:H76" si="2">100/$B18*C18</f>
        <v>121.79487179487181</v>
      </c>
      <c r="I18">
        <f t="shared" ref="I18:I76" si="3">100/$B18*D18</f>
        <v>100.00000000000001</v>
      </c>
      <c r="J18">
        <f t="shared" ref="J18:J76" si="4">100/$B18*E18</f>
        <v>112.82051282051283</v>
      </c>
    </row>
    <row r="19" spans="2:10" x14ac:dyDescent="0.25">
      <c r="B19">
        <v>65</v>
      </c>
      <c r="C19">
        <v>65</v>
      </c>
      <c r="D19">
        <v>58</v>
      </c>
      <c r="E19">
        <v>64</v>
      </c>
      <c r="G19">
        <f t="shared" si="1"/>
        <v>100</v>
      </c>
      <c r="H19">
        <f t="shared" si="2"/>
        <v>100</v>
      </c>
      <c r="I19">
        <f t="shared" si="3"/>
        <v>89.230769230769241</v>
      </c>
      <c r="J19">
        <f t="shared" si="4"/>
        <v>98.461538461538467</v>
      </c>
    </row>
    <row r="20" spans="2:10" x14ac:dyDescent="0.25">
      <c r="B20">
        <v>65</v>
      </c>
      <c r="C20">
        <v>64</v>
      </c>
      <c r="D20">
        <v>64</v>
      </c>
      <c r="E20">
        <v>66</v>
      </c>
      <c r="G20">
        <f t="shared" si="1"/>
        <v>100</v>
      </c>
      <c r="H20">
        <f t="shared" si="2"/>
        <v>98.461538461538467</v>
      </c>
      <c r="I20">
        <f t="shared" si="3"/>
        <v>98.461538461538467</v>
      </c>
      <c r="J20">
        <f t="shared" si="4"/>
        <v>101.53846153846155</v>
      </c>
    </row>
    <row r="21" spans="2:10" x14ac:dyDescent="0.25">
      <c r="B21">
        <v>71</v>
      </c>
      <c r="C21">
        <v>73</v>
      </c>
      <c r="D21">
        <v>75</v>
      </c>
      <c r="E21">
        <v>75</v>
      </c>
      <c r="G21">
        <f t="shared" si="1"/>
        <v>100</v>
      </c>
      <c r="H21">
        <f t="shared" si="2"/>
        <v>102.81690140845069</v>
      </c>
      <c r="I21">
        <f t="shared" si="3"/>
        <v>105.63380281690141</v>
      </c>
      <c r="J21">
        <f t="shared" si="4"/>
        <v>105.63380281690141</v>
      </c>
    </row>
    <row r="22" spans="2:10" x14ac:dyDescent="0.25">
      <c r="B22">
        <v>47</v>
      </c>
      <c r="C22">
        <v>45</v>
      </c>
      <c r="D22">
        <v>50</v>
      </c>
      <c r="E22">
        <v>51</v>
      </c>
      <c r="G22">
        <f t="shared" si="1"/>
        <v>100</v>
      </c>
      <c r="H22">
        <f t="shared" si="2"/>
        <v>95.744680851063833</v>
      </c>
      <c r="I22">
        <f t="shared" si="3"/>
        <v>106.38297872340425</v>
      </c>
      <c r="J22">
        <f t="shared" si="4"/>
        <v>108.51063829787233</v>
      </c>
    </row>
    <row r="23" spans="2:10" x14ac:dyDescent="0.25">
      <c r="B23">
        <v>64</v>
      </c>
      <c r="C23">
        <v>57</v>
      </c>
      <c r="D23">
        <v>52</v>
      </c>
      <c r="E23">
        <v>57</v>
      </c>
      <c r="G23">
        <f t="shared" si="1"/>
        <v>100</v>
      </c>
      <c r="H23">
        <f t="shared" si="2"/>
        <v>89.0625</v>
      </c>
      <c r="I23">
        <f t="shared" si="3"/>
        <v>81.25</v>
      </c>
      <c r="J23">
        <f t="shared" si="4"/>
        <v>89.0625</v>
      </c>
    </row>
    <row r="24" spans="2:10" x14ac:dyDescent="0.25">
      <c r="B24">
        <v>64</v>
      </c>
      <c r="C24">
        <v>61</v>
      </c>
      <c r="D24">
        <v>63</v>
      </c>
      <c r="E24">
        <v>63</v>
      </c>
      <c r="G24">
        <f t="shared" si="1"/>
        <v>100</v>
      </c>
      <c r="H24">
        <f t="shared" si="2"/>
        <v>95.3125</v>
      </c>
      <c r="I24">
        <f t="shared" si="3"/>
        <v>98.4375</v>
      </c>
      <c r="J24">
        <f t="shared" si="4"/>
        <v>98.4375</v>
      </c>
    </row>
    <row r="25" spans="2:10" x14ac:dyDescent="0.25">
      <c r="B25">
        <v>68</v>
      </c>
      <c r="C25">
        <v>69</v>
      </c>
      <c r="D25">
        <v>68</v>
      </c>
      <c r="E25">
        <v>69</v>
      </c>
      <c r="G25">
        <f t="shared" si="1"/>
        <v>100</v>
      </c>
      <c r="H25">
        <f t="shared" si="2"/>
        <v>101.47058823529413</v>
      </c>
      <c r="I25">
        <f t="shared" si="3"/>
        <v>100</v>
      </c>
      <c r="J25">
        <f t="shared" si="4"/>
        <v>101.47058823529413</v>
      </c>
    </row>
    <row r="26" spans="2:10" x14ac:dyDescent="0.25">
      <c r="B26">
        <v>66</v>
      </c>
      <c r="C26">
        <v>66</v>
      </c>
      <c r="D26">
        <v>66</v>
      </c>
      <c r="E26">
        <v>68</v>
      </c>
      <c r="G26">
        <f t="shared" si="1"/>
        <v>100</v>
      </c>
      <c r="H26">
        <f t="shared" si="2"/>
        <v>100</v>
      </c>
      <c r="I26">
        <f t="shared" si="3"/>
        <v>100</v>
      </c>
      <c r="J26">
        <f t="shared" si="4"/>
        <v>103.03030303030303</v>
      </c>
    </row>
    <row r="27" spans="2:10" x14ac:dyDescent="0.25">
      <c r="B27">
        <v>96</v>
      </c>
      <c r="C27">
        <v>95</v>
      </c>
      <c r="D27">
        <v>97</v>
      </c>
      <c r="E27">
        <v>86</v>
      </c>
      <c r="G27">
        <f t="shared" si="1"/>
        <v>100</v>
      </c>
      <c r="H27">
        <f t="shared" si="2"/>
        <v>98.958333333333343</v>
      </c>
      <c r="I27">
        <f t="shared" si="3"/>
        <v>101.04166666666667</v>
      </c>
      <c r="J27">
        <f t="shared" si="4"/>
        <v>89.583333333333343</v>
      </c>
    </row>
    <row r="28" spans="2:10" x14ac:dyDescent="0.25">
      <c r="B28">
        <v>90</v>
      </c>
      <c r="C28">
        <v>91</v>
      </c>
      <c r="D28">
        <v>93</v>
      </c>
      <c r="E28">
        <v>92</v>
      </c>
      <c r="G28">
        <f t="shared" si="1"/>
        <v>100</v>
      </c>
      <c r="H28">
        <f t="shared" si="2"/>
        <v>101.11111111111111</v>
      </c>
      <c r="I28">
        <f t="shared" si="3"/>
        <v>103.33333333333334</v>
      </c>
      <c r="J28">
        <f t="shared" si="4"/>
        <v>102.22222222222223</v>
      </c>
    </row>
    <row r="29" spans="2:10" x14ac:dyDescent="0.25">
      <c r="B29">
        <v>66</v>
      </c>
      <c r="C29">
        <v>67</v>
      </c>
      <c r="D29">
        <v>67</v>
      </c>
      <c r="E29">
        <v>67</v>
      </c>
      <c r="G29">
        <f t="shared" si="1"/>
        <v>100</v>
      </c>
      <c r="H29">
        <f t="shared" si="2"/>
        <v>101.51515151515152</v>
      </c>
      <c r="I29">
        <f t="shared" si="3"/>
        <v>101.51515151515152</v>
      </c>
      <c r="J29">
        <f t="shared" si="4"/>
        <v>101.51515151515152</v>
      </c>
    </row>
    <row r="30" spans="2:10" x14ac:dyDescent="0.25">
      <c r="B30">
        <v>62</v>
      </c>
      <c r="C30">
        <v>63</v>
      </c>
      <c r="D30">
        <v>61</v>
      </c>
      <c r="E30">
        <v>61</v>
      </c>
      <c r="G30">
        <f t="shared" si="1"/>
        <v>100</v>
      </c>
      <c r="H30">
        <f t="shared" si="2"/>
        <v>101.61290322580645</v>
      </c>
      <c r="I30">
        <f t="shared" si="3"/>
        <v>98.387096774193537</v>
      </c>
      <c r="J30">
        <f t="shared" si="4"/>
        <v>98.387096774193537</v>
      </c>
    </row>
    <row r="31" spans="2:10" x14ac:dyDescent="0.25">
      <c r="B31">
        <v>57</v>
      </c>
      <c r="C31">
        <v>57</v>
      </c>
      <c r="D31">
        <v>57</v>
      </c>
      <c r="E31">
        <v>57</v>
      </c>
      <c r="G31">
        <f t="shared" si="1"/>
        <v>100</v>
      </c>
      <c r="H31">
        <f t="shared" si="2"/>
        <v>100</v>
      </c>
      <c r="I31">
        <f t="shared" si="3"/>
        <v>100</v>
      </c>
      <c r="J31">
        <f t="shared" si="4"/>
        <v>100</v>
      </c>
    </row>
    <row r="32" spans="2:10" x14ac:dyDescent="0.25">
      <c r="B32">
        <v>60</v>
      </c>
      <c r="C32">
        <v>58</v>
      </c>
      <c r="D32">
        <v>61</v>
      </c>
      <c r="E32">
        <v>59</v>
      </c>
      <c r="G32">
        <f t="shared" si="1"/>
        <v>100</v>
      </c>
      <c r="H32">
        <f t="shared" si="2"/>
        <v>96.666666666666671</v>
      </c>
      <c r="I32">
        <f t="shared" si="3"/>
        <v>101.66666666666667</v>
      </c>
      <c r="J32">
        <f t="shared" si="4"/>
        <v>98.333333333333343</v>
      </c>
    </row>
    <row r="33" spans="2:10" x14ac:dyDescent="0.25">
      <c r="B33">
        <v>43</v>
      </c>
      <c r="C33">
        <v>44</v>
      </c>
      <c r="D33">
        <v>43</v>
      </c>
      <c r="E33">
        <v>42</v>
      </c>
      <c r="G33">
        <f t="shared" si="1"/>
        <v>100</v>
      </c>
      <c r="H33">
        <f t="shared" si="2"/>
        <v>102.32558139534885</v>
      </c>
      <c r="I33">
        <f t="shared" si="3"/>
        <v>100</v>
      </c>
      <c r="J33">
        <f t="shared" si="4"/>
        <v>97.674418604651166</v>
      </c>
    </row>
    <row r="34" spans="2:10" x14ac:dyDescent="0.25">
      <c r="B34">
        <v>47</v>
      </c>
      <c r="C34">
        <v>46</v>
      </c>
      <c r="D34">
        <v>43</v>
      </c>
      <c r="E34">
        <v>57</v>
      </c>
      <c r="G34">
        <f t="shared" si="1"/>
        <v>100</v>
      </c>
      <c r="H34">
        <f t="shared" si="2"/>
        <v>97.872340425531917</v>
      </c>
      <c r="I34">
        <f t="shared" si="3"/>
        <v>91.489361702127653</v>
      </c>
      <c r="J34">
        <f t="shared" si="4"/>
        <v>121.27659574468085</v>
      </c>
    </row>
    <row r="35" spans="2:10" x14ac:dyDescent="0.25">
      <c r="B35">
        <v>50</v>
      </c>
      <c r="C35">
        <v>50</v>
      </c>
      <c r="D35">
        <v>49</v>
      </c>
      <c r="E35">
        <v>51</v>
      </c>
      <c r="G35">
        <f t="shared" si="1"/>
        <v>100</v>
      </c>
      <c r="H35">
        <f t="shared" si="2"/>
        <v>100</v>
      </c>
      <c r="I35">
        <f t="shared" si="3"/>
        <v>98</v>
      </c>
      <c r="J35">
        <f t="shared" si="4"/>
        <v>102</v>
      </c>
    </row>
    <row r="36" spans="2:10" x14ac:dyDescent="0.25">
      <c r="B36">
        <v>63</v>
      </c>
      <c r="C36">
        <v>62</v>
      </c>
      <c r="D36">
        <v>61</v>
      </c>
      <c r="E36">
        <v>59</v>
      </c>
      <c r="G36">
        <f t="shared" si="1"/>
        <v>100</v>
      </c>
      <c r="H36">
        <f t="shared" si="2"/>
        <v>98.412698412698404</v>
      </c>
      <c r="I36">
        <f t="shared" si="3"/>
        <v>96.825396825396822</v>
      </c>
      <c r="J36">
        <f t="shared" si="4"/>
        <v>93.650793650793645</v>
      </c>
    </row>
    <row r="37" spans="2:10" x14ac:dyDescent="0.25">
      <c r="B37">
        <v>91</v>
      </c>
      <c r="C37">
        <v>87</v>
      </c>
      <c r="D37">
        <v>86</v>
      </c>
      <c r="E37">
        <v>88</v>
      </c>
      <c r="G37">
        <f t="shared" si="1"/>
        <v>100.00000000000001</v>
      </c>
      <c r="H37">
        <f t="shared" si="2"/>
        <v>95.604395604395606</v>
      </c>
      <c r="I37">
        <f t="shared" si="3"/>
        <v>94.505494505494511</v>
      </c>
      <c r="J37">
        <f t="shared" si="4"/>
        <v>96.703296703296715</v>
      </c>
    </row>
    <row r="38" spans="2:10" x14ac:dyDescent="0.25">
      <c r="B38">
        <v>65</v>
      </c>
      <c r="C38">
        <v>65</v>
      </c>
      <c r="D38">
        <v>66</v>
      </c>
      <c r="E38">
        <v>65</v>
      </c>
      <c r="G38">
        <f t="shared" si="1"/>
        <v>100</v>
      </c>
      <c r="H38">
        <f t="shared" si="2"/>
        <v>100</v>
      </c>
      <c r="I38">
        <f t="shared" si="3"/>
        <v>101.53846153846155</v>
      </c>
      <c r="J38">
        <f t="shared" si="4"/>
        <v>100</v>
      </c>
    </row>
    <row r="39" spans="2:10" x14ac:dyDescent="0.25">
      <c r="B39">
        <v>70</v>
      </c>
      <c r="C39">
        <v>63</v>
      </c>
      <c r="D39">
        <v>63</v>
      </c>
      <c r="E39">
        <v>64</v>
      </c>
      <c r="G39">
        <f t="shared" si="1"/>
        <v>100</v>
      </c>
      <c r="H39">
        <f t="shared" si="2"/>
        <v>90</v>
      </c>
      <c r="I39">
        <f t="shared" si="3"/>
        <v>90</v>
      </c>
      <c r="J39">
        <f t="shared" si="4"/>
        <v>91.428571428571431</v>
      </c>
    </row>
    <row r="40" spans="2:10" x14ac:dyDescent="0.25">
      <c r="B40">
        <v>52</v>
      </c>
      <c r="C40">
        <v>53</v>
      </c>
      <c r="D40">
        <v>53</v>
      </c>
      <c r="E40">
        <v>56</v>
      </c>
      <c r="G40">
        <f t="shared" si="1"/>
        <v>100</v>
      </c>
      <c r="H40">
        <f t="shared" si="2"/>
        <v>101.92307692307692</v>
      </c>
      <c r="I40">
        <f t="shared" si="3"/>
        <v>101.92307692307692</v>
      </c>
      <c r="J40">
        <f t="shared" si="4"/>
        <v>107.69230769230769</v>
      </c>
    </row>
    <row r="41" spans="2:10" x14ac:dyDescent="0.25">
      <c r="B41">
        <v>79</v>
      </c>
      <c r="C41">
        <v>77</v>
      </c>
      <c r="D41">
        <v>76</v>
      </c>
      <c r="E41">
        <v>75</v>
      </c>
      <c r="G41">
        <f t="shared" si="1"/>
        <v>100</v>
      </c>
      <c r="H41">
        <f t="shared" si="2"/>
        <v>97.468354430379748</v>
      </c>
      <c r="I41">
        <f t="shared" si="3"/>
        <v>96.202531645569621</v>
      </c>
      <c r="J41">
        <f t="shared" si="4"/>
        <v>94.936708860759495</v>
      </c>
    </row>
    <row r="42" spans="2:10" x14ac:dyDescent="0.25">
      <c r="B42">
        <v>63</v>
      </c>
      <c r="C42">
        <v>64</v>
      </c>
      <c r="D42">
        <v>62</v>
      </c>
      <c r="E42">
        <v>63</v>
      </c>
      <c r="G42">
        <f t="shared" si="1"/>
        <v>100</v>
      </c>
      <c r="H42">
        <f t="shared" si="2"/>
        <v>101.58730158730158</v>
      </c>
      <c r="I42">
        <f t="shared" si="3"/>
        <v>98.412698412698404</v>
      </c>
      <c r="J42">
        <f t="shared" si="4"/>
        <v>100</v>
      </c>
    </row>
    <row r="43" spans="2:10" x14ac:dyDescent="0.25">
      <c r="B43">
        <v>68</v>
      </c>
      <c r="C43">
        <v>66</v>
      </c>
      <c r="D43">
        <v>68</v>
      </c>
      <c r="E43">
        <v>69</v>
      </c>
      <c r="G43">
        <f t="shared" si="1"/>
        <v>100</v>
      </c>
      <c r="H43">
        <f t="shared" si="2"/>
        <v>97.058823529411768</v>
      </c>
      <c r="I43">
        <f t="shared" si="3"/>
        <v>100</v>
      </c>
      <c r="J43">
        <f t="shared" si="4"/>
        <v>101.47058823529413</v>
      </c>
    </row>
    <row r="44" spans="2:10" x14ac:dyDescent="0.25">
      <c r="B44">
        <v>69</v>
      </c>
      <c r="C44">
        <v>68</v>
      </c>
      <c r="D44">
        <v>68</v>
      </c>
      <c r="E44">
        <v>67</v>
      </c>
      <c r="G44">
        <f t="shared" si="1"/>
        <v>100</v>
      </c>
      <c r="H44">
        <f t="shared" si="2"/>
        <v>98.550724637681157</v>
      </c>
      <c r="I44">
        <f t="shared" si="3"/>
        <v>98.550724637681157</v>
      </c>
      <c r="J44">
        <f t="shared" si="4"/>
        <v>97.101449275362313</v>
      </c>
    </row>
    <row r="45" spans="2:10" x14ac:dyDescent="0.25">
      <c r="B45">
        <v>46</v>
      </c>
      <c r="C45">
        <v>46</v>
      </c>
      <c r="D45">
        <v>45</v>
      </c>
      <c r="E45">
        <v>47</v>
      </c>
      <c r="G45">
        <f t="shared" si="1"/>
        <v>100</v>
      </c>
      <c r="H45">
        <f t="shared" si="2"/>
        <v>100</v>
      </c>
      <c r="I45">
        <f t="shared" si="3"/>
        <v>97.826086956521735</v>
      </c>
      <c r="J45">
        <f t="shared" si="4"/>
        <v>102.17391304347825</v>
      </c>
    </row>
    <row r="46" spans="2:10" x14ac:dyDescent="0.25">
      <c r="B46">
        <v>55</v>
      </c>
      <c r="C46">
        <v>55</v>
      </c>
      <c r="D46">
        <v>57</v>
      </c>
      <c r="E46">
        <v>69</v>
      </c>
      <c r="G46">
        <f t="shared" si="1"/>
        <v>100</v>
      </c>
      <c r="H46">
        <f t="shared" si="2"/>
        <v>100</v>
      </c>
      <c r="I46">
        <f t="shared" si="3"/>
        <v>103.63636363636363</v>
      </c>
      <c r="J46">
        <f t="shared" si="4"/>
        <v>125.45454545454545</v>
      </c>
    </row>
    <row r="47" spans="2:10" x14ac:dyDescent="0.25">
      <c r="B47">
        <v>66</v>
      </c>
      <c r="C47">
        <v>65</v>
      </c>
      <c r="D47">
        <v>65</v>
      </c>
      <c r="E47">
        <v>65</v>
      </c>
      <c r="G47">
        <f t="shared" si="1"/>
        <v>100</v>
      </c>
      <c r="H47">
        <f t="shared" si="2"/>
        <v>98.484848484848484</v>
      </c>
      <c r="I47">
        <f t="shared" si="3"/>
        <v>98.484848484848484</v>
      </c>
      <c r="J47">
        <f t="shared" si="4"/>
        <v>98.484848484848484</v>
      </c>
    </row>
    <row r="48" spans="2:10" x14ac:dyDescent="0.25">
      <c r="B48">
        <v>61</v>
      </c>
      <c r="C48">
        <v>60</v>
      </c>
      <c r="D48">
        <v>58</v>
      </c>
      <c r="E48">
        <v>57</v>
      </c>
      <c r="G48">
        <f t="shared" si="1"/>
        <v>100</v>
      </c>
      <c r="H48">
        <f t="shared" si="2"/>
        <v>98.360655737704917</v>
      </c>
      <c r="I48">
        <f t="shared" si="3"/>
        <v>95.081967213114751</v>
      </c>
      <c r="J48">
        <f t="shared" si="4"/>
        <v>93.442622950819668</v>
      </c>
    </row>
    <row r="49" spans="2:10" x14ac:dyDescent="0.25">
      <c r="B49">
        <v>57</v>
      </c>
      <c r="C49">
        <v>57</v>
      </c>
      <c r="D49">
        <v>59</v>
      </c>
      <c r="E49">
        <v>56</v>
      </c>
      <c r="G49">
        <f t="shared" si="1"/>
        <v>100</v>
      </c>
      <c r="H49">
        <f t="shared" si="2"/>
        <v>100</v>
      </c>
      <c r="I49">
        <f t="shared" si="3"/>
        <v>103.50877192982456</v>
      </c>
      <c r="J49">
        <f t="shared" si="4"/>
        <v>98.245614035087712</v>
      </c>
    </row>
    <row r="50" spans="2:10" x14ac:dyDescent="0.25">
      <c r="B50">
        <v>64</v>
      </c>
      <c r="C50">
        <v>64</v>
      </c>
      <c r="D50">
        <v>64</v>
      </c>
      <c r="E50">
        <v>63</v>
      </c>
      <c r="G50">
        <f t="shared" si="1"/>
        <v>100</v>
      </c>
      <c r="H50">
        <f t="shared" si="2"/>
        <v>100</v>
      </c>
      <c r="I50">
        <f t="shared" si="3"/>
        <v>100</v>
      </c>
      <c r="J50">
        <f t="shared" si="4"/>
        <v>98.4375</v>
      </c>
    </row>
    <row r="51" spans="2:10" x14ac:dyDescent="0.25">
      <c r="B51">
        <v>59</v>
      </c>
      <c r="C51">
        <v>57</v>
      </c>
      <c r="D51">
        <v>59</v>
      </c>
      <c r="E51">
        <v>58</v>
      </c>
      <c r="G51">
        <f t="shared" si="1"/>
        <v>100</v>
      </c>
      <c r="H51">
        <f t="shared" si="2"/>
        <v>96.610169491525426</v>
      </c>
      <c r="I51">
        <f t="shared" si="3"/>
        <v>100</v>
      </c>
      <c r="J51">
        <f t="shared" si="4"/>
        <v>98.305084745762713</v>
      </c>
    </row>
    <row r="52" spans="2:10" x14ac:dyDescent="0.25">
      <c r="B52">
        <v>57</v>
      </c>
      <c r="C52">
        <v>53</v>
      </c>
      <c r="D52">
        <v>59</v>
      </c>
      <c r="E52">
        <v>57</v>
      </c>
      <c r="G52">
        <f t="shared" si="1"/>
        <v>100</v>
      </c>
      <c r="H52">
        <f t="shared" si="2"/>
        <v>92.982456140350877</v>
      </c>
      <c r="I52">
        <f t="shared" si="3"/>
        <v>103.50877192982456</v>
      </c>
      <c r="J52">
        <f t="shared" si="4"/>
        <v>100</v>
      </c>
    </row>
    <row r="53" spans="2:10" x14ac:dyDescent="0.25">
      <c r="B53">
        <v>87</v>
      </c>
      <c r="C53">
        <v>91</v>
      </c>
      <c r="D53">
        <v>90</v>
      </c>
      <c r="E53">
        <v>100</v>
      </c>
      <c r="G53">
        <f t="shared" si="1"/>
        <v>100</v>
      </c>
      <c r="H53">
        <f t="shared" si="2"/>
        <v>104.59770114942528</v>
      </c>
      <c r="I53">
        <f t="shared" si="3"/>
        <v>103.44827586206895</v>
      </c>
      <c r="J53">
        <f t="shared" si="4"/>
        <v>114.94252873563218</v>
      </c>
    </row>
    <row r="54" spans="2:10" x14ac:dyDescent="0.25">
      <c r="B54">
        <v>95</v>
      </c>
      <c r="C54">
        <v>95</v>
      </c>
      <c r="D54">
        <v>96</v>
      </c>
      <c r="E54">
        <v>93</v>
      </c>
      <c r="G54">
        <f t="shared" si="1"/>
        <v>100</v>
      </c>
      <c r="H54">
        <f t="shared" si="2"/>
        <v>100</v>
      </c>
      <c r="I54">
        <f t="shared" si="3"/>
        <v>101.05263157894737</v>
      </c>
      <c r="J54">
        <f t="shared" si="4"/>
        <v>97.89473684210526</v>
      </c>
    </row>
    <row r="55" spans="2:10" x14ac:dyDescent="0.25">
      <c r="B55">
        <v>95</v>
      </c>
      <c r="C55">
        <v>99</v>
      </c>
      <c r="D55">
        <v>100</v>
      </c>
      <c r="E55">
        <v>102</v>
      </c>
      <c r="G55">
        <f t="shared" si="1"/>
        <v>100</v>
      </c>
      <c r="H55">
        <f t="shared" si="2"/>
        <v>104.21052631578947</v>
      </c>
      <c r="I55">
        <f t="shared" si="3"/>
        <v>105.26315789473684</v>
      </c>
      <c r="J55">
        <f t="shared" si="4"/>
        <v>107.36842105263158</v>
      </c>
    </row>
    <row r="56" spans="2:10" x14ac:dyDescent="0.25">
      <c r="B56">
        <v>44</v>
      </c>
      <c r="C56">
        <v>48</v>
      </c>
      <c r="D56">
        <v>46</v>
      </c>
      <c r="E56">
        <v>45</v>
      </c>
      <c r="G56">
        <f t="shared" si="1"/>
        <v>100.00000000000001</v>
      </c>
      <c r="H56">
        <f t="shared" si="2"/>
        <v>109.09090909090909</v>
      </c>
      <c r="I56">
        <f t="shared" si="3"/>
        <v>104.54545454545456</v>
      </c>
      <c r="J56">
        <f t="shared" si="4"/>
        <v>102.27272727272728</v>
      </c>
    </row>
    <row r="57" spans="2:10" x14ac:dyDescent="0.25">
      <c r="B57">
        <v>72</v>
      </c>
      <c r="C57">
        <v>73</v>
      </c>
      <c r="D57">
        <v>70</v>
      </c>
      <c r="E57">
        <v>67</v>
      </c>
      <c r="G57">
        <f t="shared" si="1"/>
        <v>100</v>
      </c>
      <c r="H57">
        <f t="shared" si="2"/>
        <v>101.38888888888889</v>
      </c>
      <c r="I57">
        <f t="shared" si="3"/>
        <v>97.222222222222214</v>
      </c>
      <c r="J57">
        <f t="shared" si="4"/>
        <v>93.055555555555557</v>
      </c>
    </row>
    <row r="58" spans="2:10" x14ac:dyDescent="0.25">
      <c r="B58">
        <v>38</v>
      </c>
      <c r="C58">
        <v>44</v>
      </c>
      <c r="D58">
        <v>40</v>
      </c>
      <c r="E58">
        <v>37</v>
      </c>
      <c r="G58">
        <f t="shared" si="1"/>
        <v>100</v>
      </c>
      <c r="H58">
        <f t="shared" si="2"/>
        <v>115.78947368421053</v>
      </c>
      <c r="I58">
        <f t="shared" si="3"/>
        <v>105.26315789473685</v>
      </c>
      <c r="J58">
        <f t="shared" si="4"/>
        <v>97.368421052631589</v>
      </c>
    </row>
    <row r="59" spans="2:10" x14ac:dyDescent="0.25">
      <c r="B59">
        <v>52</v>
      </c>
      <c r="C59">
        <v>53</v>
      </c>
      <c r="D59">
        <v>51</v>
      </c>
      <c r="E59">
        <v>45</v>
      </c>
      <c r="G59">
        <f t="shared" si="1"/>
        <v>100</v>
      </c>
      <c r="H59">
        <f t="shared" si="2"/>
        <v>101.92307692307692</v>
      </c>
      <c r="I59">
        <f t="shared" si="3"/>
        <v>98.07692307692308</v>
      </c>
      <c r="J59">
        <f t="shared" si="4"/>
        <v>86.538461538461547</v>
      </c>
    </row>
    <row r="60" spans="2:10" x14ac:dyDescent="0.25">
      <c r="B60">
        <v>53</v>
      </c>
      <c r="C60">
        <v>51</v>
      </c>
      <c r="D60">
        <v>51</v>
      </c>
      <c r="E60">
        <v>50</v>
      </c>
      <c r="G60">
        <f t="shared" si="1"/>
        <v>100</v>
      </c>
      <c r="H60">
        <f t="shared" si="2"/>
        <v>96.226415094339629</v>
      </c>
      <c r="I60">
        <f t="shared" si="3"/>
        <v>96.226415094339629</v>
      </c>
      <c r="J60">
        <f t="shared" si="4"/>
        <v>94.339622641509436</v>
      </c>
    </row>
    <row r="61" spans="2:10" x14ac:dyDescent="0.25">
      <c r="B61">
        <v>73</v>
      </c>
      <c r="C61">
        <v>73</v>
      </c>
      <c r="D61">
        <v>72</v>
      </c>
      <c r="E61">
        <v>70</v>
      </c>
      <c r="G61">
        <f t="shared" si="1"/>
        <v>100</v>
      </c>
      <c r="H61">
        <f t="shared" si="2"/>
        <v>100</v>
      </c>
      <c r="I61">
        <f t="shared" si="3"/>
        <v>98.630136986301366</v>
      </c>
      <c r="J61">
        <f t="shared" si="4"/>
        <v>95.890410958904098</v>
      </c>
    </row>
    <row r="62" spans="2:10" x14ac:dyDescent="0.25">
      <c r="B62">
        <v>64</v>
      </c>
      <c r="C62">
        <v>62</v>
      </c>
      <c r="D62">
        <v>74</v>
      </c>
      <c r="E62">
        <v>78</v>
      </c>
      <c r="G62">
        <f t="shared" si="1"/>
        <v>100</v>
      </c>
      <c r="H62">
        <f t="shared" si="2"/>
        <v>96.875</v>
      </c>
      <c r="I62">
        <f t="shared" si="3"/>
        <v>115.625</v>
      </c>
      <c r="J62">
        <f t="shared" si="4"/>
        <v>121.875</v>
      </c>
    </row>
    <row r="63" spans="2:10" x14ac:dyDescent="0.25">
      <c r="B63">
        <v>83</v>
      </c>
      <c r="C63">
        <v>84</v>
      </c>
      <c r="D63">
        <v>84</v>
      </c>
      <c r="E63">
        <v>84</v>
      </c>
      <c r="G63">
        <f t="shared" si="1"/>
        <v>100.00000000000001</v>
      </c>
      <c r="H63">
        <f t="shared" si="2"/>
        <v>101.20481927710844</v>
      </c>
      <c r="I63">
        <f t="shared" si="3"/>
        <v>101.20481927710844</v>
      </c>
      <c r="J63">
        <f t="shared" si="4"/>
        <v>101.20481927710844</v>
      </c>
    </row>
    <row r="64" spans="2:10" x14ac:dyDescent="0.25">
      <c r="B64">
        <v>54</v>
      </c>
      <c r="C64">
        <v>55</v>
      </c>
      <c r="D64">
        <v>54</v>
      </c>
      <c r="E64">
        <v>51</v>
      </c>
      <c r="G64">
        <f t="shared" si="1"/>
        <v>100</v>
      </c>
      <c r="H64">
        <f t="shared" si="2"/>
        <v>101.85185185185185</v>
      </c>
      <c r="I64">
        <f t="shared" si="3"/>
        <v>100</v>
      </c>
      <c r="J64">
        <f t="shared" si="4"/>
        <v>94.444444444444443</v>
      </c>
    </row>
    <row r="65" spans="2:10" x14ac:dyDescent="0.25">
      <c r="B65">
        <v>89</v>
      </c>
      <c r="C65">
        <v>90</v>
      </c>
      <c r="D65">
        <v>88</v>
      </c>
      <c r="E65">
        <v>88</v>
      </c>
      <c r="G65">
        <f t="shared" si="1"/>
        <v>100</v>
      </c>
      <c r="H65">
        <f t="shared" si="2"/>
        <v>101.12359550561798</v>
      </c>
      <c r="I65">
        <f t="shared" si="3"/>
        <v>98.876404494382029</v>
      </c>
      <c r="J65">
        <f t="shared" si="4"/>
        <v>98.876404494382029</v>
      </c>
    </row>
    <row r="66" spans="2:10" x14ac:dyDescent="0.25">
      <c r="B66">
        <v>68</v>
      </c>
      <c r="C66">
        <v>67</v>
      </c>
      <c r="D66">
        <v>66</v>
      </c>
      <c r="E66">
        <v>67</v>
      </c>
      <c r="G66">
        <f t="shared" si="1"/>
        <v>100</v>
      </c>
      <c r="H66">
        <f t="shared" si="2"/>
        <v>98.529411764705884</v>
      </c>
      <c r="I66">
        <f t="shared" si="3"/>
        <v>97.058823529411768</v>
      </c>
      <c r="J66">
        <f t="shared" si="4"/>
        <v>98.529411764705884</v>
      </c>
    </row>
    <row r="67" spans="2:10" x14ac:dyDescent="0.25">
      <c r="B67">
        <v>65</v>
      </c>
      <c r="C67">
        <v>69</v>
      </c>
      <c r="D67">
        <v>64</v>
      </c>
      <c r="E67">
        <v>62</v>
      </c>
      <c r="G67">
        <f t="shared" si="1"/>
        <v>100</v>
      </c>
      <c r="H67">
        <f t="shared" si="2"/>
        <v>106.15384615384616</v>
      </c>
      <c r="I67">
        <f t="shared" si="3"/>
        <v>98.461538461538467</v>
      </c>
      <c r="J67">
        <f t="shared" si="4"/>
        <v>95.384615384615387</v>
      </c>
    </row>
    <row r="68" spans="2:10" x14ac:dyDescent="0.25">
      <c r="B68">
        <v>66</v>
      </c>
      <c r="C68">
        <v>69</v>
      </c>
      <c r="D68">
        <v>67</v>
      </c>
      <c r="E68">
        <v>68</v>
      </c>
      <c r="G68">
        <f t="shared" ref="G68:G76" si="5">100/$B68*B68</f>
        <v>100</v>
      </c>
      <c r="H68">
        <f t="shared" si="2"/>
        <v>104.54545454545455</v>
      </c>
      <c r="I68">
        <f t="shared" si="3"/>
        <v>101.51515151515152</v>
      </c>
      <c r="J68">
        <f t="shared" si="4"/>
        <v>103.03030303030303</v>
      </c>
    </row>
    <row r="69" spans="2:10" x14ac:dyDescent="0.25">
      <c r="B69">
        <v>64</v>
      </c>
      <c r="C69">
        <v>65</v>
      </c>
      <c r="D69">
        <v>65</v>
      </c>
      <c r="E69">
        <v>70</v>
      </c>
      <c r="G69">
        <f t="shared" si="5"/>
        <v>100</v>
      </c>
      <c r="H69">
        <f t="shared" si="2"/>
        <v>101.5625</v>
      </c>
      <c r="I69">
        <f t="shared" si="3"/>
        <v>101.5625</v>
      </c>
      <c r="J69">
        <f t="shared" si="4"/>
        <v>109.375</v>
      </c>
    </row>
    <row r="70" spans="2:10" x14ac:dyDescent="0.25">
      <c r="B70">
        <v>68</v>
      </c>
      <c r="C70">
        <v>69</v>
      </c>
      <c r="D70">
        <v>66</v>
      </c>
      <c r="E70">
        <v>67</v>
      </c>
      <c r="G70">
        <f t="shared" si="5"/>
        <v>100</v>
      </c>
      <c r="H70">
        <f t="shared" si="2"/>
        <v>101.47058823529413</v>
      </c>
      <c r="I70">
        <f t="shared" si="3"/>
        <v>97.058823529411768</v>
      </c>
      <c r="J70">
        <f t="shared" si="4"/>
        <v>98.529411764705884</v>
      </c>
    </row>
    <row r="71" spans="2:10" x14ac:dyDescent="0.25">
      <c r="B71">
        <v>66</v>
      </c>
      <c r="C71">
        <v>67</v>
      </c>
      <c r="D71">
        <v>73</v>
      </c>
      <c r="E71">
        <v>70</v>
      </c>
      <c r="G71">
        <f t="shared" si="5"/>
        <v>100</v>
      </c>
      <c r="H71">
        <f t="shared" si="2"/>
        <v>101.51515151515152</v>
      </c>
      <c r="I71">
        <f t="shared" si="3"/>
        <v>110.60606060606061</v>
      </c>
      <c r="J71">
        <f t="shared" si="4"/>
        <v>106.06060606060606</v>
      </c>
    </row>
    <row r="72" spans="2:10" x14ac:dyDescent="0.25">
      <c r="B72">
        <v>59</v>
      </c>
      <c r="C72">
        <v>59</v>
      </c>
      <c r="D72">
        <v>59</v>
      </c>
      <c r="G72">
        <f t="shared" si="5"/>
        <v>100</v>
      </c>
      <c r="H72">
        <f t="shared" si="2"/>
        <v>100</v>
      </c>
      <c r="I72">
        <f t="shared" si="3"/>
        <v>100</v>
      </c>
      <c r="J72">
        <f t="shared" si="4"/>
        <v>0</v>
      </c>
    </row>
    <row r="73" spans="2:10" x14ac:dyDescent="0.25">
      <c r="B73">
        <v>59</v>
      </c>
      <c r="C73">
        <v>58</v>
      </c>
      <c r="D73">
        <v>58</v>
      </c>
      <c r="E73">
        <v>55</v>
      </c>
      <c r="G73">
        <f t="shared" si="5"/>
        <v>100</v>
      </c>
      <c r="H73">
        <f t="shared" si="2"/>
        <v>98.305084745762713</v>
      </c>
      <c r="I73">
        <f t="shared" si="3"/>
        <v>98.305084745762713</v>
      </c>
      <c r="J73">
        <f t="shared" si="4"/>
        <v>93.220338983050837</v>
      </c>
    </row>
    <row r="74" spans="2:10" x14ac:dyDescent="0.25">
      <c r="B74">
        <v>66</v>
      </c>
      <c r="C74">
        <v>66</v>
      </c>
      <c r="D74">
        <v>68</v>
      </c>
      <c r="E74">
        <v>72</v>
      </c>
      <c r="G74">
        <f t="shared" si="5"/>
        <v>100</v>
      </c>
      <c r="H74">
        <f t="shared" si="2"/>
        <v>100</v>
      </c>
      <c r="I74">
        <f t="shared" si="3"/>
        <v>103.03030303030303</v>
      </c>
      <c r="J74">
        <f t="shared" si="4"/>
        <v>109.09090909090909</v>
      </c>
    </row>
    <row r="75" spans="2:10" x14ac:dyDescent="0.25">
      <c r="B75">
        <v>65</v>
      </c>
      <c r="C75">
        <v>60</v>
      </c>
      <c r="D75">
        <v>60</v>
      </c>
      <c r="E75">
        <v>61</v>
      </c>
      <c r="G75">
        <f t="shared" si="5"/>
        <v>100</v>
      </c>
      <c r="H75">
        <f t="shared" si="2"/>
        <v>92.307692307692307</v>
      </c>
      <c r="I75">
        <f t="shared" si="3"/>
        <v>92.307692307692307</v>
      </c>
      <c r="J75">
        <f t="shared" si="4"/>
        <v>93.846153846153854</v>
      </c>
    </row>
    <row r="76" spans="2:10" x14ac:dyDescent="0.25">
      <c r="B76">
        <v>75</v>
      </c>
      <c r="C76">
        <v>74</v>
      </c>
      <c r="D76">
        <v>74</v>
      </c>
      <c r="E76">
        <v>78</v>
      </c>
      <c r="G76">
        <f t="shared" si="5"/>
        <v>100</v>
      </c>
      <c r="H76">
        <f t="shared" si="2"/>
        <v>98.666666666666657</v>
      </c>
      <c r="I76">
        <f t="shared" si="3"/>
        <v>98.666666666666657</v>
      </c>
      <c r="J76">
        <f t="shared" si="4"/>
        <v>104</v>
      </c>
    </row>
    <row r="78" spans="2:10" x14ac:dyDescent="0.25">
      <c r="B78">
        <f>AVERAGE(B2:B76)</f>
        <v>67.213333333333338</v>
      </c>
      <c r="C78">
        <f t="shared" ref="C78:E78" si="6">AVERAGE(C2:C76)</f>
        <v>67.226666666666674</v>
      </c>
      <c r="D78">
        <f t="shared" si="6"/>
        <v>66.84</v>
      </c>
      <c r="E78">
        <f t="shared" si="6"/>
        <v>67.513513513513516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6"/>
  <sheetViews>
    <sheetView workbookViewId="0">
      <selection activeCell="G1" sqref="G1:J1048576"/>
    </sheetView>
  </sheetViews>
  <sheetFormatPr baseColWidth="10" defaultRowHeight="15" x14ac:dyDescent="0.25"/>
  <sheetData>
    <row r="1" spans="2:10" x14ac:dyDescent="0.25">
      <c r="B1" t="s">
        <v>2</v>
      </c>
      <c r="C1" t="s">
        <v>3</v>
      </c>
      <c r="D1" t="s">
        <v>4</v>
      </c>
      <c r="E1" t="s">
        <v>5</v>
      </c>
      <c r="G1" t="s">
        <v>2</v>
      </c>
      <c r="H1" t="s">
        <v>3</v>
      </c>
      <c r="I1" t="s">
        <v>4</v>
      </c>
      <c r="J1" t="s">
        <v>5</v>
      </c>
    </row>
    <row r="2" spans="2:10" x14ac:dyDescent="0.25">
      <c r="B2">
        <v>128</v>
      </c>
      <c r="C2">
        <v>126</v>
      </c>
      <c r="D2">
        <v>108</v>
      </c>
      <c r="E2">
        <v>102</v>
      </c>
      <c r="G2">
        <f>100/$B2*B2</f>
        <v>100</v>
      </c>
      <c r="H2">
        <f t="shared" ref="H2:J17" si="0">100/$B2*C2</f>
        <v>98.4375</v>
      </c>
      <c r="I2">
        <f t="shared" si="0"/>
        <v>84.375</v>
      </c>
      <c r="J2">
        <f t="shared" si="0"/>
        <v>79.6875</v>
      </c>
    </row>
    <row r="3" spans="2:10" x14ac:dyDescent="0.25">
      <c r="B3">
        <v>104</v>
      </c>
      <c r="C3">
        <v>102</v>
      </c>
      <c r="D3">
        <v>92</v>
      </c>
      <c r="E3">
        <v>88</v>
      </c>
      <c r="G3">
        <f>100/$B3*B3</f>
        <v>100</v>
      </c>
      <c r="H3">
        <f t="shared" si="0"/>
        <v>98.07692307692308</v>
      </c>
      <c r="I3">
        <f t="shared" si="0"/>
        <v>88.461538461538467</v>
      </c>
      <c r="J3">
        <f t="shared" si="0"/>
        <v>84.615384615384613</v>
      </c>
    </row>
    <row r="4" spans="2:10" x14ac:dyDescent="0.25">
      <c r="B4">
        <v>62</v>
      </c>
      <c r="C4">
        <v>78</v>
      </c>
      <c r="D4">
        <v>91</v>
      </c>
      <c r="E4">
        <v>89</v>
      </c>
      <c r="G4">
        <f t="shared" ref="G4:J67" si="1">100/$B4*B4</f>
        <v>100</v>
      </c>
      <c r="H4">
        <f t="shared" si="0"/>
        <v>125.80645161290322</v>
      </c>
      <c r="I4">
        <f t="shared" si="0"/>
        <v>146.77419354838707</v>
      </c>
      <c r="J4">
        <f t="shared" si="0"/>
        <v>143.54838709677418</v>
      </c>
    </row>
    <row r="5" spans="2:10" x14ac:dyDescent="0.25">
      <c r="B5">
        <v>88</v>
      </c>
      <c r="C5">
        <v>84</v>
      </c>
      <c r="D5">
        <v>80</v>
      </c>
      <c r="E5">
        <v>74</v>
      </c>
      <c r="G5">
        <f t="shared" si="1"/>
        <v>100.00000000000001</v>
      </c>
      <c r="H5">
        <f t="shared" si="0"/>
        <v>95.454545454545467</v>
      </c>
      <c r="I5">
        <f t="shared" si="0"/>
        <v>90.909090909090921</v>
      </c>
      <c r="J5">
        <f t="shared" si="0"/>
        <v>84.090909090909093</v>
      </c>
    </row>
    <row r="6" spans="2:10" x14ac:dyDescent="0.25">
      <c r="B6">
        <v>88</v>
      </c>
      <c r="C6">
        <v>87</v>
      </c>
      <c r="D6">
        <v>84</v>
      </c>
      <c r="E6">
        <v>81</v>
      </c>
      <c r="G6">
        <f t="shared" si="1"/>
        <v>100.00000000000001</v>
      </c>
      <c r="H6">
        <f t="shared" si="0"/>
        <v>98.863636363636374</v>
      </c>
      <c r="I6">
        <f t="shared" si="0"/>
        <v>95.454545454545467</v>
      </c>
      <c r="J6">
        <f t="shared" si="0"/>
        <v>92.045454545454547</v>
      </c>
    </row>
    <row r="7" spans="2:10" x14ac:dyDescent="0.25">
      <c r="B7">
        <v>70</v>
      </c>
      <c r="C7">
        <v>70</v>
      </c>
      <c r="D7">
        <v>67</v>
      </c>
      <c r="E7">
        <v>65</v>
      </c>
      <c r="G7">
        <f t="shared" si="1"/>
        <v>100</v>
      </c>
      <c r="H7">
        <f t="shared" si="0"/>
        <v>100</v>
      </c>
      <c r="I7">
        <f t="shared" si="0"/>
        <v>95.714285714285722</v>
      </c>
      <c r="J7">
        <f t="shared" si="0"/>
        <v>92.857142857142861</v>
      </c>
    </row>
    <row r="8" spans="2:10" x14ac:dyDescent="0.25">
      <c r="B8">
        <v>125</v>
      </c>
      <c r="C8">
        <v>120</v>
      </c>
      <c r="D8">
        <v>89</v>
      </c>
      <c r="E8">
        <v>113</v>
      </c>
      <c r="G8">
        <f t="shared" si="1"/>
        <v>100</v>
      </c>
      <c r="H8">
        <f t="shared" si="0"/>
        <v>96</v>
      </c>
      <c r="I8">
        <f t="shared" si="0"/>
        <v>71.2</v>
      </c>
      <c r="J8">
        <f t="shared" si="0"/>
        <v>90.4</v>
      </c>
    </row>
    <row r="9" spans="2:10" x14ac:dyDescent="0.25">
      <c r="B9">
        <v>105</v>
      </c>
      <c r="C9">
        <v>110</v>
      </c>
      <c r="D9">
        <v>96</v>
      </c>
      <c r="E9">
        <v>88</v>
      </c>
      <c r="G9">
        <f t="shared" si="1"/>
        <v>100</v>
      </c>
      <c r="H9">
        <f t="shared" si="0"/>
        <v>104.76190476190476</v>
      </c>
      <c r="I9">
        <f t="shared" si="0"/>
        <v>91.428571428571416</v>
      </c>
      <c r="J9">
        <f t="shared" si="0"/>
        <v>83.80952380952381</v>
      </c>
    </row>
    <row r="10" spans="2:10" x14ac:dyDescent="0.25">
      <c r="B10">
        <v>80</v>
      </c>
      <c r="C10">
        <v>83</v>
      </c>
      <c r="D10">
        <v>87</v>
      </c>
      <c r="E10">
        <v>83</v>
      </c>
      <c r="G10">
        <f t="shared" si="1"/>
        <v>100</v>
      </c>
      <c r="H10">
        <f t="shared" si="0"/>
        <v>103.75</v>
      </c>
      <c r="I10">
        <f t="shared" si="0"/>
        <v>108.75</v>
      </c>
      <c r="J10">
        <f t="shared" si="0"/>
        <v>103.75</v>
      </c>
    </row>
    <row r="11" spans="2:10" x14ac:dyDescent="0.25">
      <c r="B11">
        <v>84</v>
      </c>
      <c r="C11">
        <v>81</v>
      </c>
      <c r="D11">
        <v>93</v>
      </c>
      <c r="E11">
        <v>104</v>
      </c>
      <c r="G11">
        <f t="shared" si="1"/>
        <v>100</v>
      </c>
      <c r="H11">
        <f t="shared" si="0"/>
        <v>96.428571428571431</v>
      </c>
      <c r="I11">
        <f t="shared" si="0"/>
        <v>110.71428571428571</v>
      </c>
      <c r="J11">
        <f t="shared" si="0"/>
        <v>123.80952380952381</v>
      </c>
    </row>
    <row r="12" spans="2:10" x14ac:dyDescent="0.25">
      <c r="B12">
        <v>82</v>
      </c>
      <c r="C12">
        <v>91</v>
      </c>
      <c r="D12">
        <v>87</v>
      </c>
      <c r="E12">
        <v>102</v>
      </c>
      <c r="G12">
        <f t="shared" si="1"/>
        <v>100</v>
      </c>
      <c r="H12">
        <f t="shared" si="0"/>
        <v>110.97560975609755</v>
      </c>
      <c r="I12">
        <f t="shared" si="0"/>
        <v>106.09756097560975</v>
      </c>
      <c r="J12">
        <f t="shared" si="0"/>
        <v>124.39024390243902</v>
      </c>
    </row>
    <row r="13" spans="2:10" x14ac:dyDescent="0.25">
      <c r="B13">
        <v>73</v>
      </c>
      <c r="C13">
        <v>74</v>
      </c>
      <c r="D13">
        <v>81</v>
      </c>
      <c r="E13">
        <v>78</v>
      </c>
      <c r="G13">
        <f t="shared" si="1"/>
        <v>100</v>
      </c>
      <c r="H13">
        <f t="shared" si="0"/>
        <v>101.36986301369862</v>
      </c>
      <c r="I13">
        <f t="shared" si="0"/>
        <v>110.95890410958903</v>
      </c>
      <c r="J13">
        <f t="shared" si="0"/>
        <v>106.84931506849314</v>
      </c>
    </row>
    <row r="14" spans="2:10" x14ac:dyDescent="0.25">
      <c r="B14">
        <v>68</v>
      </c>
      <c r="C14">
        <v>78</v>
      </c>
      <c r="D14">
        <v>82</v>
      </c>
      <c r="E14">
        <v>86</v>
      </c>
      <c r="G14">
        <f t="shared" si="1"/>
        <v>100</v>
      </c>
      <c r="H14">
        <f t="shared" si="0"/>
        <v>114.70588235294119</v>
      </c>
      <c r="I14">
        <f t="shared" si="0"/>
        <v>120.58823529411765</v>
      </c>
      <c r="J14">
        <f t="shared" si="0"/>
        <v>126.47058823529413</v>
      </c>
    </row>
    <row r="15" spans="2:10" x14ac:dyDescent="0.25">
      <c r="B15">
        <v>72</v>
      </c>
      <c r="C15">
        <v>78</v>
      </c>
      <c r="D15">
        <v>82</v>
      </c>
      <c r="E15">
        <v>96</v>
      </c>
      <c r="G15">
        <f t="shared" si="1"/>
        <v>100</v>
      </c>
      <c r="H15">
        <f t="shared" si="0"/>
        <v>108.33333333333333</v>
      </c>
      <c r="I15">
        <f t="shared" si="0"/>
        <v>113.88888888888889</v>
      </c>
      <c r="J15">
        <f t="shared" si="0"/>
        <v>133.33333333333331</v>
      </c>
    </row>
    <row r="16" spans="2:10" x14ac:dyDescent="0.25">
      <c r="B16">
        <v>104</v>
      </c>
      <c r="C16">
        <v>106</v>
      </c>
      <c r="D16">
        <v>92</v>
      </c>
      <c r="E16">
        <v>86</v>
      </c>
      <c r="G16">
        <f t="shared" si="1"/>
        <v>100</v>
      </c>
      <c r="H16">
        <f t="shared" si="0"/>
        <v>101.92307692307692</v>
      </c>
      <c r="I16">
        <f t="shared" si="0"/>
        <v>88.461538461538467</v>
      </c>
      <c r="J16">
        <f t="shared" si="0"/>
        <v>82.692307692307693</v>
      </c>
    </row>
    <row r="17" spans="2:10" x14ac:dyDescent="0.25">
      <c r="B17">
        <v>85</v>
      </c>
      <c r="C17">
        <v>83</v>
      </c>
      <c r="D17">
        <v>88</v>
      </c>
      <c r="E17">
        <v>96</v>
      </c>
      <c r="G17">
        <f t="shared" si="1"/>
        <v>100</v>
      </c>
      <c r="H17">
        <f t="shared" si="0"/>
        <v>97.64705882352942</v>
      </c>
      <c r="I17">
        <f t="shared" si="0"/>
        <v>103.52941176470588</v>
      </c>
      <c r="J17">
        <f t="shared" si="0"/>
        <v>112.94117647058823</v>
      </c>
    </row>
    <row r="18" spans="2:10" x14ac:dyDescent="0.25">
      <c r="B18">
        <v>90</v>
      </c>
      <c r="C18">
        <v>89</v>
      </c>
      <c r="D18">
        <v>84</v>
      </c>
      <c r="E18">
        <v>76</v>
      </c>
      <c r="G18">
        <f t="shared" si="1"/>
        <v>100</v>
      </c>
      <c r="H18">
        <f t="shared" si="1"/>
        <v>98.8888888888889</v>
      </c>
      <c r="I18">
        <f t="shared" si="1"/>
        <v>93.333333333333343</v>
      </c>
      <c r="J18">
        <f t="shared" si="1"/>
        <v>84.444444444444443</v>
      </c>
    </row>
    <row r="19" spans="2:10" x14ac:dyDescent="0.25">
      <c r="B19">
        <v>105</v>
      </c>
      <c r="C19">
        <v>96</v>
      </c>
      <c r="D19">
        <v>98</v>
      </c>
      <c r="E19">
        <v>85</v>
      </c>
      <c r="G19">
        <f t="shared" si="1"/>
        <v>100</v>
      </c>
      <c r="H19">
        <f t="shared" si="1"/>
        <v>91.428571428571416</v>
      </c>
      <c r="I19">
        <f t="shared" si="1"/>
        <v>93.333333333333329</v>
      </c>
      <c r="J19">
        <f t="shared" si="1"/>
        <v>80.952380952380949</v>
      </c>
    </row>
    <row r="20" spans="2:10" x14ac:dyDescent="0.25">
      <c r="B20">
        <v>81</v>
      </c>
      <c r="C20">
        <v>84</v>
      </c>
      <c r="D20">
        <v>84</v>
      </c>
      <c r="E20">
        <v>89</v>
      </c>
      <c r="G20">
        <f t="shared" si="1"/>
        <v>100</v>
      </c>
      <c r="H20">
        <f t="shared" si="1"/>
        <v>103.7037037037037</v>
      </c>
      <c r="I20">
        <f t="shared" si="1"/>
        <v>103.7037037037037</v>
      </c>
      <c r="J20">
        <f t="shared" si="1"/>
        <v>109.87654320987653</v>
      </c>
    </row>
    <row r="21" spans="2:10" x14ac:dyDescent="0.25">
      <c r="B21">
        <v>93</v>
      </c>
      <c r="C21">
        <v>89</v>
      </c>
      <c r="D21">
        <v>90</v>
      </c>
      <c r="E21">
        <v>83</v>
      </c>
      <c r="G21">
        <f t="shared" si="1"/>
        <v>100</v>
      </c>
      <c r="H21">
        <f t="shared" si="1"/>
        <v>95.698924731182785</v>
      </c>
      <c r="I21">
        <f t="shared" si="1"/>
        <v>96.774193548387089</v>
      </c>
      <c r="J21">
        <f t="shared" si="1"/>
        <v>89.247311827956977</v>
      </c>
    </row>
    <row r="22" spans="2:10" x14ac:dyDescent="0.25">
      <c r="B22">
        <v>86</v>
      </c>
      <c r="C22">
        <v>90</v>
      </c>
      <c r="D22">
        <v>91</v>
      </c>
      <c r="E22">
        <v>89</v>
      </c>
      <c r="G22">
        <f t="shared" si="1"/>
        <v>100</v>
      </c>
      <c r="H22">
        <f t="shared" si="1"/>
        <v>104.65116279069768</v>
      </c>
      <c r="I22">
        <f t="shared" si="1"/>
        <v>105.81395348837209</v>
      </c>
      <c r="J22">
        <f t="shared" si="1"/>
        <v>103.48837209302326</v>
      </c>
    </row>
    <row r="23" spans="2:10" x14ac:dyDescent="0.25">
      <c r="B23">
        <v>107</v>
      </c>
      <c r="C23">
        <v>60</v>
      </c>
      <c r="D23">
        <v>57</v>
      </c>
      <c r="E23">
        <v>60</v>
      </c>
      <c r="G23">
        <f t="shared" si="1"/>
        <v>100</v>
      </c>
      <c r="H23">
        <f t="shared" si="1"/>
        <v>56.074766355140184</v>
      </c>
      <c r="I23">
        <f t="shared" si="1"/>
        <v>53.271028037383175</v>
      </c>
      <c r="J23">
        <f t="shared" si="1"/>
        <v>56.074766355140184</v>
      </c>
    </row>
    <row r="24" spans="2:10" x14ac:dyDescent="0.25">
      <c r="B24">
        <v>92</v>
      </c>
      <c r="C24">
        <v>86</v>
      </c>
      <c r="D24">
        <v>61</v>
      </c>
      <c r="E24">
        <v>44</v>
      </c>
      <c r="G24">
        <f t="shared" si="1"/>
        <v>100</v>
      </c>
      <c r="H24">
        <f t="shared" si="1"/>
        <v>93.478260869565219</v>
      </c>
      <c r="I24">
        <f t="shared" si="1"/>
        <v>66.304347826086953</v>
      </c>
      <c r="J24">
        <f t="shared" si="1"/>
        <v>47.826086956521735</v>
      </c>
    </row>
    <row r="25" spans="2:10" x14ac:dyDescent="0.25">
      <c r="B25">
        <v>80</v>
      </c>
      <c r="C25">
        <v>82</v>
      </c>
      <c r="D25">
        <v>81</v>
      </c>
      <c r="E25">
        <v>80</v>
      </c>
      <c r="G25">
        <f t="shared" si="1"/>
        <v>100</v>
      </c>
      <c r="H25">
        <f t="shared" si="1"/>
        <v>102.5</v>
      </c>
      <c r="I25">
        <f t="shared" si="1"/>
        <v>101.25</v>
      </c>
      <c r="J25">
        <f t="shared" si="1"/>
        <v>100</v>
      </c>
    </row>
    <row r="26" spans="2:10" x14ac:dyDescent="0.25">
      <c r="B26">
        <v>86</v>
      </c>
      <c r="C26">
        <v>87</v>
      </c>
      <c r="D26">
        <v>87</v>
      </c>
      <c r="E26">
        <v>91</v>
      </c>
      <c r="G26">
        <f t="shared" si="1"/>
        <v>100</v>
      </c>
      <c r="H26">
        <f t="shared" si="1"/>
        <v>101.16279069767442</v>
      </c>
      <c r="I26">
        <f t="shared" si="1"/>
        <v>101.16279069767442</v>
      </c>
      <c r="J26">
        <f t="shared" si="1"/>
        <v>105.81395348837209</v>
      </c>
    </row>
    <row r="27" spans="2:10" x14ac:dyDescent="0.25">
      <c r="B27">
        <v>88</v>
      </c>
      <c r="C27">
        <v>87</v>
      </c>
      <c r="D27">
        <v>90</v>
      </c>
      <c r="E27">
        <v>90</v>
      </c>
      <c r="G27">
        <f t="shared" si="1"/>
        <v>100.00000000000001</v>
      </c>
      <c r="H27">
        <f t="shared" si="1"/>
        <v>98.863636363636374</v>
      </c>
      <c r="I27">
        <f t="shared" si="1"/>
        <v>102.27272727272728</v>
      </c>
      <c r="J27">
        <f t="shared" si="1"/>
        <v>102.27272727272728</v>
      </c>
    </row>
    <row r="28" spans="2:10" x14ac:dyDescent="0.25">
      <c r="B28">
        <v>66</v>
      </c>
      <c r="C28">
        <v>64</v>
      </c>
      <c r="D28">
        <v>66</v>
      </c>
      <c r="E28">
        <v>73</v>
      </c>
      <c r="G28">
        <f t="shared" si="1"/>
        <v>100</v>
      </c>
      <c r="H28">
        <f t="shared" si="1"/>
        <v>96.969696969696969</v>
      </c>
      <c r="I28">
        <f t="shared" si="1"/>
        <v>100</v>
      </c>
      <c r="J28">
        <f t="shared" si="1"/>
        <v>110.60606060606061</v>
      </c>
    </row>
    <row r="29" spans="2:10" x14ac:dyDescent="0.25">
      <c r="B29">
        <v>68</v>
      </c>
      <c r="C29">
        <v>65</v>
      </c>
      <c r="D29">
        <v>63</v>
      </c>
      <c r="E29">
        <v>60</v>
      </c>
      <c r="G29">
        <f t="shared" si="1"/>
        <v>100</v>
      </c>
      <c r="H29">
        <f t="shared" si="1"/>
        <v>95.588235294117652</v>
      </c>
      <c r="I29">
        <f t="shared" si="1"/>
        <v>92.64705882352942</v>
      </c>
      <c r="J29">
        <f t="shared" si="1"/>
        <v>88.235294117647072</v>
      </c>
    </row>
    <row r="30" spans="2:10" x14ac:dyDescent="0.25">
      <c r="B30">
        <v>56</v>
      </c>
      <c r="C30">
        <v>57</v>
      </c>
      <c r="D30">
        <v>59</v>
      </c>
      <c r="E30">
        <v>55</v>
      </c>
      <c r="G30">
        <f t="shared" si="1"/>
        <v>100</v>
      </c>
      <c r="H30">
        <f t="shared" si="1"/>
        <v>101.78571428571429</v>
      </c>
      <c r="I30">
        <f t="shared" si="1"/>
        <v>105.35714285714286</v>
      </c>
      <c r="J30">
        <f t="shared" si="1"/>
        <v>98.214285714285722</v>
      </c>
    </row>
    <row r="31" spans="2:10" x14ac:dyDescent="0.25">
      <c r="B31">
        <v>70</v>
      </c>
      <c r="C31">
        <v>74</v>
      </c>
      <c r="D31">
        <v>80</v>
      </c>
      <c r="E31">
        <v>76</v>
      </c>
      <c r="G31">
        <f t="shared" si="1"/>
        <v>100</v>
      </c>
      <c r="H31">
        <f t="shared" si="1"/>
        <v>105.71428571428572</v>
      </c>
      <c r="I31">
        <f t="shared" si="1"/>
        <v>114.28571428571429</v>
      </c>
      <c r="J31">
        <f t="shared" si="1"/>
        <v>108.57142857142857</v>
      </c>
    </row>
    <row r="32" spans="2:10" x14ac:dyDescent="0.25">
      <c r="B32">
        <v>78</v>
      </c>
      <c r="C32">
        <v>76</v>
      </c>
      <c r="D32">
        <v>83</v>
      </c>
      <c r="E32">
        <v>77</v>
      </c>
      <c r="G32">
        <f t="shared" si="1"/>
        <v>100.00000000000001</v>
      </c>
      <c r="H32">
        <f t="shared" si="1"/>
        <v>97.435897435897445</v>
      </c>
      <c r="I32">
        <f t="shared" si="1"/>
        <v>106.41025641025642</v>
      </c>
      <c r="J32">
        <f t="shared" si="1"/>
        <v>98.71794871794873</v>
      </c>
    </row>
    <row r="33" spans="2:10" x14ac:dyDescent="0.25">
      <c r="B33">
        <v>80</v>
      </c>
      <c r="C33">
        <v>81</v>
      </c>
      <c r="D33">
        <v>80</v>
      </c>
      <c r="E33">
        <v>81</v>
      </c>
      <c r="G33">
        <f t="shared" si="1"/>
        <v>100</v>
      </c>
      <c r="H33">
        <f t="shared" si="1"/>
        <v>101.25</v>
      </c>
      <c r="I33">
        <f t="shared" si="1"/>
        <v>100</v>
      </c>
      <c r="J33">
        <f t="shared" si="1"/>
        <v>101.25</v>
      </c>
    </row>
    <row r="34" spans="2:10" x14ac:dyDescent="0.25">
      <c r="B34">
        <v>85</v>
      </c>
      <c r="C34">
        <v>80</v>
      </c>
      <c r="D34">
        <v>85</v>
      </c>
      <c r="E34">
        <v>73</v>
      </c>
      <c r="G34">
        <f t="shared" si="1"/>
        <v>100</v>
      </c>
      <c r="H34">
        <f t="shared" si="1"/>
        <v>94.117647058823536</v>
      </c>
      <c r="I34">
        <f t="shared" si="1"/>
        <v>100</v>
      </c>
      <c r="J34">
        <f t="shared" si="1"/>
        <v>85.882352941176478</v>
      </c>
    </row>
    <row r="35" spans="2:10" x14ac:dyDescent="0.25">
      <c r="B35">
        <v>74</v>
      </c>
      <c r="C35">
        <v>76</v>
      </c>
      <c r="D35">
        <v>80</v>
      </c>
      <c r="E35">
        <v>75</v>
      </c>
      <c r="G35">
        <f t="shared" si="1"/>
        <v>100</v>
      </c>
      <c r="H35">
        <f t="shared" si="1"/>
        <v>102.70270270270269</v>
      </c>
      <c r="I35">
        <f t="shared" si="1"/>
        <v>108.1081081081081</v>
      </c>
      <c r="J35">
        <f t="shared" si="1"/>
        <v>101.35135135135135</v>
      </c>
    </row>
    <row r="36" spans="2:10" x14ac:dyDescent="0.25">
      <c r="B36">
        <v>83</v>
      </c>
      <c r="C36">
        <v>82</v>
      </c>
      <c r="D36">
        <v>81</v>
      </c>
      <c r="E36">
        <v>80</v>
      </c>
      <c r="G36">
        <f t="shared" si="1"/>
        <v>100.00000000000001</v>
      </c>
      <c r="H36">
        <f t="shared" si="1"/>
        <v>98.795180722891573</v>
      </c>
      <c r="I36">
        <f t="shared" si="1"/>
        <v>97.590361445783145</v>
      </c>
      <c r="J36">
        <f t="shared" si="1"/>
        <v>96.385542168674704</v>
      </c>
    </row>
    <row r="37" spans="2:10" x14ac:dyDescent="0.25">
      <c r="B37">
        <v>68</v>
      </c>
      <c r="C37">
        <v>69</v>
      </c>
      <c r="D37">
        <v>70</v>
      </c>
      <c r="E37">
        <v>72</v>
      </c>
      <c r="G37">
        <f t="shared" si="1"/>
        <v>100</v>
      </c>
      <c r="H37">
        <f t="shared" si="1"/>
        <v>101.47058823529413</v>
      </c>
      <c r="I37">
        <f t="shared" si="1"/>
        <v>102.94117647058825</v>
      </c>
      <c r="J37">
        <f t="shared" si="1"/>
        <v>105.88235294117648</v>
      </c>
    </row>
    <row r="38" spans="2:10" x14ac:dyDescent="0.25">
      <c r="B38">
        <v>90</v>
      </c>
      <c r="C38">
        <v>84</v>
      </c>
      <c r="D38">
        <v>75</v>
      </c>
      <c r="E38">
        <v>67</v>
      </c>
      <c r="G38">
        <f t="shared" si="1"/>
        <v>100</v>
      </c>
      <c r="H38">
        <f t="shared" si="1"/>
        <v>93.333333333333343</v>
      </c>
      <c r="I38">
        <f t="shared" si="1"/>
        <v>83.333333333333343</v>
      </c>
      <c r="J38">
        <f t="shared" si="1"/>
        <v>74.444444444444443</v>
      </c>
    </row>
    <row r="39" spans="2:10" x14ac:dyDescent="0.25">
      <c r="B39">
        <v>113</v>
      </c>
      <c r="C39">
        <v>116</v>
      </c>
      <c r="D39">
        <v>119</v>
      </c>
      <c r="E39">
        <v>115</v>
      </c>
      <c r="G39">
        <f t="shared" si="1"/>
        <v>100</v>
      </c>
      <c r="H39">
        <f t="shared" si="1"/>
        <v>102.65486725663717</v>
      </c>
      <c r="I39">
        <f t="shared" si="1"/>
        <v>105.30973451327434</v>
      </c>
      <c r="J39">
        <f t="shared" si="1"/>
        <v>101.76991150442478</v>
      </c>
    </row>
    <row r="40" spans="2:10" x14ac:dyDescent="0.25">
      <c r="B40">
        <v>96</v>
      </c>
      <c r="C40">
        <v>100</v>
      </c>
      <c r="D40">
        <v>103</v>
      </c>
      <c r="E40">
        <v>102</v>
      </c>
      <c r="G40">
        <f t="shared" si="1"/>
        <v>100</v>
      </c>
      <c r="H40">
        <f t="shared" si="1"/>
        <v>104.16666666666667</v>
      </c>
      <c r="I40">
        <f t="shared" si="1"/>
        <v>107.29166666666667</v>
      </c>
      <c r="J40">
        <f t="shared" si="1"/>
        <v>106.25000000000001</v>
      </c>
    </row>
    <row r="41" spans="2:10" x14ac:dyDescent="0.25">
      <c r="B41">
        <v>97</v>
      </c>
      <c r="C41">
        <v>97</v>
      </c>
      <c r="D41">
        <v>92</v>
      </c>
      <c r="E41">
        <v>95</v>
      </c>
      <c r="G41">
        <f t="shared" si="1"/>
        <v>99.999999999999986</v>
      </c>
      <c r="H41">
        <f t="shared" si="1"/>
        <v>99.999999999999986</v>
      </c>
      <c r="I41">
        <f t="shared" si="1"/>
        <v>94.845360824742258</v>
      </c>
      <c r="J41">
        <f t="shared" si="1"/>
        <v>97.9381443298969</v>
      </c>
    </row>
    <row r="42" spans="2:10" x14ac:dyDescent="0.25">
      <c r="B42">
        <v>90</v>
      </c>
      <c r="C42">
        <v>99</v>
      </c>
      <c r="D42">
        <v>92</v>
      </c>
      <c r="E42">
        <v>89</v>
      </c>
      <c r="G42">
        <f t="shared" si="1"/>
        <v>100</v>
      </c>
      <c r="H42">
        <f t="shared" si="1"/>
        <v>110</v>
      </c>
      <c r="I42">
        <f t="shared" si="1"/>
        <v>102.22222222222223</v>
      </c>
      <c r="J42">
        <f t="shared" si="1"/>
        <v>98.8888888888889</v>
      </c>
    </row>
    <row r="43" spans="2:10" x14ac:dyDescent="0.25">
      <c r="B43">
        <v>82</v>
      </c>
      <c r="C43">
        <v>83</v>
      </c>
      <c r="D43">
        <v>83</v>
      </c>
      <c r="E43">
        <v>82</v>
      </c>
      <c r="G43">
        <f t="shared" si="1"/>
        <v>100</v>
      </c>
      <c r="H43">
        <f t="shared" si="1"/>
        <v>101.21951219512195</v>
      </c>
      <c r="I43">
        <f t="shared" si="1"/>
        <v>101.21951219512195</v>
      </c>
      <c r="J43">
        <f t="shared" si="1"/>
        <v>100</v>
      </c>
    </row>
    <row r="44" spans="2:10" x14ac:dyDescent="0.25">
      <c r="B44">
        <v>105</v>
      </c>
      <c r="C44">
        <v>103</v>
      </c>
      <c r="D44">
        <v>106</v>
      </c>
      <c r="E44">
        <v>106</v>
      </c>
      <c r="G44">
        <f t="shared" si="1"/>
        <v>100</v>
      </c>
      <c r="H44">
        <f t="shared" si="1"/>
        <v>98.095238095238088</v>
      </c>
      <c r="I44">
        <f t="shared" si="1"/>
        <v>100.95238095238095</v>
      </c>
      <c r="J44">
        <f t="shared" si="1"/>
        <v>100.95238095238095</v>
      </c>
    </row>
    <row r="45" spans="2:10" x14ac:dyDescent="0.25">
      <c r="B45">
        <v>80</v>
      </c>
      <c r="C45">
        <v>81</v>
      </c>
      <c r="D45">
        <v>82</v>
      </c>
      <c r="E45">
        <v>81</v>
      </c>
      <c r="G45">
        <f t="shared" si="1"/>
        <v>100</v>
      </c>
      <c r="H45">
        <f t="shared" si="1"/>
        <v>101.25</v>
      </c>
      <c r="I45">
        <f t="shared" si="1"/>
        <v>102.5</v>
      </c>
      <c r="J45">
        <f t="shared" si="1"/>
        <v>101.25</v>
      </c>
    </row>
    <row r="46" spans="2:10" x14ac:dyDescent="0.25">
      <c r="B46">
        <v>71</v>
      </c>
      <c r="C46">
        <v>73</v>
      </c>
      <c r="D46">
        <v>72</v>
      </c>
      <c r="E46">
        <v>71</v>
      </c>
      <c r="G46">
        <f t="shared" si="1"/>
        <v>100</v>
      </c>
      <c r="H46">
        <f t="shared" si="1"/>
        <v>102.81690140845069</v>
      </c>
      <c r="I46">
        <f t="shared" si="1"/>
        <v>101.40845070422534</v>
      </c>
      <c r="J46">
        <f t="shared" si="1"/>
        <v>100</v>
      </c>
    </row>
    <row r="47" spans="2:10" x14ac:dyDescent="0.25">
      <c r="B47">
        <v>84</v>
      </c>
      <c r="C47">
        <v>79</v>
      </c>
      <c r="D47">
        <v>71</v>
      </c>
      <c r="E47">
        <v>60</v>
      </c>
      <c r="G47">
        <f t="shared" si="1"/>
        <v>100</v>
      </c>
      <c r="H47">
        <f t="shared" si="1"/>
        <v>94.047619047619051</v>
      </c>
      <c r="I47">
        <f t="shared" si="1"/>
        <v>84.523809523809518</v>
      </c>
      <c r="J47">
        <f t="shared" si="1"/>
        <v>71.428571428571431</v>
      </c>
    </row>
    <row r="48" spans="2:10" x14ac:dyDescent="0.25">
      <c r="B48">
        <v>78</v>
      </c>
      <c r="C48">
        <v>83</v>
      </c>
      <c r="D48">
        <v>91</v>
      </c>
      <c r="E48">
        <v>90</v>
      </c>
      <c r="G48">
        <f t="shared" si="1"/>
        <v>100.00000000000001</v>
      </c>
      <c r="H48">
        <f t="shared" si="1"/>
        <v>106.41025641025642</v>
      </c>
      <c r="I48">
        <f t="shared" si="1"/>
        <v>116.66666666666667</v>
      </c>
      <c r="J48">
        <f t="shared" si="1"/>
        <v>115.3846153846154</v>
      </c>
    </row>
    <row r="49" spans="2:10" x14ac:dyDescent="0.25">
      <c r="B49">
        <v>71</v>
      </c>
      <c r="C49">
        <v>67</v>
      </c>
      <c r="D49">
        <v>63</v>
      </c>
      <c r="E49">
        <v>66</v>
      </c>
      <c r="G49">
        <f t="shared" si="1"/>
        <v>100</v>
      </c>
      <c r="H49">
        <f t="shared" si="1"/>
        <v>94.366197183098592</v>
      </c>
      <c r="I49">
        <f t="shared" si="1"/>
        <v>88.732394366197184</v>
      </c>
      <c r="J49">
        <f t="shared" si="1"/>
        <v>92.957746478873233</v>
      </c>
    </row>
    <row r="50" spans="2:10" x14ac:dyDescent="0.25">
      <c r="B50">
        <v>68</v>
      </c>
      <c r="C50">
        <v>65</v>
      </c>
      <c r="D50">
        <v>63</v>
      </c>
      <c r="E50">
        <v>67</v>
      </c>
      <c r="G50">
        <f t="shared" si="1"/>
        <v>100</v>
      </c>
      <c r="H50">
        <f t="shared" si="1"/>
        <v>95.588235294117652</v>
      </c>
      <c r="I50">
        <f t="shared" si="1"/>
        <v>92.64705882352942</v>
      </c>
      <c r="J50">
        <f t="shared" si="1"/>
        <v>98.529411764705884</v>
      </c>
    </row>
    <row r="51" spans="2:10" x14ac:dyDescent="0.25">
      <c r="B51">
        <v>80</v>
      </c>
      <c r="C51">
        <v>85</v>
      </c>
      <c r="D51">
        <v>78</v>
      </c>
      <c r="E51">
        <v>69</v>
      </c>
      <c r="G51">
        <f t="shared" si="1"/>
        <v>100</v>
      </c>
      <c r="H51">
        <f t="shared" si="1"/>
        <v>106.25</v>
      </c>
      <c r="I51">
        <f t="shared" si="1"/>
        <v>97.5</v>
      </c>
      <c r="J51">
        <f t="shared" si="1"/>
        <v>86.25</v>
      </c>
    </row>
    <row r="52" spans="2:10" x14ac:dyDescent="0.25">
      <c r="B52">
        <v>95</v>
      </c>
      <c r="C52">
        <v>95</v>
      </c>
      <c r="D52">
        <v>94</v>
      </c>
      <c r="E52">
        <v>95</v>
      </c>
      <c r="G52">
        <f t="shared" si="1"/>
        <v>100</v>
      </c>
      <c r="H52">
        <f t="shared" si="1"/>
        <v>100</v>
      </c>
      <c r="I52">
        <f t="shared" si="1"/>
        <v>98.94736842105263</v>
      </c>
      <c r="J52">
        <f t="shared" si="1"/>
        <v>100</v>
      </c>
    </row>
    <row r="53" spans="2:10" x14ac:dyDescent="0.25">
      <c r="B53">
        <v>96</v>
      </c>
      <c r="C53">
        <v>105</v>
      </c>
      <c r="D53">
        <v>91</v>
      </c>
      <c r="E53">
        <v>82</v>
      </c>
      <c r="G53">
        <f t="shared" si="1"/>
        <v>100</v>
      </c>
      <c r="H53">
        <f t="shared" si="1"/>
        <v>109.37500000000001</v>
      </c>
      <c r="I53">
        <f t="shared" si="1"/>
        <v>94.791666666666671</v>
      </c>
      <c r="J53">
        <f t="shared" si="1"/>
        <v>85.416666666666671</v>
      </c>
    </row>
    <row r="54" spans="2:10" x14ac:dyDescent="0.25">
      <c r="B54">
        <v>72</v>
      </c>
      <c r="C54">
        <v>65</v>
      </c>
      <c r="D54">
        <v>61</v>
      </c>
      <c r="E54">
        <v>68</v>
      </c>
      <c r="G54">
        <f t="shared" si="1"/>
        <v>100</v>
      </c>
      <c r="H54">
        <f t="shared" si="1"/>
        <v>90.277777777777771</v>
      </c>
      <c r="I54">
        <f t="shared" si="1"/>
        <v>84.722222222222214</v>
      </c>
      <c r="J54">
        <f t="shared" si="1"/>
        <v>94.444444444444443</v>
      </c>
    </row>
    <row r="55" spans="2:10" x14ac:dyDescent="0.25">
      <c r="B55">
        <v>93</v>
      </c>
      <c r="C55">
        <v>84</v>
      </c>
      <c r="D55">
        <v>107</v>
      </c>
      <c r="E55">
        <v>107</v>
      </c>
      <c r="G55">
        <f t="shared" si="1"/>
        <v>100</v>
      </c>
      <c r="H55">
        <f t="shared" si="1"/>
        <v>90.322580645161281</v>
      </c>
      <c r="I55">
        <f t="shared" si="1"/>
        <v>115.05376344086021</v>
      </c>
      <c r="J55">
        <f t="shared" si="1"/>
        <v>115.05376344086021</v>
      </c>
    </row>
    <row r="56" spans="2:10" x14ac:dyDescent="0.25">
      <c r="B56">
        <v>57</v>
      </c>
      <c r="C56">
        <v>67</v>
      </c>
      <c r="D56">
        <v>90</v>
      </c>
      <c r="E56">
        <v>92</v>
      </c>
      <c r="G56">
        <f t="shared" si="1"/>
        <v>100</v>
      </c>
      <c r="H56">
        <f t="shared" si="1"/>
        <v>117.54385964912279</v>
      </c>
      <c r="I56">
        <f t="shared" si="1"/>
        <v>157.89473684210526</v>
      </c>
      <c r="J56">
        <f t="shared" si="1"/>
        <v>161.40350877192981</v>
      </c>
    </row>
    <row r="57" spans="2:10" x14ac:dyDescent="0.25">
      <c r="B57">
        <v>68</v>
      </c>
      <c r="C57">
        <v>63</v>
      </c>
      <c r="D57">
        <v>70</v>
      </c>
      <c r="E57">
        <v>83</v>
      </c>
      <c r="G57">
        <f t="shared" si="1"/>
        <v>100</v>
      </c>
      <c r="H57">
        <f t="shared" si="1"/>
        <v>92.64705882352942</v>
      </c>
      <c r="I57">
        <f t="shared" si="1"/>
        <v>102.94117647058825</v>
      </c>
      <c r="J57">
        <f t="shared" si="1"/>
        <v>122.05882352941177</v>
      </c>
    </row>
    <row r="58" spans="2:10" x14ac:dyDescent="0.25">
      <c r="B58">
        <v>93</v>
      </c>
      <c r="C58">
        <v>94</v>
      </c>
      <c r="D58">
        <v>90</v>
      </c>
      <c r="E58">
        <v>90</v>
      </c>
      <c r="G58">
        <f t="shared" si="1"/>
        <v>100</v>
      </c>
      <c r="H58">
        <f t="shared" si="1"/>
        <v>101.07526881720429</v>
      </c>
      <c r="I58">
        <f t="shared" si="1"/>
        <v>96.774193548387089</v>
      </c>
      <c r="J58">
        <f t="shared" si="1"/>
        <v>96.774193548387089</v>
      </c>
    </row>
    <row r="59" spans="2:10" x14ac:dyDescent="0.25">
      <c r="B59">
        <v>78</v>
      </c>
      <c r="C59">
        <v>85</v>
      </c>
      <c r="D59">
        <v>90</v>
      </c>
      <c r="E59">
        <v>85</v>
      </c>
      <c r="G59">
        <f t="shared" si="1"/>
        <v>100.00000000000001</v>
      </c>
      <c r="H59">
        <f t="shared" si="1"/>
        <v>108.97435897435898</v>
      </c>
      <c r="I59">
        <f t="shared" si="1"/>
        <v>115.3846153846154</v>
      </c>
      <c r="J59">
        <f t="shared" si="1"/>
        <v>108.97435897435898</v>
      </c>
    </row>
    <row r="60" spans="2:10" x14ac:dyDescent="0.25">
      <c r="B60">
        <v>84</v>
      </c>
      <c r="C60">
        <v>87</v>
      </c>
      <c r="D60">
        <v>87</v>
      </c>
      <c r="E60">
        <v>87</v>
      </c>
      <c r="G60">
        <f t="shared" si="1"/>
        <v>100</v>
      </c>
      <c r="H60">
        <f t="shared" si="1"/>
        <v>103.57142857142857</v>
      </c>
      <c r="I60">
        <f t="shared" si="1"/>
        <v>103.57142857142857</v>
      </c>
      <c r="J60">
        <f t="shared" si="1"/>
        <v>103.57142857142857</v>
      </c>
    </row>
    <row r="61" spans="2:10" x14ac:dyDescent="0.25">
      <c r="B61">
        <v>86</v>
      </c>
      <c r="C61">
        <v>86</v>
      </c>
      <c r="D61">
        <v>86</v>
      </c>
      <c r="E61">
        <v>86</v>
      </c>
      <c r="G61">
        <f t="shared" si="1"/>
        <v>100</v>
      </c>
      <c r="H61">
        <f t="shared" si="1"/>
        <v>100</v>
      </c>
      <c r="I61">
        <f t="shared" si="1"/>
        <v>100</v>
      </c>
      <c r="J61">
        <f t="shared" si="1"/>
        <v>100</v>
      </c>
    </row>
    <row r="62" spans="2:10" x14ac:dyDescent="0.25">
      <c r="B62">
        <v>81</v>
      </c>
      <c r="C62">
        <v>79</v>
      </c>
      <c r="D62">
        <v>79</v>
      </c>
      <c r="E62">
        <v>79</v>
      </c>
      <c r="G62">
        <f t="shared" si="1"/>
        <v>100</v>
      </c>
      <c r="H62">
        <f t="shared" si="1"/>
        <v>97.53086419753086</v>
      </c>
      <c r="I62">
        <f t="shared" si="1"/>
        <v>97.53086419753086</v>
      </c>
      <c r="J62">
        <f t="shared" si="1"/>
        <v>97.53086419753086</v>
      </c>
    </row>
    <row r="63" spans="2:10" x14ac:dyDescent="0.25">
      <c r="B63">
        <v>78</v>
      </c>
      <c r="C63">
        <v>79</v>
      </c>
      <c r="D63">
        <v>78</v>
      </c>
      <c r="E63">
        <v>78</v>
      </c>
      <c r="G63">
        <f t="shared" si="1"/>
        <v>100.00000000000001</v>
      </c>
      <c r="H63">
        <f t="shared" si="1"/>
        <v>101.28205128205128</v>
      </c>
      <c r="I63">
        <f t="shared" si="1"/>
        <v>100.00000000000001</v>
      </c>
      <c r="J63">
        <f t="shared" si="1"/>
        <v>100.00000000000001</v>
      </c>
    </row>
    <row r="64" spans="2:10" x14ac:dyDescent="0.25">
      <c r="B64">
        <v>69</v>
      </c>
      <c r="C64">
        <v>69</v>
      </c>
      <c r="D64">
        <v>69</v>
      </c>
      <c r="E64">
        <v>74</v>
      </c>
      <c r="G64">
        <f t="shared" si="1"/>
        <v>100</v>
      </c>
      <c r="H64">
        <f t="shared" si="1"/>
        <v>100</v>
      </c>
      <c r="I64">
        <f t="shared" si="1"/>
        <v>100</v>
      </c>
      <c r="J64">
        <f t="shared" si="1"/>
        <v>107.2463768115942</v>
      </c>
    </row>
    <row r="65" spans="2:10" x14ac:dyDescent="0.25">
      <c r="B65">
        <v>83</v>
      </c>
      <c r="C65">
        <v>87</v>
      </c>
      <c r="D65">
        <v>83</v>
      </c>
      <c r="E65">
        <v>73</v>
      </c>
      <c r="G65">
        <f t="shared" si="1"/>
        <v>100.00000000000001</v>
      </c>
      <c r="H65">
        <f t="shared" si="1"/>
        <v>104.81927710843374</v>
      </c>
      <c r="I65">
        <f t="shared" si="1"/>
        <v>100.00000000000001</v>
      </c>
      <c r="J65">
        <f t="shared" si="1"/>
        <v>87.951807228915669</v>
      </c>
    </row>
    <row r="66" spans="2:10" x14ac:dyDescent="0.25">
      <c r="B66">
        <v>127</v>
      </c>
      <c r="C66">
        <v>127</v>
      </c>
      <c r="D66">
        <v>116</v>
      </c>
      <c r="E66">
        <v>102</v>
      </c>
      <c r="G66">
        <f t="shared" si="1"/>
        <v>100</v>
      </c>
      <c r="H66">
        <f t="shared" si="1"/>
        <v>100</v>
      </c>
      <c r="I66">
        <f t="shared" si="1"/>
        <v>91.338582677165363</v>
      </c>
      <c r="J66">
        <f t="shared" si="1"/>
        <v>80.314960629921259</v>
      </c>
    </row>
    <row r="67" spans="2:10" x14ac:dyDescent="0.25">
      <c r="B67">
        <v>100</v>
      </c>
      <c r="C67">
        <v>99</v>
      </c>
      <c r="D67">
        <v>100</v>
      </c>
      <c r="E67">
        <v>99</v>
      </c>
      <c r="G67">
        <f t="shared" si="1"/>
        <v>100</v>
      </c>
      <c r="H67">
        <f t="shared" si="1"/>
        <v>99</v>
      </c>
      <c r="I67">
        <f t="shared" si="1"/>
        <v>100</v>
      </c>
      <c r="J67">
        <f t="shared" si="1"/>
        <v>99</v>
      </c>
    </row>
    <row r="68" spans="2:10" x14ac:dyDescent="0.25">
      <c r="B68">
        <v>106</v>
      </c>
      <c r="C68">
        <v>100</v>
      </c>
      <c r="D68">
        <v>97</v>
      </c>
      <c r="E68">
        <v>83</v>
      </c>
      <c r="G68">
        <f t="shared" ref="G68:J76" si="2">100/$B68*B68</f>
        <v>100</v>
      </c>
      <c r="H68">
        <f t="shared" si="2"/>
        <v>94.339622641509436</v>
      </c>
      <c r="I68">
        <f t="shared" si="2"/>
        <v>91.509433962264154</v>
      </c>
      <c r="J68">
        <f t="shared" si="2"/>
        <v>78.301886792452834</v>
      </c>
    </row>
    <row r="69" spans="2:10" x14ac:dyDescent="0.25">
      <c r="B69">
        <v>79</v>
      </c>
      <c r="C69">
        <v>77</v>
      </c>
      <c r="D69">
        <v>77</v>
      </c>
      <c r="E69">
        <v>72</v>
      </c>
      <c r="G69">
        <f t="shared" si="2"/>
        <v>100</v>
      </c>
      <c r="H69">
        <f t="shared" si="2"/>
        <v>97.468354430379748</v>
      </c>
      <c r="I69">
        <f t="shared" si="2"/>
        <v>97.468354430379748</v>
      </c>
      <c r="J69">
        <f t="shared" si="2"/>
        <v>91.139240506329116</v>
      </c>
    </row>
    <row r="70" spans="2:10" x14ac:dyDescent="0.25">
      <c r="B70">
        <v>77</v>
      </c>
      <c r="C70">
        <v>77</v>
      </c>
      <c r="D70">
        <v>75</v>
      </c>
      <c r="E70">
        <v>74</v>
      </c>
      <c r="G70">
        <f t="shared" si="2"/>
        <v>100</v>
      </c>
      <c r="H70">
        <f t="shared" si="2"/>
        <v>100</v>
      </c>
      <c r="I70">
        <f t="shared" si="2"/>
        <v>97.402597402597408</v>
      </c>
      <c r="J70">
        <f t="shared" si="2"/>
        <v>96.103896103896105</v>
      </c>
    </row>
    <row r="71" spans="2:10" x14ac:dyDescent="0.25">
      <c r="B71">
        <v>79</v>
      </c>
      <c r="C71">
        <v>80</v>
      </c>
      <c r="D71">
        <v>90</v>
      </c>
      <c r="E71">
        <v>82</v>
      </c>
      <c r="G71">
        <f t="shared" si="2"/>
        <v>100</v>
      </c>
      <c r="H71">
        <f t="shared" si="2"/>
        <v>101.26582278481013</v>
      </c>
      <c r="I71">
        <f t="shared" si="2"/>
        <v>113.9240506329114</v>
      </c>
      <c r="J71">
        <f t="shared" si="2"/>
        <v>103.79746835443039</v>
      </c>
    </row>
    <row r="72" spans="2:10" x14ac:dyDescent="0.25">
      <c r="B72">
        <v>71</v>
      </c>
      <c r="C72">
        <v>70</v>
      </c>
      <c r="D72">
        <v>70</v>
      </c>
      <c r="E72">
        <v>70</v>
      </c>
      <c r="G72">
        <f t="shared" si="2"/>
        <v>100</v>
      </c>
      <c r="H72">
        <f t="shared" si="2"/>
        <v>98.591549295774641</v>
      </c>
      <c r="I72">
        <f t="shared" si="2"/>
        <v>98.591549295774641</v>
      </c>
      <c r="J72">
        <f t="shared" si="2"/>
        <v>98.591549295774641</v>
      </c>
    </row>
    <row r="73" spans="2:10" x14ac:dyDescent="0.25">
      <c r="B73">
        <v>75</v>
      </c>
      <c r="C73">
        <v>77</v>
      </c>
      <c r="D73">
        <v>78</v>
      </c>
      <c r="E73">
        <v>75</v>
      </c>
      <c r="G73">
        <f t="shared" si="2"/>
        <v>100</v>
      </c>
      <c r="H73">
        <f t="shared" si="2"/>
        <v>102.66666666666666</v>
      </c>
      <c r="I73">
        <f t="shared" si="2"/>
        <v>104</v>
      </c>
      <c r="J73">
        <f t="shared" si="2"/>
        <v>100</v>
      </c>
    </row>
    <row r="74" spans="2:10" x14ac:dyDescent="0.25">
      <c r="G74" t="e">
        <f t="shared" si="2"/>
        <v>#DIV/0!</v>
      </c>
      <c r="H74" t="e">
        <f t="shared" si="2"/>
        <v>#DIV/0!</v>
      </c>
      <c r="I74" t="e">
        <f t="shared" si="2"/>
        <v>#DIV/0!</v>
      </c>
      <c r="J74" t="e">
        <f t="shared" si="2"/>
        <v>#DIV/0!</v>
      </c>
    </row>
    <row r="75" spans="2:10" x14ac:dyDescent="0.25">
      <c r="B75">
        <f>AVERAGE(B2:B73)</f>
        <v>84.805555555555557</v>
      </c>
      <c r="C75">
        <f t="shared" ref="C75:E75" si="3">AVERAGE(C2:C73)</f>
        <v>84.611111111111114</v>
      </c>
      <c r="D75">
        <f t="shared" si="3"/>
        <v>83.847222222222229</v>
      </c>
      <c r="E75">
        <f t="shared" si="3"/>
        <v>82.444444444444443</v>
      </c>
      <c r="G75">
        <f t="shared" si="2"/>
        <v>100</v>
      </c>
      <c r="H75">
        <f t="shared" si="2"/>
        <v>99.770717327219131</v>
      </c>
      <c r="I75">
        <f t="shared" si="2"/>
        <v>98.869963969865708</v>
      </c>
      <c r="J75">
        <f t="shared" si="2"/>
        <v>97.215853259089414</v>
      </c>
    </row>
    <row r="76" spans="2:10" x14ac:dyDescent="0.25">
      <c r="G76" t="e">
        <f t="shared" si="2"/>
        <v>#DIV/0!</v>
      </c>
      <c r="H76" t="e">
        <f t="shared" si="2"/>
        <v>#DIV/0!</v>
      </c>
      <c r="I76" t="e">
        <f t="shared" si="2"/>
        <v>#DIV/0!</v>
      </c>
      <c r="J76" t="e">
        <f t="shared" si="2"/>
        <v>#DIV/0!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2"/>
  <sheetViews>
    <sheetView workbookViewId="0">
      <selection activeCell="P24" sqref="P24"/>
    </sheetView>
  </sheetViews>
  <sheetFormatPr baseColWidth="10" defaultRowHeight="15" x14ac:dyDescent="0.25"/>
  <sheetData>
    <row r="1" spans="2:10" x14ac:dyDescent="0.25">
      <c r="B1" t="s">
        <v>2</v>
      </c>
      <c r="C1" t="s">
        <v>3</v>
      </c>
      <c r="D1" t="s">
        <v>4</v>
      </c>
      <c r="E1" t="s">
        <v>5</v>
      </c>
      <c r="G1" t="s">
        <v>2</v>
      </c>
      <c r="H1" t="s">
        <v>3</v>
      </c>
      <c r="I1" t="s">
        <v>4</v>
      </c>
      <c r="J1" t="s">
        <v>5</v>
      </c>
    </row>
    <row r="2" spans="2:10" x14ac:dyDescent="0.25">
      <c r="B2">
        <v>42</v>
      </c>
      <c r="C2">
        <v>42</v>
      </c>
      <c r="D2">
        <v>40</v>
      </c>
      <c r="E2">
        <v>40</v>
      </c>
      <c r="G2">
        <f>100/$B2*B2</f>
        <v>100</v>
      </c>
      <c r="H2">
        <f t="shared" ref="H2:J17" si="0">100/$B2*C2</f>
        <v>100</v>
      </c>
      <c r="I2">
        <f t="shared" si="0"/>
        <v>95.238095238095241</v>
      </c>
      <c r="J2">
        <f t="shared" si="0"/>
        <v>95.238095238095241</v>
      </c>
    </row>
    <row r="3" spans="2:10" x14ac:dyDescent="0.25">
      <c r="B3">
        <v>40</v>
      </c>
      <c r="C3">
        <v>40</v>
      </c>
      <c r="D3">
        <v>42</v>
      </c>
      <c r="E3">
        <v>41</v>
      </c>
      <c r="G3">
        <f>100/$B3*B3</f>
        <v>100</v>
      </c>
      <c r="H3">
        <f t="shared" si="0"/>
        <v>100</v>
      </c>
      <c r="I3">
        <f t="shared" si="0"/>
        <v>105</v>
      </c>
      <c r="J3">
        <f t="shared" si="0"/>
        <v>102.5</v>
      </c>
    </row>
    <row r="4" spans="2:10" x14ac:dyDescent="0.25">
      <c r="B4">
        <v>45</v>
      </c>
      <c r="C4">
        <v>43</v>
      </c>
      <c r="D4">
        <v>40</v>
      </c>
      <c r="E4">
        <v>41</v>
      </c>
      <c r="G4">
        <f t="shared" ref="G4:J67" si="1">100/$B4*B4</f>
        <v>100</v>
      </c>
      <c r="H4">
        <f t="shared" si="0"/>
        <v>95.555555555555557</v>
      </c>
      <c r="I4">
        <f t="shared" si="0"/>
        <v>88.888888888888886</v>
      </c>
      <c r="J4">
        <f t="shared" si="0"/>
        <v>91.111111111111114</v>
      </c>
    </row>
    <row r="5" spans="2:10" x14ac:dyDescent="0.25">
      <c r="B5">
        <v>40</v>
      </c>
      <c r="C5">
        <v>39</v>
      </c>
      <c r="D5">
        <v>41</v>
      </c>
      <c r="E5">
        <v>43</v>
      </c>
      <c r="G5">
        <f t="shared" si="1"/>
        <v>100</v>
      </c>
      <c r="H5">
        <f t="shared" si="0"/>
        <v>97.5</v>
      </c>
      <c r="I5">
        <f t="shared" si="0"/>
        <v>102.5</v>
      </c>
      <c r="J5">
        <f t="shared" si="0"/>
        <v>107.5</v>
      </c>
    </row>
    <row r="6" spans="2:10" x14ac:dyDescent="0.25">
      <c r="B6">
        <v>58</v>
      </c>
      <c r="C6">
        <v>46</v>
      </c>
      <c r="D6">
        <v>45</v>
      </c>
      <c r="E6">
        <v>44</v>
      </c>
      <c r="G6">
        <f t="shared" si="1"/>
        <v>100</v>
      </c>
      <c r="H6">
        <f t="shared" si="0"/>
        <v>79.310344827586206</v>
      </c>
      <c r="I6">
        <f t="shared" si="0"/>
        <v>77.586206896551715</v>
      </c>
      <c r="J6">
        <f t="shared" si="0"/>
        <v>75.862068965517238</v>
      </c>
    </row>
    <row r="7" spans="2:10" x14ac:dyDescent="0.25">
      <c r="B7">
        <v>53</v>
      </c>
      <c r="C7">
        <v>49</v>
      </c>
      <c r="D7">
        <v>43</v>
      </c>
      <c r="E7">
        <v>41</v>
      </c>
      <c r="G7">
        <f t="shared" si="1"/>
        <v>100</v>
      </c>
      <c r="H7">
        <f t="shared" si="0"/>
        <v>92.452830188679243</v>
      </c>
      <c r="I7">
        <f t="shared" si="0"/>
        <v>81.132075471698116</v>
      </c>
      <c r="J7">
        <f t="shared" si="0"/>
        <v>77.35849056603773</v>
      </c>
    </row>
    <row r="8" spans="2:10" x14ac:dyDescent="0.25">
      <c r="B8">
        <v>46</v>
      </c>
      <c r="C8">
        <v>46</v>
      </c>
      <c r="D8">
        <v>48</v>
      </c>
      <c r="E8">
        <v>44</v>
      </c>
      <c r="G8">
        <f t="shared" si="1"/>
        <v>100</v>
      </c>
      <c r="H8">
        <f t="shared" si="0"/>
        <v>100</v>
      </c>
      <c r="I8">
        <f t="shared" si="0"/>
        <v>104.34782608695652</v>
      </c>
      <c r="J8">
        <f t="shared" si="0"/>
        <v>95.65217391304347</v>
      </c>
    </row>
    <row r="9" spans="2:10" x14ac:dyDescent="0.25">
      <c r="B9">
        <v>58</v>
      </c>
      <c r="C9">
        <v>56</v>
      </c>
      <c r="D9">
        <v>56</v>
      </c>
      <c r="E9">
        <v>50</v>
      </c>
      <c r="G9">
        <f t="shared" si="1"/>
        <v>100</v>
      </c>
      <c r="H9">
        <f t="shared" si="0"/>
        <v>96.551724137931032</v>
      </c>
      <c r="I9">
        <f t="shared" si="0"/>
        <v>96.551724137931032</v>
      </c>
      <c r="J9">
        <f t="shared" si="0"/>
        <v>86.206896551724128</v>
      </c>
    </row>
    <row r="10" spans="2:10" x14ac:dyDescent="0.25">
      <c r="B10">
        <v>44</v>
      </c>
      <c r="C10">
        <v>50</v>
      </c>
      <c r="D10">
        <v>55</v>
      </c>
      <c r="E10">
        <v>50</v>
      </c>
      <c r="G10">
        <f t="shared" si="1"/>
        <v>100.00000000000001</v>
      </c>
      <c r="H10">
        <f t="shared" si="0"/>
        <v>113.63636363636364</v>
      </c>
      <c r="I10">
        <f t="shared" si="0"/>
        <v>125.00000000000001</v>
      </c>
      <c r="J10">
        <f t="shared" si="0"/>
        <v>113.63636363636364</v>
      </c>
    </row>
    <row r="11" spans="2:10" x14ac:dyDescent="0.25">
      <c r="B11">
        <v>52</v>
      </c>
      <c r="C11">
        <v>55</v>
      </c>
      <c r="D11">
        <v>48</v>
      </c>
      <c r="E11">
        <v>63</v>
      </c>
      <c r="G11">
        <f t="shared" si="1"/>
        <v>100</v>
      </c>
      <c r="H11">
        <f t="shared" si="0"/>
        <v>105.76923076923077</v>
      </c>
      <c r="I11">
        <f t="shared" si="0"/>
        <v>92.307692307692307</v>
      </c>
      <c r="J11">
        <f t="shared" si="0"/>
        <v>121.15384615384616</v>
      </c>
    </row>
    <row r="12" spans="2:10" x14ac:dyDescent="0.25">
      <c r="B12">
        <v>54</v>
      </c>
      <c r="C12">
        <v>51</v>
      </c>
      <c r="D12">
        <v>48</v>
      </c>
      <c r="E12">
        <v>57</v>
      </c>
      <c r="G12">
        <f t="shared" si="1"/>
        <v>100</v>
      </c>
      <c r="H12">
        <f t="shared" si="0"/>
        <v>94.444444444444443</v>
      </c>
      <c r="I12">
        <f t="shared" si="0"/>
        <v>88.888888888888886</v>
      </c>
      <c r="J12">
        <f t="shared" si="0"/>
        <v>105.55555555555556</v>
      </c>
    </row>
    <row r="13" spans="2:10" x14ac:dyDescent="0.25">
      <c r="B13">
        <v>50</v>
      </c>
      <c r="C13">
        <v>59</v>
      </c>
      <c r="D13">
        <v>56</v>
      </c>
      <c r="E13">
        <v>56</v>
      </c>
      <c r="G13">
        <f t="shared" si="1"/>
        <v>100</v>
      </c>
      <c r="H13">
        <f t="shared" si="0"/>
        <v>118</v>
      </c>
      <c r="I13">
        <f t="shared" si="0"/>
        <v>112</v>
      </c>
      <c r="J13">
        <f t="shared" si="0"/>
        <v>112</v>
      </c>
    </row>
    <row r="14" spans="2:10" x14ac:dyDescent="0.25">
      <c r="B14">
        <v>41</v>
      </c>
      <c r="C14">
        <v>42</v>
      </c>
      <c r="D14">
        <v>50</v>
      </c>
      <c r="E14">
        <v>55</v>
      </c>
      <c r="G14">
        <f t="shared" si="1"/>
        <v>100</v>
      </c>
      <c r="H14">
        <f t="shared" si="0"/>
        <v>102.4390243902439</v>
      </c>
      <c r="I14">
        <f t="shared" si="0"/>
        <v>121.95121951219512</v>
      </c>
      <c r="J14">
        <f t="shared" si="0"/>
        <v>134.14634146341464</v>
      </c>
    </row>
    <row r="15" spans="2:10" x14ac:dyDescent="0.25">
      <c r="B15">
        <v>57</v>
      </c>
      <c r="C15">
        <v>54</v>
      </c>
      <c r="D15">
        <v>44</v>
      </c>
      <c r="E15">
        <v>55</v>
      </c>
      <c r="G15">
        <f t="shared" si="1"/>
        <v>100</v>
      </c>
      <c r="H15">
        <f t="shared" si="0"/>
        <v>94.73684210526315</v>
      </c>
      <c r="I15">
        <f t="shared" si="0"/>
        <v>77.192982456140342</v>
      </c>
      <c r="J15">
        <f t="shared" si="0"/>
        <v>96.491228070175438</v>
      </c>
    </row>
    <row r="16" spans="2:10" x14ac:dyDescent="0.25">
      <c r="B16">
        <v>43</v>
      </c>
      <c r="C16">
        <v>40</v>
      </c>
      <c r="D16">
        <v>44</v>
      </c>
      <c r="E16">
        <v>49</v>
      </c>
      <c r="G16">
        <f t="shared" si="1"/>
        <v>100</v>
      </c>
      <c r="H16">
        <f t="shared" si="0"/>
        <v>93.023255813953497</v>
      </c>
      <c r="I16">
        <f t="shared" si="0"/>
        <v>102.32558139534885</v>
      </c>
      <c r="J16">
        <f t="shared" si="0"/>
        <v>113.95348837209303</v>
      </c>
    </row>
    <row r="17" spans="2:10" x14ac:dyDescent="0.25">
      <c r="B17">
        <v>53</v>
      </c>
      <c r="C17">
        <v>46</v>
      </c>
      <c r="D17">
        <v>44</v>
      </c>
      <c r="E17">
        <v>44</v>
      </c>
      <c r="G17">
        <f t="shared" si="1"/>
        <v>100</v>
      </c>
      <c r="H17">
        <f t="shared" si="0"/>
        <v>86.79245283018868</v>
      </c>
      <c r="I17">
        <f t="shared" si="0"/>
        <v>83.018867924528308</v>
      </c>
      <c r="J17">
        <f t="shared" si="0"/>
        <v>83.018867924528308</v>
      </c>
    </row>
    <row r="18" spans="2:10" x14ac:dyDescent="0.25">
      <c r="B18">
        <v>47</v>
      </c>
      <c r="C18">
        <v>52</v>
      </c>
      <c r="D18">
        <v>50</v>
      </c>
      <c r="E18">
        <v>49</v>
      </c>
      <c r="G18">
        <f t="shared" si="1"/>
        <v>100</v>
      </c>
      <c r="H18">
        <f t="shared" si="1"/>
        <v>110.63829787234042</v>
      </c>
      <c r="I18">
        <f t="shared" si="1"/>
        <v>106.38297872340425</v>
      </c>
      <c r="J18">
        <f t="shared" si="1"/>
        <v>104.25531914893617</v>
      </c>
    </row>
    <row r="19" spans="2:10" x14ac:dyDescent="0.25">
      <c r="B19">
        <v>51</v>
      </c>
      <c r="C19">
        <v>58</v>
      </c>
      <c r="D19">
        <v>47</v>
      </c>
      <c r="E19">
        <v>51</v>
      </c>
      <c r="G19">
        <f t="shared" si="1"/>
        <v>100</v>
      </c>
      <c r="H19">
        <f t="shared" si="1"/>
        <v>113.72549019607843</v>
      </c>
      <c r="I19">
        <f t="shared" si="1"/>
        <v>92.156862745098039</v>
      </c>
      <c r="J19">
        <f t="shared" si="1"/>
        <v>100</v>
      </c>
    </row>
    <row r="20" spans="2:10" x14ac:dyDescent="0.25">
      <c r="B20">
        <v>48</v>
      </c>
      <c r="C20">
        <v>48</v>
      </c>
      <c r="D20">
        <v>49</v>
      </c>
      <c r="E20">
        <v>50</v>
      </c>
      <c r="G20">
        <f t="shared" si="1"/>
        <v>100</v>
      </c>
      <c r="H20">
        <f t="shared" si="1"/>
        <v>100</v>
      </c>
      <c r="I20">
        <f t="shared" si="1"/>
        <v>102.08333333333334</v>
      </c>
      <c r="J20">
        <f t="shared" si="1"/>
        <v>104.16666666666667</v>
      </c>
    </row>
    <row r="21" spans="2:10" x14ac:dyDescent="0.25">
      <c r="B21">
        <v>46</v>
      </c>
      <c r="C21">
        <v>41</v>
      </c>
      <c r="D21">
        <v>38</v>
      </c>
      <c r="E21">
        <v>39</v>
      </c>
      <c r="G21">
        <f t="shared" si="1"/>
        <v>100</v>
      </c>
      <c r="H21">
        <f t="shared" si="1"/>
        <v>89.130434782608688</v>
      </c>
      <c r="I21">
        <f t="shared" si="1"/>
        <v>82.608695652173907</v>
      </c>
      <c r="J21">
        <f t="shared" si="1"/>
        <v>84.782608695652172</v>
      </c>
    </row>
    <row r="22" spans="2:10" x14ac:dyDescent="0.25">
      <c r="B22">
        <v>37</v>
      </c>
      <c r="C22">
        <v>33</v>
      </c>
      <c r="D22">
        <v>35</v>
      </c>
      <c r="E22">
        <v>44</v>
      </c>
      <c r="G22">
        <f t="shared" si="1"/>
        <v>100</v>
      </c>
      <c r="H22">
        <f t="shared" si="1"/>
        <v>89.189189189189193</v>
      </c>
      <c r="I22">
        <f t="shared" si="1"/>
        <v>94.594594594594597</v>
      </c>
      <c r="J22">
        <f t="shared" si="1"/>
        <v>118.91891891891892</v>
      </c>
    </row>
    <row r="23" spans="2:10" x14ac:dyDescent="0.25">
      <c r="B23">
        <v>40</v>
      </c>
      <c r="C23">
        <v>43</v>
      </c>
      <c r="D23">
        <v>36</v>
      </c>
      <c r="E23">
        <v>36</v>
      </c>
      <c r="G23">
        <f t="shared" si="1"/>
        <v>100</v>
      </c>
      <c r="H23">
        <f t="shared" si="1"/>
        <v>107.5</v>
      </c>
      <c r="I23">
        <f t="shared" si="1"/>
        <v>90</v>
      </c>
      <c r="J23">
        <f t="shared" si="1"/>
        <v>90</v>
      </c>
    </row>
    <row r="24" spans="2:10" x14ac:dyDescent="0.25">
      <c r="B24">
        <v>25</v>
      </c>
      <c r="C24">
        <v>38</v>
      </c>
      <c r="D24">
        <v>35</v>
      </c>
      <c r="E24">
        <v>32</v>
      </c>
      <c r="G24">
        <f t="shared" si="1"/>
        <v>100</v>
      </c>
      <c r="H24">
        <f t="shared" si="1"/>
        <v>152</v>
      </c>
      <c r="I24">
        <f t="shared" si="1"/>
        <v>140</v>
      </c>
      <c r="J24">
        <f t="shared" si="1"/>
        <v>128</v>
      </c>
    </row>
    <row r="25" spans="2:10" x14ac:dyDescent="0.25">
      <c r="B25">
        <v>30</v>
      </c>
      <c r="C25">
        <v>36</v>
      </c>
      <c r="D25">
        <v>32</v>
      </c>
      <c r="E25">
        <v>37</v>
      </c>
      <c r="G25">
        <f t="shared" si="1"/>
        <v>100</v>
      </c>
      <c r="H25">
        <f t="shared" si="1"/>
        <v>120</v>
      </c>
      <c r="I25">
        <f t="shared" si="1"/>
        <v>106.66666666666667</v>
      </c>
      <c r="J25">
        <f t="shared" si="1"/>
        <v>123.33333333333334</v>
      </c>
    </row>
    <row r="26" spans="2:10" x14ac:dyDescent="0.25">
      <c r="B26">
        <v>34</v>
      </c>
      <c r="C26">
        <v>37</v>
      </c>
      <c r="D26">
        <v>46</v>
      </c>
      <c r="E26">
        <v>40</v>
      </c>
      <c r="G26">
        <f t="shared" si="1"/>
        <v>100</v>
      </c>
      <c r="H26">
        <f t="shared" si="1"/>
        <v>108.82352941176471</v>
      </c>
      <c r="I26">
        <f t="shared" si="1"/>
        <v>135.29411764705884</v>
      </c>
      <c r="J26">
        <f t="shared" si="1"/>
        <v>117.64705882352942</v>
      </c>
    </row>
    <row r="27" spans="2:10" x14ac:dyDescent="0.25">
      <c r="B27">
        <v>34</v>
      </c>
      <c r="C27">
        <v>41</v>
      </c>
      <c r="D27">
        <v>40</v>
      </c>
      <c r="E27">
        <v>37</v>
      </c>
      <c r="G27">
        <f t="shared" si="1"/>
        <v>100</v>
      </c>
      <c r="H27">
        <f t="shared" si="1"/>
        <v>120.58823529411765</v>
      </c>
      <c r="I27">
        <f t="shared" si="1"/>
        <v>117.64705882352942</v>
      </c>
      <c r="J27">
        <f t="shared" si="1"/>
        <v>108.82352941176471</v>
      </c>
    </row>
    <row r="28" spans="2:10" x14ac:dyDescent="0.25">
      <c r="B28">
        <v>44</v>
      </c>
      <c r="C28">
        <v>46</v>
      </c>
      <c r="D28">
        <v>40</v>
      </c>
      <c r="E28">
        <v>45</v>
      </c>
      <c r="G28">
        <f t="shared" si="1"/>
        <v>100.00000000000001</v>
      </c>
      <c r="H28">
        <f t="shared" si="1"/>
        <v>104.54545454545456</v>
      </c>
      <c r="I28">
        <f t="shared" si="1"/>
        <v>90.909090909090921</v>
      </c>
      <c r="J28">
        <f t="shared" si="1"/>
        <v>102.27272727272728</v>
      </c>
    </row>
    <row r="29" spans="2:10" x14ac:dyDescent="0.25">
      <c r="B29">
        <v>50</v>
      </c>
      <c r="C29">
        <v>54</v>
      </c>
      <c r="D29">
        <v>61</v>
      </c>
      <c r="E29">
        <v>51</v>
      </c>
      <c r="G29">
        <f t="shared" si="1"/>
        <v>100</v>
      </c>
      <c r="H29">
        <f t="shared" si="1"/>
        <v>108</v>
      </c>
      <c r="I29">
        <f t="shared" si="1"/>
        <v>122</v>
      </c>
      <c r="J29">
        <f t="shared" si="1"/>
        <v>102</v>
      </c>
    </row>
    <row r="30" spans="2:10" x14ac:dyDescent="0.25">
      <c r="B30">
        <v>44</v>
      </c>
      <c r="C30">
        <v>39</v>
      </c>
      <c r="D30">
        <v>44</v>
      </c>
      <c r="E30">
        <v>45</v>
      </c>
      <c r="G30">
        <f t="shared" si="1"/>
        <v>100.00000000000001</v>
      </c>
      <c r="H30">
        <f t="shared" si="1"/>
        <v>88.63636363636364</v>
      </c>
      <c r="I30">
        <f t="shared" si="1"/>
        <v>100.00000000000001</v>
      </c>
      <c r="J30">
        <f t="shared" si="1"/>
        <v>102.27272727272728</v>
      </c>
    </row>
    <row r="31" spans="2:10" x14ac:dyDescent="0.25">
      <c r="B31">
        <v>35</v>
      </c>
      <c r="C31">
        <v>44</v>
      </c>
      <c r="D31">
        <v>36</v>
      </c>
      <c r="E31">
        <v>36</v>
      </c>
      <c r="G31">
        <f t="shared" si="1"/>
        <v>100</v>
      </c>
      <c r="H31">
        <f t="shared" si="1"/>
        <v>125.71428571428572</v>
      </c>
      <c r="I31">
        <f t="shared" si="1"/>
        <v>102.85714285714286</v>
      </c>
      <c r="J31">
        <f t="shared" si="1"/>
        <v>102.85714285714286</v>
      </c>
    </row>
    <row r="32" spans="2:10" x14ac:dyDescent="0.25">
      <c r="B32">
        <v>39</v>
      </c>
      <c r="C32">
        <v>42</v>
      </c>
      <c r="D32">
        <v>34</v>
      </c>
      <c r="E32">
        <v>40</v>
      </c>
      <c r="G32">
        <f t="shared" si="1"/>
        <v>100.00000000000001</v>
      </c>
      <c r="H32">
        <f t="shared" si="1"/>
        <v>107.69230769230771</v>
      </c>
      <c r="I32">
        <f t="shared" si="1"/>
        <v>87.179487179487182</v>
      </c>
      <c r="J32">
        <f t="shared" si="1"/>
        <v>102.56410256410257</v>
      </c>
    </row>
    <row r="33" spans="2:10" x14ac:dyDescent="0.25">
      <c r="B33">
        <v>42</v>
      </c>
      <c r="C33">
        <v>38</v>
      </c>
      <c r="D33">
        <v>43</v>
      </c>
      <c r="E33">
        <v>40</v>
      </c>
      <c r="G33">
        <f t="shared" si="1"/>
        <v>100</v>
      </c>
      <c r="H33">
        <f t="shared" si="1"/>
        <v>90.476190476190482</v>
      </c>
      <c r="I33">
        <f t="shared" si="1"/>
        <v>102.38095238095238</v>
      </c>
      <c r="J33">
        <f t="shared" si="1"/>
        <v>95.238095238095241</v>
      </c>
    </row>
    <row r="34" spans="2:10" x14ac:dyDescent="0.25">
      <c r="B34">
        <v>42</v>
      </c>
      <c r="C34">
        <v>40</v>
      </c>
      <c r="D34">
        <v>48</v>
      </c>
      <c r="E34">
        <v>60</v>
      </c>
      <c r="G34">
        <f t="shared" si="1"/>
        <v>100</v>
      </c>
      <c r="H34">
        <f t="shared" si="1"/>
        <v>95.238095238095241</v>
      </c>
      <c r="I34">
        <f t="shared" si="1"/>
        <v>114.28571428571428</v>
      </c>
      <c r="J34">
        <f t="shared" si="1"/>
        <v>142.85714285714286</v>
      </c>
    </row>
    <row r="35" spans="2:10" x14ac:dyDescent="0.25">
      <c r="B35">
        <v>33</v>
      </c>
      <c r="C35">
        <v>31</v>
      </c>
      <c r="D35">
        <v>31</v>
      </c>
      <c r="E35">
        <v>31</v>
      </c>
      <c r="G35">
        <f t="shared" si="1"/>
        <v>100</v>
      </c>
      <c r="H35">
        <f t="shared" si="1"/>
        <v>93.939393939393938</v>
      </c>
      <c r="I35">
        <f t="shared" si="1"/>
        <v>93.939393939393938</v>
      </c>
      <c r="J35">
        <f t="shared" si="1"/>
        <v>93.939393939393938</v>
      </c>
    </row>
    <row r="36" spans="2:10" x14ac:dyDescent="0.25">
      <c r="B36">
        <v>31</v>
      </c>
      <c r="C36">
        <v>31</v>
      </c>
      <c r="D36">
        <v>34</v>
      </c>
      <c r="E36">
        <v>32</v>
      </c>
      <c r="G36">
        <f t="shared" si="1"/>
        <v>100</v>
      </c>
      <c r="H36">
        <f t="shared" si="1"/>
        <v>100</v>
      </c>
      <c r="I36">
        <f t="shared" si="1"/>
        <v>109.6774193548387</v>
      </c>
      <c r="J36">
        <f t="shared" si="1"/>
        <v>103.2258064516129</v>
      </c>
    </row>
    <row r="37" spans="2:10" x14ac:dyDescent="0.25">
      <c r="B37">
        <v>28</v>
      </c>
      <c r="C37">
        <v>29</v>
      </c>
      <c r="D37">
        <v>36</v>
      </c>
      <c r="E37">
        <v>44</v>
      </c>
      <c r="G37">
        <f t="shared" si="1"/>
        <v>100</v>
      </c>
      <c r="H37">
        <f t="shared" si="1"/>
        <v>103.57142857142858</v>
      </c>
      <c r="I37">
        <f t="shared" si="1"/>
        <v>128.57142857142858</v>
      </c>
      <c r="J37">
        <f t="shared" si="1"/>
        <v>157.14285714285714</v>
      </c>
    </row>
    <row r="38" spans="2:10" x14ac:dyDescent="0.25">
      <c r="B38">
        <v>61</v>
      </c>
      <c r="C38">
        <v>48</v>
      </c>
      <c r="D38">
        <v>48</v>
      </c>
      <c r="E38">
        <v>51</v>
      </c>
      <c r="G38">
        <f t="shared" si="1"/>
        <v>100</v>
      </c>
      <c r="H38">
        <f t="shared" si="1"/>
        <v>78.688524590163937</v>
      </c>
      <c r="I38">
        <f t="shared" si="1"/>
        <v>78.688524590163937</v>
      </c>
      <c r="J38">
        <f t="shared" si="1"/>
        <v>83.606557377049185</v>
      </c>
    </row>
    <row r="39" spans="2:10" x14ac:dyDescent="0.25">
      <c r="B39">
        <v>71</v>
      </c>
      <c r="C39">
        <v>50</v>
      </c>
      <c r="D39">
        <v>64</v>
      </c>
      <c r="E39">
        <v>63</v>
      </c>
      <c r="G39">
        <f t="shared" si="1"/>
        <v>100</v>
      </c>
      <c r="H39">
        <f t="shared" si="1"/>
        <v>70.422535211267601</v>
      </c>
      <c r="I39">
        <f t="shared" si="1"/>
        <v>90.140845070422529</v>
      </c>
      <c r="J39">
        <f t="shared" si="1"/>
        <v>88.732394366197184</v>
      </c>
    </row>
    <row r="40" spans="2:10" x14ac:dyDescent="0.25">
      <c r="B40">
        <v>77</v>
      </c>
      <c r="C40">
        <v>78</v>
      </c>
      <c r="D40">
        <v>74</v>
      </c>
      <c r="E40">
        <v>78</v>
      </c>
      <c r="G40">
        <f t="shared" si="1"/>
        <v>100</v>
      </c>
      <c r="H40">
        <f t="shared" si="1"/>
        <v>101.2987012987013</v>
      </c>
      <c r="I40">
        <f t="shared" si="1"/>
        <v>96.103896103896105</v>
      </c>
      <c r="J40">
        <f t="shared" si="1"/>
        <v>101.2987012987013</v>
      </c>
    </row>
    <row r="41" spans="2:10" x14ac:dyDescent="0.25">
      <c r="B41">
        <v>47</v>
      </c>
      <c r="C41">
        <v>39</v>
      </c>
      <c r="D41">
        <v>34</v>
      </c>
      <c r="E41">
        <v>31</v>
      </c>
      <c r="G41">
        <f t="shared" si="1"/>
        <v>100</v>
      </c>
      <c r="H41">
        <f t="shared" si="1"/>
        <v>82.978723404255319</v>
      </c>
      <c r="I41">
        <f t="shared" si="1"/>
        <v>72.340425531914889</v>
      </c>
      <c r="J41">
        <f t="shared" si="1"/>
        <v>65.957446808510639</v>
      </c>
    </row>
    <row r="42" spans="2:10" x14ac:dyDescent="0.25">
      <c r="B42">
        <v>45</v>
      </c>
      <c r="C42">
        <v>49</v>
      </c>
      <c r="D42">
        <v>44</v>
      </c>
      <c r="E42">
        <v>41</v>
      </c>
      <c r="G42">
        <f t="shared" si="1"/>
        <v>100</v>
      </c>
      <c r="H42">
        <f t="shared" si="1"/>
        <v>108.8888888888889</v>
      </c>
      <c r="I42">
        <f t="shared" si="1"/>
        <v>97.777777777777786</v>
      </c>
      <c r="J42">
        <f t="shared" si="1"/>
        <v>91.111111111111114</v>
      </c>
    </row>
    <row r="43" spans="2:10" x14ac:dyDescent="0.25">
      <c r="B43">
        <v>34</v>
      </c>
      <c r="C43">
        <v>32</v>
      </c>
      <c r="D43">
        <v>40</v>
      </c>
      <c r="E43">
        <v>42</v>
      </c>
      <c r="G43">
        <f t="shared" si="1"/>
        <v>100</v>
      </c>
      <c r="H43">
        <f t="shared" si="1"/>
        <v>94.117647058823536</v>
      </c>
      <c r="I43">
        <f t="shared" si="1"/>
        <v>117.64705882352942</v>
      </c>
      <c r="J43">
        <f t="shared" si="1"/>
        <v>123.52941176470588</v>
      </c>
    </row>
    <row r="44" spans="2:10" x14ac:dyDescent="0.25">
      <c r="B44">
        <v>44</v>
      </c>
      <c r="C44">
        <v>47</v>
      </c>
      <c r="D44">
        <v>53</v>
      </c>
      <c r="E44">
        <v>44</v>
      </c>
      <c r="G44">
        <f t="shared" si="1"/>
        <v>100.00000000000001</v>
      </c>
      <c r="H44">
        <f t="shared" si="1"/>
        <v>106.81818181818183</v>
      </c>
      <c r="I44">
        <f t="shared" si="1"/>
        <v>120.45454545454547</v>
      </c>
      <c r="J44">
        <f t="shared" si="1"/>
        <v>100.00000000000001</v>
      </c>
    </row>
    <row r="45" spans="2:10" x14ac:dyDescent="0.25">
      <c r="B45">
        <v>20</v>
      </c>
      <c r="C45">
        <v>23</v>
      </c>
      <c r="D45">
        <v>25</v>
      </c>
      <c r="E45">
        <v>26</v>
      </c>
      <c r="G45">
        <f t="shared" si="1"/>
        <v>100</v>
      </c>
      <c r="H45">
        <f t="shared" si="1"/>
        <v>115</v>
      </c>
      <c r="I45">
        <f t="shared" si="1"/>
        <v>125</v>
      </c>
      <c r="J45">
        <f t="shared" si="1"/>
        <v>130</v>
      </c>
    </row>
    <row r="46" spans="2:10" x14ac:dyDescent="0.25">
      <c r="B46">
        <v>56</v>
      </c>
      <c r="C46">
        <v>58</v>
      </c>
      <c r="D46">
        <v>57</v>
      </c>
      <c r="E46">
        <v>59</v>
      </c>
      <c r="G46">
        <f t="shared" si="1"/>
        <v>100</v>
      </c>
      <c r="H46">
        <f t="shared" si="1"/>
        <v>103.57142857142858</v>
      </c>
      <c r="I46">
        <f t="shared" si="1"/>
        <v>101.78571428571429</v>
      </c>
      <c r="J46">
        <f t="shared" si="1"/>
        <v>105.35714285714286</v>
      </c>
    </row>
    <row r="47" spans="2:10" x14ac:dyDescent="0.25">
      <c r="B47">
        <v>56</v>
      </c>
      <c r="C47">
        <v>54</v>
      </c>
      <c r="D47">
        <v>53</v>
      </c>
      <c r="E47">
        <v>51</v>
      </c>
      <c r="G47">
        <f t="shared" si="1"/>
        <v>100</v>
      </c>
      <c r="H47">
        <f t="shared" si="1"/>
        <v>96.428571428571431</v>
      </c>
      <c r="I47">
        <f t="shared" si="1"/>
        <v>94.642857142857153</v>
      </c>
      <c r="J47">
        <f t="shared" si="1"/>
        <v>91.071428571428569</v>
      </c>
    </row>
    <row r="48" spans="2:10" x14ac:dyDescent="0.25">
      <c r="B48">
        <v>52</v>
      </c>
      <c r="C48">
        <v>51</v>
      </c>
      <c r="D48">
        <v>52</v>
      </c>
      <c r="E48">
        <v>53</v>
      </c>
      <c r="G48">
        <f t="shared" si="1"/>
        <v>100</v>
      </c>
      <c r="H48">
        <f t="shared" si="1"/>
        <v>98.07692307692308</v>
      </c>
      <c r="I48">
        <f t="shared" si="1"/>
        <v>100</v>
      </c>
      <c r="J48">
        <f t="shared" si="1"/>
        <v>101.92307692307692</v>
      </c>
    </row>
    <row r="49" spans="2:10" x14ac:dyDescent="0.25">
      <c r="B49">
        <v>53</v>
      </c>
      <c r="C49">
        <v>51</v>
      </c>
      <c r="D49">
        <v>52</v>
      </c>
      <c r="E49">
        <v>57</v>
      </c>
      <c r="G49">
        <f t="shared" si="1"/>
        <v>100</v>
      </c>
      <c r="H49">
        <f t="shared" si="1"/>
        <v>96.226415094339629</v>
      </c>
      <c r="I49">
        <f t="shared" si="1"/>
        <v>98.113207547169807</v>
      </c>
      <c r="J49">
        <f t="shared" si="1"/>
        <v>107.54716981132076</v>
      </c>
    </row>
    <row r="50" spans="2:10" x14ac:dyDescent="0.25">
      <c r="B50">
        <v>41</v>
      </c>
      <c r="C50">
        <v>39</v>
      </c>
      <c r="D50">
        <v>36</v>
      </c>
      <c r="E50">
        <v>37</v>
      </c>
      <c r="G50">
        <f t="shared" si="1"/>
        <v>100</v>
      </c>
      <c r="H50">
        <f t="shared" si="1"/>
        <v>95.121951219512198</v>
      </c>
      <c r="I50">
        <f t="shared" si="1"/>
        <v>87.804878048780481</v>
      </c>
      <c r="J50">
        <f t="shared" si="1"/>
        <v>90.243902439024382</v>
      </c>
    </row>
    <row r="51" spans="2:10" x14ac:dyDescent="0.25">
      <c r="B51">
        <v>25</v>
      </c>
      <c r="C51">
        <v>38</v>
      </c>
      <c r="D51">
        <v>38</v>
      </c>
      <c r="E51">
        <v>35</v>
      </c>
      <c r="G51">
        <f t="shared" si="1"/>
        <v>100</v>
      </c>
      <c r="H51">
        <f t="shared" si="1"/>
        <v>152</v>
      </c>
      <c r="I51">
        <f t="shared" si="1"/>
        <v>152</v>
      </c>
      <c r="J51">
        <f t="shared" si="1"/>
        <v>140</v>
      </c>
    </row>
    <row r="52" spans="2:10" x14ac:dyDescent="0.25">
      <c r="B52">
        <v>41</v>
      </c>
      <c r="C52">
        <v>41</v>
      </c>
      <c r="D52">
        <v>41</v>
      </c>
      <c r="E52">
        <v>40</v>
      </c>
      <c r="G52">
        <f t="shared" si="1"/>
        <v>100</v>
      </c>
      <c r="H52">
        <f t="shared" si="1"/>
        <v>100</v>
      </c>
      <c r="I52">
        <f t="shared" si="1"/>
        <v>100</v>
      </c>
      <c r="J52">
        <f t="shared" si="1"/>
        <v>97.560975609756099</v>
      </c>
    </row>
    <row r="53" spans="2:10" x14ac:dyDescent="0.25">
      <c r="B53">
        <v>40</v>
      </c>
      <c r="C53">
        <v>39</v>
      </c>
      <c r="D53">
        <v>39</v>
      </c>
      <c r="E53">
        <v>39</v>
      </c>
      <c r="G53">
        <f t="shared" si="1"/>
        <v>100</v>
      </c>
      <c r="H53">
        <f t="shared" si="1"/>
        <v>97.5</v>
      </c>
      <c r="I53">
        <f t="shared" si="1"/>
        <v>97.5</v>
      </c>
      <c r="J53">
        <f t="shared" si="1"/>
        <v>97.5</v>
      </c>
    </row>
    <row r="54" spans="2:10" x14ac:dyDescent="0.25">
      <c r="B54">
        <v>59</v>
      </c>
      <c r="C54">
        <v>54</v>
      </c>
      <c r="D54">
        <v>57</v>
      </c>
      <c r="E54">
        <v>62</v>
      </c>
      <c r="G54">
        <f t="shared" si="1"/>
        <v>100</v>
      </c>
      <c r="H54">
        <f t="shared" si="1"/>
        <v>91.52542372881355</v>
      </c>
      <c r="I54">
        <f t="shared" si="1"/>
        <v>96.610169491525426</v>
      </c>
      <c r="J54">
        <f t="shared" si="1"/>
        <v>105.08474576271186</v>
      </c>
    </row>
    <row r="55" spans="2:10" x14ac:dyDescent="0.25">
      <c r="B55">
        <v>49</v>
      </c>
      <c r="C55">
        <v>41</v>
      </c>
      <c r="D55">
        <v>41</v>
      </c>
      <c r="E55">
        <v>40</v>
      </c>
      <c r="G55">
        <f t="shared" si="1"/>
        <v>100</v>
      </c>
      <c r="H55">
        <f t="shared" si="1"/>
        <v>83.673469387755105</v>
      </c>
      <c r="I55">
        <f t="shared" si="1"/>
        <v>83.673469387755105</v>
      </c>
      <c r="J55">
        <f t="shared" si="1"/>
        <v>81.632653061224488</v>
      </c>
    </row>
    <row r="56" spans="2:10" x14ac:dyDescent="0.25">
      <c r="B56">
        <v>30</v>
      </c>
      <c r="C56">
        <v>38</v>
      </c>
      <c r="D56">
        <v>34</v>
      </c>
      <c r="E56">
        <v>34</v>
      </c>
      <c r="G56">
        <f t="shared" si="1"/>
        <v>100</v>
      </c>
      <c r="H56">
        <f t="shared" si="1"/>
        <v>126.66666666666667</v>
      </c>
      <c r="I56">
        <f t="shared" si="1"/>
        <v>113.33333333333334</v>
      </c>
      <c r="J56">
        <f t="shared" si="1"/>
        <v>113.33333333333334</v>
      </c>
    </row>
    <row r="57" spans="2:10" x14ac:dyDescent="0.25">
      <c r="B57">
        <v>35</v>
      </c>
      <c r="C57">
        <v>32</v>
      </c>
      <c r="D57">
        <v>31</v>
      </c>
      <c r="E57">
        <v>30</v>
      </c>
      <c r="G57">
        <f t="shared" si="1"/>
        <v>100</v>
      </c>
      <c r="H57">
        <f t="shared" si="1"/>
        <v>91.428571428571431</v>
      </c>
      <c r="I57">
        <f t="shared" si="1"/>
        <v>88.571428571428569</v>
      </c>
      <c r="J57">
        <f t="shared" si="1"/>
        <v>85.714285714285722</v>
      </c>
    </row>
    <row r="58" spans="2:10" x14ac:dyDescent="0.25">
      <c r="B58">
        <v>36</v>
      </c>
      <c r="C58">
        <v>39</v>
      </c>
      <c r="D58">
        <v>37</v>
      </c>
      <c r="E58">
        <v>34</v>
      </c>
      <c r="G58">
        <f t="shared" si="1"/>
        <v>100</v>
      </c>
      <c r="H58">
        <f t="shared" si="1"/>
        <v>108.33333333333333</v>
      </c>
      <c r="I58">
        <f t="shared" si="1"/>
        <v>102.77777777777777</v>
      </c>
      <c r="J58">
        <f t="shared" si="1"/>
        <v>94.444444444444443</v>
      </c>
    </row>
    <row r="59" spans="2:10" x14ac:dyDescent="0.25">
      <c r="B59">
        <v>42</v>
      </c>
      <c r="C59">
        <v>42</v>
      </c>
      <c r="D59">
        <v>44</v>
      </c>
      <c r="E59">
        <v>40</v>
      </c>
      <c r="G59">
        <f t="shared" si="1"/>
        <v>100</v>
      </c>
      <c r="H59">
        <f t="shared" si="1"/>
        <v>100</v>
      </c>
      <c r="I59">
        <f t="shared" si="1"/>
        <v>104.76190476190476</v>
      </c>
      <c r="J59">
        <f t="shared" si="1"/>
        <v>95.238095238095241</v>
      </c>
    </row>
    <row r="60" spans="2:10" x14ac:dyDescent="0.25">
      <c r="B60">
        <v>47</v>
      </c>
      <c r="C60">
        <v>50</v>
      </c>
      <c r="D60">
        <v>51</v>
      </c>
      <c r="E60">
        <v>50</v>
      </c>
      <c r="G60">
        <f t="shared" si="1"/>
        <v>100</v>
      </c>
      <c r="H60">
        <f t="shared" si="1"/>
        <v>106.38297872340425</v>
      </c>
      <c r="I60">
        <f t="shared" si="1"/>
        <v>108.51063829787233</v>
      </c>
      <c r="J60">
        <f t="shared" si="1"/>
        <v>106.38297872340425</v>
      </c>
    </row>
    <row r="61" spans="2:10" x14ac:dyDescent="0.25">
      <c r="B61">
        <v>30</v>
      </c>
      <c r="C61">
        <v>32</v>
      </c>
      <c r="D61">
        <v>34</v>
      </c>
      <c r="E61">
        <v>41</v>
      </c>
      <c r="G61">
        <f t="shared" si="1"/>
        <v>100</v>
      </c>
      <c r="H61">
        <f t="shared" si="1"/>
        <v>106.66666666666667</v>
      </c>
      <c r="I61">
        <f t="shared" si="1"/>
        <v>113.33333333333334</v>
      </c>
      <c r="J61">
        <f t="shared" si="1"/>
        <v>136.66666666666669</v>
      </c>
    </row>
    <row r="62" spans="2:10" x14ac:dyDescent="0.25">
      <c r="B62">
        <v>50</v>
      </c>
      <c r="C62">
        <v>51</v>
      </c>
      <c r="D62">
        <v>49</v>
      </c>
      <c r="E62">
        <v>48</v>
      </c>
      <c r="G62">
        <f t="shared" si="1"/>
        <v>100</v>
      </c>
      <c r="H62">
        <f t="shared" si="1"/>
        <v>102</v>
      </c>
      <c r="I62">
        <f t="shared" si="1"/>
        <v>98</v>
      </c>
      <c r="J62">
        <f t="shared" si="1"/>
        <v>96</v>
      </c>
    </row>
    <row r="63" spans="2:10" x14ac:dyDescent="0.25">
      <c r="B63">
        <v>42</v>
      </c>
      <c r="C63">
        <v>40</v>
      </c>
      <c r="D63">
        <v>42</v>
      </c>
      <c r="E63">
        <v>40</v>
      </c>
      <c r="G63">
        <f t="shared" si="1"/>
        <v>100</v>
      </c>
      <c r="H63">
        <f t="shared" si="1"/>
        <v>95.238095238095241</v>
      </c>
      <c r="I63">
        <f t="shared" si="1"/>
        <v>100</v>
      </c>
      <c r="J63">
        <f t="shared" si="1"/>
        <v>95.238095238095241</v>
      </c>
    </row>
    <row r="64" spans="2:10" x14ac:dyDescent="0.25">
      <c r="B64">
        <v>42</v>
      </c>
      <c r="C64">
        <v>37</v>
      </c>
      <c r="D64">
        <v>49</v>
      </c>
      <c r="E64">
        <v>33</v>
      </c>
      <c r="G64">
        <f t="shared" si="1"/>
        <v>100</v>
      </c>
      <c r="H64">
        <f t="shared" si="1"/>
        <v>88.095238095238088</v>
      </c>
      <c r="I64">
        <f t="shared" si="1"/>
        <v>116.66666666666667</v>
      </c>
      <c r="J64">
        <f t="shared" si="1"/>
        <v>78.571428571428569</v>
      </c>
    </row>
    <row r="65" spans="2:10" x14ac:dyDescent="0.25">
      <c r="B65">
        <v>40</v>
      </c>
      <c r="C65">
        <v>43</v>
      </c>
      <c r="D65">
        <v>47</v>
      </c>
      <c r="E65">
        <v>54</v>
      </c>
      <c r="G65">
        <f t="shared" si="1"/>
        <v>100</v>
      </c>
      <c r="H65">
        <f t="shared" si="1"/>
        <v>107.5</v>
      </c>
      <c r="I65">
        <f t="shared" si="1"/>
        <v>117.5</v>
      </c>
      <c r="J65">
        <f t="shared" si="1"/>
        <v>135</v>
      </c>
    </row>
    <row r="66" spans="2:10" x14ac:dyDescent="0.25">
      <c r="B66">
        <v>51</v>
      </c>
      <c r="C66">
        <v>52</v>
      </c>
      <c r="D66">
        <v>51</v>
      </c>
      <c r="E66">
        <v>45</v>
      </c>
      <c r="G66">
        <f t="shared" si="1"/>
        <v>100</v>
      </c>
      <c r="H66">
        <f t="shared" si="1"/>
        <v>101.96078431372548</v>
      </c>
      <c r="I66">
        <f t="shared" si="1"/>
        <v>100</v>
      </c>
      <c r="J66">
        <f t="shared" si="1"/>
        <v>88.235294117647058</v>
      </c>
    </row>
    <row r="67" spans="2:10" x14ac:dyDescent="0.25">
      <c r="B67">
        <v>51</v>
      </c>
      <c r="C67">
        <v>52</v>
      </c>
      <c r="D67">
        <v>53</v>
      </c>
      <c r="E67">
        <v>52</v>
      </c>
      <c r="G67">
        <f t="shared" si="1"/>
        <v>100</v>
      </c>
      <c r="H67">
        <f t="shared" si="1"/>
        <v>101.96078431372548</v>
      </c>
      <c r="I67">
        <f t="shared" si="1"/>
        <v>103.92156862745098</v>
      </c>
      <c r="J67">
        <f t="shared" si="1"/>
        <v>101.96078431372548</v>
      </c>
    </row>
    <row r="68" spans="2:10" x14ac:dyDescent="0.25">
      <c r="B68">
        <v>29</v>
      </c>
      <c r="C68">
        <v>29</v>
      </c>
      <c r="D68">
        <v>31</v>
      </c>
      <c r="G68">
        <f t="shared" ref="G68:J72" si="2">100/$B68*B68</f>
        <v>100</v>
      </c>
      <c r="H68">
        <f t="shared" si="2"/>
        <v>100</v>
      </c>
      <c r="I68">
        <f t="shared" si="2"/>
        <v>106.89655172413792</v>
      </c>
      <c r="J68">
        <f t="shared" si="2"/>
        <v>0</v>
      </c>
    </row>
    <row r="69" spans="2:10" x14ac:dyDescent="0.25">
      <c r="B69">
        <v>31</v>
      </c>
      <c r="C69">
        <v>27</v>
      </c>
      <c r="D69">
        <v>27</v>
      </c>
      <c r="E69">
        <v>29</v>
      </c>
      <c r="G69">
        <f t="shared" si="2"/>
        <v>100</v>
      </c>
      <c r="H69">
        <f t="shared" si="2"/>
        <v>87.096774193548384</v>
      </c>
      <c r="I69">
        <f t="shared" si="2"/>
        <v>87.096774193548384</v>
      </c>
      <c r="J69">
        <f t="shared" si="2"/>
        <v>93.548387096774192</v>
      </c>
    </row>
    <row r="70" spans="2:10" x14ac:dyDescent="0.25">
      <c r="B70">
        <v>34</v>
      </c>
      <c r="C70">
        <v>29</v>
      </c>
      <c r="D70">
        <v>25</v>
      </c>
      <c r="E70">
        <v>27</v>
      </c>
      <c r="G70">
        <f t="shared" si="2"/>
        <v>100</v>
      </c>
      <c r="H70">
        <f t="shared" si="2"/>
        <v>85.294117647058826</v>
      </c>
      <c r="I70">
        <f t="shared" si="2"/>
        <v>73.529411764705884</v>
      </c>
      <c r="J70">
        <f t="shared" si="2"/>
        <v>79.411764705882362</v>
      </c>
    </row>
    <row r="71" spans="2:10" x14ac:dyDescent="0.25">
      <c r="B71">
        <v>38</v>
      </c>
      <c r="C71">
        <v>42</v>
      </c>
      <c r="D71">
        <v>39</v>
      </c>
      <c r="E71">
        <v>43</v>
      </c>
      <c r="G71">
        <f t="shared" si="2"/>
        <v>100</v>
      </c>
      <c r="H71">
        <f t="shared" si="2"/>
        <v>110.5263157894737</v>
      </c>
      <c r="I71">
        <f t="shared" si="2"/>
        <v>102.63157894736842</v>
      </c>
      <c r="J71">
        <f t="shared" si="2"/>
        <v>113.15789473684211</v>
      </c>
    </row>
    <row r="72" spans="2:10" x14ac:dyDescent="0.25">
      <c r="B72">
        <v>35</v>
      </c>
      <c r="C72">
        <v>38</v>
      </c>
      <c r="D72">
        <v>33</v>
      </c>
      <c r="E72">
        <v>34</v>
      </c>
      <c r="G72">
        <f t="shared" si="2"/>
        <v>100</v>
      </c>
      <c r="H72">
        <f t="shared" si="2"/>
        <v>108.57142857142857</v>
      </c>
      <c r="I72">
        <f t="shared" si="2"/>
        <v>94.285714285714292</v>
      </c>
      <c r="J72">
        <f t="shared" si="2"/>
        <v>97.142857142857139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topLeftCell="I1" workbookViewId="0">
      <selection activeCell="AC23" sqref="AC2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H i e r   s t e h t   e i n e   B e s c h r e i b u n g   f � r   d i e   T o u r .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5 e 2 0 4 4 7 - 8 0 b 8 - 4 9 2 d - 9 6 9 5 - e e 3 7 0 0 2 9 2 6 a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 4 3 . 2 4 0 9 2 1 2 0 4 1 9 0 2 2 2 < / L a t i t u d e > < L o n g i t u d e > 4 5 . 7 8 3 4 2 5 1 7 2 7 6 8 1 9 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i W S U R B V H h e 7 X 3 3 d 1 x H d u b t j J w z C B A Z J E E w i q I k Z p E K o 5 E m S T v j 8 a w 9 Y 3 t 9 v P b x + u y f 4 H 9 i 9 4 f 9 Z c P x s d c 7 H m t G o y z m H M W c k E k Q O W d 0 3 v v d e t X 9 + q E b g a R m 0 C A / s v B i v 3 7 9 X n 1 1 Q 9 2 6 Z f v 0 7 J U w v c R T o 7 Z u J z 0 a J t p W O k d p r g C d 6 3 C R N 6 C O h c P q 0 R 6 u n 5 O l h t 5 / o 8 d N k / M 2 8 g V t s v 2 8 Y b P F X l d v m 5 e p b h s d q P O T w + G g s M N D R y / d o G A o J M d f Y u V 4 S a i n g B 0 V s W g n 7 S q b J a c t S N 8 8 c F O I S Q K i a L J g u a f a S 6 m u 6 D 4 r 2 o Z c N D x r p 2 n v d 0 M o K z S R 3 I 4 w + U N 2 W c e + t x q 9 F C Y b O R 1 2 I Z b T 7 a Y v L t y i 0 E t i r R g v C b U C O O x 2 y i r Z Q a 8 w k U a n Q 3 T l s U s q n S a M y x 6 i v T V e J l x U C i 2 F t m E n d Y 8 5 K P B c 6 q 6 N C W K s L o J D 9 V 4 6 2 Z Z i b B E d Y U L h Y y B X M G w n t 5 P J 5 X R S 6 2 g a d X Z c W / Z v e Q k h 1 N W X T 2 s J o L L t 2 r q D + s c C 9 H i U h E S a S B U 5 A R q Y s t M + J h K w V O X T x + f 9 N u q d d F A f l z l e / 6 6 g p Z I Z V X k B 6 h p 1 y j q O H 2 m Y j 6 y H + P Y c a B H I z q R S E q t v J o 1 u 3 b s m 5 7 z E 4 r B 9 d u 4 l o R b D j o 2 N d K s v g / x + f 4 R I L l a Z b E y M x i I / F W Y E l 0 2 i e D j a E p U U 3 x W Y F y I B 4 5 F L o 6 4 o Q N W 5 Q V n X 5 2 F p Z 6 k c D D t o c N Z D 6 W l 2 u n b r h h x 7 i f h 4 S a g E g D 3 R X L + B r j 9 x U T A Y F C J l u E O 0 r d w r N g i Q i C j x 9 g 9 N 2 + l m r 9 v Y + m 6 Q 6 g 7 T n G / 5 0 g 6 E Q e P g D 7 K K x 6 Q 7 W B e V V N Y l i A V p d b E 7 g 3 x j N 8 k X M D w v L x G D l 4 S K g 8 O v N N G J F j c F u N K A S A 5 b i A 7 U z k e I s h I i n e n w U G N h g K W c y 9 j z 3 W J b u Y 8 K 0 k M 0 M W + j 7 J Q w H W 9 N E T U O y E 8 L 0 c i s c k Z o 5 K S G q I H v b 5 b V z t y 0 M K U 4 o 7 / B T C g 4 L e z 8 1 8 G 2 1 Y O h N K o p D N H Z G 7 f l + E t E w Y S 6 F r 9 2 v K D I L t 5 B E z O B i F S C y 3 u 5 R A q F b W I T l W U F 6 M m E k 1 q G n H x M D i 0 L q L 9 L n Z + d E q L i r C C 1 D r m W f W 1 t I 2 n 0 T T n o L h N 8 x z o f 5 T H J N E A c S C t I L T P M x N L r Z x 9 l k t P l J O / I t 7 L 9 E g q 2 z 8 6 / J B R Q k J N F E 1 R H P p 9 f y F S Y F q D m M l + E L P H I h H 1 w K M A 1 D q D 1 v / 5 k Z W p d G q t p r 3 D F d r N k u N D l o V 0 V P j r Z 7 j G O R q E 8 h 1 y M 7 Z V C k + p u v 4 v q C w I 0 P G O n s m x l M 1 k h 0 k j x J g I z q f C 7 o f 6 d a E 8 n t 5 s l 7 + x D 8 v t m 5 P i L D n l u L 3 p 5 v X k L j Q Z r y O v 1 C Z n q 8 n 2 0 u d R L M z 6 i o w 8 9 9 A 2 X z h E n j X A l h B M h w D q U J t i 5 T g + N z j p k / 0 r J B D j 4 B o I s J P D 5 G b Z / 4 p E J g N r 2 r G Q C 0 A C A v N m s 6 m k E g 7 H 2 E B Q 8 a w O C b V 0 A P K d D t T P q m X n q K b N k x 4 L n + k K W z 1 9 w C f W 9 1 7 b S 5 7 f D E R U P X j u v P 0 z j c 2 w x x K l U z x v N p X 6 6 / R 3 a V 5 C y x R l L d 3 L 5 f C w l 3 f E b h C m f n b I 8 6 r c H Q l A J Z T W i A h 5 v S x O J l Z r i p P k X X A V k Q n 3 7 w h K q o X Y L P e w P i / P B 3 A L H I 8 7 z I B O 0 p u d w m R h U 5 g Y p n V X O + 4 O q X 8 m K F D 6 2 t 1 r 1 k Z k x y 9 I Q N l + G Z 2 m y A V r l i 8 L o R O Y f Z G c y H W t N l c 5 g j 8 d J v t H r 6 p Q X E P a F M u v F K K n 5 2 / + g Z A K e 0 2 U E x Z l B U e W 6 x x 0 J y Q R s L v E b a 7 G A 7 e a 3 c A l S K h E W P g P j W T G r w t p 5 E w r w N Q L k z N m + 4 H m / K O W F t K F c / M J n 5 v w R t z h K P D J Z 9 1 m 9 X 3 9 M Q F W E z W a 5 5 Q X Q 6 p k V + F y u y Y 4 C t M o H 9 T c e r M 8 D Q b 2 y j 9 f R 8 X 2 g Z p a y 3 T 7 a V z V F j q x t c Z / 9 W i + x n R I v A N B 6 e r 3 K k 2 e u I O a K A p i 3 U f E g D f b X e M V D 9 s d G Q X q Q J u b t C / q U g C K W X K n O M J V m B a k y h + 1 C 7 7 h 4 9 q x Y o M G Z A H s I B I k H P B b 9 b M w d 3 P g M G q i t Z V 6 a 9 4 b o Q P U 0 b a z d K M d f J P A b s X J s 7 R Z X b i y Z I J m A x c g E 7 K x Q q h A q 4 d B M g i b / D 4 h t 5 X 6 a j 1 / f a Q t L r j 1 M f L j F h 7 h 0 T O X T x q J Y G w p 9 Z V N L R L i 7 X P E d J X g G 3 o C S T G Z o U u G Z O u 1 B e c Y 5 K Q E q K 9 3 E R 6 P v Y K 2 X F 8 a G c u d t o 3 m u h d q b t 1 w y A X B p o 4 / o R F s K j c / h g n 9 8 + L h S x 4 O O i j h Q 6 6 W s l B B L D L + E D Z k B 6 Z X p C d M D t r 3 0 + X F + d g y m p y a F i I D H i K b A s z J / T D 8 7 L P F 8 7 c F 5 q s w N k C d r Q 9 x 3 s h b L C 6 H y p e R v o z m 2 m T S Z z C 9 e Q y q H a d s K 9 B G h v + h Z g f 6 f D U V + a i r 2 0 8 E 6 L 6 8 H J P p h J R i a d l C F E c h q x b l O F W w L K T L I 5 y 2 G a Z 8 9 0 o G 7 m A o I I O Q I R B w b H T H 2 K C d G i J + p d z 7 a z + X 1 q n X 0 1 d m Y y G 6 7 n 1 6 t 9 F N W T r 3 s X + u w f X n x R u J a t A a Q V r S V p q e D Y h P o l h O w k u m Z o D + f o F b C I w d v G w 5 P T 6 M z 1 E v 5 + X m y B M l t r n T p I H 4 a o J M 2 E F T D L j T q C w O 0 n i U D A K k K a Y U w K B D 5 W Y D n t N B 9 H s X E x D j l 5 O T K u j 4 P S 0 h I E O 8 M k 9 3 u b Z P 9 a x V r W k I 5 P R k 0 M x O K c Y 0 D 3 w m Z A K z H u d 7 m E h / d u H G D v P 4 A Z W S k S 8 W 7 d e u O 2 C l n 2 h y U 4 l R O D 6 1 K r Q R Q / U C m g 0 w a X O N g z T Q 5 b G G 6 1 a t s o E N 1 8 3 S 8 1 S N k 6 h i J S q y n + d 3 x y D Q / F x 3 e n 5 m Z x X 9 V o 4 X r 3 3 / Q K v v R a M z P z 9 G e q j l K S / l u I + 7 / 2 F j T N l T Q X R t x j e M F 6 / I 0 s M a 2 C R J d i / e j U q O C v 1 k 3 y 1 J p m r Z v 3 0 Y e l + o v G h + f o C 1 b N r M a 6 a T i 4 H 3 q G F W V D I M U 8 R l E i 8 d D r e F h x K 0 g q D W X C / a V Z o b I a X j c A g E / F a f P 0 x a 2 n a y o y Y + q i S A H n k U o F F 9 1 X A x z J h L N 2 9 K N N a i A c H 4 o i Q Q 0 N t T K d 4 y O T V B q W j r 1 9 A 2 S K 6 U k 8 n 7 W Y l m z E s q Z v V X p + I u Q y b q 9 G M w q l W C J z 2 K Y + a X L V 6 R y Z W Z m G n s V Q C 4 g k 2 2 n D D 5 W m + + X U b + w e w A M w X i 9 K u q Z O 1 y v p F f H s J P 2 s S Q 6 z K R D h M P O d T 6 q z g t Q U 2 m 0 Q z Y l J Z U C h s s b k e O I 3 U u k p S l 1 b O V e y 9 T U V J b 8 0 7 K u + T g 1 O S H f j e c N a Q S 0 t b U L w f N y s + n h w z b K y k y n M s 8 o z Y b X y / G 1 C N t X l 2 4 u v 1 Y l C V I L t 9 D U V G C B d D J j J W R a g A S f d X D z V J U f 4 E o e p A c P H t C G D R u M I 1 E M D g 5 R U V G h s Y U O U R 8 9 n k w T Y l i l o B 7 N i 9 C h s 2 x j Q X p p D A 3 2 s 8 r o p s y s L L k d h P 2 Y M c f k R H / U c g E b M 5 G r P B 5 m Z 2 c o j a V O P O D Z a i k F U t X V Q V P w k 9 v t k W M D A 4 N 0 f 7 y I P N Q j 5 6 w l r D k J l Z q V L 3 Y T 9 P Z 4 R A K e i U w W Q N V C k h M U S L H i l C k 6 f f r M A j L B 1 k H k + p W + f G O P w i B L p l o m I Z Q 8 H H 8 4 o I j R O + G Q Y f Z 8 s x K P Z y Y T U F h U Q j m 5 e R S 2 O W P I B I I K V v g T V 0 I m / E 5 I I y s 6 T X k q 9 D M G m Q C Q H 1 H t O F Z Q k P / M D p L V C t t X l 9 e W h L J n b m G V Q w 3 D 0 I Q y E + h p y Q S 1 S T 5 q + j x I Z A a + E 5 2 b U N 2 s D g a Q B T B / 5 t 7 d e 7 S p C R 2 f X B l H H N T O K p 3 G v h o f 2 1 y J 7 x W 3 M e 2 z S X + S B n 6 b d h w g A U x h 6 p x U Z N g 2 k A 7 x A M n h c D j l c 0 M D / V R Y z D b O E p A h I P Y A 9 U x 6 Z B 2 5 N Q D 1 b G N V T F w X K q i T C Y t 1 F J w H S f 3 t Y B 5 l u / u N M 9 c G 1 p S E S m N V z + + P 9 j X p o m F e X w y I 2 Y P 6 B t t F j 2 i V j 5 o + f 5 i J 8 d A S l H r / / k N Z a j J B + o B I K J t L / R E y a X v M n J e h L E d 9 D 8 6 B 6 h d c 4 l Z R a c 1 k A j S Z g L K s I P n D i k S a T L A p z c 8 E z 8 n p V B U d A J m m p 6 Z k f T H Y g 3 P S c K D T N j + d b S Z u Q N C I 4 D r W o f 7 4 L p C p t 7 d P 1 u d m Z + W 8 v L x c s v v G a c p X b J y 5 N s D v b u 3 8 m 5 m J j R 5 / W s C Y h 7 s Z w 8 R H d b y c 6 X o g G a p g Y 1 G U E P i + p q Z o 7 N r t X l f E d Q 2 S l G R F P X c g D H I + I M + f B q 6 3 t W y e j r d 4 6 M 0 G r 0 S D m z E z P S 0 E i A e M V w I m J 8 Z l q Q E p Z Q a C X 1 G Z N Y G s E R S T k x P i J A H Q Q W t 9 h r 0 T 6 n x P S k r k W F 5 q k P r 5 e 9 C I o P N 7 f W 6 Q r n Y r r 6 X u 5 O 3 u 7 m Y C q u 9 M S U 2 l i f E x + e 7 9 m 9 L 5 W W N 8 8 N r 5 t 2 b c 5 o 7 s 5 g V k M l c I a + V I B F z u E E s m Y L N 2 P V s + u y 5 O l M L o 2 F i k o g 5 O O c R r B 8 R z t z 8 a c 0 g C l Q 0 b G m U b c X f D 0 3 a J 1 A a Z 4 i E 9 I 2 M B A T Q c h s E U s I y 8 r S s I i J S M B 5 1 Y c 3 p 6 i l V k 9 X u z s r J l C X g 8 K f J 7 z M + t L D t K 6 C g p S f L 8 Q e p 6 W G A j 6 Y t v R k V T 6 A D b m Z l Z K j Z U y c H B Q c r K z u E 1 5 V 6 v y Z m h k Z m 8 y H t M 9 h L / a S c h f L 7 Y Y R j L J R C A q A J / 3 x U 6 U M 3 q D j 8 U N K a n O 1 K U l y 3 O d Y p M I 2 A R j j Q 0 N E T 5 e V w p D L Q O R S X D I R N B B p k 0 g I 0 v O T H t E x U M y G B p x F W X 3 J 6 l o y V g p 1 m h p V l e X o E s z S j K V P c K W 6 e F V V Q d P o W 0 Y Q C e W Q p L n M n 5 + F V B E y c e R o a H j T X V c D j t 6 j 6 q S 0 E Y 7 F O f r a y s k O X 1 6 z e o s L B Q f r e d P 4 B 3 l O O e X d g l k c R Y E 4 S y Z y r p p A l l x W L k w i t H q M 6 m q i z q m U q h 3 Z W q k r M p l h C T c 8 o 2 + v q + i + 7 d v U P h V G U H o L K i c u y p 8 Y l n z g o Q E d 6 + x x 3 3 q G 0 0 n X y 2 D N m P 8 K F 4 Q y z i I / 5 v 6 R h S D g Y N 6 / A L J J J p Y B U V t q E Z W i o h k F Y D Y U q J M G 8 S g v k F C w k M l B j J X 9 L S 1 e + b Y r s M 7 0 D 3 v 8 H + 0 k u E K u 2 p 9 t H g R F Q 6 J j P 4 8 a J K J W 9 x u N K 4 x Y v 1 6 J k J Z F 6 3 Y l 1 O U D p J g V Z v I 7 U N u y K D C O V j C T 5 7 + b G q / F B Z K u q a I x I L l R W 5 K E A 2 p F p G q 3 2 C b S L Y F k h 0 e b r N T b + / O k 5 7 X 2 m k c Z Y I 9 z p H a X x s V M 7 L X O Z Q 9 L C p O Z + b 4 9 a d G x G U m k L 0 R b k i H a 6 J 3 O D x n p E V y N M H 9 E y o i q 8 l 6 e j I M K U w 1 2 A f a o w M D 9 H Q 4 A D / j j F j D 5 P Z O P / S p U s i v T 2 G 5 N X f + e D B Q 1 m H 9 L P Z 7 D T Q 3 6 u a i T C + L / b 9 J l u x f X P 1 d u I n m w x I 3 / z U b v J 0 V p X k M D 8 L 5 F h A k k c k + w e 0 m 9 s K V P z d V X 6 6 P + C U 0 J 8 S V q l g j 0 C F s n 4 G 5 A y G b T K 6 F t r P j S c u W s / 2 x u z E I L k y i i W x J C K 4 d e U C V 7 T N h W i D e H 0 9 G i B R P J v K 5 / U m V B 1 R + f M L o p 3 K w M T E G G V n q 4 B W K x C W Z O c K L z f P w B C O e b 7 + 5 L y L a t Y p t Q 5 e u 9 S 0 N F k / c e I U O V N z q b w o g y V P N p c 8 U e 3 M w O / U n b 3 4 3 Q h j w i v A f S O u s S R v V p 2 Y p F j 4 R p I I 7 r S s Z 3 K T Q 3 I g Y y o q M l z k m k y n 2 x L b M i A T 0 D P O r a l x e Z B p b F Z V n B I m i M a W c j + 9 W e + l Q p Z g i M + b 7 j r N 6 m W Q t t a h Y 9 M n Z A I i B r 6 p 7 i 1 G J n j j N J n w 2 2 V p 3 E u 8 z E V 4 D v C s m c k 0 O N A n n 9 V k Q h + U v t b k 5 L g i k 9 0 h 3 6 W f Y 0 Z m F g V Z l Q S Z h k e U R 9 H 8 j N e t K 6 V 9 r 2 2 h q u o a t u f y F 5 A J w P l V V d H Q I 3 z n r V 4 P n e t K p d e r f O T 1 R + 3 P Z E R S E y r o r I x I p m c B 7 B q j T g t Y g 4 w L 3 9 y U j I J t Z R s D s X p m V / i 1 b r c Q B C 5 k o D w n Q N c e u + l f v r p H V 6 + q 1 F p H 9 m 6 O V F q z d I H 9 B 1 w x 3 M 0 A z s P + 4 a E B C f M B M N w D M H v j 4 E 4 H r n Q b j Y D 5 h x g A Y a 0 x e w h W N d 8 D + q D 0 d l Z W T u R 8 e O Q 0 4 Y H i 0 j J Z F u Q r C Z W W H g 0 / q q 9 v o M 7 O z p i G I R 4 u X r w s S 1 w X D p F t 6 / y U l x 6 m s x 0 u G r e 4 + p M N / A T x 6 5 O z + H x R q a S L x n J I h h e P / q Y 3 D T e 5 R p w 6 K X i z y U V p r B Y W s M Q 5 0 e o R q Q A 1 T 6 t 6 e k Q r n B I b i 4 M i u X 7 + z i Z q b m 6 i 3 / z m Y 8 r g y m d V 0 0 Z Z D d O h Q 9 P z N u k k h R q F 8 7 C / o L B Y Y u b g c N C 2 i A Y 6 Y V W E N 9 G u C q 8 k 4 t S E t Q I x f 2 Z g q E W i c 8 2 4 a b K X r M 8 U 2 7 O G z a a R m a k c E Y t h z 5 7 X a W B g Q N b R W K D / Z n T W S T a 7 k 0 r F o R H 7 n p O p 2 I 5 e u / N s z f s f C e 7 c p k U D Y J d D K D M Q 3 Q 2 b y m w H 7 a v 1 S Y f l x M Q E O V J y K M M T p u s s R a b Z 5 k b C x 3 g j e H E v d Z 4 W G h k Z Y R V o H e X m 5 k g r f O X q N d r 1 y k 7 j L O V Q S E 1 V t o c V W u p a A 1 7 j 2 U A a O t x p l s m Y Z t g 0 Z s z O z M R I E 2 C e 7 y E l w T 0 A P U 8 e k 9 v l p v z C o p i G A P c G 6 a L t p w f 3 H 9 D Y + L h 4 F l 9 7 b X d c t d M K B A 9 v 3 L h R H B 6 4 3 r k 2 r p A h H 4 1 N + 6 k g z U d p s Q H 6 S Y O k J V Q o t Y l V I O W M 0 I T S W C m Z 4 J 0 T c v D n g v 4 Z m p + e o B + + l i / X P X r 0 O L 3 9 9 h F 1 o g k n W t 3 8 G a 7 E r r D M a o F g V i D L N k y v N k R r Q 3 9 / v / S 9 t L S 0 S k e u W X 2 y Y o q J 6 3 S 7 x H 7 C e b r i m o E h 6 N k 5 U Z U M G J 6 2 s d R c + J t R w U E k n A / g W Q W 5 A X J x h b 9 / / z 4 T d I T 2 7 d 8 n x z Q + / f 1 n 9 P 4 H 3 z e 2 E g M d w p C c I B r G e 4 V d W c v 2 V A K 6 Q c E z h i q L u Y a 7 h o P U M 8 L q b 9 h H l S V J W S 2 T k 1 B Q D b y O O q k w T y u d M P M g h k y g A x c d o 9 k p Q b a B Q v S 4 5 T o 1 b W 6 i 0 6 d O 0 4 4 d 2 1 n C x P e A 9 f X 1 U 2 l p N J A U X s I H d 6 6 L e v f t t z d o 9 + 5 d s l 9 L U L T a L S 0 t 1 N P T S 3 v 3 7 h G 3 t l U S Y R t 9 M / h d 4 0 y c 3 P x 8 c Y U D 6 H j V f U W I 2 k b A q Y e J B 2 / g J B M x j 8 8 N B I L y P b i m 7 u v B u p W U d x G U u 2 m j 7 D 9 z 5 i x l s J q W l 5 v H 2 2 G W q h X S b 9 T W 2 k 4 7 X 9 l h f C I K q x d x a n I y o k 4 i A g S h R 8 v B 6 O g o 5 R m d 4 Q M D / a w q Z t P U n J 8 u t K M h A K F C C / r M k g F 8 y 0 r 3 S 6 Z i z 2 i M S y T A s p k Q T 8 a d 5 O Z 6 j H 6 o N 1 j d a y o J S I z e R q 5 o M P T R 6 i Y i E 8 K M z G Q C Q M o d O 7 Z J J U 3 P U K q V u I T 5 h r Q K 1 N D Q I L a L 7 i P S l R 5 A K 4 1 t V F A c L y w u i Z A J c I e V r X K 5 A 6 R z C p l w 7 b l Q O h W w G o h z o V p i n / m 6 5 o k A E F P X 2 9 t L T U 2 b I i R 7 4 4 3 X a d v W r a K a 4 t 4 g c b K z s 4 V M x 4 4 d l 3 M 0 U N E h W c x o 7 + g 0 1 h B x s j w y A V 1 d j 2 S J + 0 W E B 2 4 n h X 9 u j Y x K t t G j n u S 0 p S Q 6 J N k K + g 1 B K I 1 Y U i 2 P U f o s v l w M P F z 5 + 3 r 7 6 P D h N 4 0 9 C 9 H 7 J P H A O E i b / L x c s b t A J G s H K + a t N U N L J + 1 w w B I V d 6 C v V 7 Y 1 Q C L 8 5 l d r H N Q + o q 4 J U q A v D L n F N d B X B E D a A S A a S H D i x E k q K y u T Y g b I h + t k s Z S x N i B 4 B p 1 d n R J / h 5 w Y Z 8 + e 5 + 9 y 0 t d f H + X f N 0 l X r l y j 2 t o a 4 2 w M Q Y m 1 + R Z D f X 2 d s a b e 6 f j 4 G I V Y 7 y 4 z P K d w + O j 3 n U w l C Y W q q i w g U S y R V o b F 0 i o X F R d R u s W A 1 9 8 F q e M 1 I g E S o b O z S 1 p 5 s 6 T Q a G z c Q J M s h W b Y B t F 4 8 l i 1 1 l A P o U 5 h D J N 2 T 0 N S Y n i 5 1 z d P X l b v T r Y 6 q C x 1 Q l Q 9 7 L d K j G w j 6 x C i D 4 C T J 0 7 x X x s d O n Q w 7 v 0 s h e q q a p F a 2 7 Z t k 2 t g O D 9 s y r S 0 V E p L T W U b b Z Z V 3 O t C s u r 8 q D R c D G h s z N E T K O g E d o i O Z 5 N Q p G R U 9 4 C k u 2 1 n 9 q a I u m d F v H 1 Q 5 9 B h a A V a k 0 T I Z 3 v k y y + + N r Y U f v e 7 3 3 M r O i 6 V K 7 j I Y C W 0 5 r t 3 v 2 p s L c S V q 1 f p 8 u U r r B Z m i i Q a Z V t p X a X q 6 E T n q w Y 8 a A P 9 f U J s t N w u l 0 f 6 j g 7 W B 8 n O 6 3 B c Z G Z l i 2 H f 2 9 N t f C o K X B / Y s G m D e N S e B Q W W m D 3 E + k H y I n t T c U m x 2 J o g 2 Z N F J D e A B u P S p c v 8 e 5 S t Z w W 6 A P A O 0 X C U p H u p p T O 2 O y M Z w I R C z U q e g r 7 N k B E W o F u 3 x Z D q C l G 6 m 9 U i f N y E e F O 8 a G A w 3 L v f e 9 v Y U i g v L + N W N E d a 1 s b G O j p / 4 Z J x J B Z D g 0 N 0 4 c J F U b G Q O 8 E K j I E 6 c u S w r A f 8 b L f l q S H x w 4 h Y Z 1 s I r n E A n r j i k l I m v o 2 y W R X T L X r H Q J D u D M R G U Z S V q 2 h u 8 7 P Q + R 5 a H r T Q 9 u 3 b Z f 1 5 A U P 2 p 7 x 2 q j C i y D X W r S u n m 7 d u S Y P X 0 d l B b W 2 t k a E h c L S 0 t 3 d I Y 5 N r i s z X 7 x B k k i E j / K J g H 1 b m o 0 8 N v 2 d h H V j N J e n G Q w W V f 3 t J I g H 5 6 U G 6 d u 2 a r K P z F p c A K v M Q o 2 Z s m I B r H j 9 + k u 7 e u c u t e o u x V 0 F 7 z w C o c 1 u 3 b J a + J i u m p 2 f F i w f 1 C K N S 4 U W D C o j W G U R D 2 M 3 Q 0 D B 9 + e V X c r 0 h l m i A j t z W E d q w r b o N V R C A d w 0 u c K 9 3 R r I d A b A 7 z M D 1 E F k B o F J D N S 4 o L F j y W U U G U S 4 T U M c y 3 E r K + P l 3 m V F R X s 6 S q p t q q m u o r k 5 l i x 3 m R q K r q 4 s b o g b Z N g P S C m F P 2 n O o X w v u 3 w O 1 3 H j v y V J s x 6 / f W 7 p m r h K k 5 F T Q 2 G R K x B W N i m K u L N a K g 8 Q m Z v c s 8 P n 1 G X p v e 6 x 9 p P H P / / x / 6 e c / / 5 l I h c 8 / / 4 K m p m b o R z / 6 Q G y E x s Z 6 b m E 7 W X r 1 s 7 F + U K 5 7 / t w F e v + D 9 y V 5 J T A 2 N k b z X h + V s h p k B u 4 L t h D U N 9 1 B + p t / + 5 g + / O j H s g 4 g S j y d y Q S X N W w T p D 5 e D P A G + m W 4 B o a T R 3 8 f g O e D 7 0 H B d x 8 / f k r u + X m i p b W V 6 m p r I 7 9 n u Y A 3 U 0 t b p H C G J A b x I a F x L Q y X R / 8 i J B o 6 f T s m U 6 m w Q J 2 f D H D 8 8 j / / / T / G U G w V l 5 C r j B + y 6 s i 1 w k o m B L u i 8 1 G 5 g v F 5 h Z 4 H F 6 i q u s r Y i s X w 8 D D d v n V H I q V t d g d V r C s T Q x 7 X q e X K A 7 V v w 4 Y G c U w U F x f T 5 u b N E n 0 N u w k V B S p h t i X E B w B B U Y m w 1 E B r / c X n X w r 5 c A x h R I g 6 w L o m g v l 8 / D q 9 h e 8 6 L 9 K u i j I z M m i O K y a G R D i d D u p + 8 k Q N n + C T j 3 5 9 T C r l h g 3 1 Y n M 9 T 9 y + f Z e q E z z H x Q D J i / e H 3 4 Z 1 2 J F Y h 4 R C I w J y 4 b i E J P H + l t 4 g E w r 3 j l + / + g t L q P t J I 6 F C q R u 4 M i 8 d H Y E O 2 + o 8 n 9 h C 0 O v N g K R A p 6 z Z b Q v g 8 1 C / i p g o M 6 x a I R I h N T W F b t 6 8 K S E y 2 o j + 7 c e / E 9 d x T U 0 1 9 f b 1 y e j e S l b j E K d X W l o q 5 y w X c E 5 4 3 B 4 a Y L v r 7 b e V X Q W Y h 0 Q A / T 1 P K C 0 7 T 9 I Y 4 7 f f v / + A t m 3 b a h x V A M l B R D w X J K L 8 L n C i z U O H 6 p T t e f F O P + 1 u K o 4 h f S I g X T N y S c Q D 7 h c N F l R 5 d A 1 4 2 Z b C + S F + H 9 5 5 L 1 3 o s F H z x v j 9 g a s R t u M 3 k o d Q f l e j q A O o V C B A I k L t Y B u j 6 8 E 1 8 T 7 F w / j E h K h V 9 4 b S q S I n J L Y W B s L B m 2 W t I J A G v T 0 9 9 O h x N / X 0 9 L F K + N M F E g R S Y G x s X P L N a d c 0 K k o 8 d W i M 7 R X 0 H Z k B N / q 9 e / d F a q E v C L a R T r o P d I w y g b m R + O K L L 5 n Y H t q 6 d b N 0 5 v 4 h g P A q T D u K y B L t y o Y 6 d v v 2 H e k g 1 u r b Y s D 7 M r v s o Z L O s E R G s h e o e C C P j 9 8 r h o w M D Q 1 S W l q G P F O U c + 1 E W z Y l E a F O J B G h 5 h 0 N 8 p C 1 d P I 4 Q z I y F j A T C g n z Q Z q C / N i k k m Y g Y u D e V L W s I y v R + Y d e 8 t k z a E d F g L J S 1 L V O t b p p a q i T q r M n p E K k p a d R G U s h 3 R k L Q D J I 5 E R J C R O u h z o 6 O t k O m p Y O z 8 f d T + i d O H G A i T D B x E J P u z V 1 M 6 L I c 1 L 8 Q j y o l c u R C s 8 D m H J 0 a 7 l v g Q M H 8 Y 1 H j i T u + L Y C E i j D c O O j a 0 D 3 l e G d o Y B g K H 4 / i r a f l A 0 1 M u k j d 0 H R H + w 3 P y u Y U A + S g l D u 9 A I a n 8 2 O 6 5 A w k w k Y 7 b l P P z 2 k y G J F o s Q r Z u j 8 e Y g 8 T 3 O F W T q w P u 8 d F Q m G / i i M N o V a h e / N Y B u m r G y h q v d v v / k t f f T h j + j s m b O 0 d 9 9 e Y + / i + O T 3 n 9 I P P n h f 1 u F u R i i R H g 0 M T x n c y l a y f Z f A s 7 J m r N W A 3 V h U V G R s L Q 4 Q R E e M o E N b 9 5 H h + e F d I g Z R k c o v f V v w l m O 4 P Q Y 0 Q i M Z o T y 2 T Z P D M b E y F 8 0 f E f a U f H k B V v L E Q 1 7 5 w r l d 8 S m d K 5 y b O 7 W 0 A C 2 x P o R O X A A j e j N T k a t h h o Z H R k T y w O 2 N J e Z 4 i k c m 4 M j h g 6 L q j E 8 s T B y J v H 9 6 7 J R G f / + A q K E a T l b t c M 8 j Q w N S 2 Z w p O X T j x i 1 1 8 A + E R G Q C I L F B h u U A Z I L k w e / Q Z I p F m F X m E U I W p d T U d F b / 5 g n x f e g q Q O M 3 N B Q 7 5 m o 1 I 2 n 6 o f B s N Z Y i F c Y t W c 9 A J D Q Q 4 R J W T M R C K q 9 I j g k G V K v 1 e S o e b t Z v Z 4 n h p W J u k b d u 3 S K B s b C P 0 K + U C C B T W 3 u 7 9 D u Z 7 x e r C H v S w 9 + B v r 4 + y s r K l L 4 r j V m f X d z K G P o B F d M W n K G 6 h l r 6 6 q t v l v z 9 V u D s 6 S X m 1 F 0 O 9 H S o s C u V t 2 5 5 9 z H N q i r C q c y q M q A b S K h 2 s B k R M Y + 7 1 Z l u X b w E a S e n + e X j q 5 O g J I 2 E 4 v o Z q U i 4 9 8 U q F Z w S x 1 g a 3 R t w 0 d i c n U 6 1 e 6 h t S K k c C z 7 G p I J k Q u S 5 n s h Z n 6 L j / Z A B F u O a A K g v J W w v A b m 5 e R K X F g / X r 9 8 U L x W G S e B e o D 7 e 6 Y v O a Y s 8 e d e f u G T / S L i M Q p Y k l b D j o P K h 8 g L Z 2 T m U m 5 N P 7 7 z z l h G f R 3 w 9 t / y 2 Y 6 2 G 5 E 0 A / C p f 8 O l f t X 7 W o 3 3 t d O H S N V F H E d l g j m R f D B l x u h L 0 N b E E 0 b C F X d i G R B P p x + s + l m z L J e 5 q A N e l 5 P i n n q / x E u T v Q k D C 7 K n 2 R q b 7 x 6 A / 5 H q A i r U Y s l J D t N 2 Y 6 R 3 o M w Y L l h n 5 5 f C 1 0 z m v 0 + z s n N h Q e p j 3 q 6 + + I h H Y 8 Y C h H O g X + v p e V L V D v g l 4 y i 4 / c t O 5 D r c 4 G w A 3 n w d 7 A W o U H A + Q T C A q B h O a X e A p H q f c W 0 Z u E V + X r z d l l 9 + G + + u f i l U h A V T K U / e m 5 b n l p U U l 4 k q A J C 1 w t N y 9 e 5 f y i y t o N m + P R I o 8 u N + y L A 8 f o P N e W I H 7 0 g U / Q v 7 x E t I d D V c o H C K X 0 y X 7 z H V h N f 9 L G g m F Z 6 6 W x o o F 0 P c x j B 0 J H Q F 0 7 C 4 X O 9 b 5 6 T j s K 0 M N v N e v V B M 3 1 9 F X j M S X q W l Z 9 O v f f E L f + 9 4 7 1 N X Z K Z 2 p A X 7 x u 3 b t p O P H T 0 j / F s j Q 2 t o m t g K i F 3 o d 2 8 U t b M W r 6 3 2 S E 3 B T i V + y I S E B p c b Y 2 K i 4 k 1 F p 4 Q 3 T O e 6 A C b b r R m Y d N J G + g + z O W K l k T q w J Q p 4 9 d 4 F V y V 7 a s C 5 d B j b e u n l b K u p y A Z s R c X n n + D r o c 2 t q a q L s d J c 8 V 4 Q R 7 d 2 3 x z h z a S C N d D y g w Q B x A E 0 s v F 4 E D D t d T g o G g v w 6 Y t N B r 3 Y k j Q 1 l f a j m C m R N s g K A G 7 v L h m m / M f c s 8 m 4 7 j F T B Z u D y C A + M O c I f v s B S B E g 1 + I A X W 7 b r P w p x E P U d 5 t b / / L n z 0 g H 7 5 p u H 5 D h a b H Q Y I w H J 8 Z u x i f s 1 o L 1 A z X s y 7 m D i u i L T f L a 3 P J C E k e v X R 6 M P Y K c h N K f 7 U a f 8 f h A M U s m M J i Y l f l + O K f N r 1 6 P H t H f P 6 1 R e v o 6 l n p M a G x u p e c t m u n b t W 5 G y i O 7 o 7 n 5 C X 3 7 5 t d h v 8 X D 0 m + O 0 d c s W b k D e l d + m g W g S j 0 d N O r A S w I 6 y A v N b I T p C k 4 n / i J S S w F 7 e h M S O H M P X J U F J G g l l B d z Z G t Z + E g 1 E L 2 j 1 b 1 / N v P T y 6 7 m M N H D 0 V P t C G 2 T G q x 4 N E p / o k a j I c g p X M W L 2 M E 8 u d H u E / g C I 0 9 M q U P t c N Y V S 4 k / T g t k 1 z L j E x D 3 D 6 l 9 t w 4 Z I 7 g e d E U i j t L x C K j B m M T S j J j 8 Q 4 9 z Q y M / P V Z W Q U Z C u 7 9 3 G K u o u G m T S w n u G M K p 3 3 3 2 b E G Y F o p k B D + e c d 5 4 m p 1 Q K Z Y 1 e l n h 3 7 t y j U m O s 1 n I w N c U q L F / L a k d p o l g L h m 5 A V b X u T x Y k j Q 1 l f a Z o m Q / V z S V 0 7 W L o R L x W t I J V r Y N M r C w j o c h i i U U u d H l o f N Z O 2 W x j 8 c U o j Y U W P F L w 3 G F a T 1 w d H b v a f Y x l g M W d b w m b z Q q v n y V i l 1 t C o p C 1 C H G C / S w 5 + n p 7 a I C X w 0 w C q H H W I S c d I 0 5 x b l i B M C m o n R r m C o n 4 P 4 z O 1 V E c G E 8 F G 0 k P V I R a C A f M t q 1 b J A A X Z I O K B 5 J l Z m T S w Y P 7 5 b z l A F H k i K V E / 5 n 5 H r C O + 9 N k M R d 4 A x G m p L d x P 1 i a 6 8 J q / u f 4 i 7 / 9 L / 9 o / M 5 V j Y A t L / I S 9 r O 0 Q Y J 9 Z P C B W t D e 0 U G 5 R g Q B c h U g s e Q k t 4 x 6 1 g c r I N H K m V i h q W 4 K O r N p 3 h 9 f U A e Y G G j h b / W 5 I 5 9 x h 6 Z E b c J Y p s r 1 l X w / L H W O n 6 L R k R E Z P J e T m 0 1 d I w j 2 X N z z Z o U 4 T p x p 5 A q M 0 p k z Z 8 Q Z U c i k h W M D r X u Y D X T Y Y y C R G Q P T 8 R K j 2 C S 4 F A G x c O 2 3 t r a L R w 5 h T f E a G Y Q Q f f r p 5 z J e S c U E s n H N h M v O z q S R k T H a v L l J h r V g u R K Y b S e 8 O 7 w r A B J S 9 2 N h + A a W i O U L G s u 5 u R m x T 6 E B z M 3 7 q W + C q L I i N q J + t c L x F 3 / H h M I z X u U F h E J r 5 X K E R N V B 4 C v U l X 5 W j 9 a V l 4 t j 4 M 7 t O / J S 9 u / f K 7 o c j i c C i D k 5 M U I b K 7 O o a 1 S 5 b R G R g M S X e q 5 Y z A P b O u y S / O Q 4 H p r t F 1 s F 0 s m d k k Y 2 h 4 c u d G e S M 7 9 R + q w Q Y 4 f R v q k p K Q v G G G H e J C S x X A x z A R c N e X P o n d e r K T c v l z 7 5 5 D N 6 0 t M n E q N i 3 T p x J 8 O b Z / Z a I t Y O J C t N n 6 Z L F y / T A E u z y s p K N u z H 6 O z V V m r e C I f C J v 6 s k 8 k x S i 6 2 W W C 3 W I l V x y r n h s Z 6 l i Y u u n 7 j F p N R D c V 3 u 1 0 y b A X P H m q i t S 8 p E X C + O Z Y R B E L Q K x o F 7 B c y G Q X v D C F J k I i q D 8 o m B J S x U p M h G p 0 J 0 f r K / A V 1 Y j U W 2 6 n b L V F Z v I o x Z 6 s T d e t Q 7 Y y Q 4 d a t 2 x L d f e P G T T p 8 + J B x 1 v K B W D H k M M C L j k R Q M B o L / V T B L b 5 5 n x l m F d N 8 j o 1 C l M e 2 t H a F Y 7 I z T E S G v i 3 r 1 J 2 A O a G m F T r 0 S Q P e Q 6 Q v P n T o g J D q 4 6 u z l J k V b b H R J + Q Y u 0 u O 4 h 2 0 v 2 p S o t F 9 f j 8 9 Y m n 9 0 U c / M c 5 S 1 8 H n 4 Y z 4 8 Y 9 / a O y N A s + 1 u / u x q I x K g o T F Z s R + E A R j t u C V K y x M H H K E S H k 4 U h I R D 9 d S E g n h R k G a Z V X T Y c c Q m W n 5 j M z w w d L Z y + 8 H 6 u / I V J h a B o K 0 f + / C w Y m r E Y 6 / / L t / + E e z D r h a / / k N C V W V q 4 I n i 4 u L p B V D b B t s g p U A a s 0 3 3 x y L z C B o V q P g l l 6 X H a R H Y / E r B G b P g P r H 9 S I i y Y A j D V 5 x E E B 6 o k A i A f A u x k N N Q Z D y 0 8 O R B J k a x S l j N D n Y x b b L d Z F S c H 7 c v H m L K i r K x S 6 E W r Z v a x l 1 T 0 T J D E + e P U O F Q H V P e G j 3 h l w J 1 m 1 o q B d i a M B p A k J h H B O 8 d Y h D N A P P F d m M 0 F D h u e J 5 I 8 c g V G d c B 8 G r 3 3 x 9 n O r q a 2 M I c / r 0 W d m G N I O q a p Z M 8 R C V T h h Y O E x n z p 4 T i Z m T n R U Z E / X 4 0 S O 6 y Y 3 m r L u C / E y 8 6 v W w W V f / P 1 b 5 / i E 5 b C i 7 I t T E o 6 u s V 8 9 J P w 8 i C R C y s 1 J c u H C Z 3 n r r M P w M E q 3 + Z E K p f B q J y A T k p w W p d c g l M w M i D 3 f 3 u D p 3 a t 4 W M 3 n A c g D X P 4 h l L s U 5 L l E b E S u I q G 6 E O j 1 + 3 G 2 E P J V S G a t d S H U G Z 8 S 0 4 Y k E s I b u A 2 Q e Q s Q 6 K r W Z T G a g 8 t v 4 + K m T p 4 U E a J B Q o X E + s h k h O h z O C p B p 0 6 Y N 8 t x B a k i X / I I 8 I R Z s O p D z q 6 + O 0 p E j h 2 S k M Y b 8 L w U t o V A Q j Y 8 M U 1 l M X o R z K T V P S S + o 9 J u a m m T f + K w i V D I g a f q h s A C 2 b d 8 q n i o N V A T d O b h c p K c j 1 b F a h y t 6 J Z E t k G B b y v x 0 j j + H v i S N G W P i 6 O c J q L i o q N u 3 b x E 7 C r / V a Z A k w 6 3 I 6 z L 6 1 t j M o / N d H l Y 5 4 5 P I i v S 0 N G l U E E Z 1 / 9 5 9 + u z z L + n e v X t i N 8 H W Q g c z p C I 6 m G / f u c P q 4 p T k a s d g y 4 q K d X J v y J W B P i m g x D L s P x 7 M Z E L B Z 2 E 3 t b W 1 8 T a O c W G i 4 l h V 9 X q 2 F c M 0 P M P 2 K 2 9 b 6 8 N q L c + / F n x X M B i g W 1 I N B K 1 i s N t K Y B 6 6 j b z k K 8 G c T 9 0 H k v O P G v Y S o O e Z S o Q r j x e m z V o K S M 3 1 2 a d f 0 r n z l + j y Z Z b M r K p + 9 t k X k s 8 C U h X w h 9 T 9 Q A W F K q r 7 n Z Y L S J l N T Z t o / 7 4 3 p H / t 4 s W L 4 t C A F K q o U P 1 f Q 4 P D Y q f q U c s A b K t + V k H f f P O g x B s m k o Y a I J O 1 5 O X m S i d u c z O m + V H 3 j R k a 2 1 i t h R d 1 c J K f q x f n r u w d / T H B N Q I v J B k K / 9 V i x Y Q n P T 3 S f 7 M S Q F 1 E 5 Q F K n Y / 5 7 / J F F N z U E q Y U B 6 j Q i Q C p t h I M T T l E L f v g B + + R W 7 K / z t N 1 V s F e e 2 0 X G + y B u P 1 P M 0 x 2 R H 0 A U J v w G x G D h 8 q 7 G H A e C L R n z x 5 6 4 4 0 3 a N e u V 4 Q w G s h 7 Y b 7 G r 3 / z M T 0 y o j E A 2 G b / 8 q + / l n U r z A S C 5 M E S D c J / + + / / w 9 h W k w X g 8 l e u X J V j c N t D 5 b M T + q D U Z x b W h 9 V Z D K d E v E O r q w Q p l 5 x j N 6 m i V E U B a H K h D + r g g e V 3 N g L 4 P N R E t P Z I V f x 6 U w E 9 m Y R X S 1 1 z K e i q Z e 3 A h X M D + S z i 8 F 5 c 8 i v B j N 9 O O e k O r u z j 1 L x l i 7 j k 4 R z A V D V P u r t p J J D D U m G h r V e S y X b m 2 J A E 1 0 J d Q y D v 3 b v 3 6 f r 1 6 1 L x t b 1 k B s K P Y J / p / d b j b l b N I M k g h S 6 x p H y b V U V z l w S I g b 4 l a 5 p n B R W L p w u 8 e b h O f V 2 t X B P D 3 0 F + P L T C w g K 6 c f O 2 x C w 2 N N b T t Y t n q b i 4 k K b n w m x T 8 v 3 J 1 V Z 3 S a q 8 f P t 2 K d e p + Y X n c K U B 0 L I t F 3 i B U J / g O t 7 O N h k k y 4 E a L 2 W s Y D q W h i L / g i i L v N S Q D K X A j I i I s j i + x L C K R E A F z b C r s B 9 0 D 9 z o i Y 2 d 2 7 h x A 6 U k 6 D j + 7 d d X R N q U l 5 c L g T D 0 H J H v 7 7 3 3 P X E a f P r 7 z + n f / u 3 f j b P Z J h w Z l i H 7 V h K Z c e f O 3 Y i 6 t / v V V 2 R p x f h E b K w e f g O A y + L a + C 1 4 R 7 / + f / 8 u 9 p c 6 C B U v J I H G M h k 3 n 7 d z x 3 Z J Q A N 7 C h m m U k L j l J r K 3 4 3 b S 4 J i O 3 O 3 L S r L V z E C t l z a X u 6 i c G B O v F S 6 x Y M B j Y q C x P W I / F 4 O 8 G L x E s v j t K i J + p 8 S o S r P T 1 2 j C y P K z U D f F d Q x k C y X S Z f q C t L A / e M 0 M 6 1 S Z e X m K 2 k z y r 8 F H a p I a f z e e + / K y G D k B H z 9 n T + h 6 g T p M T D W S r 9 A S E F I q A 3 F i 6 u X 1 6 / f E C 8 i J A T 6 p h D q l A g X 2 K b K S M 8 Q O 0 c D E g 1 p y w 6 w Z q B d 5 P D G / a / / + X + o r r 5 O w p S Q J q C t t Y 0 y x I N X L L 9 l 8 + Z N L K F m h G w Y w H n s 2 E l R Y d E n i O t g C D x s Y r j R I Y 0 x z B 4 N R + q 6 L X z d d f I 9 q x 1 M q P a k I B Q w 1 v G Q q i q K x a m g C Y X W D q 0 n X t J i r a w Z q E S J + q 5 W S q i V A v c 5 e e d f 6 Y M P 3 h M J o o H f A s l 5 8 u R p i Z f T / T w Y R t H T 8 4 Q a G l S f 2 f M A K i q + e 5 i l U 2 1 N r b E 3 P i Y m J 0 T H h f p o x u e f f y m k t w K B v R h l D I L o 3 y Q q H Q P q H h J 8 7 t 2 / V 2 I V 0 e 0 B x w Q i 9 k F I J O 5 E X C F G R q P B k / z u A 4 P U f O j 7 E e K u d o g d n S w l p a B + Q X y e r n g g E z I Z L Q f I D Z E I 8 Y J t E X G + j 1 X C s q z 4 K Z w X w / r c A D V l d E a i w l E x P v r o x z F k A r R a h M 5 m / Z s A R L E j 4 P Z 3 v / v E 2 P P s Q O c t O n W X I h N w 7 e q 3 C 8 g E Y P b 9 e E B k O e x T / B b E P G J s E 9 J a f / z b T 1 j N n q U t W 5 t Z 6 r i p a X O z x O v N M G m 0 q x y l s K B A Q p E A q K I I R U I + e G t d W K 0 l q W w o X 8 o 6 q W x o Y T X M U m m 5 / V G j I 7 E 5 w a 0 A q a J X Z d u N y Q R S Y U A g Z v N Y C d B J f H e 6 O p K U B Q l I z p w 5 J + t W Y G h 5 v I 7 q T R s 3 c i u / f P t u K T x 8 2 L q k m 1 v D P G J Y A 2 T Z t D F + K B C G 6 q M j + r d M I I Q 4 o e F A x M Y P P v i + H E O E C 7 7 7 T h + c Q M Q 2 4 p 0 I m V A A W W e y g f Q j v o w F 9 W A 1 l + S Q o x r 8 I h F 6 k 5 + v E u C D T G Z C r V + / P v J S F g M C R Z c C Z j a M B 0 Q 3 v F a 5 M l K Z 0 V D i 4 E Z B D Z w z A 2 R C V i N d g c 3 8 Q R g S c k k k A u z 5 e E P g E y E v P z e i h i U C 4 u g Q Y Q 4 H i B V I 9 V V i m c F R A 9 I M 9 t M P f / g B l / c l 4 g I 6 o y J M m B u M b D p 3 7 i I 1 F X u p 3 9 Y o i V k 0 m T B C F / Y X y C S R 5 1 w m 5 p L G I h E w o S w U W 8 X F 5 Z g X + w m E Q D 9 I P K A v Y z F g i D q G d C 8 H k F T x V M A M J F A Z P E Y p t p U R K z g / S p N P r t H O n T s i D Q E i I T D 1 z f D w C O 3 Z 8 7 o 4 C g D z Y E K 4 k a 0 q o h l Q Q + G M W C 6 q q 9 Y v K s 1 h Y 3 7 + + V f S a Q v n g R X H j p 6 U W L / F g A Y D R c g i S x U F g X 0 7 d m x l m y k o 2 2 P u D X S n V w 3 l w D F o I C A S Z j a Z m v G x C g h 1 M 7 Y e r O a S V D Z U h m u c p n 1 2 c X m r A M + o L a Q r 6 F J j d h A 2 Y 5 2 d 8 G k A N / H e + r A Q L l 4 0 e T y 8 W u O R S a v x a 9 A S f / L J p 3 S f 7 Y u D B w 9 I D n a z 4 X 2 g N k r W / Q f 2 0 a e f f W F s P T v g N I C z I x 5 Q q f t 6 + + j D D 3 9 k 7 I k F n A c N j b F 5 4 c 2 I k C h e Y b G L Z V p G D p 1 p V 5 m N 7 A 4 3 j c 9 G n R e w F 7 G E W h g K + G j 3 a 5 s X 1 I P V X J L K h k K 5 2 B G t d J h o G S / Q D J B l s d Z X X h S / y G c B 1 L M 9 b 7 x m b B H t X u + l f b V K k i H z E r a 3 l M b e A w Z E f v 3 5 x 3 T o 4 H 7 q 7 + + T e / j B D 9 6 n y o p y 8 X 4 t B r T a e / e 8 R r / / / W c 0 N b 0 w c e Z K A e K O j 4 2 x n f N 7 Y 0 8 s U l J T Y l R p M 6 A B N D c 3 G 1 s L I c S J K S y p L P s u d K p M R u b 9 A 5 N E D w b s 9 G R w h k a m Q 9 Q y k k F d E 2 o C t n j 1 Y L W W p F L 5 U P B 8 0 Z e h x 8 / E c 6 f e v X v P W F s I q F T H j 5 0 0 t p 4 O + F 7 c g x k e N m E g r Z B 5 C R K r i F U w b G 8 v 9 1 F V b o D u H / s f L D 1 V X w 6 i y U + c O E 3 / 7 9 e / E U 8 W + m H + + Z / / V f r U E g G T A 7 z / / n t 0 + t T Z J e 2 f p Y B n t r 6 q a k H W W 4 z y R Z q 0 e C m W E R 6 k c p T H z 2 C k J Z M Q R d Y t k g q e P C 7 d Y 4 h 5 V O o e 4 v d U C V G G O 0 B j M 2 E K u A t o c E x N H K B + 5 8 I 6 s J r L w t q 4 y p H C D x 6 h M O h Y t A i n S K u K o Q 6 L t f p v v 3 N E h s k / L a Q C G J O s L Y X 8 9 B D V F Q a o c l 2 J D J P H 4 D l I U U w 8 8 J M f / 1 C y J C G l 8 5 / + 6 c 9 Y e t p F C u n k l l b g 9 6 E T 1 i q V n w a X L l 2 h 9 e s r J E Q J a c Y + 4 e 9 F p + q P f v S D u J 4 9 9 I / h d 5 s 7 e A F N I N y S I p I i E G L w Z F 0 v U a D y c Y F k i i 1 B u v 5 E a Q 5 T 8 2 E a n 8 M z D l J t 7 f K T w a w W O P 7 q 7 / 9 r U o y H 0 v A 4 M c D Q S R X F m O / W L b Y A 1 D i z i o J 1 e K j 0 k G 2 Q C 8 Y / O h 1 b W l r p 2 t V r Y s N g + p h E q s 1 i k O / k 6 2 J c 0 m J A o n / d b 4 V K i h Z + f W W l q I w Y h o F 8 3 2 b j H h 2 d I B g y w 8 K 9 b I 7 u 1 k A M H Z J P e l L T V 9 w n Z g Y y I 9 2 9 + 0 D G I Y G k G z c 0 x i U S g M g S 2 K x I u G K G J h K v R c l k I p V Z 3 Y P b H 8 v r P S C O I Z l Y A i F j r k g j t s 2 Q 9 y L I d p M 6 5 q c D h 3 b J 9 y Q T b O c f d D 5 7 c / c H R i / r 1 6 9 V T I m n D 5 H m m K E h O z u L 9 u 3 b I y 8 W g O M C H Y d n T p + l 3 b t 3 i V R A P g P p J D R I h D m Z 0 J E a T 2 1 c D O h A x k w c 8 S q 8 F Q 8 H n d R Y F G A S T N O t W 7 f E p Y y x T U j R v N j n M a A P j g q o h x o Y o / T t 9 V v U O 5 d H + Z X N L K l T x b 3 / t L x C p + u F C 1 d o 5 8 6 t V F K S e L I 4 p A J D T O G u X b t i 7 l k R y k Q m I Y 5 S 4 e C p E / e 3 4 W Q A W e D N G 5 r C t i Y P i l 9 C j m S J q W y 8 / N 5 A K r + X P v x p 4 q 6 C 1 Q o m V F f S E W p 0 K p v W u 7 t Y A q k I a U g o v N R j x 0 5 I g h Z I J Q x J Q J a f p Y C h 8 B j S D W k T P 1 p 6 I V D Z o V Y u B y f b P X S w 1 i u 5 J q D + w f Z a r r q I S e A Q b Q 6 V E L b f C Z a 6 7 7 z 3 P T r b F Z V q Q D z X / k q A D l i 4 y B c j O K Q U 7 K t f / e r P I w 2 S m U h R Q m G p i K S X m l C n 2 p w G y V g q M Z m E S C y J m D 3 c K C p C e W i a Z u Y D 1 N R c T 7 V 1 l f I 9 y Y S k s 6 G A v M w J e j J f I j O Q P 3 w Y n a 2 9 o a F O O i S h k i X q p 7 I C E 4 f d v H F b R q 4 e N 5 L w L 4 X h R Z w H V o B M t 3 t d E j G O 4 f b L J R M A 9 / b 6 q v U y Z A N j h A 4 c 3 E + f f / o Z O W c e S W X W a B t e u q N 6 M S A a f X 6 e D Z d F g D F k 6 K j F P F V A P D L F L 0 p i P R q x G + p f U G w m t R + q X V B y R m j S 5 a Q G K d f W n 5 R k A p K S U M C k N y x 2 U V 1 d n a h u a D U x w h R e K N g i Z l V p M e B z a P 2 h 9 k F l X M x D q D G Z Y M a N R M C g R F R / a + b X 5 Q C S E 7 Y N h m G g k x V O g / 1 b C y N S A k A a N E h A E 8 e W j f P n L x i 5 O a L x e h h d f M a 4 V 1 y y u 2 + M / u m f / o W f k Y P y C w q F I L E l P r l E 7 Z N l k D p H M O G D I p f q j 4 q S y h 6 G H a V K 5 x A m s Y u V w M k E 2 4 W H y a f y A f 6 A j d I C c 1 R R h O D R o E Q m o 0 W H r r 9 l S 3 N M C 7 4 U R l i d y e c W G E D 0 O m w k c 9 4 K K z B H 0 2 K h Q F Z 0 j j i p 3 c i s t L n E t + J k L v E w P m e n q 9 0 L V T Q E 4 y L r E m b 5 u N X n o s E p h / S N w Z 1 v B S r 8 n d t 3 W X 1 t F l t P J 5 w x w 2 U P U V p o k H Y 1 q D 4 / E A J L f y B M d p s m k k E U L i J p s C 4 S R 2 1 3 j 4 a p f c g W k U J w R G A J F S 9 q P 3 n F S R N g G + q 9 7 + + h z K z 4 7 v n V D n 7 s a O m S r y A c r 2 W E y c T q g t P h F H s J Q w r g Z E B v P s J n l g t k 3 d E D F G F H w O u F M T / x g E q T K I 4 t E Z C J S O N O / 9 K O j O U A a c o w E 4 Z 1 A g Q E 4 5 5 o S 5 F h K C B T 1 + 1 T 5 G R S 3 B 9 w y T G M K k b 6 M w z j P / r A R Z 3 + W j k 3 H p k A f 8 h O a V m F M i P J x C y e P V J H s x T r x o R r W s p o M h l S S Z O J j 6 G 0 D 9 t l q a Q Q j i l i Y S n k E l L B r o I 9 F W A y Q U I t f O f J U J J W 5 Q O y u R E 7 0 e q Q V g 4 k g m E 9 O z c n n j 9 E d J 9 j d W Y 5 Q P S 6 e Y g C V C y 4 s 1 W Y U C x Q c f T 8 U C u B A 8 / b w N 3 + x Q c k L h f Q + k J h G x V n J O 7 o / e H + a u o b m q a e C Q e 1 D i l C t b P N B R n p c L o o w 5 Q w M x H 6 J u x U m + + n z B R F H g S s B o O x a p 5 S 7 0 C Q 2 P X e c T w z f E 5 9 F m Q T Y m k y 8 R I 2 F Q h W l T N H u 7 c k 9 j Y m A 5 K a U H n Z q l P w U h d a S 3 6 R Y Q f 1 9 f Z L v B 4 C T f f u e U M y r i 4 F T O 0 C T 6 E Z s M U g 9 e D i N g P E R R 7 1 l W K n K U L d O r / u s w A T C N T m x + 8 I h v f v x o 0 7 l J 3 1 b L G L U P F O t r n o f r + d L j 9 y 0 o 0 n T k p x Q N q Y y M T k U d u K S N g 3 M h 2 m t k E j 7 b I Q C G Q y l l y 0 + o c G s b F g j m x s S 1 U 1 L 2 / U 9 W o F c i J K S 5 e s J S s 9 T N P z Q W p p a S M f V / a 8 v B x p 9 T B p A P D a a 6 9 K V M V i w I T R 8 Y C k j 3 A E t L W 1 G 3 t U P g o A w 0 j + / e N P q L O z U w b J m W 0 2 v T p g m s s p y x J A O 8 E 2 0 P O A 2 x G S z K 3 j w 7 H E P 1 g 7 L x 3 a G z b U 0 4 H 6 g I z j 2 r 7 O J 5 P I L R f a Z k K 0 A z x 0 C B s a n 4 V U D N H w N D I s M X F A J C E T C G J s G 6 S 5 0 w c y a S L p / V r t U 1 J K q X 4 B u t N D l F l Q E v c d J 1 W 5 2 P J 4 + d b 7 K s X D T j / Z 7 E 5 6 s 1 E R C b F o I A O k D L x h q B i o d P D i m b 1 j A I Y J X L x 0 h b 4 f Z z i 3 B k K B M C b p 9 d d 3 S y X F A 4 P d B a C i w F U P 9 R A k Q 8 L H 4 u I S S S F c m R u U + a n w l b i H o / d 4 3 Y X x Q Q p 5 a S G Z D / h 5 A G m 3 M M 7 K H I d 3 8 + Z N S U x p 7 V / C B N 7 I f r s Q O v I B M D p t E e 1 g h A 9 J S i 8 Q w 1 j u q 8 Z U P o o s S k q B I J p Y Q T r b D s 1 B q X V i J 4 E 8 3 O i h 7 y n o 9 y s n h B Q v Z T h n 6 Y O f R v O w J y v W B K E e 9 / h o 1 s s G o c N J W 0 t n K M N j l 5 G v U O P M U R C I X 0 M n K a I V A L j b M Z M G o h 6 W A i r F / / 7 f / y R D 8 K F O J g r T Q S W E g + P x 4 y e S p G Q d q 5 8 P H r b Q R x / + S D 5 z / l E G + U w m z 7 N 2 y p q B s V 5 Q X 6 G W I t 5 x e G i E 3 n v v H e n H M g P f f 9 o 0 y R z u 2 V j T / 7 F T E U l I t Z B M I N G O 8 j l K c U L q q G 1 F J i 4 i g Y J 0 D o Q S C Y R t 5 X j Q x J K o C C a S J l R J Y R Y d e f e A 3 E U y Y 0 0 Q C r j f N s c K r F N I F e Y X + E 6 z U 1 p s E A r F L J k Q 6 V B T U y O t e m N j v b F 3 a S D B y I c f / d j Y W j 5 Q o S D F M C P g 4 M A g 9 Y Z q y J O p J M n e G i 9 X y u / m F U C y I v j V G j 1 u T U Q j h A J x I o T S J O I l S I V 1 2 T b W j W W m K 0 D N p f P 8 + 7 A N 0 p h I x e V c h y O q 1 k U k l B F q p A n l 8 / I 5 P v q z X y W / d A K S b j x U o l K z P k V a Q x Q b k + p 4 i 1 N a a v 1 y U Q E 0 E D a E w N q V u N Y B 8 z V W A k h K e A 2 R t m z 7 9 m 2 U l x + V i G b v 3 / P G + P h Y T P A t E n N a c w V q 6 S R / h V e K L K q o 5 6 Y l k r W M z 4 X J 5 4 e 6 Z 5 D J k E w o Q 1 O w v / B 5 9 U 7 M 9 l I 0 E B Y k 8 9 O 7 7 7 N k s r z P Z C 3 2 6 E Q c y f 0 v x c 2 q X V i 9 J L x A k O n o Q z U 1 i r k S 6 A o E u w J 5 4 i 5 c u C T b y w F i B J 8 H q v K i O t + p 9 p V H T y w X x 4 6 d k i g I j d P 8 X W w S R R A h E 9 Q 4 E 5 H g O Y 2 S S D 8 / L I 2 w I X 6 m e n m u A 2 p d L J k i h D J t g 0 C I 3 4 v Y U C A T l z A T r q i w w P Q m k / t f U r v N r d j c m C U v S J G K C 7 8 8 E E t J K q g j 0 U o D I C I d M y D q i p U I O B / n Y g z T 8 4 C e O 0 o D K t i s M Q n B s w L 3 i l T N m O L z J z / 5 Y Y y q 6 z L e t q h y f J 4 i k Y k 8 G P i n 1 4 3 9 6 p i Z Y E Z h k u j z z E T S B Y Q S E h k l I p 0 M M k H t Q 0 f u r / 7 q p + q m 1 g j W F K G A z H T o 7 S C V e o E n p e M X L x n b 0 Q o D d Q + z d i B P N w i 3 G J B p F X G D K 5 1 j N h E 8 x s z 0 Z m A q m q c F h v z D E Y L 5 n j B Y s K S 0 V E b 3 Q j q B P I i 1 + + a h h 1 U + Z R M J k Q y J p I m i p Z J I H m M f y J K 4 R I / f e G J j 1 S 9 K p u H p E J V l e G l 7 2 Z z x 3 I 3 C B I o 4 J g I + W r d u 6 S l w k g 1 r x o b S p X p 9 B l c K 9 c L w 4 n y + A B 1 7 a O d K F 6 C v v z 5 K Z 8 + e k 5 f + x R d f y y w T m D 4 T e e Q S A Y Y 9 y A T D H g M W n w f g e D x Q O 0 8 z 0 7 F B t g + H l q d S 4 v 6 R b / z L L 7 + h W z d v y 2 B J T B A N a d v Q 0 M A 2 m 0 p V j U q P F N D H W p i s k E o x a p 0 m j 4 k g 0 u B w 0 U u 9 b t 5 v l C h R g j Q x G 6 Y H f U i l j G k + A / S g 3 0 Z 5 q Y j N M x E I 3 j x e w q M H z 5 6 N p e G R 7 + 2 P + w 6 T u d g u t z 1 Z X N 9 J U l y 7 O S T O C b v h + c M I 2 + q U H q q t K p W Q p N 2 v q k G H C I R F Y n 0 9 6 t f a T 4 V h I H D B L 2 d s 1 X K A C g g C 3 7 h 5 i 9 7 Y s 5 d u j 8 W S 9 F C 9 l x w 2 l W I 6 X s 6 M e S b 4 0 W + O i z v c e g z T h + r R t c D Y n I 2 u P l b 9 T a L W C q n M h U m l l 0 Z / E 7 a F c L L P t K 1 J Z + y P J Z 4 i 4 8 7 y W b r c 5 Z B h N V t L Z + n q I 7 u Q S R E J D Z z q d w o y q f 7 q b 3 4 u 9 7 X W s G Y J N T 8 f o D s P R h W p Q C i H S 9 z o B + o w W b V 2 p z t 4 3 U 4 n T 5 6 h w 4 c P R g h l J d a X X 3 5 F 7 7 7 7 j r H 1 b E D H M F p u T d C T b V D 1 b D J c X m N v 5 b j K 8 V 1 c R G M s f U a G h 2 l i c k r C q t C h / M M f f b C A T B r H j p + k v L o D N D z n Y T L w j h j i m I v e Z y w N 8 m g i K e K o b S E M E 0 c R S R 1 3 2 A L k 9 S s i a X K J Y 4 L J F L G Z I J l 4 2 y y Z g g E v f f Q z Z J H N V D e 8 x r B m C Q V c u 9 H H F Y O 1 W o N Q d h C J 1 w / V Y 7 Y H R S Z U k E 8 / / Y J q a 6 t p x 4 7 t M s m Z z + u j V C O V V j c b + B h i j / h A s 8 f s a Y G I e M x M q D 2 G m A X x 2 5 7 Y S I a 5 o Q f 0 5 v Y i m b Z z O Q A R A M w s r 9 Z A B F X 4 T 2 R d k 0 f v E 9 J g H S T R x 2 U d x I l u R w g l + x W J s B 8 E i h J K q X 8 g k r J h o 2 S C Z E K f E 9 S + F I + L f v H L t d H n F A 9 r z o Y y l 5 3 b S / n F w 1 2 L l 2 q 8 Y J + X k M R e e / 9 g I 7 3 z 7 l v U v K V Z h s 1 f u n i Z J d Y p i f / D X E o I X 0 K m W U R Z P A / o J C a w g R A Z n 5 M a o P r C q F M E o U q V 1 f U x Z F K V P X 7 B t f w s 3 k 5 L m A 8 I g M q t K r 4 i g 1 H h p c T u Q w c 4 C v b L P r 0 u n 9 f b 0 Q L C g C y y H u l f M q S R X o c 0 s p A J O S J A J h u F 6 B f o w I 3 z r t Z K s V 1 p 7 1 m z E k r j w u X H 3 H R o 1 c 9 J R c F 7 N D Q 4 R G + + e U i k F G Y j r 6 m u Z q l l M 1 R B F V l h s 2 H J D 4 n / I F M R n B O Y 8 R C q I 4 a E x w M q u R l m 1 R E V 8 v i x E 7 T z l R 2 S W h n H E E G B O M H m 5 i Z q m a m m Q F i d j 5 A k 8 7 U 0 g T S w e q b D Q z 7 m I h + R H e o 4 l u p 8 2 c e V W D 4 r E k c X Y 5 9 e g m h 6 W 8 i F 7 d i l S C V Z B 6 n 0 k g k k S 2 O d l 6 r h Y l J h m 0 k k p G L p F A 4 H 6 a / / 8 y / U z a 9 h v B C E 4 r p C 5 y 9 3 S Q A t S L W 3 R s 1 g m J G Z I Z U B q p w a B q 9 t K 0 U s R S q 1 j m S U r W 2 t 1 F D f I F E W k D A Y G Y x j V k D y / e 5 3 n 1 J q i o e O v H V Y O p E h C e F R h L S L N z c V K u O p U 6 d p 3 4 F D d L o j l Q 7 X q x w P q O h 6 G Q j a q H O U G 4 A x l k b Y D x I I m Y z z j G 1 F D m M 7 U j R p T O t m I h n b 5 l g 9 T S a 1 z a Q x k 8 k g k p J M U V V P S S W D V I Z k w v 6 / / t t f x D Q u a x U v B K E A 9 J N c v v p Y S A W P 3 x s 1 A R n p i + H v Q 4 O D V F W 1 X r x k C J x F 5 U 9 J S S W n i w l o k A r S C j X 3 x M n T d O T w I d m H v q w v v v y G 9 u 1 9 Q 4 i F z 2 F m Q B D q 2 P E T V F R Q Q F u 3 b Z V z v / r q K L 3 1 1 p t y 3 p 0 + F 2 2 O S d W M 6 y t S f f H F V 1 S / d Q 9 N e + 3 U X J V B E 3 M 2 u t m L u W j 5 N F R 6 n C 5 L T R j Z w U u 9 r Y 7 F b E v R 5 D G K Q R j z u r a b N I n U O s i j l k I s v k d N K K h 1 S k J B 1 Y O E w t J Q + U Q 6 + f g z A f q z X 3 5 I q W n x g 4 n X G m x X O n r l l b w I Q D / J h U u d Q q r C T D s 1 F A X J 5 V a p m Q 8 z S T A R W 3 l Z K X 3 y y W c S B H v h w k U m y 1 4 m g S a V K k i W i a H 2 W A c T 0 O 7 K O g N T e G J C s 7 1 M M n g T L 5 y / K F m S X n 3 1 l Z h + L K 7 H + C v r I B T W Q U R k c H 3 7 n X f p U n c m i f Z n n I K K L x v y H 3 / k r + y v y f d T + 7 B D 7 T M V 2 c Y / L I U g x n o M k d S 2 l k h Q D Y U 8 x j 5 F L o N E c a R T 1 H Z S 6 8 q T B 6 8 e E l b 6 6 V f / 6 U 9 E o r 8 o e K E I B T z q G q a u 7 l E h V c p 8 N 2 V 5 5 q m x o U F U P g f b R k i E i Z n O 9 7 z x u h A J g w 8 z s z L l O P q t t M Q 6 f / 6 S D O N Q n J I / Q o v I E u B 1 J O U f H B x e V l Q 7 n C V Q + 7 z z X t r 8 6 i H q m k b m J v V 6 U P E B p y 1 E B e l B q i / 0 8 / e A D O r Y y T a u t C C H J p B R Z J 8 U T R 4 u C 4 i k 9 5 l I Z I Q h i V Q y C C T H D A k V j 0 y a S L p T / S / / 5 u c L x m K t d d i u v m C E A r z e A J 2 / 2 C a k q i / w U l 6 G Q 5 w O e f l 5 T C i H d L r u e m W H q G d Q 9 U C s m Z l Z c U o g o T 9 U w Y b 6 O r r N d t S r u 1 6 J k E h J K R B O v k Y m a n 7 8 6 B F V s j p Z V F i o d s q Z 8 R 8 5 1 2 v 8 l Y 5 f d C b r P B e q 8 q t j 0 a U u R G c 7 3 B Q w n A 7 Y E T 1 m 3 h c l E Z Y R I m F b S I P t 6 L r a B p E M Q k V I B T J h X Z M I S 9 h M W F c d t 1 D z / v w v f y q D P F 8 0 2 K 5 2 v n i E A u b n / H T u Q o u Q K n P 2 N j V t b m I p 5 K Z z 5 8 5 T 1 f p K q m V b C o S y C 6 E U q Z T X D 0 4 K r N t k t C 8 i G s r X r Y t D K I w U D s m U l 5 u a N p K b r 4 2 T 5 J A J B j / 0 H w E 4 g A m l M U A R 8 Y M Y m I h r Y z / O U 0 S Q N T n 5 V B v 6 n 9 S 6 O o Y S W r A d W Z p t J W O f r I N I O K 6 l E f b z O l Q + I Z G Q C g R S S 9 h K e g m J h G K z h e k X f / 4 T y s h 8 9 j m 4 k h F M q D 5 5 T S 8 q j h 6 7 x U / B Q W X O x z Q 2 O k a e F A 9 t 2 7 q V H g 5 5 a H N Z U M i E z l 5 N L j O h F I E w Z 9 I 1 q q q u o g I j Z T J o o 0 m F J d I p o 8 8 J 4 6 E S Q 7 0 G + W v 8 4 b o u l R 2 D B O H a 7 + / t J 6 f b S c 2 b N 0 u k B c h w m q U T T t T E M a 9 H i 4 l M W G o i 8 d L B K i Q m O S M K 8 d 0 q 8 g Q C Y f I h d I M l F A o I h O y u 2 m 5 S S 8 P 5 I J I J S x / G A t H f / P 0 v c f M v L F 5 4 Q g H f f H N D S L V r P e Z 4 n a A i T K w M A j n s o g K C Q H C p Y / I v T S q 1 D s J g m y / C f 9 C n x P W U s i T N W J R U A C T f a 6 / v l l k 3 E g G f V U D l V 0 v 5 y w v e Q 1 e v X q O d O 3 b I O n a e a V e S C e T A t p A k Z l s T x 7 T O y 5 g o C G N p X g e B I o 4 I 7 I 8 Q K S q d I o T y q 6 E y 6 J v 7 6 7 / 7 M 7 n f F x m 2 a y 8 J J f j m m 2 + 5 s t u o u S x E 0 z M z l J e X q 8 j E p J I w J Z P a p 2 w r r E e l F d i D J e w s q I F d n Y 8 k w r 2 i c p 1 4 B R H 5 M D A 4 S E c O v y n 9 X / I Z M y J v g S u 7 W q h 1 X q J i 4 5 5 k s j M h B V H 3 m J 2 6 R k F O b E d L z L a F S G q f W s Y Q C Y U l U W Q d p I m Q i Y n E 6 / E c E C i w l 5 C z 4 l f / 6 W e 4 4 R c e L w l l Q m v r E x r r 7 6 X 1 e a y m j Y 9 T c R F L K h 1 I y 0 s 9 F Y 5 S A 2 O l F f 4 B o 2 O T d O z 0 Z f q T D 9 9 R + / j / 6 M i o d B 7 b 3 R k S B G v z T 4 o K 1 1 B f z y q i U 4 J l 4 f R A h 6 8 i W l g c G q i o F y 9 d p k M H D 4 A m 2 C 1 k u N 3 r p I l 5 l c 0 J U I S R g 8 a 6 J p F 5 H e T R 2 4 o 4 Q i D Z b 9 o G k S K E U u q e k k h m Q i k y 8 Q d o y 9 Y m 2 n v g V b m P l w C h u v p f E s o E V L 7 u b 8 8 a k s k u I U r Z O d m U k 5 2 t i G U q m k y a W J i Z A k n 3 J S M S 8 2 L e b 6 c H Q y 7 a U e 6 X o f Z v v L G b C W U n p 5 E + m a s 3 T b C K C X d 9 J k u f 9 v Z O y s 3 L U Z H o c g o I E F 3 i f C T y Z 8 E n 6 7 h X H N D k U e c Z B Q S J H N P k i a 7 H k E p L I 9 k 2 S C T E 0 v a S I Z G E W G o k t N v t E h V P N Q A v o f G S U A n Q f v k M S y Q 2 2 i G Z u E C K I E I c U e h R z 1 9 U U u E h n j x x h s m X S S V s g 5 W v q 6 A b f a m U 5 g r T z O M L 1 L y l S S S O l m R W Q E 1 E 5 A V S m n G 1 B z c E e v 0 m S 6 U Z r / Q 8 y b Y m i 5 y h 1 4 2 l k k K m d Z Z M E R X P W G L b S i i x m 4 R A 2 I 6 S C c Q S j x 4 X q L h Z 2 V n 0 i 1 9 + q G 7 w J W L w k l B L o P 3 S c S E O S M W 1 U T o q N Z m s p D p 3 4 S o V 5 G X J R G m 7 3 j g o q t n U + B A N d 1 6 j X 3 z 4 l m r N 5 f 9 C U i F K A j a W T C R t v B E M E H w w A K + h J o y s y X 3 g l F g S o Z h d 5 S C P W h e y m I g k x B I i a T J F C R V V 8 d R S r c N W C k W k 0 k s k h u 3 b R y 8 J t R T G + p / Q U M c D c V J 4 f V 5 x D g j J I o T i J Z N l z h e k + / c f U s 3 6 c i p E J h / e N z J r p 1 z W A M F H T B 1 T 3 1 B L q S m m D k + D W + h A R a J K z P u L 3 O f I 7 i o A K S J L E A j / Y 4 k U W c c / L E E O E 6 E W E E n W F Y m U v W Q Q C w Q S U v E S t p I x R A O / 8 + 3 v H a S 6 h m q 5 p Z d I D C b U g L y v l 1 g a 9 8 5 8 z c Q J 0 9 T k l J A I n k A E 2 C q 3 u i L W h R t d t H d H j a y D K 2 J n i W Q y 5 B I v J y c m p W + p c n 3 s L H 1 3 e 4 l G J / 3 k S Y 0 d C x V d g j z 4 r 4 j C f x R h j B L d V o Q y Z 3 1 V E i i 6 r g g E M m n v X l S 9 U w V 9 c D Y q L C q g / / D z H 8 g 9 v M T S e E m o p 8 C 1 r z 4 G L 6 R i u p w u s Y 0 w r m p 4 b F L I l p O T R f m 5 O e L B 0 4 S y k g p L Z K 7 F 1 D g Z m V l 0 7 Y k p 5 g 3 k w M K 8 H r O M R y I U E M Z Y x n j 0 e B 0 E i h D K k E q i 1 m G d C S Q E U 0 T C b 8 H U p X / + V y 9 d 4 S s D 0 f 8 H t 7 N X T Y i o d A c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 N a m e = " S c h i c h t   1 "   G u i d = " 1 5 5 0 e 9 a c - 7 e b 3 - 4 b 5 7 - b 7 4 d - c 4 9 6 1 e 5 c 3 d 1 6 "   R e v = " 1 "   R e v G u i d = " 3 c 5 5 7 b 9 a - 0 9 3 2 - 4 6 c 9 - b c 4 e - a e 2 0 c f 8 8 7 6 7 1 " 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B 3 C 6 1 0 1 4 - 5 A E 0 - 4 F 1 F - 9 F 2 F - 5 6 F 6 2 E A D F 8 B 1 } "   T o u r I d = " c c 9 7 9 c c b - 6 0 1 6 - 4 b 6 5 - a 9 5 c - 6 b e 0 a 1 d 8 8 e 8 2 "   X m l V e r = " 5 "   M i n X m l V e r = " 3 " > < D e s c r i p t i o n > H i e r   s t e h t   e i n e   B e s c h r e i b u n g   f � r   d i e   T o u r . < / D e s c r i p t i o n > < I m a g e > i V B O R w 0 K G g o A A A A N S U h E U g A A A N Q A A A B 1 C A Y A A A A 2 n s 9 T A A A A A X N S R 0 I A r s 4 c 6 Q A A A A R n Q U 1 B A A C x j w v 8 Y Q U A A A A J c E h Z c w A A A m I A A A J i A W y J d J c A A E i W S U R B V H h e 7 X 3 3 d 1 x H d u b t j J w z C B A Z J E E w i q I k Z p E K o 5 E m S T v j 8 a w 9 Y 3 t 9 v P b x + u y f 4 H 9 i 9 4 f 9 Z c P x s d c 7 H m t G o y z m H M W c k E k Q O W d 0 3 v v d e t X 9 + q E b g a R m 0 C A / s v B i v 3 7 9 X n 1 1 Q 9 2 6 Z f v 0 7 J U w v c R T o 7 Z u J z 0 a J t p W O k d p r g C d 6 3 C R N 6 C O h c P q 0 R 6 u n 5 O l h t 5 / o 8 d N k / M 2 8 g V t s v 2 8 Y b P F X l d v m 5 e p b h s d q P O T w + G g s M N D R y / d o G A o J M d f Y u V 4 S a i n g B 0 V s W g n 7 S q b J a c t S N 8 8 c F O I S Q K i a L J g u a f a S 6 m u 6 D 4 r 2 o Z c N D x r p 2 n v d 0 M o K z S R 3 I 4 w + U N 2 W c e + t x q 9 F C Y b O R 1 2 I Z b T 7 a Y v L t y i 0 E t i r R g v C b U C O O x 2 y i r Z Q a 8 w k U a n Q 3 T l s U s q n S a M y x 6 i v T V e J l x U C i 2 F t m E n d Y 8 5 K P B c 6 q 6 N C W K s L o J D 9 V 4 6 2 Z Z i b B E d Y U L h Y y B X M G w n t 5 P J 5 X R S 6 2 g a d X Z c W / Z v e Q k h 1 N W X T 2 s J o L L t 2 r q D + s c C 9 H i U h E S a S B U 5 A R q Y s t M + J h K w V O X T x + f 9 N u q d d F A f l z l e / 6 6 g p Z I Z V X k B 6 h p 1 y j q O H 2 m Y j 6 y H + P Y c a B H I z q R S E q t v J o 1 u 3 b s m 5 7 z E 4 r B 9 d u 4 l o R b D j o 2 N d K s v g / x + f 4 R I L l a Z b E y M x i I / F W Y E l 0 2 i e D j a E p U U 3 x W Y F y I B 4 5 F L o 6 4 o Q N W 5 Q V n X 5 2 F p Z 6 k c D D t o c N Z D 6 W l 2 u n b r h h x 7 i f h 4 S a g E g D 3 R X L + B r j 9 x U T A Y F C J l u E O 0 r d w r N g i Q i C j x 9 g 9 N 2 + l m r 9 v Y + m 6 Q 6 g 7 T n G / 5 0 g 6 E Q e P g D 7 K K x 6 Q 7 W B e V V N Y l i A V p d b E 7 g 3 x j N 8 k X M D w v L x G D l 4 S K g 8 O v N N G J F j c F u N K A S A 5 b i A 7 U z k e I s h I i n e n w U G N h g K W c y 9 j z 3 W J b u Y 8 K 0 k M 0 M W + j 7 J Q w H W 9 N E T U O y E 8 L 0 c i s c k Z o 5 K S G q I H v b 5 b V z t y 0 M K U 4 o 7 / B T C g 4 L e z 8 1 8 G 2 1 Y O h N K o p D N H Z G 7 f l + E t E w Y S 6 F r 9 2 v K D I L t 5 B E z O B i F S C y 3 u 5 R A q F b W I T l W U F 6 M m E k 1 q G n H x M D i 0 L q L 9 L n Z + d E q L i r C C 1 D r m W f W 1 t I 2 n 0 T T n o L h N 8 x z o f 5 T H J N E A c S C t I L T P M x N L r Z x 9 l k t P l J O / I t 7 L 9 E g q 2 z 8 6 / J B R Q k J N F E 1 R H P p 9 f y F S Y F q D m M l + E L P H I h H 1 w K M A 1 D q D 1 v / 5 k Z W p d G q t p r 3 D F d r N k u N D l o V 0 V P j r Z 7 j G O R q E 8 h 1 y M 7 Z V C k + p u v 4 v q C w I 0 P G O n s m x l M 1 k h 0 k j x J g I z q f C 7 o f 6 d a E 8 n t 5 s l 7 + x D 8 v t m 5 P i L D n l u L 3 p 5 v X k L j Q Z r y O v 1 C Z n q 8 n 2 0 u d R L M z 6 i o w 8 9 9 A 2 X z h E n j X A l h B M h w D q U J t i 5 T g + N z j p k / 0 r J B D j 4 B o I s J P D 5 G b Z / 4 p E J g N r 2 r G Q C 0 A C A v N m s 6 m k E g 7 H 2 E B Q 8 a w O C b V 0 A P K d D t T P q m X n q K b N k x 4 L n + k K W z 1 9 w C f W 9 1 7 b S 5 7 f D E R U P X j u v P 0 z j c 2 w x x K l U z x v N p X 6 6 / R 3 a V 5 C y x R l L d 3 L 5 f C w l 3 f E b h C m f n b I 8 6 r c H Q l A J Z T W i A h 5 v S x O J l Z r i p P k X X A V k Q n 3 7 w h K q o X Y L P e w P i / P B 3 A L H I 8 7 z I B O 0 p u d w m R h U 5 g Y p n V X O + 4 O q X 8 m K F D 6 2 t 1 r 1 k Z k x y 9 I Q N l + G Z 2 m y A V r l i 8 L o R O Y f Z G c y H W t N l c 5 g j 8 d J v t H r 6 p Q X E P a F M u v F K K n 5 2 / + g Z A K e 0 2 U E x Z l B U e W 6 x x 0 J y Q R s L v E b a 7 G A 7 e a 3 c A l S K h E W P g P j W T G r w t p 5 E w r w N Q L k z N m + 4 H m / K O W F t K F c / M J n 5 v w R t z h K P D J Z 9 1 m 9 X 3 9 M Q F W E z W a 5 5 Q X Q 6 p k V + F y u y Y 4 C t M o H 9 T c e r M 8 D Q b 2 y j 9 f R 8 X 2 g Z p a y 3 T 7 a V z V F j q x t c Z / 9 W i + x n R I v A N B 6 e r 3 K k 2 e u I O a K A p i 3 U f E g D f b X e M V D 9 s d G Q X q Q J u b t C / q U g C K W X K n O M J V m B a k y h + 1 C 7 7 h 4 9 q x Y o M G Z A H s I B I k H P B b 9 b M w d 3 P g M G q i t Z V 6 a 9 4 b o Q P U 0 b a z d K M d f J P A b s X J s 7 R Z X b i y Z I J m A x c g E 7 K x Q q h A q 4 d B M g i b / D 4 h t 5 X 6 a j 1 / f a Q t L r j 1 M f L j F h 7 h 0 T O X T x q J Y G w p 9 Z V N L R L i 7 X P E d J X g G 3 o C S T G Z o U u G Z O u 1 B e c Y 5 K Q E q K 9 3 E R 6 P v Y K 2 X F 8 a G c u d t o 3 m u h d q b t 1 w y A X B p o 4 / o R F s K j c / h g n 9 8 + L h S x 4 O O i j h Q 6 6 W s l B B L D L + E D Z k B 6 Z X p C d M D t r 3 0 + X F + d g y m p y a F i I D H i K b A s z J / T D 8 7 L P F 8 7 c F 5 q s w N k C d r Q 9 x 3 s h b L C 6 H y p e R v o z m 2 m T S Z z C 9 e Q y q H a d s K 9 B G h v + h Z g f 6 f D U V + a i r 2 0 8 E 6 L 6 8 H J P p h J R i a d l C F E c h q x b l O F W w L K T L I 5 y 2 G a Z 8 9 0 o G 7 m A o I I O Q I R B w b H T H 2 K C d G i J + p d z 7 a z + X 1 q n X 0 1 d m Y y G 6 7 n 1 6 t 9 F N W T r 3 s X + u w f X n x R u J a t A a Q V r S V p q e D Y h P o l h O w k u m Z o D + f o F b C I w d v G w 5 P T 6 M z 1 E v 5 + X m y B M l t r n T p I H 4 a o J M 2 E F T D L j T q C w O 0 n i U D A K k K a Y U w K B D 5 W Y D n t N B 9 H s X E x D j l 5 O T K u j 4 P S 0 h I E O 8 M k 9 3 u b Z P 9 a x V r W k I 5 P R k 0 M x O K c Y 0 D 3 w m Z A K z H u d 7 m E h / d u H G D v P 4 A Z W S k S 8 W 7 d e u O 2 C l n 2 h y U 4 l R O D 6 1 K r Q R Q / U C m g 0 w a X O N g z T Q 5 b G G 6 1 a t s o E N 1 8 3 S 8 1 S N k 6 h i J S q y n + d 3 x y D Q / F x 3 e n 5 m Z x X 9 V o 4 X r 3 3 / Q K v v R a M z P z 9 G e q j l K S / l u I + 7 / 2 F j T N l T Q X R t x j e M F 6 / I 0 s M a 2 C R J d i / e j U q O C v 1 k 3 y 1 J p m r Z v 3 0 Y e l + o v G h + f o C 1 b N r M a 6 a T i 4 H 3 q G F W V D I M U 8 R l E i 8 d D r e F h x K 0 g q D W X C / a V Z o b I a X j c A g E / F a f P 0 x a 2 n a y o y Y + q i S A H n k U o F F 9 1 X A x z J h L N 2 9 K N N a i A c H 4 o i Q Q 0 N t T K d 4 y O T V B q W j r 1 9 A 2 S K 6 U k 8 n 7 W Y l m z E s q Z v V X p + I u Q y b q 9 G M w q l W C J z 2 K Y + a X L V 6 R y Z W Z m G n s V Q C 4 g k 2 2 n D D 5 W m + + X U b + w e w A M w X i 9 K u q Z O 1 y v p F f H s J P 2 s S Q 6 z K R D h M P O d T 6 q z g t Q U 2 m 0 Q z Y l J Z U C h s s b k e O I 3 U u k p S l 1 b O V e y 9 T U V J b 8 0 7 K u + T g 1 O S H f j e c N a Q S 0 t b U L w f N y s + n h w z b K y k y n M s 8 o z Y b X y / G 1 C N t X l 2 4 u v 1 Y l C V I L t 9 D U V G C B d D J j J W R a g A S f d X D z V J U f 4 E o e p A c P H t C G D R u M I 1 E M D g 5 R U V G h s Y U O U R 8 9 n k w T Y l i l o B 7 N i 9 C h s 2 x j Q X p p D A 3 2 s 8 r o p s y s L L k d h P 2 Y M c f k R H / U c g E b M 5 G r P B 5 m Z 2 c o j a V O P O D Z a i k F U t X V Q V P w k 9 v t k W M D A 4 N 0 f 7 y I P N Q j 5 6 w l r D k J l Z q V L 3 Y T 9 P Z 4 R A K e i U w W Q N V C k h M U S L H i l C k 6 f f r M A j L B 1 k H k + p W + f G O P w i B L p l o m I Z Q 8 H H 8 4 o I j R O + G Q Y f Z 8 s x K P Z y Y T U F h U Q j m 5 e R S 2 O W P I B I I K V v g T V 0 I m / E 5 I I y s 6 T X k q 9 D M G m Q C Q H 1 H t O F Z Q k P / M D p L V C t t X l 9 e W h L J n b m G V Q w 3 D 0 I Q y E + h p y Q S 1 S T 5 q + j x I Z A a + E 5 2 b U N 2 s D g a Q B T B / 5 t 7 d e 7 S p C R 2 f X B l H H N T O K p 3 G v h o f 2 1 y J 7 x W 3 M e 2 z S X + S B n 6 b d h w g A U x h 6 p x U Z N g 2 k A 7 x A M n h c D j l c 0 M D / V R Y z D b O E p A h I P Y A 9 U x 6 Z B 2 5 N Q D 1 b G N V T F w X K q i T C Y t 1 F J w H S f 3 t Y B 5 l u / u N M 9 c G 1 p S E S m N V z + + P 9 j X p o m F e X w y I 2 Y P 6 B t t F j 2 i V j 5 o + f 5 i J 8 d A S l H r / / k N Z a j J B + o B I K J t L / R E y a X v M n J e h L E d 9 D 8 6 B 6 h d c 4 l Z R a c 1 k A j S Z g L K s I P n D i k S a T L A p z c 8 E z 8 n p V B U d A J m m p 6 Z k f T H Y g 3 P S c K D T N j + d b S Z u Q N C I 4 D r W o f 7 4 L p C p t 7 d P 1 u d m Z + W 8 v L x c s v v G a c p X b J y 5 N s D v b u 3 8 m 5 m J j R 5 / W s C Y h 7 s Z w 8 R H d b y c 6 X o g G a p g Y 1 G U E P i + p q Z o 7 N r t X l f E d Q 2 S l G R F P X c g D H I + I M + f B q 6 3 t W y e j r d 4 6 M 0 G r 0 S D m z E z P S 0 E i A e M V w I m J 8 Z l q Q E p Z Q a C X 1 G Z N Y G s E R S T k x P i J A H Q Q W t 9 h r 0 T 6 n x P S k r k W F 5 q k P r 5 e 9 C I o P N 7 f W 6 Q r n Y r r 6 X u 5 O 3 u 7 m Y C q u 9 M S U 2 l i f E x + e 7 9 m 9 L 5 W W N 8 8 N r 5 t 2 b c 5 o 7 s 5 g V k M l c I a + V I B F z u E E s m Y L N 2 P V s + u y 5 O l M L o 2 F i k o g 5 O O c R r B 8 R z t z 8 a c 0 g C l Q 0 b G m U b c X f D 0 3 a J 1 A a Z 4 i E 9 I 2 M B A T Q c h s E U s I y 8 r S s I i J S M B 5 1 Y c 3 p 6 i l V k 9 X u z s r J l C X g 8 K f J 7 z M + t L D t K 6 C g p S f L 8 Q e p 6 W G A j 6 Y t v R k V T 6 A D b m Z l Z K j Z U y c H B Q c r K z u E 1 5 V 6 v y Z m h k Z m 8 y H t M 9 h L / a S c h f L 7 Y Y R j L J R C A q A J / 3 x U 6 U M 3 q D j 8 U N K a n O 1 K U l y 3 O d Y p M I 2 A R j j Q 0 N E T 5 e V w p D L Q O R S X D I R N B B p k 0 g I 0 v O T H t E x U M y G B p x F W X 3 J 6 l o y V g p 1 m h p V l e X o E s z S j K V P c K W 6 e F V V Q d P o W 0 Y Q C e W Q p L n M n 5 + F V B E y c e R o a H j T X V c D j t 6 j 6 q S 0 E Y 7 F O f r a y s k O X 1 6 z e o s L B Q f r e d P 4 B 3 l O O e X d g l k c R Y E 4 S y Z y r p p A l l x W L k w i t H q M 6 m q i z q m U q h 3 Z W q k r M p l h C T c 8 o 2 + v q + i + 7 d v U P h V G U H o L K i c u y p 8 Y l n z g o Q E d 6 + x x 3 3 q G 0 0 n X y 2 D N m P 8 K F 4 Q y z i I / 5 v 6 R h S D g Y N 6 / A L J J J p Y B U V t q E Z W i o h k F Y D Y U q J M G 8 S g v k F C w k M l B j J X 9 L S 1 e + b Y r s M 7 0 D 3 v 8 H + 0 k u E K u 2 p 9 t H g R F Q 6 J j P 4 8 a J K J W 9 x u N K 4 x Y v 1 6 J k J Z F 6 3 Y l 1 O U D p J g V Z v I 7 U N u y K D C O V j C T 5 7 + b G q / F B Z K u q a I x I L l R W 5 K E A 2 p F p G q 3 2 C b S L Y F k h 0 e b r N T b + / O k 5 7 X 2 m k c Z Y I 9 z p H a X x s V M 7 L X O Z Q 9 L C p O Z + b 4 9 a d G x G U m k L 0 R b k i H a 6 J 3 O D x n p E V y N M H 9 E y o i q 8 l 6 e j I M K U w 1 2 A f a o w M D 9 H Q 4 A D / j j F j D 5 P Z O P / S p U s i v T 2 G 5 N X f + e D B Q 1 m H 9 L P Z 7 D T Q 3 6 u a i T C + L / b 9 J l u x f X P 1 d u I n m w x I 3 / z U b v J 0 V p X k M D 8 L 5 F h A k k c k + w e 0 m 9 s K V P z d V X 6 6 P + C U 0 J 8 S V q l g j 0 C F s n 4 G 5 A y G b T K 6 F t r P j S c u W s / 2 x u z E I L k y i i W x J C K 4 d e U C V 7 T N h W i D e H 0 9 G i B R P J v K 5 / U m V B 1 R + f M L o p 3 K w M T E G G V n q 4 B W K x C W Z O c K L z f P w B C O e b 7 + 5 L y L a t Y p t Q 5 e u 9 S 0 N F k / c e I U O V N z q b w o g y V P N p c 8 U e 3 M w O / U n b 3 4 3 Q h j w i v A f S O u s S R v V p 2 Y p F j 4 R p I I 7 r S s Z 3 K T Q 3 I g Y y o q M l z k m k y n 2 x L b M i A T 0 D P O r a l x e Z B p b F Z V n B I m i M a W c j + 9 W e + l Q p Z g i M + b 7 j r N 6 m W Q t t a h Y 9 M n Z A I i B r 6 p 7 i 1 G J n j j N J n w 2 2 V p 3 E u 8 z E V 4 D v C s m c k 0 O N A n n 9 V k Q h + U v t b k 5 L g i k 9 0 h 3 6 W f Y 0 Z m F g V Z l Q S Z h k e U R 9 H 8 j N e t K 6 V 9 r 2 2 h q u o a t u f y F 5 A J w P l V V d H Q I 3 z n r V 4 P n e t K p d e r f O T 1 R + 3 P Z E R S E y r o r I x I p m c B 7 B q j T g t Y g 4 w L 3 9 y U j I J t Z R s D s X p m V / i 1 b r c Q B C 5 k o D w n Q N c e u + l f v r p H V 6 + q 1 F p H 9 m 6 O V F q z d I H 9 B 1 w x 3 M 0 A z s P + 4 a E B C f M B M N w D M H v j 4 E 4 H r n Q b j Y D 5 h x g A Y a 0 x e w h W N d 8 D + q D 0 d l Z W T u R 8 e O Q 0 4 Y H i 0 j J Z F u Q r C Z W W H g 0 / q q 9 v o M 7 O z p i G I R 4 u X r w s S 1 w X D p F t 6 / y U l x 6 m s x 0 u G r e 4 + p M N / A T x 6 5 O z + H x R q a S L x n J I h h e P / q Y 3 D T e 5 R p w 6 K X i z y U V p r B Y W s M Q 5 0 e o R q Q A 1 T 6 t 6 e k Q r n B I b i 4 M i u X 7 + z i Z q b m 6 i 3 / z m Y 8 r g y m d V 0 0 Z Z D d O h Q 9 P z N u k k h R q F 8 7 C / o L B Y Y u b g c N C 2 i A Y 6 Y V W E N 9 G u C q 8 k 4 t S E t Q I x f 2 Z g q E W i c 8 2 4 a b K X r M 8 U 2 7 O G z a a R m a k c E Y t h z 5 7 X a W B g Q N b R W K D / Z n T W S T a 7 k 0 r F o R H 7 n p O p 2 I 5 e u / N s z f s f C e 7 c p k U D Y J d D K D M Q 3 Q 2 b y m w H 7 a v 1 S Y f l x M Q E O V J y K M M T p u s s R a b Z 5 k b C x 3 g j e H E v d Z 4 W G h k Z Y R V o H e X m 5 k g r f O X q N d r 1 y k 7 j L O V Q S E 1 V t o c V W u p a A 1 7 j 2 U A a O t x p l s m Y Z t g 0 Z s z O z M R I E 2 C e 7 y E l w T 0 A P U 8 e k 9 v l p v z C o p i G A P c G 6 a L t p w f 3 H 9 D Y + L h 4 F l 9 7 b X d c t d M K B A 9 v 3 L h R H B 6 4 3 r k 2 r p A h H 4 1 N + 6 k g z U d p s Q H 6 S Y O k J V Q o t Y l V I O W M 0 I T S W C m Z 4 J 0 T c v D n g v 4 Z m p + e o B + + l i / X P X r 0 O L 3 9 9 h F 1 o g k n W t 3 8 G a 7 E r r D M a o F g V i D L N k y v N k R r Q 3 9 / v / S 9 t L S 0 S k e u W X 2 y Y o q J 6 3 S 7 x H 7 C e b r i m o E h 6 N k 5 U Z U M G J 6 2 s d R c + J t R w U E k n A / g W Q W 5 A X J x h b 9 / / z 4 T d I T 2 7 d 8 n x z Q + / f 1 n 9 P 4 H 3 z e 2 E g M d w p C c I B r G e 4 V d W c v 2 V A K 6 Q c E z h i q L u Y a 7 h o P U M 8 L q b 9 h H l S V J W S 2 T k 1 B Q D b y O O q k w T y u d M P M g h k y g A x c d o 9 k p Q b a B Q v S 4 5 T o 1 b W 6 i 0 6 d O 0 4 4 d 2 1 n C x P e A 9 f X 1 U 2 l p N J A U X s I H d 6 6 L e v f t t z d o 9 + 5 d s l 9 L U L T a L S 0 t 1 N P T S 3 v 3 7 h G 3 t l U S Y R t 9 M / h d 4 0 y c 3 P x 8 c Y U D 6 H j V f U W I 2 k b A q Y e J B 2 / g J B M x j 8 8 N B I L y P b i m 7 u v B u p W U d x G U u 2 m j 7 D 9 z 5 i x l s J q W l 5 v H 2 2 G W q h X S b 9 T W 2 k 4 7 X 9 l h f C I K q x d x a n I y o k 4 i A g S h R 8 v B 6 O g o 5 R m d 4 Q M D / a w q Z t P U n J 8 u t K M h A K F C C / r M k g F 8 y 0 r 3 S 6 Z i z 2 i M S y T A s p k Q T 8 a d 5 O Z 6 j H 6 o N 1 j d a y o J S I z e R q 5 o M P T R 6 i Y i E 8 K M z G Q C Q M o d O 7 Z J J U 3 P U K q V u I T 5 h r Q K 1 N D Q I L a L 7 i P S l R 5 A K 4 1 t V F A c L y w u i Z A J c I e V r X K 5 A 6 R z C p l w 7 b l Q O h W w G o h z o V p i n / m 6 5 o k A E F P X 2 9 t L T U 2 b I i R 7 4 4 3 X a d v W r a K a 4 t 4 g c b K z s 4 V M x 4 4 d l 3 M 0 U N E h W c x o 7 + g 0 1 h B x s j w y A V 1 d j 2 S J + 0 W E B 2 4 n h X 9 u j Y x K t t G j n u S 0 p S Q 6 J N k K + g 1 B K I 1 Y U i 2 P U f o s v l w M P F z 5 + 3 r 7 6 P D h N 4 0 9 C 9 H 7 J P H A O E i b / L x c s b t A J G s H K + a t N U N L J + 1 w w B I V d 6 C v V 7 Y 1 Q C L 8 5 l d r H N Q + o q 4 J U q A v D L n F N d B X B E D a A S A a S H D i x E k q K y u T Y g b I h + t k s Z S x N i B 4 B p 1 d n R J / h 5 w Y Z 8 + e 5 + 9 y 0 t d f H + X f N 0 l X r l y j 2 t o a 4 2 w M Q Y m 1 + R Z D f X 2 d s a b e 6 f j 4 G I V Y 7 y 4 z P K d w + O j 3 n U w l C Y W q q i w g U S y R V o b F 0 i o X F R d R u s W A 1 9 8 F q e M 1 I g E S o b O z S 1 p 5 s 6 T Q a G z c Q J M s h W b Y B t F 4 8 l i 1 1 l A P o U 5 h D J N 2 T 0 N S Y n i 5 1 z d P X l b v T r Y 6 q C x 1 Q l Q 9 7 L d K j G w j 6 x C i D 4 C T J 0 7 x X x s d O n Q w 7 v 0 s h e q q a p F a 2 7 Z t k 2 t g O D 9 s y r S 0 V E p L T W U b b Z Z V 3 O t C s u r 8 q D R c D G h s z N E T K O g E d o i O Z 5 N Q p G R U 9 4 C k u 2 1 n 9 q a I u m d F v H 1 Q 5 9 B h a A V a k 0 T I Z 3 v k y y + + N r Y U f v e 7 3 3 M r O i 6 V K 7 j I Y C W 0 5 r t 3 v 2 p s L c S V q 1 f p 8 u U r r B Z m i i Q a Z V t p X a X q 6 E T n q w Y 8 a A P 9 f U J s t N w u l 0 f 6 j g 7 W B 8 n O 6 3 B c Z G Z l i 2 H f 2 9 N t f C o K X B / Y s G m D e N S e B Q W W m D 3 E + k H y I n t T c U m x 2 J o g 2 Z N F J D e A B u P S p c v 8 e 5 S t Z w W 6 A P A O 0 X C U p H u p p T O 2 O y M Z w I R C z U q e g r 7 N k B E W o F u 3 x Z D q C l G 6 m 9 U i f N y E e F O 8 a G A w 3 L v f e 9 v Y U i g v L + N W N E d a 1 s b G O j p / 4 Z J x J B Z D g 0 N 0 4 c J F U b G Q O 8 E K j I E 6 c u S w r A f 8 b L f l q S H x w 4 h Y Z 1 s I r n E A n r j i k l I m v o 2 y W R X T L X r H Q J D u D M R G U Z S V q 2 h u 8 7 P Q + R 5 a H r T Q 9 u 3 b Z f 1 5 A U P 2 p 7 x 2 q j C i y D X W r S u n m 7 d u S Y P X 0 d l B b W 2 t k a E h c L S 0 t 3 d I Y 5 N r i s z X 7 x B k k i E j / K J g H 1 b m o 0 8 N v 2 d h H V j N J e n G Q w W V f 3 t J I g H 5 6 U G 6 d u 2 a r K P z F p c A K v M Q o 2 Z s m I B r H j 9 + k u 7 e u c u t e o u x V 0 F 7 z w C o c 1 u 3 b J a + J i u m p 2 f F i w f 1 C K N S 4 U W D C o j W G U R D 2 M 3 Q 0 D B 9 + e V X c r 0 h l m i A j t z W E d q w r b o N V R C A d w 0 u c K 9 3 R r I d A b A 7 z M D 1 E F k B o F J D N S 4 o L F j y W U U G U S 4 T U M c y 3 E r K + P l 3 m V F R X s 6 S q p t q q m u o r k 5 l i x 3 m R q K r q 4 s b o g b Z N g P S C m F P 2 n O o X w v u 3 w O 1 3 H j v y V J s x 6 / f W 7 p m r h K k 5 F T Q 2 G R K x B W N i m K u L N a K g 8 Q m Z v c s 8 P n 1 G X p v e 6 x 9 p P H P / / x / 6 e c / / 5 l I h c 8 / / 4 K m p m b o R z / 6 Q G y E x s Z 6 b m E 7 W X r 1 s 7 F + U K 5 7 / t w F e v + D 9 y V 5 J T A 2 N k b z X h + V s h p k B u 4 L t h D U N 9 1 B + p t / + 5 g + / O j H s g 4 g S j y d y Q S X N W w T p D 5 e D P A G + m W 4 B o a T R 3 8 f g O e D 7 0 H B d x 8 / f k r u + X m i p b W V 6 m p r I 7 9 n u Y A 3 U 0 t b p H C G J A b x I a F x L Q y X R / 8 i J B o 6 f T s m U 6 m w Q J 2 f D H D 8 8 j / / / T / G U G w V l 5 C r j B + y 6 s i 1 w k o m B L u i 8 1 G 5 g v F 5 h Z 4 H F 6 i q u s r Y i s X w 8 D D d v n V H I q V t d g d V r C s T Q x 7 X q e X K A 7 V v w 4 Y G c U w U F x f T 5 u b N E n 0 N u w k V B S p h t i X E B w B B U Y m w 1 E B r / c X n X w r 5 c A x h R I g 6 w L o m g v l 8 / D q 9 h e 8 6 L 9 K u i j I z M m i O K y a G R D i d D u p + 8 k Q N n + C T j 3 5 9 T C r l h g 3 1 Y n M 9 T 9 y + f Z e q E z z H x Q D J i / e H 3 4 Z 1 2 J F Y h 4 R C I w J y 4 b i E J P H + l t 4 g E w r 3 j l + / + g t L q P t J I 6 F C q R u 4 M i 8 d H Y E O 2 + o 8 n 9 h C 0 O v N g K R A p 6 z Z b Q v g 8 1 C / i p g o M 6 x a I R I h N T W F b t 6 8 K S E y 2 o j + 7 c e / E 9 d x T U 0 1 9 f b 1 y e j e S l b j E K d X W l o q 5 y w X c E 5 4 3 B 4 a Y L v r 7 b e V X Q W Y h 0 Q A / T 1 P K C 0 7 T 9 I Y 4 7 f f v / + A t m 3 b a h x V A M l B R D w X J K L 8 L n C i z U O H 6 p T t e f F O P + 1 u K o 4 h f S I g X T N y S c Q D 7 h c N F l R 5 d A 1 4 2 Z b C + S F + H 9 5 5 L 1 3 o s F H z x v j 9 g a s R t u M 3 k o d Q f l e j q A O o V C B A I k L t Y B u j 6 8 E 1 8 T 7 F w / j E h K h V 9 4 b S q S I n J L Y W B s L B m 2 W t I J A G v T 0 9 9 O h x N / X 0 9 L F K + N M F E g R S Y G x s X P L N a d c 0 K k o 8 d W i M 7 R X 0 H Z k B N / q 9 e / d F a q E v C L a R T r o P d I w y g b m R + O K L L 5 n Y H t q 6 d b N 0 5 v 4 h g P A q T D u K y B L t y o Y 6 d v v 2 H e k g 1 u r b Y s D 7 M r v s o Z L O s E R G s h e o e C C P j 9 8 r h o w M D Q 1 S W l q G P F O U c + 1 E W z Y l E a F O J B G h 5 h 0 N 8 p C 1 d P I 4 Q z I y F j A T C g n z Q Z q C / N i k k m Y g Y u D e V L W s I y v R + Y d e 8 t k z a E d F g L J S 1 L V O t b p p a q i T q r M n p E K k p a d R G U s h 3 R k L Q D J I 5 E R J C R O u h z o 6 O t k O m p Y O z 8 f d T + i d O H G A i T D B x E J P u z V 1 M 6 L I c 1 L 8 Q j y o l c u R C s 8 D m H J 0 a 7 l v g Q M H 8 Y 1 H j i T u + L Y C E i j D c O O j a 0 D 3 l e G d o Y B g K H 4 / i r a f l A 0 1 M u k j d 0 H R H + w 3 P y u Y U A + S g l D u 9 A I a n 8 2 O 6 5 A w k w k Y 7 b l P P z 2 k y G J F o s Q r Z u j 8 e Y g 8 T 3 O F W T q w P u 8 d F Q m G / i i M N o V a h e / N Y B u m r G y h q v d v v / k t f f T h j + j s m b O 0 d 9 9 e Y + / i + O T 3 n 9 I P P n h f 1 u F u R i i R H g 0 M T x n c y l a y f Z f A s 7 J m r N W A 3 V h U V G R s L Q 4 Q R E e M o E N b 9 5 H h + e F d I g Z R k c o v f V v w l m O 4 P Q Y 0 Q i M Z o T y 2 T Z P D M b E y F 8 0 f E f a U f H k B V v L E Q 1 7 5 w r l d 8 S m d K 5 y b O 7 W 0 A C 2 x P o R O X A A j e j N T k a t h h o Z H R k T y w O 2 N J e Z 4 i k c m 4 M j h g 6 L q j E 8 s T B y J v H 9 6 7 J R G f / + A q K E a T l b t c M 8 j Q w N S 2 Z w p O X T j x i 1 1 8 A + E R G Q C I L F B h u U A Z I L k w e / Q Z I p F m F X m E U I W p d T U d F b / 5 g n x f e g q Q O M 3 N B Q 7 5 m o 1 I 2 n 6 o f B s N Z Y i F c Y t W c 9 A J D Q Q 4 R J W T M R C K q 9 I j g k G V K v 1 e S o e b t Z v Z 4 n h p W J u k b d u 3 S K B s b C P 0 K + U C C B T W 3 u 7 9 D u Z 7 x e r C H v S w 9 + B v r 4 + y s r K l L 4 r j V m f X d z K G P o B F d M W n K G 6 h l r 6 6 q t v l v z 9 V u D s 6 S X m 1 F 0 O 9 H S o s C u V t 2 5 5 9 z H N q i r C q c y q M q A b S K h 2 s B k R M Y + 7 1 Z l u X b w E a S e n + e X j q 5 O g J I 2 E 4 v o Z q U i 4 9 8 U q F Z w S x 1 g a 3 R t w 0 d i c n U 6 1 e 6 h t S K k c C z 7 G p I J k Q u S 5 n s h Z n 6 L j / Z A B F u O a A K g v J W w v A b m 5 e R K X F g / X r 9 8 U L x W G S e B e o D 7 e 6 Y v O a Y s 8 e d e f u G T / S L i M Q p Y k l b D j o P K h 8 g L Z 2 T m U m 5 N P 7 7 z z l h G f R 3 w 9 t / y 2 Y 6 2 G 5 E 0 A / C p f 8 O l f t X 7 W o 3 3 t d O H S N V F H E d l g j m R f D B l x u h L 0 N b E E 0 b C F X d i G R B P p x + s + l m z L J e 5 q A N e l 5 P i n n q / x E u T v Q k D C 7 K n 2 R q b 7 x 6 A / 5 H q A i r U Y s l J D t N 2 Y 6 R 3 o M w Y L l h n 5 5 f C 1 0 z m v 0 + z s n N h Q e p j 3 q 6 + + I h H Y 8 Y C h H O g X + v p e V L V D v g l 4 y i 4 / c t O 5 D r c 4 G w A 3 n w d 7 A W o U H A + Q T C A q B h O a X e A p H q f c W 0 Z u E V + X r z d l l 9 + G + + u f i l U h A V T K U / e m 5 b n l p U U l 4 k q A J C 1 w t N y 9 e 5 f y i y t o N m + P R I o 8 u N + y L A 8 f o P N e W I H 7 0 g U / Q v 7 x E t I d D V c o H C K X 0 y X 7 z H V h N f 9 L G g m F Z 6 6 W x o o F 0 P c x j B 0 J H Q F 0 7 C 4 X O 9 b 5 6 T j s K 0 M N v N e v V B M 3 1 9 F X j M S X q W l Z 9 O v f f E L f + 9 4 7 1 N X Z K Z 2 p A X 7 x u 3 b t p O P H T 0 j / F s j Q 2 t o m t g K i F 3 o d 2 8 U t b M W r 6 3 2 S E 3 B T i V + y I S E B p c b Y 2 K i 4 k 1 F p 4 Q 3 T O e 6 A C b b r R m Y d N J G + g + z O W K l k T q w J Q p 4 9 d 4 F V y V 7 a s C 5 d B j b e u n l b K u p y A Z s R c X n n + D r o c 2 t q a q L s d J c 8 V 4 Q R 7 d 2 3 x z h z a S C N d D y g w Q B x A E 0 s v F 4 E D D t d T g o G g v w 6 Y t N B r 3 Y k j Q 1 l f a j m C m R N s g K A G 7 v L h m m / M f c s 8 m 4 7 j F T B Z u D y C A + M O c I f v s B S B E g 1 + I A X W 7 b r P w p x E P U d 5 t b / / L n z 0 g H 7 5 p u H 5 D h a b H Q Y I w H J 8 Z u x i f s 1 o L 1 A z X s y 7 m D i u i L T f L a 3 P J C E k e v X R 6 M P Y K c h N K f 7 U a f 8 f h A M U s m M J i Y l f l + O K f N r 1 6 P H t H f P 6 1 R e v o 6 l n p M a G x u p e c t m u n b t W 5 G y i O 7 o 7 n 5 C X 3 7 5 t d h v 8 X D 0 m + O 0 d c s W b k D e l d + m g W g S j 0 d N O r A S w I 6 y A v N b I T p C k 4 n / i J S S w F 7 e h M S O H M P X J U F J G g l l B d z Z G t Z + E g 1 E L 2 j 1 b 1 / N v P T y 6 7 m M N H D 0 V P t C G 2 T G q x 4 N E p / o k a j I c g p X M W L 2 M E 8 u d H u E / g C I 0 9 M q U P t c N Y V S 4 k / T g t k 1 z L j E x D 3 D 6 l 9 t w 4 Z I 7 g e d E U i j t L x C K j B m M T S j J j 8 Q 4 9 z Q y M / P V Z W Q U Z C u 7 9 3 G K u o u G m T S w n u G M K p 3 3 3 2 b E G Y F o p k B D + e c d 5 4 m p 1 Q K Z Y 1 e l n h 3 7 t y j U m O s 1 n I w N c U q L F / L a k d p o l g L h m 5 A V b X u T x Y k j Q 1 l f a Z o m Q / V z S V 0 7 W L o R L x W t I J V r Y N M r C w j o c h i i U U u d H l o f N Z O 2 W x j 8 c U o j Y U W P F L w 3 G F a T 1 w d H b v a f Y x l g M W d b w m b z Q q v n y V i l 1 t C o p C 1 C H G C / S w 5 + n p 7 a I C X w 0 w C q H H W I S c d I 0 5 x b l i B M C m o n R r m C o n 4 P 4 z O 1 V E c G E 8 F G 0 k P V I R a C A f M t q 1 b J A A X Z I O K B 5 J l Z m T S w Y P 7 5 b z l A F H k i K V E / 5 n 5 H r C O + 9 N k M R d 4 A x G m p L d x P 1 i a 6 8 J q / u f 4 i 7 / 9 L / 9 o / M 5 V j Y A t L / I S 9 r O 0 Q Y J 9 Z P C B W t D e 0 U G 5 R g Q B c h U g s e Q k t 4 x 6 1 g c r I N H K m V i h q W 4 K O r N p 3 h 9 f U A e Y G G j h b / W 5 I 5 9 x h 6 Z E b c J Y p s r 1 l X w / L H W O n 6 L R k R E Z P J e T m 0 1 d I w j 2 X N z z Z o U 4 T p x p 5 A q M 0 p k z Z 8 Q Z U c i k h W M D r X u Y D X T Y Y y C R G Q P T 8 R K j 2 C S 4 F A G x c O 2 3 t r a L R w 5 h T f E a G Y Q Q f f r p 5 z J e S c U E s n H N h M v O z q S R k T H a v L l J h r V g u R K Y b S e 8 O 7 w r A B J S 9 2 N h + A a W i O U L G s u 5 u R m x T 6 E B z M 3 7 q W + C q L I i N q J + t c L x F 3 / H h M I z X u U F h E J r 5 X K E R N V B 4 C v U l X 5 W j 9 a V l 4 t j 4 M 7 t O / J S 9 u / f K 7 o c j i c C i D k 5 M U I b K 7 O o a 1 S 5 b R G R g M S X e q 5 Y z A P b O u y S / O Q 4 H p r t F 1 s F 0 s m d k k Y 2 h 4 c u d G e S M 7 9 R + q w Q Y 4 f R v q k p K Q v G G G H e J C S x X A x z A R c N e X P o n d e r K T c v l z 7 5 5 D N 6 0 t M n E q N i 3 T p x J 8 O b Z / Z a I t Y O J C t N n 6 Z L F y / T A E u z y s p K N u z H 6 O z V V m r e C I f C J v 6 s k 8 k x S i 6 2 W W C 3 W I l V x y r n h s Z 6 l i Y u u n 7 j F p N R D c V 3 u 1 0 y b A X P H m q i t S 8 p E X C + O Z Y R B E L Q K x o F 7 B c y G Q X v D C F J k I i q D 8 o m B J S x U p M h G p 0 J 0 f r K / A V 1 Y j U W 2 6 n b L V F Z v I o x Z 6 s T d e t Q 7 Y y Q 4 d a t 2 x L d f e P G T T p 8 + J B x 1 v K B W D H k M M C L j k R Q M B o L / V T B L b 5 5 n x l m F d N 8 j o 1 C l M e 2 t H a F Y 7 I z T E S G v i 3 r 1 J 2 A O a G m F T r 0 S Q P e Q 6 Q v P n T o g J D q 4 6 u z l J k V b b H R J + Q Y u 0 u O 4 h 2 0 v 2 p S o t F 9 f j 8 9 Y m n 9 0 U c / M c 5 S 1 8 H n 4 Y z 4 8 Y 9 / a O y N A s + 1 u / u x q I x K g o T F Z s R + E A R j t u C V K y x M H H K E S H k 4 U h I R D 9 d S E g n h R k G a Z V X T Y c c Q m W n 5 j M z w w d L Z y + 8 H 6 u / I V J h a B o K 0 f + / C w Y m r E Y 6 / / L t / + E e z D r h a / / k N C V W V q 4 I n i 4 u L p B V D b B t s g p U A a s 0 3 3 x y L z C B o V q P g l l 6 X H a R H Y / E r B G b P g P r H 9 S I i y Y A j D V 5 x E E B 6 o k A i A f A u x k N N Q Z D y 0 8 O R B J k a x S l j N D n Y x b b L d Z F S c H 7 c v H m L K i r K x S 6 E W r Z v a x l 1 T 0 T J D E + e P U O F Q H V P e G j 3 h l w J 1 m 1 o q B d i a M B p A k J h H B O 8 d Y h D N A P P F d m M 0 F D h u e J 5 I 8 c g V G d c B 8 G r 3 3 x 9 n O r q a 2 M I c / r 0 W d m G N I O q a p Z M 8 R C V T h h Y O E x n z p 4 T i Z m T n R U Z E / X 4 0 S O 6 y Y 3 m r L u C / E y 8 6 v W w W V f / P 1 b 5 / i E 5 b C i 7 I t T E o 6 u s V 8 9 J P w 8 i C R C y s 1 J c u H C Z 3 n r r M P w M E q 3 + Z E K p f B q J y A T k p w W p d c g l M w M i D 3 f 3 u D p 3 a t 4 W M 3 n A c g D X P 4 h l L s U 5 L l E b E S u I q G 6 E O j 1 + 3 G 2 E P J V S G a t d S H U G Z 8 S 0 4 Y k E s I b u A 2 Q e Q s Q 6 K r W Z T G a g 8 t v 4 + K m T p 4 U E a J B Q o X E + s h k h O h z O C p B p 0 6 Y N 8 t x B a k i X / I I 8 I R Z s O p D z q 6 + O 0 p E j h 2 S k M Y b 8 L w U t o V A Q j Y 8 M U 1 l M X o R z K T V P S S + o 9 J u a m m T f + K w i V D I g a f q h s A C 2 b d 8 q n i o N V A T d O b h c p K c j 1 b F a h y t 6 J Z E t k G B b y v x 0 j j + H v i S N G W P i 6 O c J q L i o q N u 3 b x E 7 C r / V a Z A k w 6 3 I 6 z L 6 1 t j M o / N d H l Y 5 4 5 P I i v S 0 N G l U E E Z 1 / 9 5 9 + u z z L + n e v X t i N 8 H W Q g c z p C I 6 m G / f u c P q 4 p T k a s d g y 4 q K d X J v y J W B P i m g x D L s P x 7 M Z E L B Z 2 E 3 t b W 1 8 T a O c W G i 4 l h V 9 X q 2 F c M 0 P M P 2 K 2 9 b 6 8 N q L c + / F n x X M B i g W 1 I N B K 1 i s N t K Y B 6 6 j b z k K 8 G c T 9 0 H k v O P G v Y S o O e Z S o Q r j x e m z V o K S M 3 1 2 a d f 0 r n z l + j y Z Z b M r K p + 9 t k X k s 8 C U h X w h 9 T 9 Q A W F K q r 7 n Z Y L S J l N T Z t o / 7 4 3 p H / t 4 s W L 4 t C A F K q o U P 1 f Q 4 P D Y q f q U c s A b K t + V k H f f P O g x B s m k o Y a I J O 1 5 O X m S i d u c z O m + V H 3 j R k a 2 1 i t h R d 1 c J K f q x f n r u w d / T H B N Q I v J B k K / 9 V i x Y Q n P T 3 S f 7 M S Q F 1 E 5 Q F K n Y / 5 7 / J F F N z U E q Y U B 6 j Q i Q C p t h I M T T l E L f v g B + + R W 7 K / z t N 1 V s F e e 2 0 X G + y B u P 1 P M 0 x 2 R H 0 A U J v w G x G D h 8 q 7 G H A e C L R n z x 5 6 4 4 0 3 a N e u V 4 Q w G s h 7 Y b 7 G r 3 / z M T 0 y o j E A 2 G b / 8 q + / l n U r z A S C 5 M E S D c J / + + / / w 9 h W k w X g 8 l e u X J V j c N t D 5 b M T + q D U Z x b W h 9 V Z D K d E v E O r q w Q p l 5 x j N 6 m i V E U B a H K h D + r g g e V 3 N g L 4 P N R E t P Z I V f x 6 U w E 9 m Y R X S 1 1 z K e i q Z e 3 A h X M D + S z i 8 F 5 c 8 i v B j N 9 O O e k O r u z j 1 L x l i 7 j k 4 R z A V D V P u r t p J J D D U m G h r V e S y X b m 2 J A E 1 0 J d Q y D v 3 b v 3 6 f r 1 6 1 L x t b 1 k B s K P Y J / p / d b j b l b N I M k g h S 6 x p H y b V U V z l w S I g b 4 l a 5 p n B R W L p w u 8 e b h O f V 2 t X B P D 3 0 F + P L T C w g K 6 c f O 2 x C w 2 N N b T t Y t n q b i 4 k K b n w m x T 8 v 3 J 1 V Z 3 S a q 8 f P t 2 K d e p + Y X n c K U B 0 L I t F 3 i B U J / g O t 7 O N h k k y 4 E a L 2 W s Y D q W h i L / g i i L v N S Q D K X A j I i I s j i + x L C K R E A F z b C r s B 9 0 D 9 z o i Y 2 d 2 7 h x A 6 U k 6 D j + 7 d d X R N q U l 5 c L g T D 0 H J H v 7 7 3 3 P X E a f P r 7 z + n f / u 3 f j b P Z J h w Z l i H 7 V h K Z c e f O 3 Y i 6 t / v V V 2 R p x f h E b K w e f g O A y + L a + C 1 4 R 7 / + f / 8 u 9 p c 6 C B U v J I H G M h k 3 n 7 d z x 3 Z J Q A N 7 C h m m U k L j l J r K 3 4 3 b S 4 J i O 3 O 3 L S r L V z E C t l z a X u 6 i c G B O v F S 6 x Y M B j Y q C x P W I / F 4 O 8 G L x E s v j t K i J + p 8 S o S r P T 1 2 j C y P K z U D f F d Q x k C y X S Z f q C t L A / e M 0 M 6 1 S Z e X m K 2 k z y r 8 F H a p I a f z e e + / K y G D k B H z 9 n T + h 6 g T p M T D W S r 9 A S E F I q A 3 F i 6 u X 1 6 / f E C 8 i J A T 6 p h D q l A g X 2 K b K S M 8 Q O 0 c D E g 1 p y w 6 w Z q B d 5 P D G / a / / + X + o r r 5 O w p S Q J q C t t Y 0 y x I N X L L 9 l 8 + Z N L K F m h G w Y w H n s 2 E l R Y d E n i O t g C D x s Y r j R I Y 0 x z B 4 N R + q 6 L X z d d f I 9 q x 1 M q P a k I B Q w 1 v G Q q i q K x a m g C Y X W D q 0 n X t J i r a w Z q E S J + q 5 W S q i V A v c 5 e e d f 6 Y M P 3 h M J o o H f A s l 5 8 u R p i Z f T / T w Y R t H T 8 4 Q a G l S f 2 f M A K i q + e 5 i l U 2 1 N r b E 3 P i Y m J 0 T H h f p o x u e f f y m k t w K B v R h l D I L o 3 y Q q H Q P q H h J 8 7 t 2 / V 2 I V 0 e 0 B x w Q i 9 k F I J O 5 E X C F G R q P B k / z u A 4 P U f O j 7 E e K u d o g d n S w l p a B + Q X y e r n g g E z I Z L Q f I D Z E I 8 Y J t E X G + j 1 X C s q z 4 K Z w X w / r c A D V l d E a i w l E x P v r o x z F k A r R a h M 5 m / Z s A R L E j 4 P Z 3 v / v E 2 P P s Q O c t O n W X I h N w 7 e q 3 C 8 g E Y P b 9 e E B k O e x T / B b E P G J s E 9 J a f / z b T 1 j N n q U t W 5 t Z 6 r i p a X O z x O v N M G m 0 q x y l s K B A Q p E A q K I I R U I + e G t d W K 0 l q W w o X 8 o 6 q W x o Y T X M U m m 5 / V G j I 7 E 5 w a 0 A q a J X Z d u N y Q R S Y U A g Z v N Y C d B J f H e 6 O p K U B Q l I z p w 5 J + t W Y G h 5 v I 7 q T R s 3 c i u / f P t u K T x 8 2 L q k m 1 v D P G J Y A 2 T Z t D F + K B C G 6 q M j + r d M I I Q 4 o e F A x M Y P P v i + H E O E C 7 7 7 T h + c Q M Q 2 4 p 0 I m V A A W W e y g f Q j v o w F 9 W A 1 l + S Q o x r 8 I h F 6 k 5 + v E u C D T G Z C r V + / P v J S F g M C R Z c C Z j a M B 0 Q 3 v F a 5 M l K Z 0 V D i 4 E Z B D Z w z A 2 R C V i N d g c 3 8 Q R g S c k k k A u z 5 e E P g E y E v P z e i h i U C 4 u g Q Y Q 4 H i B V I 9 V V i m c F R A 9 I M 9 t M P f / g B l / c l 4 g I 6 o y J M m B u M b D p 3 7 i I 1 F X u p 3 9 Y o i V k 0 m T B C F / Y X y C S R 5 1 w m 5 p L G I h E w o S w U W 8 X F 5 Z g X + w m E Q D 9 I P K A v Y z F g i D q G d C 8 H k F T x V M A M J F A Z P E Y p t p U R K z g / S p N P r t H O n T s i D Q E i I T D 1 z f D w C O 3 Z 8 7 o 4 C g D z Y E K 4 k a 0 q o h l Q Q + G M W C 6 q q 9 Y v K s 1 h Y 3 7 + + V f S a Q v n g R X H j p 6 U W L / F g A Y D R c g i S x U F g X 0 7 d m x l m y k o 2 2 P u D X S n V w 3 l w D F o I C A S Z j a Z m v G x C g h 1 M 7 Y e r O a S V D Z U h m u c p n 1 2 c X m r A M + o L a Q r 6 F J j d h A 2 Y 5 2 d 8 G k A N / H e + r A Q L l 4 0 e T y 8 W u O R S a v x a 9 A S f / L J p 3 S f 7 Y u D B w 9 I D n a z 4 X 2 g N k r W / Q f 2 0 a e f f W F s P T v g N I C z I x 5 Q q f t 6 + + j D D 3 9 k 7 I k F n A c N j b F 5 4 c 2 I k C h e Y b G L Z V p G D p 1 p V 5 m N 7 A 4 3 j c 9 G n R e w F 7 G E W h g K + G j 3 a 5 s X 1 I P V X J L K h k K 5 2 B G t d J h o G S / Q D J B l s d Z X X h S / y G c B 1 L M 9 b 7 x m b B H t X u + l f b V K k i H z E r a 3 l M b e A w Z E f v 3 5 x 3 T o 4 H 7 q 7 + + T e / j B D 9 6 n y o p y 8 X 4 t B r T a e / e 8 R r / / / W c 0 N b 0 w c e Z K A e K O j 4 2 x n f N 7 Y 0 8 s U l J T Y l R p M 6 A B N D c 3 G 1 s L I c S J K S y p L P s u d K p M R u b 9 A 5 N E D w b s 9 G R w h k a m Q 9 Q y k k F d E 2 o C t n j 1 Y L W W p F L 5 U P B 8 0 Z e h x 8 / E c 6 f e v X v P W F s I q F T H j 5 0 0 t p 4 O + F 7 c g x k e N m E g r Z B 5 C R K r i F U w b G 8 v 9 1 F V b o D u H / s f L D 1 V X w 6 i y U + c O E 3 / 7 9 e / E U 8 W + m H + + Z / / V f r U E g G T A 7 z / / n t 0 + t T Z J e 2 f p Y B n t r 6 q a k H W W 4 z y R Z q 0 e C m W E R 6 k c p T H z 2 C k J Z M Q R d Y t k g q e P C 7 d Y 4 h 5 V O o e 4 v d U C V G G O 0 B j M 2 E K u A t o c E x N H K B + 5 8 I 6 s J r L w t q 4 y p H C D x 6 h M O h Y t A i n S K u K o Q 6 L t f p v v 3 N E h s k / L a Q C G J O s L Y X 8 9 B D V F Q a o c l 2 J D J P H 4 D l I U U w 8 8 J M f / 1 C y J C G l 8 5 / + 6 c 9 Y e t p F C u n k l l b g 9 6 E T 1 i q V n w a X L l 2 h 9 e s r J E Q J a c Y + 4 e 9 F p + q P f v S D u J 4 9 9 I / h d 5 s 7 e A F N I N y S I p I i E G L w Z F 0 v U a D y c Y F k i i 1 B u v 5 E a Q 5 T 8 2 E a n 8 M z D l J t 7 f K T w a w W O P 7 q 7 / 9 r U o y H 0 v A 4 M c D Q S R X F m O / W L b Y A 1 D i z i o J 1 e K j 0 k G 2 Q C 8 Y / O h 1 b W l r p 2 t V r Y s N g + p h E q s 1 i k O / k 6 2 J c 0 m J A o n / d b 4 V K i h Z + f W W l q I w Y h o F 8 3 2 b j H h 2 d I B g y w 8 K 9 b I 7 u 1 k A M H Z J P e l L T V 9 w n Z g Y y I 9 2 9 + 0 D G I Y G k G z c 0 x i U S g M g S 2 K x I u G K G J h K v R c l k I p V Z 3 Y P b H 8 v r P S C O I Z l Y A i F j r k g j t s 2 Q 9 y L I d p M 6 5 q c D h 3 b J 9 y Q T b O c f d D 5 7 c / c H R i / r 1 6 9 V T I m n D 5 H m m K E h O z u L 9 u 3 b I y 8 W g O M C H Y d n T p + l 3 b t 3 i V R A P g P p J D R I h D m Z 0 J E a T 2 1 c D O h A x k w c 8 S q 8 F Q 8 H n d R Y F G A S T N O t W 7 f E p Y y x T U j R v N j n M a A P j g q o h x o Y o / T t 9 V v U O 5 d H + Z X N L K l T x b 3 / t L x C p + u F C 1 d o 5 8 6 t V F K S e L I 4 p A J D T O G u X b t i 7 l k R y k Q m I Y 5 S 4 e C p E / e 3 4 W Q A W e D N G 5 r C t i Y P i l 9 C j m S J q W y 8 / N 5 A K r + X P v x p 4 q 6 C 1 Q o m V F f S E W p 0 K p v W u 7 t Y A q k I a U g o v N R j x 0 5 I g h Z I J Q x J Q J a f p Y C h 8 B j S D W k T P 1 p 6 I V D Z o V Y u B y f b P X S w 1 i u 5 J q D + w f Z a r r q I S e A Q b Q 6 V E L b f C Z a 6 7 7 z 3 P T r b F Z V q Q D z X / k q A D l i 4 y B c j O K Q U 7 K t f / e r P I w 2 S m U h R Q m G p i K S X m l C n 2 p w G y V g q M Z m E S C y J m D 3 c K C p C e W i a Z u Y D 1 N R c T 7 V 1 l f I 9 y Y S k s 6 G A v M w J e j J f I j O Q P 3 w Y n a 2 9 o a F O O i S h k i X q p 7 I C E 4 f d v H F b R q 4 e N 5 L w L 4 X h R Z w H V o B M t 3 t d E j G O 4 f b L J R M A 9 / b 6 q v U y Z A N j h A 4 c 3 E + f f / o Z O W c e S W X W a B t e u q N 6 M S A a f X 6 e D Z d F g D F k 6 K j F P F V A P D L F L 0 p i P R q x G + p f U G w m t R + q X V B y R m j S 5 a Q G K d f W n 5 R k A p K S U M C k N y x 2 U V 1 d n a h u a D U x w h R e K N g i Z l V p M e B z a P 2 h 9 k F l X M x D q D G Z Y M a N R M C g R F R / a + b X 5 Q C S E 7 Y N h m G g k x V O g / 1 b C y N S A k A a N E h A E 8 e W j f P n L x i 5 O a L x e h h d f M a 4 V 1 y y u 2 + M / u m f / o W f k Y P y C w q F I L E l P r l E 7 Z N l k D p H M O G D I p f q j 4 q S y h 6 G H a V K 5 x A m s Y u V w M k E 2 4 W H y a f y A f 6 A j d I C c 1 R R h O D R o E Q m o 0 W H r r 9 l S 3 N M C 7 4 U R l i d y e c W G E D 0 O m w k c 9 4 K K z B H 0 2 K h Q F Z 0 j j i p 3 c i s t L n E t + J k L v E w P m e n q 9 0 L V T Q E 4 y L r E m b 5 u N X n o s E p h / S N w Z 1 v B S r 8 n d t 3 W X 1 t F l t P J 5 w x w 2 U P U V p o k H Y 1 q D 4 / E A J L f y B M d p s m k k E U L i J p s C 4 S R 2 1 3 j 4 a p f c g W k U J w R G A J F S 9 q P 3 n F S R N g G + q 9 7 + + h z K z 4 7 v n V D n 7 s a O m S r y A c r 2 W E y c T q g t P h F H s J Q w r g Z E B v P s J n l g t k 3 d E D F G F H w O u F M T / x g E q T K I 4 t E Z C J S O N O / 9 K O j O U A a c o w E 4 Z 1 A g Q E 4 5 5 o S 5 F h K C B T 1 + 1 T 5 G R S 3 B 9 w y T G M K k b 6 M w z j P / r A R Z 3 + W j k 3 H p k A f 8 h O a V m F M i P J x C y e P V J H s x T r x o R r W s p o M h l S S Z O J j 6 G 0 D 9 t l q a Q Q j i l i Y S n k E l L B r o I 9 F W A y Q U I t f O f J U J J W 5 Q O y u R E 7 0 e q Q V g 4 k g m E 9 O z c n n j 9 E d J 9 j d W Y 5 Q P S 6 e Y g C V C y 4 s 1 W Y U C x Q c f T 8 U C u B A 8 / b w N 3 + x Q c k L h f Q + k J h G x V n J O 7 o / e H + a u o b m q a e C Q e 1 D i l C t b P N B R n p c L o o w 5 Q w M x H 6 J u x U m + + n z B R F H g S s B o O x a p 5 S 7 0 C Q 2 P X e c T w z f E 5 9 F m Q T Y m k y 8 R I 2 F Q h W l T N H u 7 c k 9 j Y m A 5 K a U H n Z q l P w U h d a S 3 6 R Y Q f 1 9 f Z L v B 4 C T f f u e U M y r i 4 F T O 0 C T 6 E Z s M U g 9 e D i N g P E R R 7 1 l W K n K U L d O r / u s w A T C N T m x + 8 I h v f v x o 0 7 l J 3 1 b L G L U P F O t r n o f r + d L j 9 y 0 o 0 n T k p x Q N q Y y M T k U d u K S N g 3 M h 2 m t k E j 7 b I Q C G Q y l l y 0 + o c G s b F g j m x s S 1 U 1 L 2 / U 9 W o F c i J K S 5 e s J S s 9 T N P z Q W p p a S M f V / a 8 v B x p 9 T B p A P D a a 6 9 K V M V i w I T R 8 Y C k j 3 A E t L W 1 G 3 t U P g o A w 0 j + / e N P q L O z U w b J m W 0 2 v T p g m s s p y x J A O 8 E 2 0 P O A 2 x G S z K 3 j w 7 H E P 1 g 7 L x 3 a G z b U 0 4 H 6 g I z j 2 r 7 O J 5 P I L R f a Z k K 0 A z x 0 C B s a n 4 V U D N H w N D I s M X F A J C E T C G J s G 6 S 5 0 w c y a S L p / V r t U 1 J K q X 4 B u t N D l F l Q E v c d J 1 W 5 2 P J 4 + d b 7 K s X D T j / Z 7 E 5 6 s 1 E R C b F o I A O k D L x h q B i o d P D i m b 1 j A I Y J X L x 0 h b 4 f Z z i 3 B k K B M C b p 9 d d 3 S y X F A 4 P d B a C i w F U P 9 R A k Q 8 L H 4 u I S S S F c m R u U + a n w l b i H o / d 4 3 Y X x Q Q p 5 a S G Z D / h 5 A G m 3 M M 7 K H I d 3 8 + Z N S U x p 7 V / C B N 7 I f r s Q O v I B M D p t E e 1 g h A 9 J S i 8 Q w 1 j u q 8 Z U P o o s S k q B I J p Y Q T r b D s 1 B q X V i J 4 E 8 3 O i h 7 y n o 9 y s n h B Q v Z T h n 6 Y O f R v O w J y v W B K E e 9 / h o 1 s s G o c N J W 0 t n K M N j l 5 G v U O P M U R C I X 0 M n K a I V A L j b M Z M G o h 6 W A i r F / / 7 f / y R D 8 K F O J g r T Q S W E g + P x 4 y e S p G Q d q 5 8 P H r b Q R x / + S D 5 z / l E G + U w m z 7 N 2 y p q B s V 5 Q X 6 G W I t 5 x e G i E 3 n v v H e n H M g P f f 9 o 0 y R z u 2 V j T / 7 F T E U l I t Z B M I N G O 8 j l K c U L q q G 1 F J i 4 i g Y J 0 D o Q S C Y R t 5 X j Q x J K o C C a S J l R J Y R Y d e f e A 3 E U y Y 0 0 Q C r j f N s c K r F N I F e Y X + E 6 z U 1 p s E A r F L J k Q 6 V B T U y O t e m N j v b F 3 a S D B y I c f / d j Y W j 5 Q o S D F M C P g 4 M A g 9 Y Z q y J O p J M n e G i 9 X y u / m F U C y I v j V G j 1 u T U Q j h A J x I o T S J O I l S I V 1 2 T b W j W W m K 0 D N p f P 8 + 7 A N 0 p h I x e V c h y O q 1 k U k l B F q p A n l 8 / I 5 P v q z X y W / d A K S b j x U o l K z P k V a Q x Q b k + p 4 i 1 N a a v 1 y U Q E 0 E D a E w N q V u N Y B 8 z V W A k h K e A 2 R t m z 7 9 m 2 U l x + V i G b v 3 / P G + P h Y T P A t E n N a c w V q 6 S R / h V e K L K q o 5 6 Y l k r W M z 4 X J 5 4 e 6 Z 5 D J k E w o Q 1 O w v / B 5 9 U 7 M 9 l I 0 E B Y k 8 9 O 7 7 7 N k s r z P Z C 3 2 6 E Q c y f 0 v x c 2 q X V i 9 J L x A k O n o Q z U 1 i r k S 6 A o E u w J 5 4 i 5 c u C T b y w F i B J 8 H q v K i O t + p 9 p V H T y w X x 4 6 d k i g I j d P 8 X W w S R R A h E 9 Q 4 E 5 H g O Y 2 S S D 8 / L I 2 w I X 6 m e n m u A 2 p d L J k i h D J t g 0 C I 3 4 v Y U C A T l z A T r q i w w P Q m k / t f U r v N r d j c m C U v S J G K C 7 8 8 E E t J K q g j 0 U o D I C I d M y D q i p U I O B / n Y g z T 8 4 C e O 0 o D K t i s M Q n B s w L 3 i l T N m O L z J z / 5 Y Y y q 6 z L e t q h y f J 4 i k Y k 8 G P i n 1 4 3 9 6 p i Z Y E Z h k u j z z E T S B Y Q S E h k l I p 0 M M k H t Q 0 f u r / 7 q p + q m 1 g j W F K G A z H T o 7 S C V e o E n p e M X L x n b 0 Q o D d Q + z d i B P N w i 3 G J B p F X G D K 5 1 j N h E 8 x s z 0 Z m A q m q c F h v z D E Y L 5 n j B Y s K S 0 V E b 3 Q j q B P I i 1 + + a h h 1 U + Z R M J k Q y J p I m i p Z J I H m M f y J K 4 R I / f e G J j 1 S 9 K p u H p E J V l e G l 7 2 Z z x 3 I 3 C B I o 4 J g I + W r d u 6 S l w k g 1 r x o b S p X p 9 B l c K 9 c L w 4 n y + A B 1 7 a O d K F 6 C v v z 5 K Z 8 + e k 5 f + x R d f y y w T m D 4 T e e Q S A Y Y 9 y A T D H g M W n w f g e D x Q O 0 8 z 0 7 F B t g + H l q d S 4 v 6 R b / z L L 7 + h W z d v y 2 B J T B A N a d v Q 0 M A 2 m 0 p V j U q P F N D H W p i s k E o x a p 0 m j 4 k g 0 u B w 0 U u 9 b t 5 v l C h R g j Q x G 6 Y H f U i l j G k + A / S g 3 0 Z 5 q Y j N M x E I 3 j x e w q M H z 5 6 N p e G R 7 + 2 P + w 6 T u d g u t z 1 Z X N 9 J U l y 7 O S T O C b v h + c M I 2 + q U H q q t K p W Q p N 2 v q k G H C I R F Y n 0 9 6 t f a T 4 V h I H D B L 2 d s 1 X K A C g g C 3 7 h 5 i 9 7 Y s 5 d u j 8 W S 9 F C 9 l x w 2 l W I 6 X s 6 M e S b 4 0 W + O i z v c e g z T h + r R t c D Y n I 2 u P l b 9 T a L W C q n M h U m l l 0 Z / E 7 a F c L L P t K 1 J Z + y P J Z 4 i 4 8 7 y W b r c 5 Z B h N V t L Z + n q I 7 u Q S R E J D Z z q d w o y q f 7 q b 3 4 u 9 7 X W s G Y J N T 8 f o D s P R h W p Q C i H S 9 z o B + o w W b V 2 p z t 4 3 U 4 n T 5 6 h w 4 c P R g h l J d a X X 3 5 F 7 7 7 7 j r H 1 b E D H M F p u T d C T b V D 1 b D J c X m N v 5 b j K 8 V 1 c R G M s f U a G h 2 l i c k r C q t C h / M M f f b C A T B r H j p + k v L o D N D z n Y T L w j h j i m I v e Z y w N 8 m g i K e K o b S E M E 0 c R S R 1 3 2 A L k 9 S s i a X K J Y 4 L J F L G Z I J l 4 2 y y Z g g E v f f Q z Z J H N V D e 8 x r B m C Q V c u 9 H H F Y O 1 W o N Q d h C J 1 w / V Y 7 Y H R S Z U k E 8 / / Y J q a 6 t p x 4 7 t M s m Z z + u j V C O V V j c b + B h i j / h A s 8 f s a Y G I e M x M q D 2 G m A X x 2 5 7 Y S I a 5 o Q f 0 5 v Y i m b Z z O Q A R A M w s r 9 Z A B F X 4 T 2 R d k 0 f v E 9 J g H S T R x 2 U d x I l u R w g l + x W J s B 8 E i h J K q X 8 g k r J h o 2 S C Z E K f E 9 S + F I + L f v H L t d H n F A 9 r z o Y y l 5 3 b S / n F w 1 2 L l 2 q 8 Y J + X k M R e e / 9 g I 7 3 z 7 l v U v K V Z h s 1 f u n i Z J d Y p i f / D X E o I X 0 K m W U R Z P A / o J C a w g R A Z n 5 M a o P r C q F M E o U q V 1 f U x Z F K V P X 7 B t f w s 3 k 5 L m A 8 I g M q t K r 4 i g 1 H h p c T u Q w c 4 C v b L P r 0 u n 9 f b 0 Q L C g C y y H u l f M q S R X o c 0 s p A J O S J A J h u F 6 B f o w I 3 z r t Z K s V 1 p 7 1 m z E k r j w u X H 3 H R o 1 c 9 J R c F 7 N D Q 4 R G + + e U i k F G Y j r 6 m u Z q l l M 1 R B F V l h s 2 H J D 4 n / I F M R n B O Y 8 R C q I 4 a E x w M q u R l m 1 R E V 8 v i x E 7 T z l R 2 S W h n H E E G B O M H m 5 i Z q m a m m Q F i d j 5 A k 8 7 U 0 g T S w e q b D Q z 7 m I h + R H e o 4 l u p 8 2 c e V W D 4 r E k c X Y 5 9 e g m h 6 W 8 i F 7 d i l S C V Z B 6 n 0 k g k k S 2 O d l 6 r h Y l J h m 0 k k p G L p F A 4 H 6 a / / 8 y / U z a 9 h v B C E 4 r p C 5 y 9 3 S Q A t S L W 3 R s 1 g m J G Z I Z U B q p w a B q 9 t K 0 U s R S q 1 j m S U r W 2 t 1 F D f I F E W k D A Y G Y x j V k D y / e 5 3 n 1 J q i o e O v H V Y O p E h C e F R h L S L N z c V K u O p U 6 d p 3 4 F D d L o j l Q 7 X q x w P q O h 6 G Q j a q H O U G 4 A x l k b Y D x I I m Y z z j G 1 F D m M 7 U j R p T O t m I h n b 5 l g 9 T S a 1 z a Q x k 8 k g k p J M U V V P S S W D V I Z k w v 6 / / t t f x D Q u a x U v B K E A 9 J N c v v p Y S A W P 3 x s 1 A R n p i + H v Q 4 O D V F W 1 X r x k C J x F 5 U 9 J S S W n i w l o k A r S C j X 3 x M n T d O T w I d m H v q w v v v y G 9 u 1 9 Q 4 i F z 2 F m Q B D q 2 P E T V F R Q Q F u 3 b Z V z v / r q K L 3 1 1 p t y 3 p 0 + F 2 2 O S d W M 6 y t S f f H F V 1 S / d Q 9 N e + 3 U X J V B E 3 M 2 u t m L u W j 5 N F R 6 n C 5 L T R j Z w U u 9 r Y 7 F b E v R 5 D G K Q R j z u r a b N I n U O s i j l k I s v k d N K K h 1 S k J B 1 Y O E w t J Q + U Q 6 + f g z A f q z X 3 5 I q W n x g 4 n X G m x X O n r l l b w I Q D / J h U u d Q q r C T D s 1 F A X J 5 V a p m Q 8 z S T A R W 3 l Z K X 3 y y W c S B H v h w k U m y 1 4 m g S a V K k i W i a H 2 W A c T 0 O 7 K O g N T e G J C s 7 1 M M n g T L 5 y / K F m S X n 3 1 l Z h + L K 7 H + C v r I B T W Q U R k c H 3 7 n X f p U n c m i f Z n n I K K L x v y H 3 / k r + y v y f d T + 7 B D 7 T M V 2 c Y / L I U g x n o M k d S 2 l k h Q D Y U 8 x j 5 F L o N E c a R T 1 H Z S 6 8 q T B 6 8 e E l b 6 6 V f / 6 U 9 E o r 8 o e K E I B T z q G q a u 7 l E h V c p 8 N 2 V 5 5 q m x o U F U P g f b R k i E i Z n O 9 7 z x u h A J g w 8 z s z L l O P q t t M Q 6 f / 6 S D O N Q n J I / Q o v I E u B 1 J O U f H B x e V l Q 7 n C V Q + 7 z z X t r 8 6 i H q m k b m J v V 6 U P E B p y 1 E B e l B q i / 0 8 / e A D O r Y y T a u t C C H J p B R Z J 8 U T R 4 u C 4 i k 9 5 l I Z I Q h i V Q y C C T H D A k V j 0 y a S L p T / S / / 5 u c L x m K t d d i u v m C E A r z e A J 2 / 2 C a k q i / w U l 6 G Q 5 w O e f l 5 T C i H d L r u e m W H q G d Q 9 U C s m Z l Z c U o g o T 9 U w Y b 6 O r r N d t S r u 1 6 J k E h J K R B O v k Y m a n 7 8 6 B F V s j p Z V F i o d s q Z 8 R 8 5 1 2 v 8 l Y 5 f d C b r P B e q 8 q t j 0 a U u R G c 7 3 B Q w n A 7 Y E T 1 m 3 h c l E Z Y R I m F b S I P t 6 L r a B p E M Q k V I B T J h X Z M I S 9 h M W F c d t 1 D z / v w v f y q D P F 8 0 2 K 5 2 v n i E A u b n / H T u Q o u Q K n P 2 N j V t b m I p 5 K Z z 5 8 5 T 1 f p K q m V b C o S y C 6 E U q Z T X D 0 4 K r N t k t C 8 i G s r X r Y t D K I w U D s m U l 5 u a N p K b r 4 2 T 5 J A J B j / 0 H w E 4 g A m l M U A R 8 Y M Y m I h r Y z / O U 0 S Q N T n 5 V B v 6 n 9 S 6 O o Y S W r A d W Z p t J W O f r I N I O K 6 l E f b z O l Q + I Z G Q C g R S S 9 h K e g m J h G K z h e k X f / 4 T y s h 8 9 j m 4 k h F M q D 5 5 T S 8 q j h 6 7 x U / B Q W X O x z Q 2 O k a e F A 9 t 2 7 q V H g 5 5 a H N Z U M i E z l 5 N L j O h F I E w Z 9 I 1 q q q u o g I j Z T J o o 0 m F J d I p o 8 8 J 4 6 E S Q 7 0 G + W v 8 4 b o u l R 2 D B O H a 7 + / t J 6 f b S c 2 b N 0 u k B c h w m q U T T t T E M a 9 H i 4 l M W G o i 8 d L B K i Q m O S M K 8 d 0 q 8 g Q C Y f I h d I M l F A o I h O y u 2 m 5 S S 8 P 5 I J I J S x / G A t H f / P 0 v c f M v L F 5 4 Q g H f f H N D S L V r P e Z 4 n a A i T K w M A j n s o g K C Q H C p Y / I v T S q 1 D s J g m y / C f 9 C n x P W U s i T N W J R U A C T f a 6 / v l l k 3 E g G f V U D l V 0 v 5 y w v e Q 1 e v X q O d O 3 b I O n a e a V e S C e T A t p A k Z l s T x 7 T O y 5 g o C G N p X g e B I o 4 I 7 I 8 Q K S q d I o T y q 6 E y 6 J v 7 6 7 / 7 M 7 n f F x m 2 a y 8 J J f j m m 2 + 5 s t u o u S x E 0 z M z l J e X q 8 j E p J I w J Z P a p 2 w r r E e l F d i D J e w s q I F d n Y 8 k w r 2 i c p 1 4 B R H 5 M D A 4 S E c O v y n 9 X / I Z M y J v g S u 7 W q h 1 X q J i 4 5 5 k s j M h B V H 3 m J 2 6 R k F O b E d L z L a F S G q f W s Y Q C Y U l U W Q d p I m Q i Y n E 6 / E c E C i w l 5 C z 4 l f / 6 W e 4 4 R c e L w l l Q m v r E x r r 7 6 X 1 e a y m j Y 9 T c R F L K h 1 I y 0 s 9 F Y 5 S A 2 O l F f 4 B o 2 O T d O z 0 Z f q T D 9 9 R + / j / 6 M i o d B 7 b 3 R k S B G v z T 4 o K 1 1 B f z y q i U 4 J l 4 f R A h 6 8 i W l g c G q i o F y 9 d p k M H D 4 A m 2 C 1 k u N 3 r p I l 5 l c 0 J U I S R g 8 a 6 J p F 5 H e T R 2 4 o 4 Q i D Z b 9 o G k S K E U u q e k k h m Q i k y 8 Q d o y 9 Y m 2 n v g V b m P l w C h u v p f E s o E V L 7 u b 8 8 a k s k u I U r Z O d m U k 5 2 t i G U q m k y a W J i Z A k n 3 J S M S 8 2 L e b 6 c H Q y 7 a U e 6 X o f Z v v L G b C W U n p 5 E + m a s 3 T b C K C X d 9 J k u f 9 v Z O y s 3 L U Z H o c g o I E F 3 i f C T y Z 8 E n 6 7 h X H N D k U e c Z B Q S J H N P k i a 7 H k E p L I 9 k 2 S C T E 0 v a S I Z G E W G o k t N v t E h V P N Q A v o f G S U A n Q f v k M S y Q 2 2 i G Z u E C K I E I c U e h R z 1 9 U U u E h n j x x h s m X S S V s g 5 W v q 6 A b f a m U 5 g r T z O M L 1 L y l S S S O l m R W Q E 1 E 5 A V S m n G 1 B z c E e v 0 m S 6 U Z r / Q 8 y b Y m i 5 y h 1 4 2 l k k K m d Z Z M E R X P W G L b S i i x m 4 R A 2 I 6 S C c Q S j x 4 X q L h Z 2 V n 0 i 1 9 + q G 7 w J W L w k l B L o P 3 S c S E O S M W 1 U T o q N Z m s p D p 3 4 S o V 5 G X J R G m 7 3 j g o q t n U + B A N d 1 6 j X 3 z 4 l m r N 5 f 9 C U i F K A j a W T C R t v B E M E H w w A K + h J o y s y X 3 g l F g S o Z h d 5 S C P W h e y m I g k x B I i a T J F C R V V 8 d R S r c N W C k W k 0 k s k h u 3 b R y 8 J t R T G + p / Q U M c D c V J 4 f V 5 x D g j J I o T i J Z N l z h e k + / c f U s 3 6 c i p E J h / e N z J r p 1 z W A M F H T B 1 T 3 1 B L q S m m D k + D W + h A R a J K z P u L 3 O f I 7 i o A K S J L E A j / Y 4 k U W c c / L E E O E 6 E W E E n W F Y m U v W Q Q C w Q S U v E S t p I x R A O / 8 + 3 v H a S 6 h m q 5 p Z d I D C b U g L y v l 1 g a 9 8 5 8 z c Q J 0 9 T k l J A I n k A E 2 C q 3 u i L W h R t d t H d H j a y D K 2 J n i W Q y 5 B I v J y c m p W + p c n 3 s L H 1 3 e 4 l G J / 3 k S Y 0 d C x V d g j z 4 r 4 j C f x R h j B L d V o Q y Z 3 1 V E i i 6 r g g E M m n v X l S 9 U w V 9 c D Y q L C q g / / D z H 8 g 9 v M T S e E m o p 8 C 1 r z 4 G L 6 R i u p w u s Y 0 w r m p 4 b F L I l p O T R f m 5 O e L B 0 4 S y k g p L Z K 7 F 1 D g Z m V l 0 7 Y k p 5 g 3 k w M K 8 H r O M R y I U E M Z Y x n j 0 e B 0 E i h D K k E q i 1 m G d C S Q E U 0 T C b 8 H U p X / + V y 9 d 4 S s D 0 f 8 H t 7 N X T Y i o d A c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B3C61014-5AE0-4F1F-9F2F-56F62EADF8B1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F2E06985-B4C5-4D3B-83CE-69FF9505B248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NOL</vt:lpstr>
      <vt:lpstr>NOL statistik</vt:lpstr>
      <vt:lpstr>HF</vt:lpstr>
      <vt:lpstr>MAD</vt:lpstr>
      <vt:lpstr>BIS</vt:lpstr>
      <vt:lpstr>Abbildungen</vt:lpstr>
    </vt:vector>
  </TitlesOfParts>
  <Company>Universitätsmedizin 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505, acat</dc:creator>
  <cp:lastModifiedBy>Ziebart, Alexander</cp:lastModifiedBy>
  <cp:lastPrinted>2022-12-01T09:59:46Z</cp:lastPrinted>
  <dcterms:created xsi:type="dcterms:W3CDTF">2022-11-29T13:23:38Z</dcterms:created>
  <dcterms:modified xsi:type="dcterms:W3CDTF">2023-03-16T16:55:50Z</dcterms:modified>
</cp:coreProperties>
</file>