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oelstierlin/Desktop/Drone Paper 2 Präanalytik/"/>
    </mc:Choice>
  </mc:AlternateContent>
  <xr:revisionPtr revIDLastSave="0" documentId="13_ncr:1_{344CE3B6-4FA3-304C-87B7-7A2C5DA75E96}" xr6:coauthVersionLast="47" xr6:coauthVersionMax="47" xr10:uidLastSave="{00000000-0000-0000-0000-000000000000}"/>
  <bookViews>
    <workbookView xWindow="60" yWindow="760" windowWidth="19920" windowHeight="21580" firstSheet="4" activeTab="7" xr2:uid="{B55E15CE-4D36-4C6D-A620-62828FE8FC08}"/>
  </bookViews>
  <sheets>
    <sheet name="Serum compared to neg. control" sheetId="1" r:id="rId1"/>
    <sheet name="Serum Drone compared to Car " sheetId="7" r:id="rId2"/>
    <sheet name="EDTA d to neg. control" sheetId="2" r:id="rId3"/>
    <sheet name="EDTA Drone compared to Car" sheetId="8" r:id="rId4"/>
    <sheet name="Citrat d to neg. control" sheetId="3" r:id="rId5"/>
    <sheet name="Citrat Drone compared to Car" sheetId="9" r:id="rId6"/>
    <sheet name="Li-Hep d to neg. control" sheetId="4" r:id="rId7"/>
    <sheet name="Li-Hep Drone compared to Car" sheetId="10" r:id="rId8"/>
    <sheet name="Temperature" sheetId="5" r:id="rId9"/>
    <sheet name="Vibration" sheetId="6" r:id="rId10"/>
  </sheets>
  <definedNames>
    <definedName name="_xlchart.v1.0" hidden="1">Vibration!$A$1</definedName>
    <definedName name="_xlchart.v1.1" hidden="1">Vibration!$A$4:$A$95</definedName>
    <definedName name="_xlchart.v1.10" hidden="1">Vibration!$D$1</definedName>
    <definedName name="_xlchart.v1.11" hidden="1">Vibration!$D$4:$D$95</definedName>
    <definedName name="_xlchart.v1.12" hidden="1">Vibration!$F$1</definedName>
    <definedName name="_xlchart.v1.13" hidden="1">Vibration!$F$4:$F$95</definedName>
    <definedName name="_xlchart.v1.14" hidden="1">Vibration!$A$1</definedName>
    <definedName name="_xlchart.v1.15" hidden="1">Vibration!$A$4:$A$95</definedName>
    <definedName name="_xlchart.v1.16" hidden="1">Vibration!$B$4:$B$95</definedName>
    <definedName name="_xlchart.v1.17" hidden="1">Vibration!$D$1</definedName>
    <definedName name="_xlchart.v1.18" hidden="1">Vibration!$D$4:$D$95</definedName>
    <definedName name="_xlchart.v1.19" hidden="1">Vibration!$F$1</definedName>
    <definedName name="_xlchart.v1.2" hidden="1">Vibration!$B$4:$B$95</definedName>
    <definedName name="_xlchart.v1.20" hidden="1">Vibration!$F$4:$F$95</definedName>
    <definedName name="_xlchart.v1.21" hidden="1">Vibration!$A$1</definedName>
    <definedName name="_xlchart.v1.22" hidden="1">Vibration!$A$4:$A$95</definedName>
    <definedName name="_xlchart.v1.23" hidden="1">Vibration!$B$4:$B$95</definedName>
    <definedName name="_xlchart.v1.24" hidden="1">Vibration!$D$1</definedName>
    <definedName name="_xlchart.v1.25" hidden="1">Vibration!$D$4:$D$95</definedName>
    <definedName name="_xlchart.v1.26" hidden="1">Vibration!$F$1</definedName>
    <definedName name="_xlchart.v1.27" hidden="1">Vibration!$F$4:$F$95</definedName>
    <definedName name="_xlchart.v1.28" hidden="1">Vibration!$A$1</definedName>
    <definedName name="_xlchart.v1.29" hidden="1">Vibration!$A$4:$A$95</definedName>
    <definedName name="_xlchart.v1.3" hidden="1">Vibration!$D$1</definedName>
    <definedName name="_xlchart.v1.30" hidden="1">Vibration!$B$4:$B$95</definedName>
    <definedName name="_xlchart.v1.31" hidden="1">Vibration!$D$1</definedName>
    <definedName name="_xlchart.v1.32" hidden="1">Vibration!$D$4:$D$95</definedName>
    <definedName name="_xlchart.v1.33" hidden="1">Vibration!$F$1</definedName>
    <definedName name="_xlchart.v1.34" hidden="1">Vibration!$F$4:$F$95</definedName>
    <definedName name="_xlchart.v1.35" hidden="1">Vibration!$A$1</definedName>
    <definedName name="_xlchart.v1.36" hidden="1">Vibration!$A$4:$A$95</definedName>
    <definedName name="_xlchart.v1.37" hidden="1">Vibration!$B$4:$B$95</definedName>
    <definedName name="_xlchart.v1.38" hidden="1">Vibration!$D$1</definedName>
    <definedName name="_xlchart.v1.39" hidden="1">Vibration!$D$4:$D$95</definedName>
    <definedName name="_xlchart.v1.4" hidden="1">Vibration!$D$4:$D$95</definedName>
    <definedName name="_xlchart.v1.40" hidden="1">Vibration!$F$1</definedName>
    <definedName name="_xlchart.v1.41" hidden="1">Vibration!$F$4:$F$95</definedName>
    <definedName name="_xlchart.v1.5" hidden="1">Vibration!$F$1</definedName>
    <definedName name="_xlchart.v1.6" hidden="1">Vibration!$F$4:$F$95</definedName>
    <definedName name="_xlchart.v1.7" hidden="1">Vibration!$A$1</definedName>
    <definedName name="_xlchart.v1.8" hidden="1">Vibration!$A$4:$A$95</definedName>
    <definedName name="_xlchart.v1.9" hidden="1">Vibration!$B$4:$B$95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0" l="1"/>
  <c r="H30" i="10"/>
  <c r="G31" i="10"/>
  <c r="G30" i="10"/>
  <c r="F31" i="10"/>
  <c r="F30" i="10"/>
  <c r="E31" i="10"/>
  <c r="E30" i="10"/>
  <c r="O10" i="9"/>
  <c r="N10" i="9"/>
  <c r="M10" i="9"/>
  <c r="L10" i="9"/>
  <c r="H10" i="9"/>
  <c r="G10" i="9"/>
  <c r="F10" i="9"/>
  <c r="E10" i="9"/>
  <c r="O9" i="9"/>
  <c r="N9" i="9"/>
  <c r="M9" i="9"/>
  <c r="L9" i="9"/>
  <c r="H9" i="9"/>
  <c r="G9" i="9"/>
  <c r="F9" i="9"/>
  <c r="E9" i="9"/>
  <c r="O10" i="3"/>
  <c r="O9" i="3"/>
  <c r="N10" i="3"/>
  <c r="N9" i="3"/>
  <c r="M10" i="3"/>
  <c r="M9" i="3"/>
  <c r="L10" i="3"/>
  <c r="L9" i="3"/>
  <c r="H10" i="3"/>
  <c r="H9" i="3"/>
  <c r="G10" i="3"/>
  <c r="G9" i="3"/>
  <c r="F10" i="3"/>
  <c r="F9" i="3"/>
  <c r="E10" i="3"/>
  <c r="E9" i="3"/>
  <c r="H25" i="8"/>
  <c r="H24" i="8"/>
  <c r="G25" i="8"/>
  <c r="G24" i="8"/>
  <c r="F25" i="8"/>
  <c r="F24" i="8"/>
  <c r="E25" i="8"/>
  <c r="E24" i="8"/>
  <c r="N25" i="2"/>
  <c r="N24" i="2"/>
  <c r="M25" i="2"/>
  <c r="M24" i="2"/>
  <c r="L25" i="2"/>
  <c r="L24" i="2"/>
  <c r="K25" i="2"/>
  <c r="K24" i="2"/>
  <c r="H25" i="2"/>
  <c r="H24" i="2"/>
  <c r="G25" i="2"/>
  <c r="G24" i="2"/>
  <c r="F25" i="2"/>
  <c r="F24" i="2"/>
  <c r="E25" i="2"/>
  <c r="E24" i="2"/>
  <c r="N32" i="1"/>
  <c r="N31" i="1"/>
  <c r="M31" i="1"/>
  <c r="K31" i="1"/>
  <c r="M32" i="1"/>
  <c r="L32" i="1"/>
  <c r="K32" i="1"/>
  <c r="L31" i="1"/>
  <c r="E31" i="1"/>
  <c r="H32" i="1"/>
  <c r="G32" i="1"/>
  <c r="F32" i="1"/>
  <c r="E32" i="1"/>
  <c r="H31" i="1"/>
  <c r="G31" i="1"/>
  <c r="F31" i="1"/>
  <c r="G31" i="7"/>
  <c r="H32" i="7"/>
  <c r="H31" i="7"/>
  <c r="G32" i="7"/>
  <c r="F32" i="7"/>
  <c r="F31" i="7"/>
  <c r="E32" i="7"/>
  <c r="E31" i="7"/>
  <c r="L40" i="5"/>
  <c r="Q40" i="5"/>
  <c r="G40" i="5"/>
  <c r="B40" i="5"/>
</calcChain>
</file>

<file path=xl/sharedStrings.xml><?xml version="1.0" encoding="utf-8"?>
<sst xmlns="http://schemas.openxmlformats.org/spreadsheetml/2006/main" count="548" uniqueCount="97">
  <si>
    <t>Analyte</t>
  </si>
  <si>
    <t>Unit</t>
  </si>
  <si>
    <t>n</t>
  </si>
  <si>
    <t>Mean</t>
  </si>
  <si>
    <t>Slope</t>
  </si>
  <si>
    <t>r</t>
  </si>
  <si>
    <t>Intercept</t>
  </si>
  <si>
    <t>Car</t>
  </si>
  <si>
    <t>Drone</t>
  </si>
  <si>
    <t>Alk. Phos.</t>
  </si>
  <si>
    <t>CRP</t>
  </si>
  <si>
    <t>Ferritin</t>
  </si>
  <si>
    <t>ƴGT</t>
  </si>
  <si>
    <t>s</t>
  </si>
  <si>
    <t>Glucose</t>
  </si>
  <si>
    <t>AST</t>
  </si>
  <si>
    <t>ALT</t>
  </si>
  <si>
    <t>HDL</t>
  </si>
  <si>
    <t>LDH</t>
  </si>
  <si>
    <t>Lipase</t>
  </si>
  <si>
    <t>HDL Cholest.</t>
  </si>
  <si>
    <t>Non - HDL Chol</t>
  </si>
  <si>
    <t>Triglyceride</t>
  </si>
  <si>
    <t>TSH</t>
  </si>
  <si>
    <t>RDW-CV</t>
  </si>
  <si>
    <t>MCV</t>
  </si>
  <si>
    <t>MCH</t>
  </si>
  <si>
    <t>MCHC</t>
  </si>
  <si>
    <t>PDW</t>
  </si>
  <si>
    <t>MPV</t>
  </si>
  <si>
    <t>Quick</t>
  </si>
  <si>
    <t>INR</t>
  </si>
  <si>
    <t>aPTT</t>
  </si>
  <si>
    <t>Fibrinogen</t>
  </si>
  <si>
    <t xml:space="preserve">Arithmetic mean % </t>
  </si>
  <si>
    <t>Bland-Altman</t>
  </si>
  <si>
    <t>mmol/l</t>
  </si>
  <si>
    <t>g/L</t>
  </si>
  <si>
    <t>%</t>
  </si>
  <si>
    <t>x 10´`6/ul</t>
  </si>
  <si>
    <t>fl</t>
  </si>
  <si>
    <t>pg</t>
  </si>
  <si>
    <t>x 10´`3/ul</t>
  </si>
  <si>
    <t>U/L</t>
  </si>
  <si>
    <t>umol/L</t>
  </si>
  <si>
    <t>mmol/L</t>
  </si>
  <si>
    <t>mg/L</t>
  </si>
  <si>
    <t>ng/mL</t>
  </si>
  <si>
    <t>nmol/L</t>
  </si>
  <si>
    <t>mU/L</t>
  </si>
  <si>
    <t>pmol/L</t>
  </si>
  <si>
    <t>ug/L</t>
  </si>
  <si>
    <t>Altitude (m)</t>
  </si>
  <si>
    <t>Outside Temperature (°C)</t>
  </si>
  <si>
    <t>Wind (km/h)</t>
  </si>
  <si>
    <t>Distance travelled (km)</t>
  </si>
  <si>
    <t>Sample Temerature (°C)</t>
  </si>
  <si>
    <t>Outside Box Temperature (°C)</t>
  </si>
  <si>
    <t>Inside Box Temperature (°C)</t>
  </si>
  <si>
    <t>Time (min)</t>
  </si>
  <si>
    <t>Cool Room (°C)</t>
  </si>
  <si>
    <t xml:space="preserve">Combustion Car </t>
  </si>
  <si>
    <t>Time</t>
  </si>
  <si>
    <t>Vibration (m/s^2)</t>
  </si>
  <si>
    <t xml:space="preserve">Electric Car </t>
  </si>
  <si>
    <t>Cold Room Temperature (°C)</t>
  </si>
  <si>
    <t>High Altitude (0°C)</t>
  </si>
  <si>
    <t>Low Altitude (11°C)</t>
  </si>
  <si>
    <t>Difference Start to End</t>
  </si>
  <si>
    <t>Low Altitude (20°C)</t>
  </si>
  <si>
    <t>Control (4°C)</t>
  </si>
  <si>
    <t xml:space="preserve">Highest value </t>
  </si>
  <si>
    <t xml:space="preserve">Lowest Value </t>
  </si>
  <si>
    <t>Billirubin total</t>
  </si>
  <si>
    <t>Calcium</t>
  </si>
  <si>
    <t>Cholesterol</t>
  </si>
  <si>
    <t>Creatine kinase</t>
  </si>
  <si>
    <t>Protein total</t>
  </si>
  <si>
    <t>Folate</t>
  </si>
  <si>
    <t>Uric acid</t>
  </si>
  <si>
    <t>Potassium</t>
  </si>
  <si>
    <t>Creatinine</t>
  </si>
  <si>
    <t>LDL Cholesterol</t>
  </si>
  <si>
    <t>Sodium</t>
  </si>
  <si>
    <t>Phosphate</t>
  </si>
  <si>
    <t>Vitamine B12</t>
  </si>
  <si>
    <t xml:space="preserve">Hemoglobin </t>
  </si>
  <si>
    <t>Hematocrit</t>
  </si>
  <si>
    <t>Erythrocytes</t>
  </si>
  <si>
    <t>Leukocytes</t>
  </si>
  <si>
    <t>Eosinophils</t>
  </si>
  <si>
    <t>Basophils</t>
  </si>
  <si>
    <t>Monocytes</t>
  </si>
  <si>
    <t>Thrombocytes</t>
  </si>
  <si>
    <t>Lymphocytes</t>
  </si>
  <si>
    <t>Neutrophils</t>
  </si>
  <si>
    <t>D-Dimer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</si>
</sst>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400]h:mm:ss\ AM/PM"/>
    <numFmt numFmtId="166" formatCode="0.00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66" fontId="3" fillId="0" borderId="0" xfId="0" applyNumberFormat="1" applyFont="1"/>
    <xf numFmtId="2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Temperature!$A$1</c:f>
              <c:strCache>
                <c:ptCount val="1"/>
                <c:pt idx="0">
                  <c:v>High Altitude (0°C)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Temperature!$A$9:$A$38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Temperature!$B$9:$B$38</c:f>
              <c:numCache>
                <c:formatCode>0.0</c:formatCode>
                <c:ptCount val="30"/>
                <c:pt idx="0">
                  <c:v>20</c:v>
                </c:pt>
                <c:pt idx="1">
                  <c:v>19.8</c:v>
                </c:pt>
                <c:pt idx="2">
                  <c:v>19.600000000000001</c:v>
                </c:pt>
                <c:pt idx="3">
                  <c:v>19.399999999999999</c:v>
                </c:pt>
                <c:pt idx="4">
                  <c:v>19.2</c:v>
                </c:pt>
                <c:pt idx="5">
                  <c:v>19</c:v>
                </c:pt>
                <c:pt idx="6">
                  <c:v>18.8</c:v>
                </c:pt>
                <c:pt idx="7">
                  <c:v>18.600000000000001</c:v>
                </c:pt>
                <c:pt idx="8">
                  <c:v>18.399999999999999</c:v>
                </c:pt>
                <c:pt idx="9">
                  <c:v>18.2</c:v>
                </c:pt>
                <c:pt idx="10">
                  <c:v>18</c:v>
                </c:pt>
                <c:pt idx="11">
                  <c:v>17.8</c:v>
                </c:pt>
                <c:pt idx="12">
                  <c:v>17.7</c:v>
                </c:pt>
                <c:pt idx="13">
                  <c:v>17.600000000000001</c:v>
                </c:pt>
                <c:pt idx="14">
                  <c:v>17.5</c:v>
                </c:pt>
                <c:pt idx="15">
                  <c:v>17.3</c:v>
                </c:pt>
                <c:pt idx="16">
                  <c:v>17.2</c:v>
                </c:pt>
                <c:pt idx="17">
                  <c:v>17.100000000000001</c:v>
                </c:pt>
                <c:pt idx="18">
                  <c:v>17</c:v>
                </c:pt>
                <c:pt idx="19">
                  <c:v>16.8</c:v>
                </c:pt>
                <c:pt idx="20">
                  <c:v>16.7</c:v>
                </c:pt>
                <c:pt idx="21">
                  <c:v>16.600000000000001</c:v>
                </c:pt>
                <c:pt idx="22">
                  <c:v>16.399999999999999</c:v>
                </c:pt>
                <c:pt idx="23">
                  <c:v>16.5</c:v>
                </c:pt>
                <c:pt idx="24">
                  <c:v>16.399999999999999</c:v>
                </c:pt>
                <c:pt idx="25">
                  <c:v>16.2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15.8</c:v>
                </c:pt>
                <c:pt idx="29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E-4676-9E36-8829A5373E19}"/>
            </c:ext>
          </c:extLst>
        </c:ser>
        <c:ser>
          <c:idx val="1"/>
          <c:order val="1"/>
          <c:tx>
            <c:strRef>
              <c:f>Temperature!$F$1</c:f>
              <c:strCache>
                <c:ptCount val="1"/>
                <c:pt idx="0">
                  <c:v>Low Altitude (11°C)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Temperature!$A$9:$A$38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Temperature!$G$9:$G$38</c:f>
              <c:numCache>
                <c:formatCode>0.0</c:formatCode>
                <c:ptCount val="30"/>
                <c:pt idx="0">
                  <c:v>23</c:v>
                </c:pt>
                <c:pt idx="1">
                  <c:v>22.9</c:v>
                </c:pt>
                <c:pt idx="2">
                  <c:v>22.7</c:v>
                </c:pt>
                <c:pt idx="3">
                  <c:v>22.6</c:v>
                </c:pt>
                <c:pt idx="4">
                  <c:v>22.433333333333302</c:v>
                </c:pt>
                <c:pt idx="5">
                  <c:v>22.283333333333299</c:v>
                </c:pt>
                <c:pt idx="6">
                  <c:v>22.133333333333301</c:v>
                </c:pt>
                <c:pt idx="7">
                  <c:v>21.983333333333299</c:v>
                </c:pt>
                <c:pt idx="8">
                  <c:v>21.8333333333333</c:v>
                </c:pt>
                <c:pt idx="9">
                  <c:v>21.683333333333302</c:v>
                </c:pt>
                <c:pt idx="10">
                  <c:v>21.533333333333299</c:v>
                </c:pt>
                <c:pt idx="11">
                  <c:v>21.383333333333301</c:v>
                </c:pt>
                <c:pt idx="12">
                  <c:v>21.233333333333299</c:v>
                </c:pt>
                <c:pt idx="13">
                  <c:v>21.0833333333333</c:v>
                </c:pt>
                <c:pt idx="14">
                  <c:v>20.933333333333302</c:v>
                </c:pt>
                <c:pt idx="15">
                  <c:v>20.783333333333299</c:v>
                </c:pt>
                <c:pt idx="16">
                  <c:v>20.6333333333334</c:v>
                </c:pt>
                <c:pt idx="17">
                  <c:v>20.483333333333299</c:v>
                </c:pt>
                <c:pt idx="18">
                  <c:v>20.3333333333333</c:v>
                </c:pt>
                <c:pt idx="19">
                  <c:v>20.183333333333401</c:v>
                </c:pt>
                <c:pt idx="20">
                  <c:v>20.033333333333399</c:v>
                </c:pt>
                <c:pt idx="21">
                  <c:v>19.8833333333334</c:v>
                </c:pt>
                <c:pt idx="22">
                  <c:v>19.733333333333398</c:v>
                </c:pt>
                <c:pt idx="23">
                  <c:v>19.5833333333334</c:v>
                </c:pt>
                <c:pt idx="24">
                  <c:v>19.5</c:v>
                </c:pt>
                <c:pt idx="25">
                  <c:v>19.399999999999999</c:v>
                </c:pt>
                <c:pt idx="26">
                  <c:v>19.3</c:v>
                </c:pt>
                <c:pt idx="27">
                  <c:v>19.2</c:v>
                </c:pt>
                <c:pt idx="28">
                  <c:v>19.100000000000001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E-4676-9E36-8829A5373E19}"/>
            </c:ext>
          </c:extLst>
        </c:ser>
        <c:ser>
          <c:idx val="2"/>
          <c:order val="2"/>
          <c:tx>
            <c:strRef>
              <c:f>Temperature!$K$1</c:f>
              <c:strCache>
                <c:ptCount val="1"/>
                <c:pt idx="0">
                  <c:v>Low Altitude (20°C)</c:v>
                </c:pt>
              </c:strCache>
            </c:strRef>
          </c:tx>
          <c:spPr>
            <a:ln w="28575" cap="rnd" cmpd="sng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Temperature!$L$9:$L$38</c:f>
              <c:numCache>
                <c:formatCode>0.0</c:formatCode>
                <c:ptCount val="30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20.9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20.9</c:v>
                </c:pt>
                <c:pt idx="13">
                  <c:v>20.8</c:v>
                </c:pt>
                <c:pt idx="14">
                  <c:v>20.8</c:v>
                </c:pt>
                <c:pt idx="15">
                  <c:v>20.8</c:v>
                </c:pt>
                <c:pt idx="16">
                  <c:v>20.8</c:v>
                </c:pt>
                <c:pt idx="17">
                  <c:v>20.8</c:v>
                </c:pt>
                <c:pt idx="18">
                  <c:v>20.8</c:v>
                </c:pt>
                <c:pt idx="19">
                  <c:v>20.8</c:v>
                </c:pt>
                <c:pt idx="20">
                  <c:v>20.8</c:v>
                </c:pt>
                <c:pt idx="21">
                  <c:v>20.7</c:v>
                </c:pt>
                <c:pt idx="22">
                  <c:v>20.7</c:v>
                </c:pt>
                <c:pt idx="23">
                  <c:v>20.7</c:v>
                </c:pt>
                <c:pt idx="24">
                  <c:v>20.7</c:v>
                </c:pt>
                <c:pt idx="25">
                  <c:v>20.7</c:v>
                </c:pt>
                <c:pt idx="26">
                  <c:v>20.7</c:v>
                </c:pt>
                <c:pt idx="27">
                  <c:v>20.6</c:v>
                </c:pt>
                <c:pt idx="28">
                  <c:v>20.6</c:v>
                </c:pt>
                <c:pt idx="29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8E-4676-9E36-8829A5373E19}"/>
            </c:ext>
          </c:extLst>
        </c:ser>
        <c:ser>
          <c:idx val="3"/>
          <c:order val="3"/>
          <c:tx>
            <c:strRef>
              <c:f>Temperature!$P$1</c:f>
              <c:strCache>
                <c:ptCount val="1"/>
                <c:pt idx="0">
                  <c:v>Control (4°C)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Temperature!$Q$9:$Q$38</c:f>
              <c:numCache>
                <c:formatCode>0.0</c:formatCode>
                <c:ptCount val="30"/>
                <c:pt idx="0">
                  <c:v>24</c:v>
                </c:pt>
                <c:pt idx="1">
                  <c:v>23.2</c:v>
                </c:pt>
                <c:pt idx="2">
                  <c:v>22.4</c:v>
                </c:pt>
                <c:pt idx="3">
                  <c:v>21.6</c:v>
                </c:pt>
                <c:pt idx="4">
                  <c:v>20.8</c:v>
                </c:pt>
                <c:pt idx="5">
                  <c:v>20</c:v>
                </c:pt>
                <c:pt idx="6">
                  <c:v>19.2</c:v>
                </c:pt>
                <c:pt idx="7">
                  <c:v>18.399999999999999</c:v>
                </c:pt>
                <c:pt idx="8">
                  <c:v>17.8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16</c:v>
                </c:pt>
                <c:pt idx="12">
                  <c:v>15.4</c:v>
                </c:pt>
                <c:pt idx="13">
                  <c:v>14.8</c:v>
                </c:pt>
                <c:pt idx="14">
                  <c:v>14.2</c:v>
                </c:pt>
                <c:pt idx="15">
                  <c:v>13.6</c:v>
                </c:pt>
                <c:pt idx="16">
                  <c:v>13</c:v>
                </c:pt>
                <c:pt idx="17">
                  <c:v>12.5</c:v>
                </c:pt>
                <c:pt idx="18">
                  <c:v>12</c:v>
                </c:pt>
                <c:pt idx="19">
                  <c:v>11.5</c:v>
                </c:pt>
                <c:pt idx="20">
                  <c:v>11</c:v>
                </c:pt>
                <c:pt idx="21">
                  <c:v>10.5</c:v>
                </c:pt>
                <c:pt idx="22">
                  <c:v>10</c:v>
                </c:pt>
                <c:pt idx="23">
                  <c:v>9.5</c:v>
                </c:pt>
                <c:pt idx="24">
                  <c:v>9.1</c:v>
                </c:pt>
                <c:pt idx="25">
                  <c:v>8.6999999999999993</c:v>
                </c:pt>
                <c:pt idx="26">
                  <c:v>8</c:v>
                </c:pt>
                <c:pt idx="27">
                  <c:v>7.4</c:v>
                </c:pt>
                <c:pt idx="28">
                  <c:v>6.8</c:v>
                </c:pt>
                <c:pt idx="29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D-1F43-9A4A-EB44F690D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405920"/>
        <c:axId val="693406280"/>
      </c:lineChart>
      <c:catAx>
        <c:axId val="69340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400">
                    <a:latin typeface="Arial" panose="020B0604020202020204" pitchFamily="34" charset="0"/>
                    <a:cs typeface="Arial" panose="020B0604020202020204" pitchFamily="34" charset="0"/>
                  </a:rPr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93406280"/>
        <c:crosses val="autoZero"/>
        <c:auto val="1"/>
        <c:lblAlgn val="ctr"/>
        <c:lblOffset val="100"/>
        <c:tickLblSkip val="3"/>
        <c:noMultiLvlLbl val="0"/>
      </c:catAx>
      <c:valAx>
        <c:axId val="69340628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CH" sz="1400">
                    <a:latin typeface="Arial" panose="020B0604020202020204" pitchFamily="34" charset="0"/>
                    <a:cs typeface="Arial" panose="020B0604020202020204" pitchFamily="34" charset="0"/>
                  </a:rPr>
                  <a:t>°Celsius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934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756927819420687E-2"/>
          <c:y val="0.81463343050495973"/>
          <c:w val="0.97484813349769017"/>
          <c:h val="0.12110173027444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Vibration!$A$1</c:f>
              <c:strCache>
                <c:ptCount val="1"/>
                <c:pt idx="0">
                  <c:v>Combustion Car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Vibration!$A$4:$A$95</c:f>
              <c:numCache>
                <c:formatCode>[$-F400]h:mm:ss\ AM/PM</c:formatCode>
                <c:ptCount val="92"/>
                <c:pt idx="0">
                  <c:v>0</c:v>
                </c:pt>
                <c:pt idx="1">
                  <c:v>1.1574074074074075E-4</c:v>
                </c:pt>
                <c:pt idx="2">
                  <c:v>2.31481481481481E-4</c:v>
                </c:pt>
                <c:pt idx="3">
                  <c:v>3.4722222222222202E-4</c:v>
                </c:pt>
                <c:pt idx="4">
                  <c:v>4.6296296296296298E-4</c:v>
                </c:pt>
                <c:pt idx="5">
                  <c:v>5.78703703703704E-4</c:v>
                </c:pt>
                <c:pt idx="6">
                  <c:v>6.9444444444444404E-4</c:v>
                </c:pt>
                <c:pt idx="7">
                  <c:v>8.1018518518518505E-4</c:v>
                </c:pt>
                <c:pt idx="8">
                  <c:v>9.2592592592592596E-4</c:v>
                </c:pt>
                <c:pt idx="9">
                  <c:v>1.0416666666666699E-3</c:v>
                </c:pt>
                <c:pt idx="10">
                  <c:v>1.1574074074074099E-3</c:v>
                </c:pt>
                <c:pt idx="11">
                  <c:v>1.27314814814815E-3</c:v>
                </c:pt>
                <c:pt idx="12">
                  <c:v>1.38888888888889E-3</c:v>
                </c:pt>
                <c:pt idx="13">
                  <c:v>1.5046296296296301E-3</c:v>
                </c:pt>
                <c:pt idx="14">
                  <c:v>1.6203703703703701E-3</c:v>
                </c:pt>
                <c:pt idx="15">
                  <c:v>1.7361111111111099E-3</c:v>
                </c:pt>
                <c:pt idx="16">
                  <c:v>1.85185185185185E-3</c:v>
                </c:pt>
                <c:pt idx="17">
                  <c:v>1.9675925925925898E-3</c:v>
                </c:pt>
                <c:pt idx="18">
                  <c:v>2.0833333333333298E-3</c:v>
                </c:pt>
                <c:pt idx="19">
                  <c:v>2.1990740740740699E-3</c:v>
                </c:pt>
                <c:pt idx="20">
                  <c:v>2.3148148148148099E-3</c:v>
                </c:pt>
                <c:pt idx="21">
                  <c:v>2.4305555555555599E-3</c:v>
                </c:pt>
                <c:pt idx="22">
                  <c:v>2.5462962962963E-3</c:v>
                </c:pt>
                <c:pt idx="23">
                  <c:v>2.66203703703704E-3</c:v>
                </c:pt>
                <c:pt idx="24">
                  <c:v>2.7777777777777801E-3</c:v>
                </c:pt>
                <c:pt idx="25">
                  <c:v>2.8935185185185201E-3</c:v>
                </c:pt>
                <c:pt idx="26">
                  <c:v>3.0092592592592601E-3</c:v>
                </c:pt>
                <c:pt idx="27">
                  <c:v>3.1250000000000002E-3</c:v>
                </c:pt>
                <c:pt idx="28">
                  <c:v>3.2407407407407402E-3</c:v>
                </c:pt>
                <c:pt idx="29">
                  <c:v>3.3564814814814798E-3</c:v>
                </c:pt>
                <c:pt idx="30">
                  <c:v>3.4722222222222199E-3</c:v>
                </c:pt>
                <c:pt idx="31">
                  <c:v>3.5879629629629599E-3</c:v>
                </c:pt>
                <c:pt idx="32">
                  <c:v>3.7037037037036999E-3</c:v>
                </c:pt>
                <c:pt idx="33">
                  <c:v>3.81944444444444E-3</c:v>
                </c:pt>
                <c:pt idx="34">
                  <c:v>3.93518518518519E-3</c:v>
                </c:pt>
                <c:pt idx="35">
                  <c:v>4.05092592592593E-3</c:v>
                </c:pt>
                <c:pt idx="36">
                  <c:v>4.1666666666666701E-3</c:v>
                </c:pt>
                <c:pt idx="37">
                  <c:v>4.2824074074074101E-3</c:v>
                </c:pt>
                <c:pt idx="38">
                  <c:v>4.3981481481481502E-3</c:v>
                </c:pt>
                <c:pt idx="39">
                  <c:v>4.5138888888888902E-3</c:v>
                </c:pt>
                <c:pt idx="40">
                  <c:v>4.6296296296296302E-3</c:v>
                </c:pt>
                <c:pt idx="41">
                  <c:v>4.7453703703703703E-3</c:v>
                </c:pt>
                <c:pt idx="42">
                  <c:v>4.8611111111111103E-3</c:v>
                </c:pt>
                <c:pt idx="43">
                  <c:v>4.9768518518518504E-3</c:v>
                </c:pt>
                <c:pt idx="44">
                  <c:v>5.0925925925925904E-3</c:v>
                </c:pt>
                <c:pt idx="45">
                  <c:v>5.2083333333333296E-3</c:v>
                </c:pt>
                <c:pt idx="46">
                  <c:v>5.3240740740740696E-3</c:v>
                </c:pt>
                <c:pt idx="47">
                  <c:v>5.4398148148148097E-3</c:v>
                </c:pt>
                <c:pt idx="48">
                  <c:v>5.5555555555555601E-3</c:v>
                </c:pt>
                <c:pt idx="49">
                  <c:v>5.6712962962963001E-3</c:v>
                </c:pt>
                <c:pt idx="50">
                  <c:v>5.7870370370370402E-3</c:v>
                </c:pt>
                <c:pt idx="51">
                  <c:v>5.9027777777777802E-3</c:v>
                </c:pt>
                <c:pt idx="52">
                  <c:v>6.0185185185185203E-3</c:v>
                </c:pt>
                <c:pt idx="53">
                  <c:v>6.1342592592592603E-3</c:v>
                </c:pt>
                <c:pt idx="54">
                  <c:v>6.2500000000000003E-3</c:v>
                </c:pt>
                <c:pt idx="55">
                  <c:v>6.3657407407407404E-3</c:v>
                </c:pt>
                <c:pt idx="56">
                  <c:v>6.4814814814814804E-3</c:v>
                </c:pt>
                <c:pt idx="57">
                  <c:v>6.5972222222222196E-3</c:v>
                </c:pt>
                <c:pt idx="58">
                  <c:v>6.7129629629629596E-3</c:v>
                </c:pt>
                <c:pt idx="59">
                  <c:v>6.8287037037036997E-3</c:v>
                </c:pt>
                <c:pt idx="60">
                  <c:v>6.9444444444444397E-3</c:v>
                </c:pt>
                <c:pt idx="61">
                  <c:v>7.0601851851851902E-3</c:v>
                </c:pt>
                <c:pt idx="62">
                  <c:v>7.1759259259259302E-3</c:v>
                </c:pt>
                <c:pt idx="63">
                  <c:v>7.2916666666666703E-3</c:v>
                </c:pt>
                <c:pt idx="64">
                  <c:v>7.4074074074074103E-3</c:v>
                </c:pt>
                <c:pt idx="65">
                  <c:v>7.5231481481481503E-3</c:v>
                </c:pt>
                <c:pt idx="66">
                  <c:v>7.6388888888888904E-3</c:v>
                </c:pt>
                <c:pt idx="67">
                  <c:v>7.7546296296296304E-3</c:v>
                </c:pt>
                <c:pt idx="68">
                  <c:v>7.8703703703703696E-3</c:v>
                </c:pt>
                <c:pt idx="69">
                  <c:v>7.9861111111111105E-3</c:v>
                </c:pt>
                <c:pt idx="70">
                  <c:v>8.1018518518518497E-3</c:v>
                </c:pt>
                <c:pt idx="71">
                  <c:v>8.2175925925925906E-3</c:v>
                </c:pt>
                <c:pt idx="72">
                  <c:v>8.3333333333333297E-3</c:v>
                </c:pt>
                <c:pt idx="73">
                  <c:v>8.4490740740740707E-3</c:v>
                </c:pt>
                <c:pt idx="74">
                  <c:v>8.5648148148148202E-3</c:v>
                </c:pt>
                <c:pt idx="75">
                  <c:v>8.6805555555555594E-3</c:v>
                </c:pt>
                <c:pt idx="76">
                  <c:v>8.7962962962963003E-3</c:v>
                </c:pt>
                <c:pt idx="77">
                  <c:v>8.9120370370370395E-3</c:v>
                </c:pt>
                <c:pt idx="78">
                  <c:v>9.0277777777777804E-3</c:v>
                </c:pt>
                <c:pt idx="79">
                  <c:v>9.1435185185185196E-3</c:v>
                </c:pt>
                <c:pt idx="80">
                  <c:v>9.2592592592592605E-3</c:v>
                </c:pt>
                <c:pt idx="81">
                  <c:v>9.3749999999999997E-3</c:v>
                </c:pt>
                <c:pt idx="82">
                  <c:v>9.4907407407407406E-3</c:v>
                </c:pt>
                <c:pt idx="83">
                  <c:v>9.6064814814814797E-3</c:v>
                </c:pt>
                <c:pt idx="84">
                  <c:v>9.7222222222222206E-3</c:v>
                </c:pt>
                <c:pt idx="85">
                  <c:v>9.8379629629629598E-3</c:v>
                </c:pt>
                <c:pt idx="86">
                  <c:v>9.9537037037037007E-3</c:v>
                </c:pt>
                <c:pt idx="87">
                  <c:v>1.00694444444444E-2</c:v>
                </c:pt>
                <c:pt idx="88">
                  <c:v>1.01851851851852E-2</c:v>
                </c:pt>
                <c:pt idx="89">
                  <c:v>1.0300925925925899E-2</c:v>
                </c:pt>
                <c:pt idx="90">
                  <c:v>1.0416666666666701E-2</c:v>
                </c:pt>
                <c:pt idx="91">
                  <c:v>1.05324074074074E-2</c:v>
                </c:pt>
              </c:numCache>
            </c:numRef>
          </c:cat>
          <c:val>
            <c:numRef>
              <c:f>Vibration!$B$4:$B$95</c:f>
              <c:numCache>
                <c:formatCode>General</c:formatCode>
                <c:ptCount val="92"/>
                <c:pt idx="0">
                  <c:v>0.01</c:v>
                </c:pt>
                <c:pt idx="1">
                  <c:v>0.01</c:v>
                </c:pt>
                <c:pt idx="2">
                  <c:v>0.1</c:v>
                </c:pt>
                <c:pt idx="3">
                  <c:v>0.2</c:v>
                </c:pt>
                <c:pt idx="4">
                  <c:v>0.62</c:v>
                </c:pt>
                <c:pt idx="5">
                  <c:v>0.57999999999999996</c:v>
                </c:pt>
                <c:pt idx="6">
                  <c:v>0.61</c:v>
                </c:pt>
                <c:pt idx="7">
                  <c:v>0.59</c:v>
                </c:pt>
                <c:pt idx="8">
                  <c:v>1.06</c:v>
                </c:pt>
                <c:pt idx="9">
                  <c:v>0.97</c:v>
                </c:pt>
                <c:pt idx="10">
                  <c:v>0.56000000000000005</c:v>
                </c:pt>
                <c:pt idx="11">
                  <c:v>0.65</c:v>
                </c:pt>
                <c:pt idx="12">
                  <c:v>0.52</c:v>
                </c:pt>
                <c:pt idx="13">
                  <c:v>0.47</c:v>
                </c:pt>
                <c:pt idx="14">
                  <c:v>0.45</c:v>
                </c:pt>
                <c:pt idx="15">
                  <c:v>0.49</c:v>
                </c:pt>
                <c:pt idx="16">
                  <c:v>0.89</c:v>
                </c:pt>
                <c:pt idx="17">
                  <c:v>0.74</c:v>
                </c:pt>
                <c:pt idx="18">
                  <c:v>0.57999999999999996</c:v>
                </c:pt>
                <c:pt idx="19">
                  <c:v>0.49</c:v>
                </c:pt>
                <c:pt idx="20">
                  <c:v>1.3</c:v>
                </c:pt>
                <c:pt idx="21">
                  <c:v>0.77</c:v>
                </c:pt>
                <c:pt idx="22">
                  <c:v>1.01</c:v>
                </c:pt>
                <c:pt idx="23">
                  <c:v>1.02</c:v>
                </c:pt>
                <c:pt idx="24">
                  <c:v>1</c:v>
                </c:pt>
                <c:pt idx="25">
                  <c:v>1.2</c:v>
                </c:pt>
                <c:pt idx="26">
                  <c:v>1.18</c:v>
                </c:pt>
                <c:pt idx="27">
                  <c:v>1.19</c:v>
                </c:pt>
                <c:pt idx="28">
                  <c:v>1.18</c:v>
                </c:pt>
                <c:pt idx="29">
                  <c:v>1.2</c:v>
                </c:pt>
                <c:pt idx="30">
                  <c:v>1.1200000000000001</c:v>
                </c:pt>
                <c:pt idx="31">
                  <c:v>1.08</c:v>
                </c:pt>
                <c:pt idx="32">
                  <c:v>1.18</c:v>
                </c:pt>
                <c:pt idx="33">
                  <c:v>0.9</c:v>
                </c:pt>
                <c:pt idx="34">
                  <c:v>0.98</c:v>
                </c:pt>
                <c:pt idx="35">
                  <c:v>1.02</c:v>
                </c:pt>
                <c:pt idx="36">
                  <c:v>1.78</c:v>
                </c:pt>
                <c:pt idx="37">
                  <c:v>0.65</c:v>
                </c:pt>
                <c:pt idx="38">
                  <c:v>0.6</c:v>
                </c:pt>
                <c:pt idx="39">
                  <c:v>0.57999999999999996</c:v>
                </c:pt>
                <c:pt idx="40">
                  <c:v>0.62</c:v>
                </c:pt>
                <c:pt idx="41">
                  <c:v>0.38</c:v>
                </c:pt>
                <c:pt idx="42">
                  <c:v>0.2</c:v>
                </c:pt>
                <c:pt idx="43">
                  <c:v>0.42</c:v>
                </c:pt>
                <c:pt idx="44">
                  <c:v>1.4</c:v>
                </c:pt>
                <c:pt idx="45">
                  <c:v>1</c:v>
                </c:pt>
                <c:pt idx="46">
                  <c:v>0.4</c:v>
                </c:pt>
                <c:pt idx="47">
                  <c:v>0.45</c:v>
                </c:pt>
                <c:pt idx="48">
                  <c:v>1.2</c:v>
                </c:pt>
                <c:pt idx="49">
                  <c:v>1.8</c:v>
                </c:pt>
                <c:pt idx="50">
                  <c:v>0.34</c:v>
                </c:pt>
                <c:pt idx="51">
                  <c:v>0.36</c:v>
                </c:pt>
                <c:pt idx="52">
                  <c:v>0.43</c:v>
                </c:pt>
                <c:pt idx="53">
                  <c:v>0.59</c:v>
                </c:pt>
                <c:pt idx="54">
                  <c:v>0.5</c:v>
                </c:pt>
                <c:pt idx="55">
                  <c:v>0.48</c:v>
                </c:pt>
                <c:pt idx="56">
                  <c:v>0.57999999999999996</c:v>
                </c:pt>
                <c:pt idx="57">
                  <c:v>0.65</c:v>
                </c:pt>
                <c:pt idx="58">
                  <c:v>0.55000000000000004</c:v>
                </c:pt>
                <c:pt idx="59">
                  <c:v>0.78</c:v>
                </c:pt>
                <c:pt idx="60">
                  <c:v>1.32</c:v>
                </c:pt>
                <c:pt idx="61">
                  <c:v>1</c:v>
                </c:pt>
                <c:pt idx="62">
                  <c:v>1.03</c:v>
                </c:pt>
                <c:pt idx="63">
                  <c:v>1</c:v>
                </c:pt>
                <c:pt idx="64">
                  <c:v>1.1499999999999999</c:v>
                </c:pt>
                <c:pt idx="65">
                  <c:v>1.1100000000000001</c:v>
                </c:pt>
                <c:pt idx="66">
                  <c:v>1.1499999999999999</c:v>
                </c:pt>
                <c:pt idx="67">
                  <c:v>1.2</c:v>
                </c:pt>
                <c:pt idx="68">
                  <c:v>1.18</c:v>
                </c:pt>
                <c:pt idx="69">
                  <c:v>1.38</c:v>
                </c:pt>
                <c:pt idx="70">
                  <c:v>1.2</c:v>
                </c:pt>
                <c:pt idx="71">
                  <c:v>1.5</c:v>
                </c:pt>
                <c:pt idx="72">
                  <c:v>0.7</c:v>
                </c:pt>
                <c:pt idx="73">
                  <c:v>0.67</c:v>
                </c:pt>
                <c:pt idx="74">
                  <c:v>0.68</c:v>
                </c:pt>
                <c:pt idx="75">
                  <c:v>0.68</c:v>
                </c:pt>
                <c:pt idx="76">
                  <c:v>0.7</c:v>
                </c:pt>
                <c:pt idx="77">
                  <c:v>0.86</c:v>
                </c:pt>
                <c:pt idx="78">
                  <c:v>0.69</c:v>
                </c:pt>
                <c:pt idx="79">
                  <c:v>0.48</c:v>
                </c:pt>
                <c:pt idx="80">
                  <c:v>0.56000000000000005</c:v>
                </c:pt>
                <c:pt idx="81">
                  <c:v>0.49</c:v>
                </c:pt>
                <c:pt idx="82">
                  <c:v>0.9</c:v>
                </c:pt>
                <c:pt idx="83">
                  <c:v>0.71</c:v>
                </c:pt>
                <c:pt idx="84">
                  <c:v>0.87</c:v>
                </c:pt>
                <c:pt idx="85">
                  <c:v>0.57999999999999996</c:v>
                </c:pt>
                <c:pt idx="86">
                  <c:v>0.59</c:v>
                </c:pt>
                <c:pt idx="87">
                  <c:v>0.38</c:v>
                </c:pt>
                <c:pt idx="88">
                  <c:v>0.12</c:v>
                </c:pt>
                <c:pt idx="89">
                  <c:v>0.13</c:v>
                </c:pt>
                <c:pt idx="90">
                  <c:v>0.01</c:v>
                </c:pt>
                <c:pt idx="9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4-4589-9CFC-5F9902C5915E}"/>
            </c:ext>
          </c:extLst>
        </c:ser>
        <c:ser>
          <c:idx val="1"/>
          <c:order val="1"/>
          <c:tx>
            <c:strRef>
              <c:f>Vibration!$D$1</c:f>
              <c:strCache>
                <c:ptCount val="1"/>
                <c:pt idx="0">
                  <c:v>Electric Car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Vibration!$D$4:$D$95</c:f>
              <c:numCache>
                <c:formatCode>General</c:formatCode>
                <c:ptCount val="92"/>
                <c:pt idx="0">
                  <c:v>0.05</c:v>
                </c:pt>
                <c:pt idx="1">
                  <c:v>0.1</c:v>
                </c:pt>
                <c:pt idx="2">
                  <c:v>0.11</c:v>
                </c:pt>
                <c:pt idx="3">
                  <c:v>0.1</c:v>
                </c:pt>
                <c:pt idx="4">
                  <c:v>0.2</c:v>
                </c:pt>
                <c:pt idx="5">
                  <c:v>0.45</c:v>
                </c:pt>
                <c:pt idx="6">
                  <c:v>0.43</c:v>
                </c:pt>
                <c:pt idx="7">
                  <c:v>0.55000000000000004</c:v>
                </c:pt>
                <c:pt idx="8">
                  <c:v>0.42</c:v>
                </c:pt>
                <c:pt idx="9">
                  <c:v>0.53</c:v>
                </c:pt>
                <c:pt idx="10">
                  <c:v>0.62</c:v>
                </c:pt>
                <c:pt idx="11">
                  <c:v>0.38</c:v>
                </c:pt>
                <c:pt idx="12">
                  <c:v>0.48</c:v>
                </c:pt>
                <c:pt idx="13">
                  <c:v>0.36</c:v>
                </c:pt>
                <c:pt idx="14">
                  <c:v>0.75</c:v>
                </c:pt>
                <c:pt idx="15">
                  <c:v>0.7</c:v>
                </c:pt>
                <c:pt idx="16">
                  <c:v>0.57999999999999996</c:v>
                </c:pt>
                <c:pt idx="17">
                  <c:v>0.62</c:v>
                </c:pt>
                <c:pt idx="18">
                  <c:v>0.61</c:v>
                </c:pt>
                <c:pt idx="19">
                  <c:v>0.57999999999999996</c:v>
                </c:pt>
                <c:pt idx="20">
                  <c:v>0.6</c:v>
                </c:pt>
                <c:pt idx="21">
                  <c:v>0.62</c:v>
                </c:pt>
                <c:pt idx="22">
                  <c:v>0.63</c:v>
                </c:pt>
                <c:pt idx="23">
                  <c:v>0.66</c:v>
                </c:pt>
                <c:pt idx="24">
                  <c:v>0.57999999999999996</c:v>
                </c:pt>
                <c:pt idx="25">
                  <c:v>0.66</c:v>
                </c:pt>
                <c:pt idx="26">
                  <c:v>0.8</c:v>
                </c:pt>
                <c:pt idx="27">
                  <c:v>0.86</c:v>
                </c:pt>
                <c:pt idx="28">
                  <c:v>0.85</c:v>
                </c:pt>
                <c:pt idx="29">
                  <c:v>0.77</c:v>
                </c:pt>
                <c:pt idx="30">
                  <c:v>0.81</c:v>
                </c:pt>
                <c:pt idx="31">
                  <c:v>0.9</c:v>
                </c:pt>
                <c:pt idx="32">
                  <c:v>0.89</c:v>
                </c:pt>
                <c:pt idx="33">
                  <c:v>1.53</c:v>
                </c:pt>
                <c:pt idx="34">
                  <c:v>1.61</c:v>
                </c:pt>
                <c:pt idx="35">
                  <c:v>1.35</c:v>
                </c:pt>
                <c:pt idx="36">
                  <c:v>1.23</c:v>
                </c:pt>
                <c:pt idx="37">
                  <c:v>1.45</c:v>
                </c:pt>
                <c:pt idx="38">
                  <c:v>1.42</c:v>
                </c:pt>
                <c:pt idx="39">
                  <c:v>1.19</c:v>
                </c:pt>
                <c:pt idx="40">
                  <c:v>1.52</c:v>
                </c:pt>
                <c:pt idx="41">
                  <c:v>1.1000000000000001</c:v>
                </c:pt>
                <c:pt idx="42">
                  <c:v>1.65</c:v>
                </c:pt>
                <c:pt idx="43">
                  <c:v>2.5</c:v>
                </c:pt>
                <c:pt idx="44">
                  <c:v>0.9</c:v>
                </c:pt>
                <c:pt idx="45">
                  <c:v>0.71</c:v>
                </c:pt>
                <c:pt idx="46">
                  <c:v>0.69</c:v>
                </c:pt>
                <c:pt idx="47">
                  <c:v>0.5</c:v>
                </c:pt>
                <c:pt idx="48">
                  <c:v>0.68</c:v>
                </c:pt>
                <c:pt idx="49">
                  <c:v>0.71</c:v>
                </c:pt>
                <c:pt idx="50">
                  <c:v>0.98</c:v>
                </c:pt>
                <c:pt idx="51">
                  <c:v>1.42</c:v>
                </c:pt>
                <c:pt idx="52">
                  <c:v>1.83</c:v>
                </c:pt>
                <c:pt idx="53">
                  <c:v>2.54</c:v>
                </c:pt>
                <c:pt idx="54">
                  <c:v>2.21</c:v>
                </c:pt>
                <c:pt idx="55">
                  <c:v>1.76</c:v>
                </c:pt>
                <c:pt idx="56">
                  <c:v>1.68</c:v>
                </c:pt>
                <c:pt idx="57">
                  <c:v>1.62</c:v>
                </c:pt>
                <c:pt idx="58">
                  <c:v>1.71</c:v>
                </c:pt>
                <c:pt idx="59">
                  <c:v>1.67</c:v>
                </c:pt>
                <c:pt idx="60">
                  <c:v>1.81</c:v>
                </c:pt>
                <c:pt idx="61">
                  <c:v>1.52</c:v>
                </c:pt>
                <c:pt idx="62">
                  <c:v>1.59</c:v>
                </c:pt>
                <c:pt idx="63">
                  <c:v>1.93</c:v>
                </c:pt>
                <c:pt idx="64">
                  <c:v>1.9</c:v>
                </c:pt>
                <c:pt idx="65">
                  <c:v>1.1000000000000001</c:v>
                </c:pt>
                <c:pt idx="66">
                  <c:v>1.23</c:v>
                </c:pt>
                <c:pt idx="67">
                  <c:v>1.56</c:v>
                </c:pt>
                <c:pt idx="68">
                  <c:v>0.68</c:v>
                </c:pt>
                <c:pt idx="69">
                  <c:v>0.69</c:v>
                </c:pt>
                <c:pt idx="70">
                  <c:v>0.55000000000000004</c:v>
                </c:pt>
                <c:pt idx="71">
                  <c:v>0.42</c:v>
                </c:pt>
                <c:pt idx="72">
                  <c:v>0.89</c:v>
                </c:pt>
                <c:pt idx="73">
                  <c:v>0.74</c:v>
                </c:pt>
                <c:pt idx="74">
                  <c:v>0.71</c:v>
                </c:pt>
                <c:pt idx="75">
                  <c:v>0.65</c:v>
                </c:pt>
                <c:pt idx="76">
                  <c:v>0.68</c:v>
                </c:pt>
                <c:pt idx="77">
                  <c:v>0.59</c:v>
                </c:pt>
                <c:pt idx="78">
                  <c:v>0.51</c:v>
                </c:pt>
                <c:pt idx="79">
                  <c:v>0.39</c:v>
                </c:pt>
                <c:pt idx="80">
                  <c:v>0.79</c:v>
                </c:pt>
                <c:pt idx="81">
                  <c:v>0.57999999999999996</c:v>
                </c:pt>
                <c:pt idx="82">
                  <c:v>0.81</c:v>
                </c:pt>
                <c:pt idx="83">
                  <c:v>1.1000000000000001</c:v>
                </c:pt>
                <c:pt idx="84">
                  <c:v>0.87</c:v>
                </c:pt>
                <c:pt idx="85">
                  <c:v>0.62</c:v>
                </c:pt>
                <c:pt idx="86">
                  <c:v>0.57999999999999996</c:v>
                </c:pt>
                <c:pt idx="87">
                  <c:v>0.32</c:v>
                </c:pt>
                <c:pt idx="88">
                  <c:v>0.48</c:v>
                </c:pt>
                <c:pt idx="89">
                  <c:v>0.1</c:v>
                </c:pt>
                <c:pt idx="90">
                  <c:v>0.05</c:v>
                </c:pt>
                <c:pt idx="9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4-4589-9CFC-5F9902C5915E}"/>
            </c:ext>
          </c:extLst>
        </c:ser>
        <c:ser>
          <c:idx val="2"/>
          <c:order val="2"/>
          <c:tx>
            <c:strRef>
              <c:f>Vibration!$F$1</c:f>
              <c:strCache>
                <c:ptCount val="1"/>
                <c:pt idx="0">
                  <c:v>Drone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Vibration!$F$4:$F$95</c:f>
              <c:numCache>
                <c:formatCode>General</c:formatCode>
                <c:ptCount val="92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0.85</c:v>
                </c:pt>
                <c:pt idx="4">
                  <c:v>0.8</c:v>
                </c:pt>
                <c:pt idx="5">
                  <c:v>4.95</c:v>
                </c:pt>
                <c:pt idx="6">
                  <c:v>4.2300000000000004</c:v>
                </c:pt>
                <c:pt idx="7">
                  <c:v>4.25</c:v>
                </c:pt>
                <c:pt idx="8">
                  <c:v>4.5</c:v>
                </c:pt>
                <c:pt idx="9">
                  <c:v>5.65</c:v>
                </c:pt>
                <c:pt idx="10">
                  <c:v>4.8600000000000003</c:v>
                </c:pt>
                <c:pt idx="11">
                  <c:v>4.7</c:v>
                </c:pt>
                <c:pt idx="12">
                  <c:v>4.2300000000000004</c:v>
                </c:pt>
                <c:pt idx="13">
                  <c:v>2.89</c:v>
                </c:pt>
                <c:pt idx="14">
                  <c:v>2.52</c:v>
                </c:pt>
                <c:pt idx="15">
                  <c:v>3.13</c:v>
                </c:pt>
                <c:pt idx="16">
                  <c:v>2.89</c:v>
                </c:pt>
                <c:pt idx="17">
                  <c:v>2.75</c:v>
                </c:pt>
                <c:pt idx="18">
                  <c:v>2.77</c:v>
                </c:pt>
                <c:pt idx="19">
                  <c:v>2.63</c:v>
                </c:pt>
                <c:pt idx="20">
                  <c:v>2.96</c:v>
                </c:pt>
                <c:pt idx="21">
                  <c:v>3.25</c:v>
                </c:pt>
                <c:pt idx="22">
                  <c:v>3.3</c:v>
                </c:pt>
                <c:pt idx="23">
                  <c:v>2.74</c:v>
                </c:pt>
                <c:pt idx="24">
                  <c:v>2.02</c:v>
                </c:pt>
                <c:pt idx="25">
                  <c:v>3.5</c:v>
                </c:pt>
                <c:pt idx="26">
                  <c:v>2.65</c:v>
                </c:pt>
                <c:pt idx="27">
                  <c:v>2.4500000000000002</c:v>
                </c:pt>
                <c:pt idx="28">
                  <c:v>2.89</c:v>
                </c:pt>
                <c:pt idx="29">
                  <c:v>3.05</c:v>
                </c:pt>
                <c:pt idx="30">
                  <c:v>3.12</c:v>
                </c:pt>
                <c:pt idx="31">
                  <c:v>2.58</c:v>
                </c:pt>
                <c:pt idx="32">
                  <c:v>2.4700000000000002</c:v>
                </c:pt>
                <c:pt idx="33">
                  <c:v>2.31</c:v>
                </c:pt>
                <c:pt idx="34">
                  <c:v>2.58</c:v>
                </c:pt>
                <c:pt idx="35">
                  <c:v>2.4700000000000002</c:v>
                </c:pt>
                <c:pt idx="36">
                  <c:v>2.5499999999999998</c:v>
                </c:pt>
                <c:pt idx="37">
                  <c:v>3</c:v>
                </c:pt>
                <c:pt idx="38">
                  <c:v>3.03</c:v>
                </c:pt>
                <c:pt idx="39">
                  <c:v>3.14</c:v>
                </c:pt>
                <c:pt idx="40">
                  <c:v>2.75</c:v>
                </c:pt>
                <c:pt idx="41">
                  <c:v>2.48</c:v>
                </c:pt>
                <c:pt idx="42">
                  <c:v>2.64</c:v>
                </c:pt>
                <c:pt idx="43">
                  <c:v>2.98</c:v>
                </c:pt>
                <c:pt idx="44">
                  <c:v>2.41</c:v>
                </c:pt>
                <c:pt idx="45">
                  <c:v>2.98</c:v>
                </c:pt>
                <c:pt idx="46">
                  <c:v>3.15</c:v>
                </c:pt>
                <c:pt idx="47">
                  <c:v>3.26</c:v>
                </c:pt>
                <c:pt idx="48">
                  <c:v>3.4</c:v>
                </c:pt>
                <c:pt idx="49">
                  <c:v>3.1</c:v>
                </c:pt>
                <c:pt idx="50">
                  <c:v>2.99</c:v>
                </c:pt>
                <c:pt idx="51">
                  <c:v>2.93</c:v>
                </c:pt>
                <c:pt idx="52">
                  <c:v>2.84</c:v>
                </c:pt>
                <c:pt idx="53">
                  <c:v>2.56</c:v>
                </c:pt>
                <c:pt idx="54">
                  <c:v>2.34</c:v>
                </c:pt>
                <c:pt idx="55">
                  <c:v>2.78</c:v>
                </c:pt>
                <c:pt idx="56">
                  <c:v>2.4900000000000002</c:v>
                </c:pt>
                <c:pt idx="57">
                  <c:v>2.63</c:v>
                </c:pt>
                <c:pt idx="58">
                  <c:v>3.2</c:v>
                </c:pt>
                <c:pt idx="59">
                  <c:v>3.21</c:v>
                </c:pt>
                <c:pt idx="60">
                  <c:v>3.65</c:v>
                </c:pt>
                <c:pt idx="61">
                  <c:v>3.02</c:v>
                </c:pt>
                <c:pt idx="62">
                  <c:v>3.1</c:v>
                </c:pt>
                <c:pt idx="63">
                  <c:v>3.45</c:v>
                </c:pt>
                <c:pt idx="64">
                  <c:v>2.89</c:v>
                </c:pt>
                <c:pt idx="65">
                  <c:v>2.98</c:v>
                </c:pt>
                <c:pt idx="66">
                  <c:v>2.65</c:v>
                </c:pt>
                <c:pt idx="67">
                  <c:v>2.48</c:v>
                </c:pt>
                <c:pt idx="68">
                  <c:v>2.65</c:v>
                </c:pt>
                <c:pt idx="69">
                  <c:v>2.98</c:v>
                </c:pt>
                <c:pt idx="70">
                  <c:v>2.54</c:v>
                </c:pt>
                <c:pt idx="71">
                  <c:v>2.65</c:v>
                </c:pt>
                <c:pt idx="72">
                  <c:v>2.48</c:v>
                </c:pt>
                <c:pt idx="73">
                  <c:v>2.66</c:v>
                </c:pt>
                <c:pt idx="74">
                  <c:v>2.48</c:v>
                </c:pt>
                <c:pt idx="75">
                  <c:v>3.15</c:v>
                </c:pt>
                <c:pt idx="76">
                  <c:v>4.3099999999999996</c:v>
                </c:pt>
                <c:pt idx="77">
                  <c:v>4.42</c:v>
                </c:pt>
                <c:pt idx="78">
                  <c:v>4.55</c:v>
                </c:pt>
                <c:pt idx="79">
                  <c:v>5.6</c:v>
                </c:pt>
                <c:pt idx="80">
                  <c:v>5.1100000000000003</c:v>
                </c:pt>
                <c:pt idx="81">
                  <c:v>6.02</c:v>
                </c:pt>
                <c:pt idx="82">
                  <c:v>4.4800000000000004</c:v>
                </c:pt>
                <c:pt idx="83">
                  <c:v>4.62</c:v>
                </c:pt>
                <c:pt idx="84">
                  <c:v>4.79</c:v>
                </c:pt>
                <c:pt idx="85">
                  <c:v>4.45</c:v>
                </c:pt>
                <c:pt idx="86">
                  <c:v>4.8899999999999997</c:v>
                </c:pt>
                <c:pt idx="87">
                  <c:v>5.23</c:v>
                </c:pt>
                <c:pt idx="88">
                  <c:v>1.1299999999999999</c:v>
                </c:pt>
                <c:pt idx="89">
                  <c:v>0.02</c:v>
                </c:pt>
                <c:pt idx="90">
                  <c:v>0.02</c:v>
                </c:pt>
                <c:pt idx="9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54-4589-9CFC-5F9902C591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16818112"/>
        <c:axId val="916817392"/>
      </c:lineChart>
      <c:catAx>
        <c:axId val="91681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h/mm&quot; h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6817392"/>
        <c:crosses val="autoZero"/>
        <c:auto val="1"/>
        <c:lblAlgn val="ctr"/>
        <c:lblOffset val="15"/>
        <c:tickLblSkip val="15"/>
        <c:tickMarkSkip val="10"/>
        <c:noMultiLvlLbl val="0"/>
      </c:catAx>
      <c:valAx>
        <c:axId val="91681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Vibration (m/s^2)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681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732366</xdr:colOff>
      <xdr:row>41</xdr:row>
      <xdr:rowOff>78316</xdr:rowOff>
    </xdr:from>
    <xdr:to>
      <xdr:col>5</xdr:col>
      <xdr:colOff>228600</xdr:colOff>
      <xdr:row>69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DF13507-6313-5264-756B-F51ECE3B4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2</xdr:row>
      <xdr:rowOff>42861</xdr:rowOff>
    </xdr:from>
    <xdr:to>
      <xdr:col>16</xdr:col>
      <xdr:colOff>180975</xdr:colOff>
      <xdr:row>24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356AE2-1F9A-22D4-DB33-44B2CC563B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6DEC-AF04-4DFD-90CB-319992FA4385}">
  <dimension ref="A1:N32"/>
  <sheetViews>
    <sheetView workbookViewId="0">
      <selection activeCell="C35" sqref="C35"/>
    </sheetView>
  </sheetViews>
  <sheetFormatPr baseColWidth="10" defaultRowHeight="13" x14ac:dyDescent="0.15"/>
  <cols>
    <col min="1" max="1" width="13.5" bestFit="1" customWidth="1"/>
    <col min="10" max="10" width="11.5" style="1"/>
    <col min="14" max="14" width="18.6640625" bestFit="1" customWidth="1"/>
  </cols>
  <sheetData>
    <row r="1" spans="1:14" s="2" customFormat="1" x14ac:dyDescent="0.15">
      <c r="A1" s="2" t="s">
        <v>8</v>
      </c>
      <c r="H1" s="2" t="s">
        <v>35</v>
      </c>
      <c r="J1" s="3" t="s">
        <v>7</v>
      </c>
      <c r="N1" s="2" t="s">
        <v>35</v>
      </c>
    </row>
    <row r="2" spans="1:14" s="2" customForma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34</v>
      </c>
      <c r="J2" s="3" t="s">
        <v>0</v>
      </c>
      <c r="K2" s="2" t="s">
        <v>4</v>
      </c>
      <c r="L2" s="2" t="s">
        <v>5</v>
      </c>
      <c r="M2" s="2" t="s">
        <v>6</v>
      </c>
      <c r="N2" s="2" t="s">
        <v>34</v>
      </c>
    </row>
    <row r="3" spans="1:14" x14ac:dyDescent="0.15">
      <c r="A3" t="s">
        <v>9</v>
      </c>
      <c r="B3" t="s">
        <v>43</v>
      </c>
      <c r="C3">
        <v>20</v>
      </c>
      <c r="D3" s="10">
        <v>77.8</v>
      </c>
      <c r="E3" s="11">
        <v>1</v>
      </c>
      <c r="F3" s="11">
        <v>0.97</v>
      </c>
      <c r="G3" s="11">
        <v>1.5</v>
      </c>
      <c r="H3" s="10">
        <v>1.6</v>
      </c>
      <c r="J3" t="s">
        <v>9</v>
      </c>
      <c r="K3" s="11">
        <v>1</v>
      </c>
      <c r="L3" s="11">
        <v>0.96899999999999997</v>
      </c>
      <c r="M3" s="11">
        <v>1</v>
      </c>
      <c r="N3" s="10">
        <v>1.5</v>
      </c>
    </row>
    <row r="4" spans="1:14" x14ac:dyDescent="0.15">
      <c r="A4" t="s">
        <v>73</v>
      </c>
      <c r="B4" t="s">
        <v>44</v>
      </c>
      <c r="C4">
        <v>20</v>
      </c>
      <c r="D4" s="10">
        <v>3.88</v>
      </c>
      <c r="E4" s="11">
        <v>0.7</v>
      </c>
      <c r="F4" s="11">
        <v>0.86399999999999999</v>
      </c>
      <c r="G4" s="11">
        <v>0.14000000000000001</v>
      </c>
      <c r="H4" s="10">
        <v>-32.700000000000003</v>
      </c>
      <c r="J4" t="s">
        <v>73</v>
      </c>
      <c r="K4" s="11">
        <v>0.875</v>
      </c>
      <c r="L4" s="11">
        <v>0.88100000000000001</v>
      </c>
      <c r="M4" s="11">
        <v>0.17499999999999999</v>
      </c>
      <c r="N4" s="10">
        <v>-7.6</v>
      </c>
    </row>
    <row r="5" spans="1:14" x14ac:dyDescent="0.15">
      <c r="A5" t="s">
        <v>74</v>
      </c>
      <c r="B5" t="s">
        <v>45</v>
      </c>
      <c r="C5">
        <v>20</v>
      </c>
      <c r="D5" s="10">
        <v>2.4</v>
      </c>
      <c r="E5" s="11">
        <v>0.83299999999999996</v>
      </c>
      <c r="F5" s="11">
        <v>0.77400000000000002</v>
      </c>
      <c r="G5" s="11">
        <v>0.31830000000000003</v>
      </c>
      <c r="H5" s="10">
        <v>-3.9</v>
      </c>
      <c r="J5" t="s">
        <v>74</v>
      </c>
      <c r="K5" s="11">
        <v>0.85699999999999998</v>
      </c>
      <c r="L5" s="11">
        <v>0.84399999999999997</v>
      </c>
      <c r="M5" s="11">
        <v>0.255</v>
      </c>
      <c r="N5" s="10">
        <v>-3.8</v>
      </c>
    </row>
    <row r="6" spans="1:14" x14ac:dyDescent="0.15">
      <c r="A6" t="s">
        <v>75</v>
      </c>
      <c r="B6" t="s">
        <v>45</v>
      </c>
      <c r="C6">
        <v>20</v>
      </c>
      <c r="D6" s="10">
        <v>5.07</v>
      </c>
      <c r="E6" s="11">
        <v>1</v>
      </c>
      <c r="F6" s="11">
        <v>0.99299999999999999</v>
      </c>
      <c r="G6" s="11">
        <v>1</v>
      </c>
      <c r="H6" s="10">
        <v>-0.6</v>
      </c>
      <c r="J6" t="s">
        <v>75</v>
      </c>
      <c r="K6" s="11">
        <v>1</v>
      </c>
      <c r="L6" s="11">
        <v>0.99299999999999999</v>
      </c>
      <c r="M6" s="11">
        <v>0</v>
      </c>
      <c r="N6" s="10">
        <v>-0.4</v>
      </c>
    </row>
    <row r="7" spans="1:14" x14ac:dyDescent="0.15">
      <c r="A7" t="s">
        <v>76</v>
      </c>
      <c r="B7" t="s">
        <v>43</v>
      </c>
      <c r="C7">
        <v>20</v>
      </c>
      <c r="D7" s="10">
        <v>92.75</v>
      </c>
      <c r="E7" s="11">
        <v>0.95799999999999996</v>
      </c>
      <c r="F7" s="11">
        <v>0.99199999999999999</v>
      </c>
      <c r="G7" s="11">
        <v>2.2709999999999999</v>
      </c>
      <c r="H7" s="10">
        <v>-1.3</v>
      </c>
      <c r="J7" t="s">
        <v>76</v>
      </c>
      <c r="K7" s="11">
        <v>1</v>
      </c>
      <c r="L7" s="11">
        <v>0.99099999999999999</v>
      </c>
      <c r="M7" s="11">
        <v>-1</v>
      </c>
      <c r="N7" s="10">
        <v>-0.9</v>
      </c>
    </row>
    <row r="8" spans="1:14" x14ac:dyDescent="0.15">
      <c r="A8" t="s">
        <v>10</v>
      </c>
      <c r="B8" t="s">
        <v>46</v>
      </c>
      <c r="C8">
        <v>20</v>
      </c>
      <c r="D8" s="10">
        <v>4.08</v>
      </c>
      <c r="E8" s="11">
        <v>1.0629999999999999</v>
      </c>
      <c r="F8" s="11">
        <v>0.998</v>
      </c>
      <c r="G8" s="11">
        <v>-0.17199999999999999</v>
      </c>
      <c r="H8" s="10">
        <v>-1.1000000000000001</v>
      </c>
      <c r="J8" t="s">
        <v>10</v>
      </c>
      <c r="K8" s="11">
        <v>1.0780000000000001</v>
      </c>
      <c r="L8" s="11">
        <v>0.998</v>
      </c>
      <c r="M8" s="11">
        <v>-0.185</v>
      </c>
      <c r="N8" s="10">
        <v>-0.8</v>
      </c>
    </row>
    <row r="9" spans="1:14" x14ac:dyDescent="0.15">
      <c r="A9" t="s">
        <v>77</v>
      </c>
      <c r="B9" t="s">
        <v>37</v>
      </c>
      <c r="C9">
        <v>20</v>
      </c>
      <c r="D9" s="10">
        <v>68.599999999999994</v>
      </c>
      <c r="E9" s="11">
        <v>0.96599999999999997</v>
      </c>
      <c r="F9" s="11">
        <v>0.93400000000000005</v>
      </c>
      <c r="G9" s="11">
        <v>2.9660000000000002</v>
      </c>
      <c r="H9" s="10">
        <v>1.1000000000000001</v>
      </c>
      <c r="J9" t="s">
        <v>77</v>
      </c>
      <c r="K9" s="11">
        <v>0.96</v>
      </c>
      <c r="L9" s="11">
        <v>0.89100000000000001</v>
      </c>
      <c r="M9" s="11">
        <v>3.44</v>
      </c>
      <c r="N9" s="10">
        <v>1.2</v>
      </c>
    </row>
    <row r="10" spans="1:14" x14ac:dyDescent="0.15">
      <c r="A10" t="s">
        <v>11</v>
      </c>
      <c r="B10" t="s">
        <v>47</v>
      </c>
      <c r="C10">
        <v>20</v>
      </c>
      <c r="D10" s="10">
        <v>189.8</v>
      </c>
      <c r="E10" s="11">
        <v>0.85399999999999998</v>
      </c>
      <c r="F10" s="11">
        <v>0.998</v>
      </c>
      <c r="G10" s="11">
        <v>-0.311</v>
      </c>
      <c r="H10" s="10">
        <v>-15.7</v>
      </c>
      <c r="J10" t="s">
        <v>11</v>
      </c>
      <c r="K10" s="11">
        <v>0.88100000000000001</v>
      </c>
      <c r="L10" s="11">
        <v>0.997</v>
      </c>
      <c r="M10" s="11">
        <v>-3.0409999999999999</v>
      </c>
      <c r="N10" s="10">
        <v>-11.5</v>
      </c>
    </row>
    <row r="11" spans="1:14" x14ac:dyDescent="0.15">
      <c r="A11" t="s">
        <v>78</v>
      </c>
      <c r="B11" t="s">
        <v>48</v>
      </c>
      <c r="C11">
        <v>20</v>
      </c>
      <c r="D11" s="10">
        <v>19.8</v>
      </c>
      <c r="E11" s="11">
        <v>1.02</v>
      </c>
      <c r="F11" s="11">
        <v>0.98499999999999999</v>
      </c>
      <c r="G11" s="11">
        <v>0.38700000000000001</v>
      </c>
      <c r="H11" s="10">
        <v>2.1</v>
      </c>
      <c r="J11" t="s">
        <v>78</v>
      </c>
      <c r="K11" s="11">
        <v>0.96899999999999997</v>
      </c>
      <c r="L11" s="11">
        <v>0.99299999999999999</v>
      </c>
      <c r="M11" s="11">
        <v>0.36699999999999999</v>
      </c>
      <c r="N11" s="10">
        <v>0.8</v>
      </c>
    </row>
    <row r="12" spans="1:14" x14ac:dyDescent="0.15">
      <c r="A12" t="s">
        <v>12</v>
      </c>
      <c r="B12" t="s">
        <v>43</v>
      </c>
      <c r="C12">
        <v>20</v>
      </c>
      <c r="D12" s="10">
        <v>29.9</v>
      </c>
      <c r="E12" s="11">
        <v>1.107</v>
      </c>
      <c r="F12" s="11">
        <v>0.99299999999999999</v>
      </c>
      <c r="G12" s="11">
        <v>-0.16700000000000001</v>
      </c>
      <c r="H12" s="10">
        <v>9.5</v>
      </c>
      <c r="J12" t="s">
        <v>12</v>
      </c>
      <c r="K12" s="11">
        <v>1.111</v>
      </c>
      <c r="L12" s="11">
        <v>0.995</v>
      </c>
      <c r="M12" s="11">
        <v>-5.5E-2</v>
      </c>
      <c r="N12" s="10">
        <v>10.199999999999999</v>
      </c>
    </row>
    <row r="13" spans="1:14" x14ac:dyDescent="0.15">
      <c r="A13" t="s">
        <v>14</v>
      </c>
      <c r="B13" t="s">
        <v>45</v>
      </c>
      <c r="C13">
        <v>20</v>
      </c>
      <c r="D13" s="10">
        <v>5.69</v>
      </c>
      <c r="E13" s="11">
        <v>1</v>
      </c>
      <c r="F13" s="11">
        <v>0.98699999999999999</v>
      </c>
      <c r="G13" s="11">
        <v>0</v>
      </c>
      <c r="H13" s="10">
        <v>-0.2</v>
      </c>
      <c r="J13" t="s">
        <v>14</v>
      </c>
      <c r="K13" s="11">
        <v>1</v>
      </c>
      <c r="L13" s="11">
        <v>0.997</v>
      </c>
      <c r="M13" s="11">
        <v>0</v>
      </c>
      <c r="N13" s="10">
        <v>-0.4</v>
      </c>
    </row>
    <row r="14" spans="1:14" x14ac:dyDescent="0.15">
      <c r="A14" t="s">
        <v>15</v>
      </c>
      <c r="B14" t="s">
        <v>43</v>
      </c>
      <c r="C14">
        <v>20</v>
      </c>
      <c r="D14" s="10">
        <v>24.55</v>
      </c>
      <c r="E14" s="11">
        <v>0.8</v>
      </c>
      <c r="F14" s="11">
        <v>0.96399999999999997</v>
      </c>
      <c r="G14" s="11">
        <v>6.6</v>
      </c>
      <c r="H14" s="10">
        <v>6.8</v>
      </c>
      <c r="J14" t="s">
        <v>15</v>
      </c>
      <c r="K14" s="11">
        <v>0.8</v>
      </c>
      <c r="L14" s="11">
        <v>0.96599999999999997</v>
      </c>
      <c r="M14" s="11">
        <v>6.6</v>
      </c>
      <c r="N14" s="10">
        <v>7.6</v>
      </c>
    </row>
    <row r="15" spans="1:14" x14ac:dyDescent="0.15">
      <c r="A15" t="s">
        <v>16</v>
      </c>
      <c r="B15" t="s">
        <v>43</v>
      </c>
      <c r="C15">
        <v>20</v>
      </c>
      <c r="D15" s="10">
        <v>23.65</v>
      </c>
      <c r="E15" s="11">
        <v>1</v>
      </c>
      <c r="F15" s="11">
        <v>0.98599999999999999</v>
      </c>
      <c r="G15" s="11">
        <v>-2</v>
      </c>
      <c r="H15" s="10">
        <v>-8</v>
      </c>
      <c r="J15" t="s">
        <v>16</v>
      </c>
      <c r="K15" s="11">
        <v>1</v>
      </c>
      <c r="L15" s="11">
        <v>0.99</v>
      </c>
      <c r="M15" s="11">
        <v>-2</v>
      </c>
      <c r="N15" s="10">
        <v>-7.8</v>
      </c>
    </row>
    <row r="16" spans="1:14" x14ac:dyDescent="0.15">
      <c r="A16" t="s">
        <v>17</v>
      </c>
      <c r="B16" t="s">
        <v>45</v>
      </c>
      <c r="C16">
        <v>20</v>
      </c>
      <c r="D16" s="10">
        <v>1.51</v>
      </c>
      <c r="E16" s="11">
        <v>1</v>
      </c>
      <c r="F16" s="11">
        <v>0.998</v>
      </c>
      <c r="G16" s="11">
        <v>0.01</v>
      </c>
      <c r="H16" s="10">
        <v>0.3</v>
      </c>
      <c r="J16" t="s">
        <v>17</v>
      </c>
      <c r="K16" s="11">
        <v>0.98299999999999998</v>
      </c>
      <c r="L16" s="11">
        <v>0.996</v>
      </c>
      <c r="M16" s="11">
        <v>2.3E-2</v>
      </c>
      <c r="N16" s="10">
        <v>0</v>
      </c>
    </row>
    <row r="17" spans="1:14" x14ac:dyDescent="0.15">
      <c r="A17" t="s">
        <v>79</v>
      </c>
      <c r="B17" t="s">
        <v>44</v>
      </c>
      <c r="C17">
        <v>20</v>
      </c>
      <c r="D17" s="10">
        <v>289.89999999999998</v>
      </c>
      <c r="E17" s="11">
        <v>1.056</v>
      </c>
      <c r="F17" s="11">
        <v>0.997</v>
      </c>
      <c r="G17" s="11">
        <v>-15.41</v>
      </c>
      <c r="H17" s="10">
        <v>0.5</v>
      </c>
      <c r="J17" t="s">
        <v>79</v>
      </c>
      <c r="K17" s="11">
        <v>1.0760000000000001</v>
      </c>
      <c r="L17" s="11">
        <v>0.99399999999999999</v>
      </c>
      <c r="M17" s="11">
        <v>-19.88</v>
      </c>
      <c r="N17" s="10">
        <v>0.3</v>
      </c>
    </row>
    <row r="18" spans="1:14" x14ac:dyDescent="0.15">
      <c r="A18" t="s">
        <v>80</v>
      </c>
      <c r="B18" t="s">
        <v>45</v>
      </c>
      <c r="C18">
        <v>20</v>
      </c>
      <c r="D18" s="10">
        <v>4.6349999999999998</v>
      </c>
      <c r="E18" s="11">
        <v>13.66</v>
      </c>
      <c r="F18" s="11">
        <v>0.27400000000000002</v>
      </c>
      <c r="G18" s="11">
        <v>-57.1</v>
      </c>
      <c r="H18" s="10">
        <v>-10.9</v>
      </c>
      <c r="J18" t="s">
        <v>80</v>
      </c>
      <c r="K18" s="11">
        <v>15.33</v>
      </c>
      <c r="L18" s="11">
        <v>0.26</v>
      </c>
      <c r="M18" s="11">
        <v>-64.349999999999994</v>
      </c>
      <c r="N18" s="10">
        <v>-11.2</v>
      </c>
    </row>
    <row r="19" spans="1:14" x14ac:dyDescent="0.15">
      <c r="A19" t="s">
        <v>81</v>
      </c>
      <c r="B19" t="s">
        <v>44</v>
      </c>
      <c r="C19">
        <v>20</v>
      </c>
      <c r="D19" s="10">
        <v>81.45</v>
      </c>
      <c r="E19" s="11">
        <v>1</v>
      </c>
      <c r="F19" s="11">
        <v>0.86799999999999999</v>
      </c>
      <c r="G19" s="11">
        <v>0</v>
      </c>
      <c r="H19" s="10">
        <v>-1.7</v>
      </c>
      <c r="J19" t="s">
        <v>81</v>
      </c>
      <c r="K19" s="11">
        <v>0.97299999999999998</v>
      </c>
      <c r="L19" s="11">
        <v>0.88700000000000001</v>
      </c>
      <c r="M19" s="11">
        <v>2.0779999999999998</v>
      </c>
      <c r="N19" s="10">
        <v>-0.7</v>
      </c>
    </row>
    <row r="20" spans="1:14" x14ac:dyDescent="0.15">
      <c r="A20" t="s">
        <v>18</v>
      </c>
      <c r="B20" t="s">
        <v>43</v>
      </c>
      <c r="C20">
        <v>20</v>
      </c>
      <c r="D20" s="10">
        <v>148.80000000000001</v>
      </c>
      <c r="E20" s="11">
        <v>1</v>
      </c>
      <c r="F20" s="11">
        <v>0.98699999999999999</v>
      </c>
      <c r="G20" s="11">
        <v>-1</v>
      </c>
      <c r="H20" s="10">
        <v>-0.5</v>
      </c>
      <c r="J20" t="s">
        <v>18</v>
      </c>
      <c r="K20" s="11">
        <v>1.018</v>
      </c>
      <c r="L20" s="11">
        <v>0.98499999999999999</v>
      </c>
      <c r="M20" s="11">
        <v>-3.7669999999999999</v>
      </c>
      <c r="N20" s="10">
        <v>-0.5</v>
      </c>
    </row>
    <row r="21" spans="1:14" x14ac:dyDescent="0.15">
      <c r="A21" t="s">
        <v>82</v>
      </c>
      <c r="B21" t="s">
        <v>45</v>
      </c>
      <c r="C21">
        <v>20</v>
      </c>
      <c r="D21" s="10">
        <v>2.91</v>
      </c>
      <c r="E21" s="11">
        <v>1</v>
      </c>
      <c r="F21" s="11">
        <v>0.99199999999999999</v>
      </c>
      <c r="G21" s="11">
        <v>0.01</v>
      </c>
      <c r="H21" s="10">
        <v>0.4</v>
      </c>
      <c r="J21" t="s">
        <v>82</v>
      </c>
      <c r="K21" s="11">
        <v>1</v>
      </c>
      <c r="L21" s="11">
        <v>0.998</v>
      </c>
      <c r="M21" s="11">
        <v>0.01</v>
      </c>
      <c r="N21" s="10">
        <v>0.2</v>
      </c>
    </row>
    <row r="22" spans="1:14" x14ac:dyDescent="0.15">
      <c r="A22" t="s">
        <v>19</v>
      </c>
      <c r="B22" t="s">
        <v>43</v>
      </c>
      <c r="C22">
        <v>20</v>
      </c>
      <c r="D22" s="10">
        <v>40.85</v>
      </c>
      <c r="E22" s="11">
        <v>0.92500000000000004</v>
      </c>
      <c r="F22" s="11">
        <v>0.996</v>
      </c>
      <c r="G22" s="11">
        <v>0.83299999999999996</v>
      </c>
      <c r="H22" s="10">
        <v>-5</v>
      </c>
      <c r="J22" t="s">
        <v>19</v>
      </c>
      <c r="K22" s="11">
        <v>0.92400000000000004</v>
      </c>
      <c r="L22" s="11">
        <v>0.99199999999999999</v>
      </c>
      <c r="M22" s="11">
        <v>0.84799999999999998</v>
      </c>
      <c r="N22" s="10">
        <v>-5.8</v>
      </c>
    </row>
    <row r="23" spans="1:14" x14ac:dyDescent="0.15">
      <c r="A23" t="s">
        <v>83</v>
      </c>
      <c r="B23" t="s">
        <v>36</v>
      </c>
      <c r="C23">
        <v>20</v>
      </c>
      <c r="D23" s="10">
        <v>114.5</v>
      </c>
      <c r="E23" s="11">
        <v>6.0000000000000001E-3</v>
      </c>
      <c r="F23" s="11">
        <v>0.33400000000000002</v>
      </c>
      <c r="G23" s="11">
        <v>138</v>
      </c>
      <c r="H23" s="10">
        <v>33.1</v>
      </c>
      <c r="J23" t="s">
        <v>83</v>
      </c>
      <c r="K23" s="11">
        <v>0</v>
      </c>
      <c r="L23" s="11">
        <v>0.25700000000000001</v>
      </c>
      <c r="M23" s="11">
        <v>139</v>
      </c>
      <c r="N23" s="10">
        <v>33.299999999999997</v>
      </c>
    </row>
    <row r="24" spans="1:14" x14ac:dyDescent="0.15">
      <c r="A24" t="s">
        <v>20</v>
      </c>
      <c r="B24" t="s">
        <v>36</v>
      </c>
      <c r="C24">
        <v>20</v>
      </c>
      <c r="D24" s="10">
        <v>1.51</v>
      </c>
      <c r="E24" s="11">
        <v>1</v>
      </c>
      <c r="F24" s="11">
        <v>0.998</v>
      </c>
      <c r="G24" s="11">
        <v>0.01</v>
      </c>
      <c r="H24" s="10">
        <v>0.3</v>
      </c>
      <c r="J24" t="s">
        <v>20</v>
      </c>
      <c r="K24" s="11">
        <v>0.98299999999999998</v>
      </c>
      <c r="L24" s="11">
        <v>0.996</v>
      </c>
      <c r="M24" s="11">
        <v>2.3E-2</v>
      </c>
      <c r="N24" s="10">
        <v>0</v>
      </c>
    </row>
    <row r="25" spans="1:14" x14ac:dyDescent="0.15">
      <c r="A25" t="s">
        <v>21</v>
      </c>
      <c r="B25" t="s">
        <v>36</v>
      </c>
      <c r="C25">
        <v>20</v>
      </c>
      <c r="D25" s="10">
        <v>3.55</v>
      </c>
      <c r="E25" s="11">
        <v>1</v>
      </c>
      <c r="F25" s="11">
        <v>0.995</v>
      </c>
      <c r="G25" s="11">
        <v>-0.01</v>
      </c>
      <c r="H25" s="10">
        <v>-1</v>
      </c>
      <c r="J25" t="s">
        <v>21</v>
      </c>
      <c r="K25" s="11">
        <v>0.99</v>
      </c>
      <c r="L25" s="11">
        <v>0.98799999999999999</v>
      </c>
      <c r="M25" s="11">
        <v>2.5999999999999999E-2</v>
      </c>
      <c r="N25" s="10">
        <v>-0.6</v>
      </c>
    </row>
    <row r="26" spans="1:14" x14ac:dyDescent="0.15">
      <c r="A26" t="s">
        <v>84</v>
      </c>
      <c r="B26" t="s">
        <v>36</v>
      </c>
      <c r="C26">
        <v>20</v>
      </c>
      <c r="D26" s="10">
        <v>1.1100000000000001</v>
      </c>
      <c r="E26" s="11">
        <v>1.0449999999999999</v>
      </c>
      <c r="F26" s="11">
        <v>0.97799999999999998</v>
      </c>
      <c r="G26" s="11">
        <v>-3.6999999999999998E-2</v>
      </c>
      <c r="H26" s="10">
        <v>1</v>
      </c>
      <c r="J26" t="s">
        <v>84</v>
      </c>
      <c r="K26" s="11">
        <v>1.0449999999999999</v>
      </c>
      <c r="L26" s="11">
        <v>0.97699999999999998</v>
      </c>
      <c r="M26" s="11">
        <v>-4.9000000000000002E-2</v>
      </c>
      <c r="N26" s="10">
        <v>0.4</v>
      </c>
    </row>
    <row r="27" spans="1:14" x14ac:dyDescent="0.15">
      <c r="A27" t="s">
        <v>22</v>
      </c>
      <c r="B27" t="s">
        <v>36</v>
      </c>
      <c r="C27">
        <v>20</v>
      </c>
      <c r="D27" s="10">
        <v>1.5</v>
      </c>
      <c r="E27" s="11">
        <v>1.012</v>
      </c>
      <c r="F27" s="11">
        <v>0.995</v>
      </c>
      <c r="G27" s="11">
        <v>3.1E-2</v>
      </c>
      <c r="H27" s="10">
        <v>3.6</v>
      </c>
      <c r="J27" t="s">
        <v>22</v>
      </c>
      <c r="K27" s="11">
        <v>1.02</v>
      </c>
      <c r="L27" s="11">
        <v>0.99199999999999999</v>
      </c>
      <c r="M27" s="11">
        <v>1.7000000000000001E-2</v>
      </c>
      <c r="N27" s="10">
        <v>3.3</v>
      </c>
    </row>
    <row r="28" spans="1:14" x14ac:dyDescent="0.15">
      <c r="A28" t="s">
        <v>85</v>
      </c>
      <c r="B28" t="s">
        <v>50</v>
      </c>
      <c r="C28">
        <v>20</v>
      </c>
      <c r="D28" s="10">
        <v>361.2</v>
      </c>
      <c r="E28" s="11">
        <v>0.96699999999999997</v>
      </c>
      <c r="F28" s="11">
        <v>0.97099999999999997</v>
      </c>
      <c r="G28" s="11">
        <v>5.8</v>
      </c>
      <c r="H28" s="10">
        <v>-1.1000000000000001</v>
      </c>
      <c r="J28" t="s">
        <v>85</v>
      </c>
      <c r="K28" s="11">
        <v>0.94399999999999995</v>
      </c>
      <c r="L28" s="11">
        <v>0.98</v>
      </c>
      <c r="M28" s="11">
        <v>10.4</v>
      </c>
      <c r="N28" s="10">
        <v>-2.6</v>
      </c>
    </row>
    <row r="29" spans="1:14" x14ac:dyDescent="0.15">
      <c r="A29" t="s">
        <v>23</v>
      </c>
      <c r="B29" t="s">
        <v>49</v>
      </c>
      <c r="C29">
        <v>20</v>
      </c>
      <c r="D29" s="10">
        <v>2.0499999999999998</v>
      </c>
      <c r="E29" s="11">
        <v>0.91300000000000003</v>
      </c>
      <c r="F29" s="11">
        <v>0.996</v>
      </c>
      <c r="G29" s="11">
        <v>-0.23</v>
      </c>
      <c r="H29" s="10">
        <v>-10.4</v>
      </c>
      <c r="J29" t="s">
        <v>23</v>
      </c>
      <c r="K29" s="11">
        <v>0.90800000000000003</v>
      </c>
      <c r="L29" s="11">
        <v>0.997</v>
      </c>
      <c r="M29" s="11">
        <v>-4.0000000000000001E-3</v>
      </c>
      <c r="N29" s="10">
        <v>-9.6999999999999993</v>
      </c>
    </row>
    <row r="30" spans="1:14" x14ac:dyDescent="0.15">
      <c r="H30" s="10"/>
    </row>
    <row r="31" spans="1:14" x14ac:dyDescent="0.15">
      <c r="A31" s="7" t="s">
        <v>71</v>
      </c>
      <c r="D31" s="10"/>
      <c r="E31" s="11">
        <f>MAX(E3:E29)</f>
        <v>13.66</v>
      </c>
      <c r="F31" s="11">
        <f>MAX(F3:F29)</f>
        <v>0.998</v>
      </c>
      <c r="G31" s="11">
        <f>MAX(G3:G29)</f>
        <v>138</v>
      </c>
      <c r="H31" s="10">
        <f>MAX(H3:H29)</f>
        <v>33.1</v>
      </c>
      <c r="K31" s="11">
        <f>MAX(K3:K29)</f>
        <v>15.33</v>
      </c>
      <c r="L31" s="11">
        <f>MAX(L3:L29)</f>
        <v>0.998</v>
      </c>
      <c r="M31" s="11">
        <f>MAX(M3:M29)</f>
        <v>139</v>
      </c>
      <c r="N31" s="10">
        <f>MAX(N3:N29)</f>
        <v>33.299999999999997</v>
      </c>
    </row>
    <row r="32" spans="1:14" x14ac:dyDescent="0.15">
      <c r="A32" s="7" t="s">
        <v>72</v>
      </c>
      <c r="D32" s="10"/>
      <c r="E32" s="11">
        <f>MIN(E3:E29)</f>
        <v>6.0000000000000001E-3</v>
      </c>
      <c r="F32" s="11">
        <f>MIN(F3:F29)</f>
        <v>0.27400000000000002</v>
      </c>
      <c r="G32" s="11">
        <f>MIN(G3:G29)</f>
        <v>-57.1</v>
      </c>
      <c r="H32" s="10">
        <f>MIN(H3:H29)</f>
        <v>-32.700000000000003</v>
      </c>
      <c r="K32" s="11">
        <f>MIN(K3:K29)</f>
        <v>0</v>
      </c>
      <c r="L32" s="11">
        <f>MIN(L3:L29)</f>
        <v>0.25700000000000001</v>
      </c>
      <c r="M32" s="11">
        <f>MIN(M3:M29)</f>
        <v>-64.349999999999994</v>
      </c>
      <c r="N32" s="10">
        <f>MIN(N3:N29)</f>
        <v>-11.5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7625-6373-4257-AC71-CC9C2600DAE8}">
  <dimension ref="A1:F95"/>
  <sheetViews>
    <sheetView workbookViewId="0">
      <selection activeCell="M40" sqref="M40"/>
    </sheetView>
  </sheetViews>
  <sheetFormatPr baseColWidth="10" defaultRowHeight="13" x14ac:dyDescent="0.15"/>
  <cols>
    <col min="1" max="1" width="16.1640625" bestFit="1" customWidth="1"/>
    <col min="2" max="2" width="14.83203125" bestFit="1" customWidth="1"/>
    <col min="4" max="6" width="14.83203125" bestFit="1" customWidth="1"/>
    <col min="7" max="7" width="16.1640625" bestFit="1" customWidth="1"/>
    <col min="8" max="8" width="14.83203125" bestFit="1" customWidth="1"/>
  </cols>
  <sheetData>
    <row r="1" spans="1:6" s="2" customFormat="1" x14ac:dyDescent="0.15">
      <c r="A1" s="2" t="s">
        <v>61</v>
      </c>
      <c r="D1" s="2" t="s">
        <v>64</v>
      </c>
      <c r="F1" s="2" t="s">
        <v>8</v>
      </c>
    </row>
    <row r="3" spans="1:6" x14ac:dyDescent="0.15">
      <c r="A3" t="s">
        <v>62</v>
      </c>
      <c r="B3" t="s">
        <v>63</v>
      </c>
      <c r="D3" t="s">
        <v>63</v>
      </c>
      <c r="F3" t="s">
        <v>63</v>
      </c>
    </row>
    <row r="4" spans="1:6" x14ac:dyDescent="0.15">
      <c r="A4" s="5">
        <v>0</v>
      </c>
      <c r="B4">
        <v>0.01</v>
      </c>
      <c r="D4">
        <v>0.05</v>
      </c>
      <c r="F4">
        <v>0.02</v>
      </c>
    </row>
    <row r="5" spans="1:6" x14ac:dyDescent="0.15">
      <c r="A5" s="5">
        <v>1.1574074074074075E-4</v>
      </c>
      <c r="B5">
        <v>0.01</v>
      </c>
      <c r="D5">
        <v>0.1</v>
      </c>
      <c r="F5">
        <v>0.02</v>
      </c>
    </row>
    <row r="6" spans="1:6" x14ac:dyDescent="0.15">
      <c r="A6" s="5">
        <v>2.31481481481481E-4</v>
      </c>
      <c r="B6">
        <v>0.1</v>
      </c>
      <c r="D6">
        <v>0.11</v>
      </c>
      <c r="F6">
        <v>0.03</v>
      </c>
    </row>
    <row r="7" spans="1:6" x14ac:dyDescent="0.15">
      <c r="A7" s="5">
        <v>3.4722222222222202E-4</v>
      </c>
      <c r="B7">
        <v>0.2</v>
      </c>
      <c r="D7">
        <v>0.1</v>
      </c>
      <c r="F7">
        <v>0.85</v>
      </c>
    </row>
    <row r="8" spans="1:6" x14ac:dyDescent="0.15">
      <c r="A8" s="5">
        <v>4.6296296296296298E-4</v>
      </c>
      <c r="B8">
        <v>0.62</v>
      </c>
      <c r="D8">
        <v>0.2</v>
      </c>
      <c r="F8">
        <v>0.8</v>
      </c>
    </row>
    <row r="9" spans="1:6" x14ac:dyDescent="0.15">
      <c r="A9" s="5">
        <v>5.78703703703704E-4</v>
      </c>
      <c r="B9">
        <v>0.57999999999999996</v>
      </c>
      <c r="D9">
        <v>0.45</v>
      </c>
      <c r="F9">
        <v>4.95</v>
      </c>
    </row>
    <row r="10" spans="1:6" x14ac:dyDescent="0.15">
      <c r="A10" s="5">
        <v>6.9444444444444404E-4</v>
      </c>
      <c r="B10">
        <v>0.61</v>
      </c>
      <c r="D10">
        <v>0.43</v>
      </c>
      <c r="F10">
        <v>4.2300000000000004</v>
      </c>
    </row>
    <row r="11" spans="1:6" x14ac:dyDescent="0.15">
      <c r="A11" s="5">
        <v>8.1018518518518505E-4</v>
      </c>
      <c r="B11">
        <v>0.59</v>
      </c>
      <c r="D11">
        <v>0.55000000000000004</v>
      </c>
      <c r="F11">
        <v>4.25</v>
      </c>
    </row>
    <row r="12" spans="1:6" x14ac:dyDescent="0.15">
      <c r="A12" s="5">
        <v>9.2592592592592596E-4</v>
      </c>
      <c r="B12">
        <v>1.06</v>
      </c>
      <c r="D12">
        <v>0.42</v>
      </c>
      <c r="F12">
        <v>4.5</v>
      </c>
    </row>
    <row r="13" spans="1:6" x14ac:dyDescent="0.15">
      <c r="A13" s="5">
        <v>1.0416666666666699E-3</v>
      </c>
      <c r="B13">
        <v>0.97</v>
      </c>
      <c r="D13">
        <v>0.53</v>
      </c>
      <c r="F13">
        <v>5.65</v>
      </c>
    </row>
    <row r="14" spans="1:6" x14ac:dyDescent="0.15">
      <c r="A14" s="5">
        <v>1.1574074074074099E-3</v>
      </c>
      <c r="B14">
        <v>0.56000000000000005</v>
      </c>
      <c r="D14">
        <v>0.62</v>
      </c>
      <c r="F14">
        <v>4.8600000000000003</v>
      </c>
    </row>
    <row r="15" spans="1:6" x14ac:dyDescent="0.15">
      <c r="A15" s="5">
        <v>1.27314814814815E-3</v>
      </c>
      <c r="B15">
        <v>0.65</v>
      </c>
      <c r="D15">
        <v>0.38</v>
      </c>
      <c r="F15">
        <v>4.7</v>
      </c>
    </row>
    <row r="16" spans="1:6" x14ac:dyDescent="0.15">
      <c r="A16" s="5">
        <v>1.38888888888889E-3</v>
      </c>
      <c r="B16">
        <v>0.52</v>
      </c>
      <c r="D16">
        <v>0.48</v>
      </c>
      <c r="F16">
        <v>4.2300000000000004</v>
      </c>
    </row>
    <row r="17" spans="1:6" x14ac:dyDescent="0.15">
      <c r="A17" s="5">
        <v>1.5046296296296301E-3</v>
      </c>
      <c r="B17">
        <v>0.47</v>
      </c>
      <c r="D17">
        <v>0.36</v>
      </c>
      <c r="F17">
        <v>2.89</v>
      </c>
    </row>
    <row r="18" spans="1:6" x14ac:dyDescent="0.15">
      <c r="A18" s="5">
        <v>1.6203703703703701E-3</v>
      </c>
      <c r="B18">
        <v>0.45</v>
      </c>
      <c r="D18">
        <v>0.75</v>
      </c>
      <c r="F18">
        <v>2.52</v>
      </c>
    </row>
    <row r="19" spans="1:6" x14ac:dyDescent="0.15">
      <c r="A19" s="5">
        <v>1.7361111111111099E-3</v>
      </c>
      <c r="B19">
        <v>0.49</v>
      </c>
      <c r="D19">
        <v>0.7</v>
      </c>
      <c r="F19">
        <v>3.13</v>
      </c>
    </row>
    <row r="20" spans="1:6" x14ac:dyDescent="0.15">
      <c r="A20" s="5">
        <v>1.85185185185185E-3</v>
      </c>
      <c r="B20">
        <v>0.89</v>
      </c>
      <c r="D20">
        <v>0.57999999999999996</v>
      </c>
      <c r="F20">
        <v>2.89</v>
      </c>
    </row>
    <row r="21" spans="1:6" x14ac:dyDescent="0.15">
      <c r="A21" s="5">
        <v>1.9675925925925898E-3</v>
      </c>
      <c r="B21">
        <v>0.74</v>
      </c>
      <c r="D21">
        <v>0.62</v>
      </c>
      <c r="F21">
        <v>2.75</v>
      </c>
    </row>
    <row r="22" spans="1:6" x14ac:dyDescent="0.15">
      <c r="A22" s="5">
        <v>2.0833333333333298E-3</v>
      </c>
      <c r="B22">
        <v>0.57999999999999996</v>
      </c>
      <c r="D22">
        <v>0.61</v>
      </c>
      <c r="F22">
        <v>2.77</v>
      </c>
    </row>
    <row r="23" spans="1:6" x14ac:dyDescent="0.15">
      <c r="A23" s="5">
        <v>2.1990740740740699E-3</v>
      </c>
      <c r="B23">
        <v>0.49</v>
      </c>
      <c r="D23">
        <v>0.57999999999999996</v>
      </c>
      <c r="F23">
        <v>2.63</v>
      </c>
    </row>
    <row r="24" spans="1:6" x14ac:dyDescent="0.15">
      <c r="A24" s="5">
        <v>2.3148148148148099E-3</v>
      </c>
      <c r="B24">
        <v>1.3</v>
      </c>
      <c r="D24">
        <v>0.6</v>
      </c>
      <c r="F24">
        <v>2.96</v>
      </c>
    </row>
    <row r="25" spans="1:6" x14ac:dyDescent="0.15">
      <c r="A25" s="5">
        <v>2.4305555555555599E-3</v>
      </c>
      <c r="B25">
        <v>0.77</v>
      </c>
      <c r="D25">
        <v>0.62</v>
      </c>
      <c r="F25">
        <v>3.25</v>
      </c>
    </row>
    <row r="26" spans="1:6" x14ac:dyDescent="0.15">
      <c r="A26" s="5">
        <v>2.5462962962963E-3</v>
      </c>
      <c r="B26">
        <v>1.01</v>
      </c>
      <c r="D26">
        <v>0.63</v>
      </c>
      <c r="F26">
        <v>3.3</v>
      </c>
    </row>
    <row r="27" spans="1:6" x14ac:dyDescent="0.15">
      <c r="A27" s="5">
        <v>2.66203703703704E-3</v>
      </c>
      <c r="B27">
        <v>1.02</v>
      </c>
      <c r="D27">
        <v>0.66</v>
      </c>
      <c r="F27">
        <v>2.74</v>
      </c>
    </row>
    <row r="28" spans="1:6" x14ac:dyDescent="0.15">
      <c r="A28" s="5">
        <v>2.7777777777777801E-3</v>
      </c>
      <c r="B28">
        <v>1</v>
      </c>
      <c r="D28">
        <v>0.57999999999999996</v>
      </c>
      <c r="F28">
        <v>2.02</v>
      </c>
    </row>
    <row r="29" spans="1:6" x14ac:dyDescent="0.15">
      <c r="A29" s="5">
        <v>2.8935185185185201E-3</v>
      </c>
      <c r="B29">
        <v>1.2</v>
      </c>
      <c r="D29">
        <v>0.66</v>
      </c>
      <c r="F29">
        <v>3.5</v>
      </c>
    </row>
    <row r="30" spans="1:6" x14ac:dyDescent="0.15">
      <c r="A30" s="5">
        <v>3.0092592592592601E-3</v>
      </c>
      <c r="B30">
        <v>1.18</v>
      </c>
      <c r="D30">
        <v>0.8</v>
      </c>
      <c r="F30">
        <v>2.65</v>
      </c>
    </row>
    <row r="31" spans="1:6" x14ac:dyDescent="0.15">
      <c r="A31" s="5">
        <v>3.1250000000000002E-3</v>
      </c>
      <c r="B31">
        <v>1.19</v>
      </c>
      <c r="D31">
        <v>0.86</v>
      </c>
      <c r="F31">
        <v>2.4500000000000002</v>
      </c>
    </row>
    <row r="32" spans="1:6" x14ac:dyDescent="0.15">
      <c r="A32" s="5">
        <v>3.2407407407407402E-3</v>
      </c>
      <c r="B32">
        <v>1.18</v>
      </c>
      <c r="D32">
        <v>0.85</v>
      </c>
      <c r="F32">
        <v>2.89</v>
      </c>
    </row>
    <row r="33" spans="1:6" x14ac:dyDescent="0.15">
      <c r="A33" s="5">
        <v>3.3564814814814798E-3</v>
      </c>
      <c r="B33">
        <v>1.2</v>
      </c>
      <c r="D33">
        <v>0.77</v>
      </c>
      <c r="F33">
        <v>3.05</v>
      </c>
    </row>
    <row r="34" spans="1:6" x14ac:dyDescent="0.15">
      <c r="A34" s="5">
        <v>3.4722222222222199E-3</v>
      </c>
      <c r="B34">
        <v>1.1200000000000001</v>
      </c>
      <c r="D34">
        <v>0.81</v>
      </c>
      <c r="F34">
        <v>3.12</v>
      </c>
    </row>
    <row r="35" spans="1:6" x14ac:dyDescent="0.15">
      <c r="A35" s="5">
        <v>3.5879629629629599E-3</v>
      </c>
      <c r="B35">
        <v>1.08</v>
      </c>
      <c r="D35">
        <v>0.9</v>
      </c>
      <c r="F35">
        <v>2.58</v>
      </c>
    </row>
    <row r="36" spans="1:6" x14ac:dyDescent="0.15">
      <c r="A36" s="5">
        <v>3.7037037037036999E-3</v>
      </c>
      <c r="B36">
        <v>1.18</v>
      </c>
      <c r="D36">
        <v>0.89</v>
      </c>
      <c r="F36">
        <v>2.4700000000000002</v>
      </c>
    </row>
    <row r="37" spans="1:6" x14ac:dyDescent="0.15">
      <c r="A37" s="5">
        <v>3.81944444444444E-3</v>
      </c>
      <c r="B37">
        <v>0.9</v>
      </c>
      <c r="D37">
        <v>1.53</v>
      </c>
      <c r="F37">
        <v>2.31</v>
      </c>
    </row>
    <row r="38" spans="1:6" x14ac:dyDescent="0.15">
      <c r="A38" s="5">
        <v>3.93518518518519E-3</v>
      </c>
      <c r="B38">
        <v>0.98</v>
      </c>
      <c r="D38">
        <v>1.61</v>
      </c>
      <c r="F38">
        <v>2.58</v>
      </c>
    </row>
    <row r="39" spans="1:6" x14ac:dyDescent="0.15">
      <c r="A39" s="5">
        <v>4.05092592592593E-3</v>
      </c>
      <c r="B39">
        <v>1.02</v>
      </c>
      <c r="D39">
        <v>1.35</v>
      </c>
      <c r="F39">
        <v>2.4700000000000002</v>
      </c>
    </row>
    <row r="40" spans="1:6" x14ac:dyDescent="0.15">
      <c r="A40" s="5">
        <v>4.1666666666666701E-3</v>
      </c>
      <c r="B40">
        <v>1.78</v>
      </c>
      <c r="D40">
        <v>1.23</v>
      </c>
      <c r="F40">
        <v>2.5499999999999998</v>
      </c>
    </row>
    <row r="41" spans="1:6" x14ac:dyDescent="0.15">
      <c r="A41" s="5">
        <v>4.2824074074074101E-3</v>
      </c>
      <c r="B41">
        <v>0.65</v>
      </c>
      <c r="D41">
        <v>1.45</v>
      </c>
      <c r="F41">
        <v>3</v>
      </c>
    </row>
    <row r="42" spans="1:6" x14ac:dyDescent="0.15">
      <c r="A42" s="5">
        <v>4.3981481481481502E-3</v>
      </c>
      <c r="B42">
        <v>0.6</v>
      </c>
      <c r="D42">
        <v>1.42</v>
      </c>
      <c r="F42">
        <v>3.03</v>
      </c>
    </row>
    <row r="43" spans="1:6" x14ac:dyDescent="0.15">
      <c r="A43" s="5">
        <v>4.5138888888888902E-3</v>
      </c>
      <c r="B43">
        <v>0.57999999999999996</v>
      </c>
      <c r="D43">
        <v>1.19</v>
      </c>
      <c r="F43">
        <v>3.14</v>
      </c>
    </row>
    <row r="44" spans="1:6" x14ac:dyDescent="0.15">
      <c r="A44" s="5">
        <v>4.6296296296296302E-3</v>
      </c>
      <c r="B44">
        <v>0.62</v>
      </c>
      <c r="D44">
        <v>1.52</v>
      </c>
      <c r="F44">
        <v>2.75</v>
      </c>
    </row>
    <row r="45" spans="1:6" x14ac:dyDescent="0.15">
      <c r="A45" s="5">
        <v>4.7453703703703703E-3</v>
      </c>
      <c r="B45">
        <v>0.38</v>
      </c>
      <c r="D45">
        <v>1.1000000000000001</v>
      </c>
      <c r="F45">
        <v>2.48</v>
      </c>
    </row>
    <row r="46" spans="1:6" x14ac:dyDescent="0.15">
      <c r="A46" s="5">
        <v>4.8611111111111103E-3</v>
      </c>
      <c r="B46">
        <v>0.2</v>
      </c>
      <c r="D46">
        <v>1.65</v>
      </c>
      <c r="F46">
        <v>2.64</v>
      </c>
    </row>
    <row r="47" spans="1:6" x14ac:dyDescent="0.15">
      <c r="A47" s="5">
        <v>4.9768518518518504E-3</v>
      </c>
      <c r="B47">
        <v>0.42</v>
      </c>
      <c r="D47">
        <v>2.5</v>
      </c>
      <c r="F47">
        <v>2.98</v>
      </c>
    </row>
    <row r="48" spans="1:6" x14ac:dyDescent="0.15">
      <c r="A48" s="5">
        <v>5.0925925925925904E-3</v>
      </c>
      <c r="B48">
        <v>1.4</v>
      </c>
      <c r="D48">
        <v>0.9</v>
      </c>
      <c r="F48">
        <v>2.41</v>
      </c>
    </row>
    <row r="49" spans="1:6" x14ac:dyDescent="0.15">
      <c r="A49" s="5">
        <v>5.2083333333333296E-3</v>
      </c>
      <c r="B49">
        <v>1</v>
      </c>
      <c r="D49">
        <v>0.71</v>
      </c>
      <c r="F49">
        <v>2.98</v>
      </c>
    </row>
    <row r="50" spans="1:6" x14ac:dyDescent="0.15">
      <c r="A50" s="5">
        <v>5.3240740740740696E-3</v>
      </c>
      <c r="B50">
        <v>0.4</v>
      </c>
      <c r="D50">
        <v>0.69</v>
      </c>
      <c r="F50">
        <v>3.15</v>
      </c>
    </row>
    <row r="51" spans="1:6" x14ac:dyDescent="0.15">
      <c r="A51" s="5">
        <v>5.4398148148148097E-3</v>
      </c>
      <c r="B51">
        <v>0.45</v>
      </c>
      <c r="D51">
        <v>0.5</v>
      </c>
      <c r="F51">
        <v>3.26</v>
      </c>
    </row>
    <row r="52" spans="1:6" x14ac:dyDescent="0.15">
      <c r="A52" s="5">
        <v>5.5555555555555601E-3</v>
      </c>
      <c r="B52">
        <v>1.2</v>
      </c>
      <c r="D52">
        <v>0.68</v>
      </c>
      <c r="F52">
        <v>3.4</v>
      </c>
    </row>
    <row r="53" spans="1:6" x14ac:dyDescent="0.15">
      <c r="A53" s="5">
        <v>5.6712962962963001E-3</v>
      </c>
      <c r="B53">
        <v>1.8</v>
      </c>
      <c r="D53">
        <v>0.71</v>
      </c>
      <c r="F53">
        <v>3.1</v>
      </c>
    </row>
    <row r="54" spans="1:6" x14ac:dyDescent="0.15">
      <c r="A54" s="5">
        <v>5.7870370370370402E-3</v>
      </c>
      <c r="B54">
        <v>0.34</v>
      </c>
      <c r="D54">
        <v>0.98</v>
      </c>
      <c r="F54">
        <v>2.99</v>
      </c>
    </row>
    <row r="55" spans="1:6" x14ac:dyDescent="0.15">
      <c r="A55" s="5">
        <v>5.9027777777777802E-3</v>
      </c>
      <c r="B55">
        <v>0.36</v>
      </c>
      <c r="D55">
        <v>1.42</v>
      </c>
      <c r="F55">
        <v>2.93</v>
      </c>
    </row>
    <row r="56" spans="1:6" x14ac:dyDescent="0.15">
      <c r="A56" s="5">
        <v>6.0185185185185203E-3</v>
      </c>
      <c r="B56">
        <v>0.43</v>
      </c>
      <c r="D56">
        <v>1.83</v>
      </c>
      <c r="F56">
        <v>2.84</v>
      </c>
    </row>
    <row r="57" spans="1:6" x14ac:dyDescent="0.15">
      <c r="A57" s="5">
        <v>6.1342592592592603E-3</v>
      </c>
      <c r="B57">
        <v>0.59</v>
      </c>
      <c r="D57">
        <v>2.54</v>
      </c>
      <c r="F57">
        <v>2.56</v>
      </c>
    </row>
    <row r="58" spans="1:6" x14ac:dyDescent="0.15">
      <c r="A58" s="5">
        <v>6.2500000000000003E-3</v>
      </c>
      <c r="B58">
        <v>0.5</v>
      </c>
      <c r="D58">
        <v>2.21</v>
      </c>
      <c r="F58">
        <v>2.34</v>
      </c>
    </row>
    <row r="59" spans="1:6" x14ac:dyDescent="0.15">
      <c r="A59" s="5">
        <v>6.3657407407407404E-3</v>
      </c>
      <c r="B59">
        <v>0.48</v>
      </c>
      <c r="D59">
        <v>1.76</v>
      </c>
      <c r="F59">
        <v>2.78</v>
      </c>
    </row>
    <row r="60" spans="1:6" x14ac:dyDescent="0.15">
      <c r="A60" s="5">
        <v>6.4814814814814804E-3</v>
      </c>
      <c r="B60">
        <v>0.57999999999999996</v>
      </c>
      <c r="D60">
        <v>1.68</v>
      </c>
      <c r="F60">
        <v>2.4900000000000002</v>
      </c>
    </row>
    <row r="61" spans="1:6" x14ac:dyDescent="0.15">
      <c r="A61" s="5">
        <v>6.5972222222222196E-3</v>
      </c>
      <c r="B61">
        <v>0.65</v>
      </c>
      <c r="D61">
        <v>1.62</v>
      </c>
      <c r="F61">
        <v>2.63</v>
      </c>
    </row>
    <row r="62" spans="1:6" x14ac:dyDescent="0.15">
      <c r="A62" s="5">
        <v>6.7129629629629596E-3</v>
      </c>
      <c r="B62">
        <v>0.55000000000000004</v>
      </c>
      <c r="D62">
        <v>1.71</v>
      </c>
      <c r="F62">
        <v>3.2</v>
      </c>
    </row>
    <row r="63" spans="1:6" x14ac:dyDescent="0.15">
      <c r="A63" s="5">
        <v>6.8287037037036997E-3</v>
      </c>
      <c r="B63">
        <v>0.78</v>
      </c>
      <c r="D63">
        <v>1.67</v>
      </c>
      <c r="F63">
        <v>3.21</v>
      </c>
    </row>
    <row r="64" spans="1:6" x14ac:dyDescent="0.15">
      <c r="A64" s="5">
        <v>6.9444444444444397E-3</v>
      </c>
      <c r="B64">
        <v>1.32</v>
      </c>
      <c r="D64">
        <v>1.81</v>
      </c>
      <c r="F64">
        <v>3.65</v>
      </c>
    </row>
    <row r="65" spans="1:6" x14ac:dyDescent="0.15">
      <c r="A65" s="5">
        <v>7.0601851851851902E-3</v>
      </c>
      <c r="B65">
        <v>1</v>
      </c>
      <c r="D65">
        <v>1.52</v>
      </c>
      <c r="F65">
        <v>3.02</v>
      </c>
    </row>
    <row r="66" spans="1:6" x14ac:dyDescent="0.15">
      <c r="A66" s="5">
        <v>7.1759259259259302E-3</v>
      </c>
      <c r="B66">
        <v>1.03</v>
      </c>
      <c r="D66">
        <v>1.59</v>
      </c>
      <c r="F66">
        <v>3.1</v>
      </c>
    </row>
    <row r="67" spans="1:6" x14ac:dyDescent="0.15">
      <c r="A67" s="5">
        <v>7.2916666666666703E-3</v>
      </c>
      <c r="B67">
        <v>1</v>
      </c>
      <c r="D67">
        <v>1.93</v>
      </c>
      <c r="F67">
        <v>3.45</v>
      </c>
    </row>
    <row r="68" spans="1:6" x14ac:dyDescent="0.15">
      <c r="A68" s="5">
        <v>7.4074074074074103E-3</v>
      </c>
      <c r="B68">
        <v>1.1499999999999999</v>
      </c>
      <c r="D68">
        <v>1.9</v>
      </c>
      <c r="F68">
        <v>2.89</v>
      </c>
    </row>
    <row r="69" spans="1:6" x14ac:dyDescent="0.15">
      <c r="A69" s="5">
        <v>7.5231481481481503E-3</v>
      </c>
      <c r="B69">
        <v>1.1100000000000001</v>
      </c>
      <c r="D69">
        <v>1.1000000000000001</v>
      </c>
      <c r="F69">
        <v>2.98</v>
      </c>
    </row>
    <row r="70" spans="1:6" x14ac:dyDescent="0.15">
      <c r="A70" s="5">
        <v>7.6388888888888904E-3</v>
      </c>
      <c r="B70">
        <v>1.1499999999999999</v>
      </c>
      <c r="D70">
        <v>1.23</v>
      </c>
      <c r="F70">
        <v>2.65</v>
      </c>
    </row>
    <row r="71" spans="1:6" x14ac:dyDescent="0.15">
      <c r="A71" s="5">
        <v>7.7546296296296304E-3</v>
      </c>
      <c r="B71">
        <v>1.2</v>
      </c>
      <c r="D71">
        <v>1.56</v>
      </c>
      <c r="F71">
        <v>2.48</v>
      </c>
    </row>
    <row r="72" spans="1:6" x14ac:dyDescent="0.15">
      <c r="A72" s="5">
        <v>7.8703703703703696E-3</v>
      </c>
      <c r="B72">
        <v>1.18</v>
      </c>
      <c r="D72">
        <v>0.68</v>
      </c>
      <c r="F72">
        <v>2.65</v>
      </c>
    </row>
    <row r="73" spans="1:6" x14ac:dyDescent="0.15">
      <c r="A73" s="5">
        <v>7.9861111111111105E-3</v>
      </c>
      <c r="B73">
        <v>1.38</v>
      </c>
      <c r="D73">
        <v>0.69</v>
      </c>
      <c r="F73">
        <v>2.98</v>
      </c>
    </row>
    <row r="74" spans="1:6" x14ac:dyDescent="0.15">
      <c r="A74" s="5">
        <v>8.1018518518518497E-3</v>
      </c>
      <c r="B74">
        <v>1.2</v>
      </c>
      <c r="D74">
        <v>0.55000000000000004</v>
      </c>
      <c r="F74">
        <v>2.54</v>
      </c>
    </row>
    <row r="75" spans="1:6" x14ac:dyDescent="0.15">
      <c r="A75" s="5">
        <v>8.2175925925925906E-3</v>
      </c>
      <c r="B75">
        <v>1.5</v>
      </c>
      <c r="D75">
        <v>0.42</v>
      </c>
      <c r="F75">
        <v>2.65</v>
      </c>
    </row>
    <row r="76" spans="1:6" x14ac:dyDescent="0.15">
      <c r="A76" s="5">
        <v>8.3333333333333297E-3</v>
      </c>
      <c r="B76">
        <v>0.7</v>
      </c>
      <c r="D76">
        <v>0.89</v>
      </c>
      <c r="F76">
        <v>2.48</v>
      </c>
    </row>
    <row r="77" spans="1:6" x14ac:dyDescent="0.15">
      <c r="A77" s="5">
        <v>8.4490740740740707E-3</v>
      </c>
      <c r="B77">
        <v>0.67</v>
      </c>
      <c r="D77">
        <v>0.74</v>
      </c>
      <c r="F77">
        <v>2.66</v>
      </c>
    </row>
    <row r="78" spans="1:6" x14ac:dyDescent="0.15">
      <c r="A78" s="5">
        <v>8.5648148148148202E-3</v>
      </c>
      <c r="B78">
        <v>0.68</v>
      </c>
      <c r="D78">
        <v>0.71</v>
      </c>
      <c r="F78">
        <v>2.48</v>
      </c>
    </row>
    <row r="79" spans="1:6" x14ac:dyDescent="0.15">
      <c r="A79" s="5">
        <v>8.6805555555555594E-3</v>
      </c>
      <c r="B79">
        <v>0.68</v>
      </c>
      <c r="D79">
        <v>0.65</v>
      </c>
      <c r="F79">
        <v>3.15</v>
      </c>
    </row>
    <row r="80" spans="1:6" x14ac:dyDescent="0.15">
      <c r="A80" s="5">
        <v>8.7962962962963003E-3</v>
      </c>
      <c r="B80">
        <v>0.7</v>
      </c>
      <c r="D80">
        <v>0.68</v>
      </c>
      <c r="F80">
        <v>4.3099999999999996</v>
      </c>
    </row>
    <row r="81" spans="1:6" x14ac:dyDescent="0.15">
      <c r="A81" s="5">
        <v>8.9120370370370395E-3</v>
      </c>
      <c r="B81">
        <v>0.86</v>
      </c>
      <c r="D81">
        <v>0.59</v>
      </c>
      <c r="F81">
        <v>4.42</v>
      </c>
    </row>
    <row r="82" spans="1:6" x14ac:dyDescent="0.15">
      <c r="A82" s="5">
        <v>9.0277777777777804E-3</v>
      </c>
      <c r="B82">
        <v>0.69</v>
      </c>
      <c r="D82">
        <v>0.51</v>
      </c>
      <c r="F82">
        <v>4.55</v>
      </c>
    </row>
    <row r="83" spans="1:6" x14ac:dyDescent="0.15">
      <c r="A83" s="5">
        <v>9.1435185185185196E-3</v>
      </c>
      <c r="B83">
        <v>0.48</v>
      </c>
      <c r="D83">
        <v>0.39</v>
      </c>
      <c r="F83">
        <v>5.6</v>
      </c>
    </row>
    <row r="84" spans="1:6" x14ac:dyDescent="0.15">
      <c r="A84" s="5">
        <v>9.2592592592592605E-3</v>
      </c>
      <c r="B84">
        <v>0.56000000000000005</v>
      </c>
      <c r="D84">
        <v>0.79</v>
      </c>
      <c r="F84">
        <v>5.1100000000000003</v>
      </c>
    </row>
    <row r="85" spans="1:6" x14ac:dyDescent="0.15">
      <c r="A85" s="5">
        <v>9.3749999999999997E-3</v>
      </c>
      <c r="B85">
        <v>0.49</v>
      </c>
      <c r="D85">
        <v>0.57999999999999996</v>
      </c>
      <c r="F85">
        <v>6.02</v>
      </c>
    </row>
    <row r="86" spans="1:6" x14ac:dyDescent="0.15">
      <c r="A86" s="5">
        <v>9.4907407407407406E-3</v>
      </c>
      <c r="B86">
        <v>0.9</v>
      </c>
      <c r="D86">
        <v>0.81</v>
      </c>
      <c r="F86">
        <v>4.4800000000000004</v>
      </c>
    </row>
    <row r="87" spans="1:6" x14ac:dyDescent="0.15">
      <c r="A87" s="5">
        <v>9.6064814814814797E-3</v>
      </c>
      <c r="B87">
        <v>0.71</v>
      </c>
      <c r="D87">
        <v>1.1000000000000001</v>
      </c>
      <c r="F87">
        <v>4.62</v>
      </c>
    </row>
    <row r="88" spans="1:6" x14ac:dyDescent="0.15">
      <c r="A88" s="5">
        <v>9.7222222222222206E-3</v>
      </c>
      <c r="B88">
        <v>0.87</v>
      </c>
      <c r="D88">
        <v>0.87</v>
      </c>
      <c r="F88">
        <v>4.79</v>
      </c>
    </row>
    <row r="89" spans="1:6" x14ac:dyDescent="0.15">
      <c r="A89" s="5">
        <v>9.8379629629629598E-3</v>
      </c>
      <c r="B89">
        <v>0.57999999999999996</v>
      </c>
      <c r="D89">
        <v>0.62</v>
      </c>
      <c r="F89">
        <v>4.45</v>
      </c>
    </row>
    <row r="90" spans="1:6" x14ac:dyDescent="0.15">
      <c r="A90" s="5">
        <v>9.9537037037037007E-3</v>
      </c>
      <c r="B90">
        <v>0.59</v>
      </c>
      <c r="D90">
        <v>0.57999999999999996</v>
      </c>
      <c r="F90">
        <v>4.8899999999999997</v>
      </c>
    </row>
    <row r="91" spans="1:6" x14ac:dyDescent="0.15">
      <c r="A91" s="5">
        <v>1.00694444444444E-2</v>
      </c>
      <c r="B91">
        <v>0.38</v>
      </c>
      <c r="D91">
        <v>0.32</v>
      </c>
      <c r="F91">
        <v>5.23</v>
      </c>
    </row>
    <row r="92" spans="1:6" x14ac:dyDescent="0.15">
      <c r="A92" s="5">
        <v>1.01851851851852E-2</v>
      </c>
      <c r="B92">
        <v>0.12</v>
      </c>
      <c r="D92">
        <v>0.48</v>
      </c>
      <c r="F92">
        <v>1.1299999999999999</v>
      </c>
    </row>
    <row r="93" spans="1:6" x14ac:dyDescent="0.15">
      <c r="A93" s="5">
        <v>1.0300925925925899E-2</v>
      </c>
      <c r="B93">
        <v>0.13</v>
      </c>
      <c r="D93">
        <v>0.1</v>
      </c>
      <c r="F93">
        <v>0.02</v>
      </c>
    </row>
    <row r="94" spans="1:6" x14ac:dyDescent="0.15">
      <c r="A94" s="5">
        <v>1.0416666666666701E-2</v>
      </c>
      <c r="B94">
        <v>0.01</v>
      </c>
      <c r="D94">
        <v>0.05</v>
      </c>
      <c r="F94">
        <v>0.02</v>
      </c>
    </row>
    <row r="95" spans="1:6" x14ac:dyDescent="0.15">
      <c r="A95" s="5">
        <v>1.05324074074074E-2</v>
      </c>
      <c r="B95">
        <v>0.01</v>
      </c>
      <c r="D95">
        <v>0.06</v>
      </c>
      <c r="F95">
        <v>0.03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5BCE-C5C0-6545-9823-41821A2CFF73}">
  <dimension ref="A1:H32"/>
  <sheetViews>
    <sheetView workbookViewId="0">
      <selection sqref="A1:H29"/>
    </sheetView>
  </sheetViews>
  <sheetFormatPr baseColWidth="10" defaultRowHeight="13" x14ac:dyDescent="0.15"/>
  <sheetData>
    <row r="1" spans="1:8" x14ac:dyDescent="0.15">
      <c r="A1" s="6"/>
      <c r="B1" s="6"/>
      <c r="C1" s="6"/>
      <c r="D1" s="6"/>
      <c r="E1" s="6"/>
      <c r="F1" s="6"/>
      <c r="G1" s="6"/>
      <c r="H1" s="6" t="s">
        <v>35</v>
      </c>
    </row>
    <row r="2" spans="1:8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34</v>
      </c>
    </row>
    <row r="3" spans="1:8" x14ac:dyDescent="0.15">
      <c r="A3" t="s">
        <v>9</v>
      </c>
      <c r="B3" s="7" t="s">
        <v>43</v>
      </c>
      <c r="C3" s="7">
        <v>20</v>
      </c>
      <c r="D3" s="8">
        <v>77.849999999999994</v>
      </c>
      <c r="E3" s="9">
        <v>1</v>
      </c>
      <c r="F3" s="9">
        <v>0.98399999999999999</v>
      </c>
      <c r="G3" s="9">
        <v>0</v>
      </c>
      <c r="H3" s="8">
        <v>-0.10050000000000001</v>
      </c>
    </row>
    <row r="4" spans="1:8" x14ac:dyDescent="0.15">
      <c r="A4" t="s">
        <v>73</v>
      </c>
      <c r="B4" s="7" t="s">
        <v>44</v>
      </c>
      <c r="C4" s="7">
        <v>20</v>
      </c>
      <c r="D4" s="8">
        <v>3.5329999999999999</v>
      </c>
      <c r="E4" s="9">
        <v>1</v>
      </c>
      <c r="F4" s="9">
        <v>0.86699999999999999</v>
      </c>
      <c r="G4" s="9">
        <v>0.8</v>
      </c>
      <c r="H4" s="8">
        <v>-5.7889999999999997</v>
      </c>
    </row>
    <row r="5" spans="1:8" x14ac:dyDescent="0.15">
      <c r="A5" t="s">
        <v>74</v>
      </c>
      <c r="B5" s="7" t="s">
        <v>45</v>
      </c>
      <c r="C5" s="7">
        <v>20</v>
      </c>
      <c r="D5" s="8">
        <v>2.41</v>
      </c>
      <c r="E5" s="9">
        <v>1</v>
      </c>
      <c r="F5" s="9">
        <v>0.93400000000000005</v>
      </c>
      <c r="G5" s="9">
        <v>0</v>
      </c>
      <c r="H5" s="8">
        <v>-0.05</v>
      </c>
    </row>
    <row r="6" spans="1:8" x14ac:dyDescent="0.15">
      <c r="A6" t="s">
        <v>75</v>
      </c>
      <c r="B6" s="7" t="s">
        <v>45</v>
      </c>
      <c r="C6" s="7">
        <v>20</v>
      </c>
      <c r="D6" s="8">
        <v>5.0599999999999996</v>
      </c>
      <c r="E6" s="9">
        <v>1</v>
      </c>
      <c r="F6" s="9">
        <v>0.99099999999999999</v>
      </c>
      <c r="G6" s="9">
        <v>0</v>
      </c>
      <c r="H6" s="8">
        <v>-0.2</v>
      </c>
    </row>
    <row r="7" spans="1:8" x14ac:dyDescent="0.15">
      <c r="A7" t="s">
        <v>76</v>
      </c>
      <c r="B7" s="7" t="s">
        <v>43</v>
      </c>
      <c r="C7" s="7">
        <v>20</v>
      </c>
      <c r="D7" s="8">
        <v>92.3</v>
      </c>
      <c r="E7" s="9">
        <v>1.0089999999999999</v>
      </c>
      <c r="F7" s="9">
        <v>0.997</v>
      </c>
      <c r="G7" s="9">
        <v>-0.59499999999999997</v>
      </c>
      <c r="H7" s="8">
        <v>-0.5</v>
      </c>
    </row>
    <row r="8" spans="1:8" x14ac:dyDescent="0.15">
      <c r="A8" t="s">
        <v>10</v>
      </c>
      <c r="B8" s="7" t="s">
        <v>46</v>
      </c>
      <c r="C8" s="7">
        <v>20</v>
      </c>
      <c r="D8" s="8">
        <v>4.04</v>
      </c>
      <c r="E8" s="9">
        <v>1.01</v>
      </c>
      <c r="F8" s="9">
        <v>0.997</v>
      </c>
      <c r="G8" s="9">
        <v>-0.41310000000000002</v>
      </c>
      <c r="H8" s="8">
        <v>-0.4</v>
      </c>
    </row>
    <row r="9" spans="1:8" x14ac:dyDescent="0.15">
      <c r="A9" t="s">
        <v>77</v>
      </c>
      <c r="B9" s="7" t="s">
        <v>37</v>
      </c>
      <c r="C9" s="7">
        <v>20</v>
      </c>
      <c r="D9" s="8">
        <v>68.5</v>
      </c>
      <c r="E9" s="9">
        <v>1</v>
      </c>
      <c r="F9" s="9">
        <v>0.84499999999999997</v>
      </c>
      <c r="G9" s="9">
        <v>0</v>
      </c>
      <c r="H9" s="8">
        <v>-0.2</v>
      </c>
    </row>
    <row r="10" spans="1:8" x14ac:dyDescent="0.15">
      <c r="A10" t="s">
        <v>11</v>
      </c>
      <c r="B10" s="7" t="s">
        <v>47</v>
      </c>
      <c r="C10" s="7">
        <v>20</v>
      </c>
      <c r="D10" s="8">
        <v>188.46</v>
      </c>
      <c r="E10" s="9">
        <v>1.0228999999999999</v>
      </c>
      <c r="F10" s="9">
        <v>0.998</v>
      </c>
      <c r="G10" s="9">
        <v>-2.6675</v>
      </c>
      <c r="H10" s="8">
        <v>-0.4</v>
      </c>
    </row>
    <row r="11" spans="1:8" x14ac:dyDescent="0.15">
      <c r="A11" t="s">
        <v>78</v>
      </c>
      <c r="B11" s="7" t="s">
        <v>48</v>
      </c>
      <c r="C11" s="7">
        <v>20</v>
      </c>
      <c r="D11" s="8">
        <v>20.193999999999999</v>
      </c>
      <c r="E11" s="9">
        <v>0.97419999999999995</v>
      </c>
      <c r="F11" s="9">
        <v>0.97799999999999998</v>
      </c>
      <c r="G11" s="9">
        <v>0.23100000000000001</v>
      </c>
      <c r="H11" s="8">
        <v>0.9</v>
      </c>
    </row>
    <row r="12" spans="1:8" x14ac:dyDescent="0.15">
      <c r="A12" t="s">
        <v>12</v>
      </c>
      <c r="B12" s="7" t="s">
        <v>43</v>
      </c>
      <c r="C12" s="7">
        <v>20</v>
      </c>
      <c r="D12" s="8">
        <v>29.7</v>
      </c>
      <c r="E12" s="9">
        <v>1</v>
      </c>
      <c r="F12" s="9">
        <v>0.995</v>
      </c>
      <c r="G12" s="9">
        <v>0</v>
      </c>
      <c r="H12" s="8">
        <v>-0.8</v>
      </c>
    </row>
    <row r="13" spans="1:8" x14ac:dyDescent="0.15">
      <c r="A13" t="s">
        <v>14</v>
      </c>
      <c r="B13" s="7" t="s">
        <v>45</v>
      </c>
      <c r="C13" s="7">
        <v>20</v>
      </c>
      <c r="D13" s="8">
        <v>5.7050000000000001</v>
      </c>
      <c r="E13" s="9">
        <v>1</v>
      </c>
      <c r="F13" s="9">
        <v>0.98899999999999999</v>
      </c>
      <c r="G13" s="9">
        <v>0</v>
      </c>
      <c r="H13" s="8">
        <v>0.2</v>
      </c>
    </row>
    <row r="14" spans="1:8" x14ac:dyDescent="0.15">
      <c r="A14" t="s">
        <v>15</v>
      </c>
      <c r="B14" s="7" t="s">
        <v>43</v>
      </c>
      <c r="C14" s="7">
        <v>20</v>
      </c>
      <c r="D14" s="8">
        <v>24.4</v>
      </c>
      <c r="E14" s="9">
        <v>1</v>
      </c>
      <c r="F14" s="9">
        <v>0.96099999999999997</v>
      </c>
      <c r="G14" s="9">
        <v>0</v>
      </c>
      <c r="H14" s="8">
        <v>-0.9</v>
      </c>
    </row>
    <row r="15" spans="1:8" x14ac:dyDescent="0.15">
      <c r="A15" t="s">
        <v>16</v>
      </c>
      <c r="B15" s="7" t="s">
        <v>43</v>
      </c>
      <c r="C15" s="7">
        <v>20</v>
      </c>
      <c r="D15" s="8">
        <v>23.65</v>
      </c>
      <c r="E15" s="9">
        <v>1</v>
      </c>
      <c r="F15" s="9">
        <v>0.97499999999999998</v>
      </c>
      <c r="G15" s="9">
        <v>0</v>
      </c>
      <c r="H15" s="8">
        <v>-0.3</v>
      </c>
    </row>
    <row r="16" spans="1:8" x14ac:dyDescent="0.15">
      <c r="A16" t="s">
        <v>17</v>
      </c>
      <c r="B16" s="7" t="s">
        <v>45</v>
      </c>
      <c r="C16" s="7">
        <v>20</v>
      </c>
      <c r="D16" s="8">
        <v>1.52</v>
      </c>
      <c r="E16" s="9">
        <v>1</v>
      </c>
      <c r="F16" s="9">
        <v>0.99099999999999999</v>
      </c>
      <c r="G16" s="9">
        <v>-5.0000000000000001E-3</v>
      </c>
      <c r="H16" s="8">
        <v>0.4</v>
      </c>
    </row>
    <row r="17" spans="1:8" x14ac:dyDescent="0.15">
      <c r="A17" t="s">
        <v>79</v>
      </c>
      <c r="B17" s="7" t="s">
        <v>44</v>
      </c>
      <c r="C17" s="7">
        <v>20</v>
      </c>
      <c r="D17" s="8">
        <v>290.39999999999998</v>
      </c>
      <c r="E17" s="9">
        <v>1.018</v>
      </c>
      <c r="F17" s="9">
        <v>0.99399999999999999</v>
      </c>
      <c r="G17" s="9">
        <v>-5.0407999999999999</v>
      </c>
      <c r="H17" s="8">
        <v>0.2</v>
      </c>
    </row>
    <row r="18" spans="1:8" x14ac:dyDescent="0.15">
      <c r="A18" t="s">
        <v>80</v>
      </c>
      <c r="B18" s="7" t="s">
        <v>45</v>
      </c>
      <c r="C18" s="7">
        <v>20</v>
      </c>
      <c r="D18" s="8">
        <v>4.6500000000000004</v>
      </c>
      <c r="E18" s="9">
        <v>1</v>
      </c>
      <c r="F18" s="9">
        <v>0.99299999999999999</v>
      </c>
      <c r="G18" s="9">
        <v>0</v>
      </c>
      <c r="H18" s="8">
        <v>0.3</v>
      </c>
    </row>
    <row r="19" spans="1:8" x14ac:dyDescent="0.15">
      <c r="A19" t="s">
        <v>81</v>
      </c>
      <c r="B19" s="7" t="s">
        <v>44</v>
      </c>
      <c r="C19" s="7">
        <v>20</v>
      </c>
      <c r="D19" s="8">
        <v>80.650000000000006</v>
      </c>
      <c r="E19" s="9">
        <v>0.94740000000000002</v>
      </c>
      <c r="F19" s="9">
        <v>0.90800000000000003</v>
      </c>
      <c r="G19" s="9">
        <v>4.2889999999999997</v>
      </c>
      <c r="H19" s="8">
        <v>-1.1000000000000001</v>
      </c>
    </row>
    <row r="20" spans="1:8" x14ac:dyDescent="0.15">
      <c r="A20" t="s">
        <v>18</v>
      </c>
      <c r="B20" s="7" t="s">
        <v>43</v>
      </c>
      <c r="C20" s="7">
        <v>20</v>
      </c>
      <c r="D20" s="8">
        <v>148.85</v>
      </c>
      <c r="E20" s="9">
        <v>1</v>
      </c>
      <c r="F20" s="9">
        <v>0.997</v>
      </c>
      <c r="G20" s="9">
        <v>-0.5</v>
      </c>
      <c r="H20" s="8">
        <v>0</v>
      </c>
    </row>
    <row r="21" spans="1:8" x14ac:dyDescent="0.15">
      <c r="A21" t="s">
        <v>82</v>
      </c>
      <c r="B21" s="7" t="s">
        <v>45</v>
      </c>
      <c r="C21" s="7">
        <v>20</v>
      </c>
      <c r="D21" s="8">
        <v>2.9255</v>
      </c>
      <c r="E21" s="9">
        <v>0.98770000000000002</v>
      </c>
      <c r="F21" s="9">
        <v>0.995</v>
      </c>
      <c r="G21" s="9">
        <v>2.4629999999999999E-2</v>
      </c>
      <c r="H21" s="8">
        <v>0.2</v>
      </c>
    </row>
    <row r="22" spans="1:8" x14ac:dyDescent="0.15">
      <c r="A22" t="s">
        <v>19</v>
      </c>
      <c r="B22" s="7" t="s">
        <v>43</v>
      </c>
      <c r="C22" s="7">
        <v>20</v>
      </c>
      <c r="D22" s="8">
        <v>41.2</v>
      </c>
      <c r="E22" s="9">
        <v>1</v>
      </c>
      <c r="F22" s="9">
        <v>0.997</v>
      </c>
      <c r="G22" s="9">
        <v>-0.5</v>
      </c>
      <c r="H22" s="8">
        <v>0.8</v>
      </c>
    </row>
    <row r="23" spans="1:8" x14ac:dyDescent="0.15">
      <c r="A23" t="s">
        <v>83</v>
      </c>
      <c r="B23" s="7" t="s">
        <v>36</v>
      </c>
      <c r="C23" s="7">
        <v>20</v>
      </c>
      <c r="D23" s="8">
        <v>138.80000000000001</v>
      </c>
      <c r="E23" s="9">
        <v>1</v>
      </c>
      <c r="F23" s="9">
        <v>0.83</v>
      </c>
      <c r="G23" s="9">
        <v>0</v>
      </c>
      <c r="H23" s="8">
        <v>0.22</v>
      </c>
    </row>
    <row r="24" spans="1:8" x14ac:dyDescent="0.15">
      <c r="A24" t="s">
        <v>20</v>
      </c>
      <c r="B24" s="7" t="s">
        <v>36</v>
      </c>
      <c r="C24" s="7">
        <v>20</v>
      </c>
      <c r="D24" s="8">
        <v>1.524</v>
      </c>
      <c r="E24" s="9">
        <v>1</v>
      </c>
      <c r="F24" s="9">
        <v>0.99099999999999999</v>
      </c>
      <c r="G24" s="9">
        <v>-5.0000000000000001E-3</v>
      </c>
      <c r="H24" s="8">
        <v>0.4</v>
      </c>
    </row>
    <row r="25" spans="1:8" x14ac:dyDescent="0.15">
      <c r="A25" t="s">
        <v>21</v>
      </c>
      <c r="B25" s="7" t="s">
        <v>36</v>
      </c>
      <c r="C25" s="7">
        <v>20</v>
      </c>
      <c r="D25" s="8">
        <v>3.536</v>
      </c>
      <c r="E25" s="9">
        <v>0.98919999999999997</v>
      </c>
      <c r="F25" s="9">
        <v>0.98899999999999999</v>
      </c>
      <c r="G25" s="9">
        <v>4.956E-2</v>
      </c>
      <c r="H25" s="8">
        <v>-0.5</v>
      </c>
    </row>
    <row r="26" spans="1:8" x14ac:dyDescent="0.15">
      <c r="A26" t="s">
        <v>84</v>
      </c>
      <c r="B26" s="7" t="s">
        <v>36</v>
      </c>
      <c r="C26" s="7">
        <v>20</v>
      </c>
      <c r="D26" s="8">
        <v>1.123</v>
      </c>
      <c r="E26" s="9">
        <v>1</v>
      </c>
      <c r="F26" s="9">
        <v>0.97</v>
      </c>
      <c r="G26" s="9">
        <v>-0.01</v>
      </c>
      <c r="H26" s="8">
        <v>0.6</v>
      </c>
    </row>
    <row r="27" spans="1:8" x14ac:dyDescent="0.15">
      <c r="A27" t="s">
        <v>22</v>
      </c>
      <c r="B27" s="7" t="s">
        <v>36</v>
      </c>
      <c r="C27" s="7">
        <v>20</v>
      </c>
      <c r="D27" s="8">
        <v>1.5065</v>
      </c>
      <c r="E27" s="9">
        <v>1</v>
      </c>
      <c r="F27" s="9">
        <v>0.99399999999999999</v>
      </c>
      <c r="G27" s="9">
        <v>0</v>
      </c>
      <c r="H27" s="8">
        <v>0.3</v>
      </c>
    </row>
    <row r="28" spans="1:8" x14ac:dyDescent="0.15">
      <c r="A28" t="s">
        <v>85</v>
      </c>
      <c r="B28" s="7" t="s">
        <v>50</v>
      </c>
      <c r="C28" s="7">
        <v>20</v>
      </c>
      <c r="D28" s="8">
        <v>366.84</v>
      </c>
      <c r="E28" s="9">
        <v>1.0046999999999999</v>
      </c>
      <c r="F28" s="9">
        <v>0.96499999999999997</v>
      </c>
      <c r="G28" s="9">
        <v>-10.331799999999999</v>
      </c>
      <c r="H28" s="8">
        <v>1.5</v>
      </c>
    </row>
    <row r="29" spans="1:8" x14ac:dyDescent="0.15">
      <c r="A29" t="s">
        <v>23</v>
      </c>
      <c r="B29" s="7" t="s">
        <v>49</v>
      </c>
      <c r="C29" s="7">
        <v>20</v>
      </c>
      <c r="D29" s="8">
        <v>2.044</v>
      </c>
      <c r="E29" s="9">
        <v>1</v>
      </c>
      <c r="F29" s="9">
        <v>0.998</v>
      </c>
      <c r="G29" s="9">
        <v>0.01</v>
      </c>
      <c r="H29" s="8">
        <v>-0.7</v>
      </c>
    </row>
    <row r="31" spans="1:8" x14ac:dyDescent="0.15">
      <c r="A31" s="7" t="s">
        <v>71</v>
      </c>
      <c r="D31" s="10"/>
      <c r="E31" s="11">
        <f>MAX(E3:E29)</f>
        <v>1.0228999999999999</v>
      </c>
      <c r="F31" s="11">
        <f>MAX(F3:F29)</f>
        <v>0.998</v>
      </c>
      <c r="G31" s="11">
        <f>MAX(G3:G29)</f>
        <v>4.2889999999999997</v>
      </c>
      <c r="H31" s="10">
        <f>MAX(H3:H29)</f>
        <v>1.5</v>
      </c>
    </row>
    <row r="32" spans="1:8" x14ac:dyDescent="0.15">
      <c r="A32" s="7" t="s">
        <v>72</v>
      </c>
      <c r="D32" s="10"/>
      <c r="E32" s="11">
        <f>MIN(E3:E29)</f>
        <v>0.94740000000000002</v>
      </c>
      <c r="F32" s="11">
        <f>MIN(F3:F29)</f>
        <v>0.83</v>
      </c>
      <c r="G32" s="11">
        <f>MIN(G3:G29)</f>
        <v>-10.331799999999999</v>
      </c>
      <c r="H32" s="10">
        <f>MIN(H3:H29)</f>
        <v>-5.7889999999999997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1976-4147-4C54-8AC6-60251A99A723}">
  <dimension ref="A1:N25"/>
  <sheetViews>
    <sheetView workbookViewId="0">
      <selection activeCell="D38" sqref="D38"/>
    </sheetView>
  </sheetViews>
  <sheetFormatPr baseColWidth="10" defaultRowHeight="13" x14ac:dyDescent="0.15"/>
  <cols>
    <col min="1" max="1" width="14.5" bestFit="1" customWidth="1"/>
    <col min="10" max="10" width="12.6640625" style="1" bestFit="1" customWidth="1"/>
    <col min="14" max="14" width="18.6640625" bestFit="1" customWidth="1"/>
  </cols>
  <sheetData>
    <row r="1" spans="1:14" s="2" customFormat="1" ht="15.75" customHeight="1" x14ac:dyDescent="0.15">
      <c r="A1" s="2" t="s">
        <v>8</v>
      </c>
      <c r="H1" s="2" t="s">
        <v>35</v>
      </c>
      <c r="J1" s="3" t="s">
        <v>7</v>
      </c>
      <c r="N1" s="2" t="s">
        <v>35</v>
      </c>
    </row>
    <row r="2" spans="1:14" s="2" customFormat="1" ht="1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34</v>
      </c>
      <c r="J2" s="3" t="s">
        <v>0</v>
      </c>
      <c r="K2" s="2" t="s">
        <v>4</v>
      </c>
      <c r="L2" s="2" t="s">
        <v>5</v>
      </c>
      <c r="M2" s="2" t="s">
        <v>6</v>
      </c>
      <c r="N2" s="2" t="s">
        <v>34</v>
      </c>
    </row>
    <row r="3" spans="1:14" x14ac:dyDescent="0.15">
      <c r="A3" t="s">
        <v>86</v>
      </c>
      <c r="B3" t="s">
        <v>37</v>
      </c>
      <c r="C3">
        <v>20</v>
      </c>
      <c r="D3" s="10">
        <v>140.30000000000001</v>
      </c>
      <c r="E3" s="11">
        <v>1.0509999999999999</v>
      </c>
      <c r="F3" s="11">
        <v>0.98599999999999999</v>
      </c>
      <c r="G3" s="11">
        <v>-9.1839999999999993</v>
      </c>
      <c r="H3" s="10">
        <v>-1.1000000000000001</v>
      </c>
      <c r="J3" t="s">
        <v>86</v>
      </c>
      <c r="K3" s="11">
        <v>1</v>
      </c>
      <c r="L3" s="11">
        <v>0.98599999999999999</v>
      </c>
      <c r="M3" s="11">
        <v>-1.5</v>
      </c>
      <c r="N3" s="10">
        <v>-0.4</v>
      </c>
    </row>
    <row r="4" spans="1:14" x14ac:dyDescent="0.15">
      <c r="A4" t="s">
        <v>87</v>
      </c>
      <c r="B4" t="s">
        <v>38</v>
      </c>
      <c r="C4">
        <v>20</v>
      </c>
      <c r="D4" s="10">
        <v>40.1</v>
      </c>
      <c r="E4" s="11">
        <v>1.0329999999999999</v>
      </c>
      <c r="F4" s="11">
        <v>0.98699999999999999</v>
      </c>
      <c r="G4" s="11">
        <v>-0.26600000000000001</v>
      </c>
      <c r="H4" s="10">
        <v>3.1</v>
      </c>
      <c r="J4" t="s">
        <v>87</v>
      </c>
      <c r="K4" s="11">
        <v>1</v>
      </c>
      <c r="L4" s="11">
        <v>0.97899999999999998</v>
      </c>
      <c r="M4" s="11">
        <v>1</v>
      </c>
      <c r="N4" s="10">
        <v>4</v>
      </c>
    </row>
    <row r="5" spans="1:14" x14ac:dyDescent="0.15">
      <c r="A5" t="s">
        <v>88</v>
      </c>
      <c r="B5" t="s">
        <v>39</v>
      </c>
      <c r="C5">
        <v>20</v>
      </c>
      <c r="D5" s="10">
        <v>4.5250000000000004</v>
      </c>
      <c r="E5" s="11">
        <v>1</v>
      </c>
      <c r="F5" s="11">
        <v>0.99299999999999999</v>
      </c>
      <c r="G5" s="11">
        <v>0.1</v>
      </c>
      <c r="H5" s="10">
        <v>2.2000000000000002</v>
      </c>
      <c r="J5" t="s">
        <v>88</v>
      </c>
      <c r="K5" s="11">
        <v>1</v>
      </c>
      <c r="L5" s="11">
        <v>0.995</v>
      </c>
      <c r="M5" s="11">
        <v>0.1</v>
      </c>
      <c r="N5" s="10">
        <v>3.4</v>
      </c>
    </row>
    <row r="6" spans="1:14" x14ac:dyDescent="0.15">
      <c r="A6" t="s">
        <v>24</v>
      </c>
      <c r="B6" t="s">
        <v>38</v>
      </c>
      <c r="C6">
        <v>20</v>
      </c>
      <c r="D6" s="10">
        <v>13.16</v>
      </c>
      <c r="E6" s="11">
        <v>1</v>
      </c>
      <c r="F6" s="11">
        <v>0.98499999999999999</v>
      </c>
      <c r="G6" s="11">
        <v>-0.1</v>
      </c>
      <c r="H6" s="10">
        <v>-0.72</v>
      </c>
      <c r="J6" t="s">
        <v>24</v>
      </c>
      <c r="K6" s="11">
        <v>1</v>
      </c>
      <c r="L6" s="11">
        <v>0.99099999999999999</v>
      </c>
      <c r="M6" s="11">
        <v>-0.1</v>
      </c>
      <c r="N6" s="10">
        <v>-0.66</v>
      </c>
    </row>
    <row r="7" spans="1:14" x14ac:dyDescent="0.15">
      <c r="A7" t="s">
        <v>25</v>
      </c>
      <c r="B7" t="s">
        <v>40</v>
      </c>
      <c r="C7">
        <v>20</v>
      </c>
      <c r="D7" s="10">
        <v>89</v>
      </c>
      <c r="E7" s="11">
        <v>1</v>
      </c>
      <c r="F7" s="11">
        <v>0.98299999999999998</v>
      </c>
      <c r="G7" s="11">
        <v>0.5</v>
      </c>
      <c r="H7" s="10">
        <v>0.56999999999999995</v>
      </c>
      <c r="J7" t="s">
        <v>25</v>
      </c>
      <c r="K7" s="11">
        <v>1</v>
      </c>
      <c r="L7" s="11">
        <v>0.98799999999999999</v>
      </c>
      <c r="M7" s="11">
        <v>1</v>
      </c>
      <c r="N7" s="10">
        <v>0.73</v>
      </c>
    </row>
    <row r="8" spans="1:14" x14ac:dyDescent="0.15">
      <c r="A8" t="s">
        <v>26</v>
      </c>
      <c r="B8" t="s">
        <v>41</v>
      </c>
      <c r="C8">
        <v>20</v>
      </c>
      <c r="D8" s="10">
        <v>31.3</v>
      </c>
      <c r="E8" s="11">
        <v>1</v>
      </c>
      <c r="F8" s="11">
        <v>0.90100000000000002</v>
      </c>
      <c r="G8" s="11">
        <v>-1</v>
      </c>
      <c r="H8" s="10">
        <v>-3.6</v>
      </c>
      <c r="J8" t="s">
        <v>26</v>
      </c>
      <c r="K8" s="11">
        <v>1</v>
      </c>
      <c r="L8" s="11">
        <v>0.93100000000000005</v>
      </c>
      <c r="M8" s="11">
        <v>-1</v>
      </c>
      <c r="N8" s="10">
        <v>-4.0999999999999996</v>
      </c>
    </row>
    <row r="9" spans="1:14" x14ac:dyDescent="0.15">
      <c r="A9" t="s">
        <v>27</v>
      </c>
      <c r="B9" t="s">
        <v>37</v>
      </c>
      <c r="C9">
        <v>20</v>
      </c>
      <c r="D9" s="10">
        <v>351.1</v>
      </c>
      <c r="E9" s="11">
        <v>1</v>
      </c>
      <c r="F9" s="11">
        <v>0.82899999999999996</v>
      </c>
      <c r="G9" s="11">
        <v>-16</v>
      </c>
      <c r="H9" s="10">
        <v>-4</v>
      </c>
      <c r="J9" t="s">
        <v>27</v>
      </c>
      <c r="K9" s="11">
        <v>1</v>
      </c>
      <c r="L9" s="11">
        <v>0.86299999999999999</v>
      </c>
      <c r="M9" s="11">
        <v>-16</v>
      </c>
      <c r="N9" s="10">
        <v>-4.5999999999999996</v>
      </c>
    </row>
    <row r="10" spans="1:14" x14ac:dyDescent="0.15">
      <c r="A10" t="s">
        <v>28</v>
      </c>
      <c r="B10" t="s">
        <v>40</v>
      </c>
      <c r="C10">
        <v>20</v>
      </c>
      <c r="D10" s="10">
        <v>12.37</v>
      </c>
      <c r="E10" s="11">
        <v>0.88100000000000001</v>
      </c>
      <c r="F10" s="11">
        <v>0.72899999999999998</v>
      </c>
      <c r="G10" s="11">
        <v>1.8220000000000001</v>
      </c>
      <c r="H10" s="10">
        <v>5</v>
      </c>
      <c r="J10" t="s">
        <v>28</v>
      </c>
      <c r="K10" s="11">
        <v>1.153</v>
      </c>
      <c r="L10" s="11">
        <v>0.83099999999999996</v>
      </c>
      <c r="M10" s="11">
        <v>-1.18</v>
      </c>
      <c r="N10" s="10">
        <v>4.7</v>
      </c>
    </row>
    <row r="11" spans="1:14" x14ac:dyDescent="0.15">
      <c r="A11" t="s">
        <v>29</v>
      </c>
      <c r="B11" t="s">
        <v>40</v>
      </c>
      <c r="C11">
        <v>20</v>
      </c>
      <c r="D11" s="10">
        <v>10.5</v>
      </c>
      <c r="E11" s="11">
        <v>1</v>
      </c>
      <c r="F11" s="11">
        <v>0.96099999999999997</v>
      </c>
      <c r="G11" s="11">
        <v>0.3</v>
      </c>
      <c r="H11" s="10">
        <v>3.2</v>
      </c>
      <c r="J11" t="s">
        <v>29</v>
      </c>
      <c r="K11" s="11">
        <v>1.1399999999999999</v>
      </c>
      <c r="L11" s="11">
        <v>0.93799999999999994</v>
      </c>
      <c r="M11" s="11">
        <v>-1.17</v>
      </c>
      <c r="N11" s="10">
        <v>2.9</v>
      </c>
    </row>
    <row r="12" spans="1:14" x14ac:dyDescent="0.15">
      <c r="A12" t="s">
        <v>89</v>
      </c>
      <c r="B12" t="s">
        <v>42</v>
      </c>
      <c r="C12">
        <v>20</v>
      </c>
      <c r="D12" s="10">
        <v>6.77</v>
      </c>
      <c r="E12" s="11">
        <v>0.95799999999999996</v>
      </c>
      <c r="F12" s="11">
        <v>0.97299999999999998</v>
      </c>
      <c r="G12" s="11">
        <v>0.41399999999999998</v>
      </c>
      <c r="H12" s="10">
        <v>2.5</v>
      </c>
      <c r="J12" t="s">
        <v>89</v>
      </c>
      <c r="K12" s="11">
        <v>0.97499999999999998</v>
      </c>
      <c r="L12" s="11">
        <v>0.98499999999999999</v>
      </c>
      <c r="M12" s="11">
        <v>0.28199999999999997</v>
      </c>
      <c r="N12" s="10">
        <v>1.9</v>
      </c>
    </row>
    <row r="13" spans="1:14" x14ac:dyDescent="0.15">
      <c r="A13" t="s">
        <v>90</v>
      </c>
      <c r="B13" t="s">
        <v>38</v>
      </c>
      <c r="C13">
        <v>20</v>
      </c>
      <c r="D13" s="10">
        <v>3</v>
      </c>
      <c r="E13" s="11">
        <v>1</v>
      </c>
      <c r="F13" s="11">
        <v>0.97299999999999998</v>
      </c>
      <c r="G13" s="11">
        <v>0</v>
      </c>
      <c r="H13" s="10">
        <v>0.15</v>
      </c>
      <c r="J13" t="s">
        <v>90</v>
      </c>
      <c r="K13" s="11">
        <v>1</v>
      </c>
      <c r="L13" s="11">
        <v>0.96699999999999997</v>
      </c>
      <c r="M13" s="11">
        <v>0.15</v>
      </c>
      <c r="N13" s="10">
        <v>-0.03</v>
      </c>
    </row>
    <row r="14" spans="1:14" x14ac:dyDescent="0.15">
      <c r="A14" t="s">
        <v>90</v>
      </c>
      <c r="B14" t="s">
        <v>42</v>
      </c>
      <c r="C14">
        <v>20</v>
      </c>
      <c r="D14" s="10">
        <v>0.19</v>
      </c>
      <c r="E14" s="11">
        <v>1</v>
      </c>
      <c r="F14" s="11">
        <v>0.96399999999999997</v>
      </c>
      <c r="G14" s="11">
        <v>0</v>
      </c>
      <c r="H14" s="10">
        <v>1.1000000000000001</v>
      </c>
      <c r="J14" t="s">
        <v>90</v>
      </c>
      <c r="K14" s="11">
        <v>1</v>
      </c>
      <c r="L14" s="11">
        <v>0.98299999999999998</v>
      </c>
      <c r="M14" s="11">
        <v>0</v>
      </c>
      <c r="N14" s="10">
        <v>0.01</v>
      </c>
    </row>
    <row r="15" spans="1:14" x14ac:dyDescent="0.15">
      <c r="A15" t="s">
        <v>91</v>
      </c>
      <c r="B15" t="s">
        <v>38</v>
      </c>
      <c r="C15">
        <v>20</v>
      </c>
      <c r="D15" s="10">
        <v>0.69</v>
      </c>
      <c r="E15" s="11">
        <v>1</v>
      </c>
      <c r="F15" s="11">
        <v>0.91700000000000004</v>
      </c>
      <c r="G15" s="11">
        <v>0</v>
      </c>
      <c r="H15" s="10">
        <v>0.04</v>
      </c>
      <c r="J15" t="s">
        <v>91</v>
      </c>
      <c r="K15" s="11">
        <v>1</v>
      </c>
      <c r="L15" s="11">
        <v>0.96899999999999997</v>
      </c>
      <c r="M15" s="11">
        <v>0</v>
      </c>
      <c r="N15" s="10">
        <v>0.05</v>
      </c>
    </row>
    <row r="16" spans="1:14" x14ac:dyDescent="0.15">
      <c r="A16" t="s">
        <v>92</v>
      </c>
      <c r="B16" t="s">
        <v>38</v>
      </c>
      <c r="C16">
        <v>20</v>
      </c>
      <c r="D16" s="10">
        <v>9.17</v>
      </c>
      <c r="E16" s="11">
        <v>0.96399999999999997</v>
      </c>
      <c r="F16" s="11">
        <v>0.91200000000000003</v>
      </c>
      <c r="G16" s="11">
        <v>0.156</v>
      </c>
      <c r="H16" s="10">
        <v>-2.1</v>
      </c>
      <c r="J16" t="s">
        <v>92</v>
      </c>
      <c r="K16" s="11">
        <v>1</v>
      </c>
      <c r="L16" s="11">
        <v>0.95699999999999996</v>
      </c>
      <c r="M16" s="11">
        <v>0</v>
      </c>
      <c r="N16" s="10">
        <v>-0.5</v>
      </c>
    </row>
    <row r="17" spans="1:14" x14ac:dyDescent="0.15">
      <c r="A17" t="s">
        <v>92</v>
      </c>
      <c r="B17" t="s">
        <v>42</v>
      </c>
      <c r="C17">
        <v>20</v>
      </c>
      <c r="D17" s="10">
        <v>0.67</v>
      </c>
      <c r="E17" s="11">
        <v>1</v>
      </c>
      <c r="F17" s="11">
        <v>0.93899999999999995</v>
      </c>
      <c r="G17" s="11">
        <v>0</v>
      </c>
      <c r="H17" s="10">
        <v>-1.1000000000000001</v>
      </c>
      <c r="J17" t="s">
        <v>92</v>
      </c>
      <c r="K17" s="11">
        <v>1</v>
      </c>
      <c r="L17" s="11">
        <v>0.95899999999999996</v>
      </c>
      <c r="M17" s="11">
        <v>0</v>
      </c>
      <c r="N17" s="10">
        <v>-2.4</v>
      </c>
    </row>
    <row r="18" spans="1:14" x14ac:dyDescent="0.15">
      <c r="A18" t="s">
        <v>93</v>
      </c>
      <c r="B18" t="s">
        <v>42</v>
      </c>
      <c r="C18">
        <v>20</v>
      </c>
      <c r="D18" s="10">
        <v>218</v>
      </c>
      <c r="E18" s="11">
        <v>1.1499999999999999</v>
      </c>
      <c r="F18" s="11">
        <v>0.93799999999999994</v>
      </c>
      <c r="G18" s="11">
        <v>-14.58</v>
      </c>
      <c r="H18" s="10">
        <v>10.23</v>
      </c>
      <c r="J18" t="s">
        <v>93</v>
      </c>
      <c r="K18" s="11">
        <v>1.18</v>
      </c>
      <c r="L18" s="11">
        <v>0.92500000000000004</v>
      </c>
      <c r="M18" s="11">
        <v>-26.13</v>
      </c>
      <c r="N18" s="10">
        <v>5.8</v>
      </c>
    </row>
    <row r="19" spans="1:14" x14ac:dyDescent="0.15">
      <c r="A19" t="s">
        <v>94</v>
      </c>
      <c r="B19" t="s">
        <v>38</v>
      </c>
      <c r="C19">
        <v>20</v>
      </c>
      <c r="D19" s="10">
        <v>31</v>
      </c>
      <c r="E19" s="11">
        <v>0.98299999999999998</v>
      </c>
      <c r="F19" s="11">
        <v>0.995</v>
      </c>
      <c r="G19" s="11">
        <v>0.95299999999999996</v>
      </c>
      <c r="H19" s="10">
        <v>1.5</v>
      </c>
      <c r="J19" t="s">
        <v>94</v>
      </c>
      <c r="K19" s="11">
        <v>0.94699999999999995</v>
      </c>
      <c r="L19" s="11">
        <v>0.99399999999999999</v>
      </c>
      <c r="M19" s="11">
        <v>1.569</v>
      </c>
      <c r="N19" s="10">
        <v>0.2</v>
      </c>
    </row>
    <row r="20" spans="1:14" x14ac:dyDescent="0.15">
      <c r="A20" t="s">
        <v>94</v>
      </c>
      <c r="B20" t="s">
        <v>42</v>
      </c>
      <c r="C20">
        <v>20</v>
      </c>
      <c r="D20" s="10">
        <v>1.98</v>
      </c>
      <c r="E20" s="11">
        <v>1</v>
      </c>
      <c r="F20" s="11">
        <v>0.99399999999999999</v>
      </c>
      <c r="G20" s="11">
        <v>0.1</v>
      </c>
      <c r="H20" s="10">
        <v>3.9</v>
      </c>
      <c r="J20" t="s">
        <v>94</v>
      </c>
      <c r="K20" s="11">
        <v>1</v>
      </c>
      <c r="L20" s="11">
        <v>0.997</v>
      </c>
      <c r="M20" s="11">
        <v>0</v>
      </c>
      <c r="N20" s="10">
        <v>1.4</v>
      </c>
    </row>
    <row r="21" spans="1:14" x14ac:dyDescent="0.15">
      <c r="A21" t="s">
        <v>95</v>
      </c>
      <c r="B21" t="s">
        <v>38</v>
      </c>
      <c r="C21">
        <v>20</v>
      </c>
      <c r="D21" s="10">
        <v>56.73</v>
      </c>
      <c r="E21" s="11">
        <v>1.0049999999999999</v>
      </c>
      <c r="F21" s="11">
        <v>0.995</v>
      </c>
      <c r="G21" s="11">
        <v>-0.51200000000000001</v>
      </c>
      <c r="H21" s="10">
        <v>-0.7</v>
      </c>
      <c r="J21" t="s">
        <v>95</v>
      </c>
      <c r="K21" s="11">
        <v>0.96099999999999997</v>
      </c>
      <c r="L21" s="11">
        <v>0.995</v>
      </c>
      <c r="M21" s="11">
        <v>2.1819999999999999</v>
      </c>
      <c r="N21" s="10">
        <v>0.3</v>
      </c>
    </row>
    <row r="22" spans="1:14" x14ac:dyDescent="0.15">
      <c r="A22" t="s">
        <v>95</v>
      </c>
      <c r="B22" t="s">
        <v>42</v>
      </c>
      <c r="C22">
        <v>20</v>
      </c>
      <c r="D22" s="10">
        <v>3.95</v>
      </c>
      <c r="E22" s="11">
        <v>0.95599999999999996</v>
      </c>
      <c r="F22" s="11">
        <v>0.97799999999999998</v>
      </c>
      <c r="G22" s="11">
        <v>0.2</v>
      </c>
      <c r="H22" s="10">
        <v>0.04</v>
      </c>
      <c r="J22" t="s">
        <v>95</v>
      </c>
      <c r="K22" s="11">
        <v>0.96799999999999997</v>
      </c>
      <c r="L22" s="11">
        <v>0.995</v>
      </c>
      <c r="M22" s="11">
        <v>0.16500000000000001</v>
      </c>
      <c r="N22" s="10">
        <v>0.04</v>
      </c>
    </row>
    <row r="24" spans="1:14" x14ac:dyDescent="0.15">
      <c r="A24" s="7" t="s">
        <v>71</v>
      </c>
      <c r="E24" s="11">
        <f>MAX(E3:E22)</f>
        <v>1.1499999999999999</v>
      </c>
      <c r="F24" s="11">
        <f>MAX(F3:F22)</f>
        <v>0.995</v>
      </c>
      <c r="G24" s="11">
        <f>MAX(G3:G22)</f>
        <v>1.8220000000000001</v>
      </c>
      <c r="H24" s="10">
        <f>MAX(H3:H22)</f>
        <v>10.23</v>
      </c>
      <c r="K24" s="11">
        <f>MAX(K3:K22)</f>
        <v>1.18</v>
      </c>
      <c r="L24" s="11">
        <f>MAX(L3:L22)</f>
        <v>0.997</v>
      </c>
      <c r="M24" s="11">
        <f>MAX(M3:M22)</f>
        <v>2.1819999999999999</v>
      </c>
      <c r="N24" s="10">
        <f>MAX(N3:N22)</f>
        <v>5.8</v>
      </c>
    </row>
    <row r="25" spans="1:14" x14ac:dyDescent="0.15">
      <c r="A25" s="7" t="s">
        <v>72</v>
      </c>
      <c r="E25" s="11">
        <f>MIN(E3:E22)</f>
        <v>0.88100000000000001</v>
      </c>
      <c r="F25" s="11">
        <f>MIN(F3:F22)</f>
        <v>0.72899999999999998</v>
      </c>
      <c r="G25" s="11">
        <f>MIN(G3:G22)</f>
        <v>-16</v>
      </c>
      <c r="H25" s="10">
        <f>MIN(H3:H22)</f>
        <v>-4</v>
      </c>
      <c r="K25" s="11">
        <f>MIN(K3:K22)</f>
        <v>0.94699999999999995</v>
      </c>
      <c r="L25" s="11">
        <f>MIN(L3:L22)</f>
        <v>0.83099999999999996</v>
      </c>
      <c r="M25" s="11">
        <f>MIN(M3:M22)</f>
        <v>-26.13</v>
      </c>
      <c r="N25" s="10">
        <f>MIN(N3:N22)</f>
        <v>-4.5999999999999996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94DE-5DBB-8B42-A765-2DD699FACE2C}">
  <dimension ref="A1:H32"/>
  <sheetViews>
    <sheetView zoomScale="118" workbookViewId="0">
      <selection sqref="A1:H22"/>
    </sheetView>
  </sheetViews>
  <sheetFormatPr baseColWidth="10" defaultRowHeight="13" x14ac:dyDescent="0.15"/>
  <sheetData>
    <row r="1" spans="1:8" x14ac:dyDescent="0.15">
      <c r="H1" s="2" t="s">
        <v>35</v>
      </c>
    </row>
    <row r="2" spans="1:8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34</v>
      </c>
    </row>
    <row r="3" spans="1:8" x14ac:dyDescent="0.15">
      <c r="A3" t="s">
        <v>86</v>
      </c>
      <c r="B3" t="s">
        <v>37</v>
      </c>
      <c r="C3">
        <v>20</v>
      </c>
      <c r="D3" s="10">
        <v>139.35</v>
      </c>
      <c r="E3" s="11">
        <v>1</v>
      </c>
      <c r="F3" s="11">
        <v>0.99399999999999999</v>
      </c>
      <c r="G3" s="11">
        <v>1</v>
      </c>
      <c r="H3" s="10">
        <v>-0.7</v>
      </c>
    </row>
    <row r="4" spans="1:8" x14ac:dyDescent="0.15">
      <c r="A4" t="s">
        <v>87</v>
      </c>
      <c r="B4" t="s">
        <v>38</v>
      </c>
      <c r="C4">
        <v>20</v>
      </c>
      <c r="D4" s="10">
        <v>39.799999999999997</v>
      </c>
      <c r="E4" s="11">
        <v>1</v>
      </c>
      <c r="F4" s="11">
        <v>0.99199999999999999</v>
      </c>
      <c r="G4" s="11">
        <v>0</v>
      </c>
      <c r="H4" s="10">
        <v>-0.8</v>
      </c>
    </row>
    <row r="5" spans="1:8" x14ac:dyDescent="0.15">
      <c r="A5" t="s">
        <v>88</v>
      </c>
      <c r="B5" t="s">
        <v>39</v>
      </c>
      <c r="C5">
        <v>20</v>
      </c>
      <c r="D5" s="10">
        <v>4.4749999999999996</v>
      </c>
      <c r="E5" s="11">
        <v>1</v>
      </c>
      <c r="F5" s="11">
        <v>0.999</v>
      </c>
      <c r="G5" s="11">
        <v>0.1</v>
      </c>
      <c r="H5" s="10">
        <v>-1.1000000000000001</v>
      </c>
    </row>
    <row r="6" spans="1:8" x14ac:dyDescent="0.15">
      <c r="A6" t="s">
        <v>24</v>
      </c>
      <c r="B6" t="s">
        <v>38</v>
      </c>
      <c r="C6">
        <v>20</v>
      </c>
      <c r="D6" s="10">
        <v>13.15</v>
      </c>
      <c r="E6" s="11">
        <v>1</v>
      </c>
      <c r="F6" s="11">
        <v>0.98699999999999999</v>
      </c>
      <c r="G6" s="11">
        <v>0</v>
      </c>
      <c r="H6" s="10">
        <v>-7.0000000000000007E-2</v>
      </c>
    </row>
    <row r="7" spans="1:8" x14ac:dyDescent="0.15">
      <c r="A7" t="s">
        <v>25</v>
      </c>
      <c r="B7" t="s">
        <v>40</v>
      </c>
      <c r="C7">
        <v>20</v>
      </c>
      <c r="D7" s="10">
        <v>88.85</v>
      </c>
      <c r="E7" s="11">
        <v>1</v>
      </c>
      <c r="F7" s="11">
        <v>0.98799999999999999</v>
      </c>
      <c r="G7" s="11">
        <v>0</v>
      </c>
      <c r="H7" s="10">
        <v>-0.16</v>
      </c>
    </row>
    <row r="8" spans="1:8" x14ac:dyDescent="0.15">
      <c r="A8" t="s">
        <v>26</v>
      </c>
      <c r="B8" t="s">
        <v>41</v>
      </c>
      <c r="C8">
        <v>20</v>
      </c>
      <c r="D8" s="10">
        <v>31.3</v>
      </c>
      <c r="E8" s="11">
        <v>1</v>
      </c>
      <c r="F8" s="11">
        <v>0.86</v>
      </c>
      <c r="G8" s="11">
        <v>0</v>
      </c>
      <c r="H8" s="10">
        <v>0.5</v>
      </c>
    </row>
    <row r="9" spans="1:8" x14ac:dyDescent="0.15">
      <c r="A9" t="s">
        <v>27</v>
      </c>
      <c r="B9" t="s">
        <v>37</v>
      </c>
      <c r="C9">
        <v>20</v>
      </c>
      <c r="D9" s="10">
        <v>351.55</v>
      </c>
      <c r="E9" s="11">
        <v>1.0751999999999999</v>
      </c>
      <c r="F9" s="11">
        <v>0.88800000000000001</v>
      </c>
      <c r="G9" s="11">
        <v>-28.842099999999999</v>
      </c>
      <c r="H9" s="10">
        <v>0.6</v>
      </c>
    </row>
    <row r="10" spans="1:8" x14ac:dyDescent="0.15">
      <c r="A10" t="s">
        <v>28</v>
      </c>
      <c r="B10" t="s">
        <v>40</v>
      </c>
      <c r="C10">
        <v>20</v>
      </c>
      <c r="D10" s="10">
        <v>12.39</v>
      </c>
      <c r="E10" s="11">
        <v>1.1578999999999999</v>
      </c>
      <c r="F10" s="11">
        <v>0.89900000000000002</v>
      </c>
      <c r="G10" s="11">
        <v>-2.0920999999999998</v>
      </c>
      <c r="H10" s="10">
        <v>0.1</v>
      </c>
    </row>
    <row r="11" spans="1:8" x14ac:dyDescent="0.15">
      <c r="A11" t="s">
        <v>29</v>
      </c>
      <c r="B11" t="s">
        <v>40</v>
      </c>
      <c r="C11">
        <v>20</v>
      </c>
      <c r="D11" s="10">
        <v>10.5</v>
      </c>
      <c r="E11" s="11">
        <v>1.125</v>
      </c>
      <c r="F11" s="11">
        <v>0.95099999999999996</v>
      </c>
      <c r="G11" s="11">
        <v>-1.3563000000000001</v>
      </c>
      <c r="H11" s="10">
        <v>0.3</v>
      </c>
    </row>
    <row r="12" spans="1:8" x14ac:dyDescent="0.15">
      <c r="A12" t="s">
        <v>89</v>
      </c>
      <c r="B12" t="s">
        <v>42</v>
      </c>
      <c r="C12">
        <v>20</v>
      </c>
      <c r="D12" s="10">
        <v>6.7949999999999999</v>
      </c>
      <c r="E12" s="11">
        <v>1.0141</v>
      </c>
      <c r="F12" s="11">
        <v>0.98299999999999998</v>
      </c>
      <c r="G12" s="11">
        <v>-8.8730000000000003E-2</v>
      </c>
      <c r="H12" s="10">
        <v>0.5</v>
      </c>
    </row>
    <row r="13" spans="1:8" x14ac:dyDescent="0.15">
      <c r="A13" t="s">
        <v>90</v>
      </c>
      <c r="B13" t="s">
        <v>38</v>
      </c>
      <c r="C13">
        <v>20</v>
      </c>
      <c r="D13" s="10">
        <v>3</v>
      </c>
      <c r="E13" s="11">
        <v>1</v>
      </c>
      <c r="F13" s="11">
        <v>0.95299999999999996</v>
      </c>
      <c r="G13" s="11">
        <v>-0.1</v>
      </c>
      <c r="H13" s="10">
        <v>6.9</v>
      </c>
    </row>
    <row r="14" spans="1:8" x14ac:dyDescent="0.15">
      <c r="A14" t="s">
        <v>90</v>
      </c>
      <c r="B14" t="s">
        <v>42</v>
      </c>
      <c r="C14">
        <v>20</v>
      </c>
      <c r="D14" s="10">
        <v>0.19</v>
      </c>
      <c r="E14" s="11">
        <v>1</v>
      </c>
      <c r="F14" s="11">
        <v>0.97699999999999998</v>
      </c>
      <c r="G14" s="11">
        <v>0</v>
      </c>
      <c r="H14" s="10">
        <v>0</v>
      </c>
    </row>
    <row r="15" spans="1:8" x14ac:dyDescent="0.15">
      <c r="A15" t="s">
        <v>91</v>
      </c>
      <c r="B15" t="s">
        <v>38</v>
      </c>
      <c r="C15">
        <v>20</v>
      </c>
      <c r="D15" s="10">
        <v>0.69</v>
      </c>
      <c r="E15" s="11">
        <v>1</v>
      </c>
      <c r="F15" s="11">
        <v>0.92300000000000004</v>
      </c>
      <c r="G15" s="11">
        <v>0</v>
      </c>
      <c r="H15" s="10">
        <v>-5.3</v>
      </c>
    </row>
    <row r="16" spans="1:8" x14ac:dyDescent="0.15">
      <c r="A16" t="s">
        <v>92</v>
      </c>
      <c r="B16" t="s">
        <v>38</v>
      </c>
      <c r="C16">
        <v>20</v>
      </c>
      <c r="D16" s="10">
        <v>9.0050000000000008</v>
      </c>
      <c r="E16" s="11">
        <v>1.0721000000000001</v>
      </c>
      <c r="F16" s="11">
        <v>0.92800000000000005</v>
      </c>
      <c r="G16" s="11">
        <v>-0.57530000000000003</v>
      </c>
      <c r="H16" s="10">
        <v>-2</v>
      </c>
    </row>
    <row r="17" spans="1:8" x14ac:dyDescent="0.15">
      <c r="A17" t="s">
        <v>92</v>
      </c>
      <c r="B17" t="s">
        <v>42</v>
      </c>
      <c r="C17">
        <v>20</v>
      </c>
      <c r="D17" s="10">
        <v>0.69</v>
      </c>
      <c r="E17" s="11">
        <v>1</v>
      </c>
      <c r="F17" s="11">
        <v>0.95899999999999996</v>
      </c>
      <c r="G17" s="11">
        <v>0</v>
      </c>
      <c r="H17" s="10">
        <v>0.9</v>
      </c>
    </row>
    <row r="18" spans="1:8" x14ac:dyDescent="0.15">
      <c r="A18" t="s">
        <v>93</v>
      </c>
      <c r="B18" t="s">
        <v>42</v>
      </c>
      <c r="C18">
        <v>20</v>
      </c>
      <c r="D18" s="10">
        <v>227.05</v>
      </c>
      <c r="E18" s="11">
        <v>1.0706</v>
      </c>
      <c r="F18" s="11">
        <v>0.95399999999999996</v>
      </c>
      <c r="G18" s="11">
        <v>-24.852900000000002</v>
      </c>
      <c r="H18" s="10">
        <v>4.3</v>
      </c>
    </row>
    <row r="19" spans="1:8" x14ac:dyDescent="0.15">
      <c r="A19" t="s">
        <v>94</v>
      </c>
      <c r="B19" t="s">
        <v>38</v>
      </c>
      <c r="C19">
        <v>20</v>
      </c>
      <c r="D19" s="10">
        <v>31.045000000000002</v>
      </c>
      <c r="E19" s="11">
        <v>0.97670000000000001</v>
      </c>
      <c r="F19" s="11">
        <v>0.99399999999999999</v>
      </c>
      <c r="G19" s="11">
        <v>0.36130000000000001</v>
      </c>
      <c r="H19" s="10">
        <v>1.3</v>
      </c>
    </row>
    <row r="20" spans="1:8" x14ac:dyDescent="0.15">
      <c r="A20" t="s">
        <v>94</v>
      </c>
      <c r="B20" t="s">
        <v>42</v>
      </c>
      <c r="C20">
        <v>20</v>
      </c>
      <c r="D20" s="10">
        <v>2.02</v>
      </c>
      <c r="E20" s="11">
        <v>1</v>
      </c>
      <c r="F20" s="11">
        <v>0.99</v>
      </c>
      <c r="G20" s="11">
        <v>-0.05</v>
      </c>
      <c r="H20" s="10">
        <v>2.2999999999999998</v>
      </c>
    </row>
    <row r="21" spans="1:8" x14ac:dyDescent="0.15">
      <c r="A21" t="s">
        <v>95</v>
      </c>
      <c r="B21" t="s">
        <v>38</v>
      </c>
      <c r="C21">
        <v>20</v>
      </c>
      <c r="D21" s="10">
        <v>56.255000000000003</v>
      </c>
      <c r="E21" s="11">
        <v>0.96</v>
      </c>
      <c r="F21" s="11">
        <v>0.997</v>
      </c>
      <c r="G21" s="11">
        <v>2.6629999999999998</v>
      </c>
      <c r="H21" s="10">
        <v>-1.1000000000000001</v>
      </c>
    </row>
    <row r="22" spans="1:8" x14ac:dyDescent="0.15">
      <c r="A22" t="s">
        <v>95</v>
      </c>
      <c r="B22" t="s">
        <v>42</v>
      </c>
      <c r="C22">
        <v>20</v>
      </c>
      <c r="D22" s="10">
        <v>3.9550000000000001</v>
      </c>
      <c r="E22" s="11">
        <v>1</v>
      </c>
      <c r="F22" s="11">
        <v>0.98499999999999999</v>
      </c>
      <c r="G22" s="11">
        <v>0</v>
      </c>
      <c r="H22" s="10">
        <v>0.1</v>
      </c>
    </row>
    <row r="23" spans="1:8" x14ac:dyDescent="0.15">
      <c r="A23" s="7"/>
      <c r="B23" s="7"/>
      <c r="C23" s="7"/>
      <c r="D23" s="7"/>
      <c r="E23" s="7"/>
      <c r="F23" s="7"/>
      <c r="G23" s="7"/>
      <c r="H23" s="7"/>
    </row>
    <row r="24" spans="1:8" x14ac:dyDescent="0.15">
      <c r="A24" s="7" t="s">
        <v>71</v>
      </c>
      <c r="B24" s="7"/>
      <c r="C24" s="7"/>
      <c r="D24" s="7"/>
      <c r="E24" s="11">
        <f>MAX(E3:E22)</f>
        <v>1.1578999999999999</v>
      </c>
      <c r="F24" s="11">
        <f>MAX(F3:F22)</f>
        <v>0.999</v>
      </c>
      <c r="G24" s="11">
        <f>MAX(G3:G22)</f>
        <v>2.6629999999999998</v>
      </c>
      <c r="H24" s="11">
        <f>MAX(H3:H22)</f>
        <v>6.9</v>
      </c>
    </row>
    <row r="25" spans="1:8" x14ac:dyDescent="0.15">
      <c r="A25" s="7" t="s">
        <v>72</v>
      </c>
      <c r="B25" s="7"/>
      <c r="C25" s="7"/>
      <c r="D25" s="7"/>
      <c r="E25" s="11">
        <f>MIN(E3:E22)</f>
        <v>0.96</v>
      </c>
      <c r="F25" s="11">
        <f>MIN(F3:F22)</f>
        <v>0.86</v>
      </c>
      <c r="G25" s="11">
        <f>MIN(G3:G22)</f>
        <v>-28.842099999999999</v>
      </c>
      <c r="H25" s="11">
        <f>MIN(H3:H22)</f>
        <v>-5.3</v>
      </c>
    </row>
    <row r="27" spans="1:8" x14ac:dyDescent="0.15">
      <c r="A27" s="7"/>
      <c r="B27" s="7"/>
      <c r="C27" s="7"/>
      <c r="D27" s="7"/>
      <c r="E27" s="7"/>
      <c r="F27" s="7"/>
      <c r="G27" s="7"/>
      <c r="H27" s="7"/>
    </row>
    <row r="28" spans="1:8" x14ac:dyDescent="0.15">
      <c r="A28" s="7"/>
      <c r="B28" s="7"/>
      <c r="C28" s="7"/>
      <c r="D28" s="7"/>
      <c r="E28" s="7"/>
      <c r="F28" s="7"/>
      <c r="G28" s="7"/>
      <c r="H28" s="7"/>
    </row>
    <row r="29" spans="1:8" x14ac:dyDescent="0.15">
      <c r="A29" s="7"/>
      <c r="B29" s="7"/>
      <c r="C29" s="7"/>
      <c r="D29" s="7"/>
      <c r="E29" s="7"/>
      <c r="F29" s="7"/>
      <c r="G29" s="7"/>
      <c r="H29" s="7"/>
    </row>
    <row r="31" spans="1:8" x14ac:dyDescent="0.15">
      <c r="A31" s="7"/>
    </row>
    <row r="32" spans="1:8" x14ac:dyDescent="0.15">
      <c r="A32" s="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B330-14B2-4711-B73E-5CE0740477E9}">
  <dimension ref="A1:O10"/>
  <sheetViews>
    <sheetView workbookViewId="0">
      <selection activeCell="C3" sqref="C3:C7"/>
    </sheetView>
  </sheetViews>
  <sheetFormatPr baseColWidth="10" defaultRowHeight="13" x14ac:dyDescent="0.15"/>
  <cols>
    <col min="11" max="11" width="11.5" style="1"/>
    <col min="15" max="15" width="18.6640625" bestFit="1" customWidth="1"/>
  </cols>
  <sheetData>
    <row r="1" spans="1:15" s="2" customFormat="1" x14ac:dyDescent="0.15">
      <c r="A1" s="2" t="s">
        <v>8</v>
      </c>
      <c r="H1" s="2" t="s">
        <v>35</v>
      </c>
      <c r="K1" s="3" t="s">
        <v>7</v>
      </c>
      <c r="O1" s="2" t="s">
        <v>35</v>
      </c>
    </row>
    <row r="2" spans="1:15" s="2" customForma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34</v>
      </c>
      <c r="K2" s="3" t="s">
        <v>0</v>
      </c>
      <c r="L2" s="2" t="s">
        <v>4</v>
      </c>
      <c r="M2" s="2" t="s">
        <v>5</v>
      </c>
      <c r="N2" s="2" t="s">
        <v>6</v>
      </c>
      <c r="O2" s="2" t="s">
        <v>34</v>
      </c>
    </row>
    <row r="3" spans="1:15" x14ac:dyDescent="0.15">
      <c r="A3" t="s">
        <v>30</v>
      </c>
      <c r="B3" t="s">
        <v>38</v>
      </c>
      <c r="C3">
        <v>20</v>
      </c>
      <c r="D3" s="10">
        <v>109.8</v>
      </c>
      <c r="E3" s="11">
        <v>1</v>
      </c>
      <c r="F3" s="11">
        <v>0.93799999999999994</v>
      </c>
      <c r="G3" s="11">
        <v>-1</v>
      </c>
      <c r="H3" s="10">
        <v>-0.2</v>
      </c>
      <c r="K3" t="s">
        <v>30</v>
      </c>
      <c r="L3" s="11">
        <v>0.98499999999999999</v>
      </c>
      <c r="M3" s="11">
        <v>0.90200000000000002</v>
      </c>
      <c r="N3" s="11">
        <v>1.742</v>
      </c>
      <c r="O3" s="10">
        <v>1.3</v>
      </c>
    </row>
    <row r="4" spans="1:15" x14ac:dyDescent="0.15">
      <c r="A4" t="s">
        <v>31</v>
      </c>
      <c r="C4">
        <v>20</v>
      </c>
      <c r="D4" s="10">
        <v>0.96899999999999997</v>
      </c>
      <c r="E4" s="11">
        <v>1</v>
      </c>
      <c r="F4" s="11">
        <v>0.93799999999999994</v>
      </c>
      <c r="G4" s="11">
        <v>0</v>
      </c>
      <c r="H4" s="10">
        <v>-0.1</v>
      </c>
      <c r="K4" t="s">
        <v>31</v>
      </c>
      <c r="L4" s="11">
        <v>0.90900000000000003</v>
      </c>
      <c r="M4" s="11">
        <v>0.90200000000000002</v>
      </c>
      <c r="N4" s="11">
        <v>8.4000000000000005E-2</v>
      </c>
      <c r="O4" s="10">
        <v>-0.8</v>
      </c>
    </row>
    <row r="5" spans="1:15" x14ac:dyDescent="0.15">
      <c r="A5" t="s">
        <v>32</v>
      </c>
      <c r="B5" t="s">
        <v>13</v>
      </c>
      <c r="C5">
        <v>20</v>
      </c>
      <c r="D5" s="10">
        <v>26.03</v>
      </c>
      <c r="E5" s="11">
        <v>0.95899999999999996</v>
      </c>
      <c r="F5" s="11">
        <v>0.93200000000000005</v>
      </c>
      <c r="G5" s="11">
        <v>0.23799999999999999</v>
      </c>
      <c r="H5" s="10">
        <v>-3.8</v>
      </c>
      <c r="K5" t="s">
        <v>32</v>
      </c>
      <c r="L5" s="11">
        <v>1.0249999999999999</v>
      </c>
      <c r="M5" s="11">
        <v>0.90900000000000003</v>
      </c>
      <c r="N5" s="11">
        <v>-1.7789999999999999</v>
      </c>
      <c r="O5" s="10">
        <v>-5.0999999999999996</v>
      </c>
    </row>
    <row r="6" spans="1:15" x14ac:dyDescent="0.15">
      <c r="A6" t="s">
        <v>33</v>
      </c>
      <c r="B6" t="s">
        <v>37</v>
      </c>
      <c r="C6">
        <v>20</v>
      </c>
      <c r="D6" s="10">
        <v>2.81</v>
      </c>
      <c r="E6" s="11">
        <v>1</v>
      </c>
      <c r="F6" s="11">
        <v>0.97099999999999997</v>
      </c>
      <c r="G6" s="11">
        <v>-0.1</v>
      </c>
      <c r="H6" s="10">
        <v>-5.9</v>
      </c>
      <c r="K6" t="s">
        <v>33</v>
      </c>
      <c r="L6" s="11">
        <v>1</v>
      </c>
      <c r="M6" s="11">
        <v>0.96</v>
      </c>
      <c r="N6" s="11">
        <v>-0.1</v>
      </c>
      <c r="O6" s="10">
        <v>-3.4</v>
      </c>
    </row>
    <row r="7" spans="1:15" x14ac:dyDescent="0.15">
      <c r="A7" t="s">
        <v>96</v>
      </c>
      <c r="B7" t="s">
        <v>51</v>
      </c>
      <c r="C7">
        <v>20</v>
      </c>
      <c r="D7" s="10">
        <v>441.3</v>
      </c>
      <c r="E7" s="11">
        <v>1.0509999999999999</v>
      </c>
      <c r="F7" s="11">
        <v>0.93700000000000006</v>
      </c>
      <c r="G7" s="11">
        <v>-23.53</v>
      </c>
      <c r="H7" s="10">
        <v>-5.5</v>
      </c>
      <c r="K7" t="s">
        <v>96</v>
      </c>
      <c r="L7" s="11">
        <v>1.143</v>
      </c>
      <c r="M7" s="11">
        <v>0.91600000000000004</v>
      </c>
      <c r="N7" s="11">
        <v>-77.8</v>
      </c>
      <c r="O7" s="10">
        <v>-8</v>
      </c>
    </row>
    <row r="9" spans="1:15" x14ac:dyDescent="0.15">
      <c r="A9" s="7" t="s">
        <v>71</v>
      </c>
      <c r="E9">
        <f>MAX(E3:E7)</f>
        <v>1.0509999999999999</v>
      </c>
      <c r="F9">
        <f>MAX(F3:F7)</f>
        <v>0.97099999999999997</v>
      </c>
      <c r="G9">
        <f>MAX(G3:G7)</f>
        <v>0.23799999999999999</v>
      </c>
      <c r="H9" s="10">
        <f>MAX(H3:H7)</f>
        <v>-0.1</v>
      </c>
      <c r="L9" s="11">
        <f>MAX(L3:L7)</f>
        <v>1.143</v>
      </c>
      <c r="M9" s="11">
        <f>MAX(M3:M7)</f>
        <v>0.96</v>
      </c>
      <c r="N9" s="11">
        <f>MAX(N3:N7)</f>
        <v>1.742</v>
      </c>
      <c r="O9" s="10">
        <f>MAX(O3:O7)</f>
        <v>1.3</v>
      </c>
    </row>
    <row r="10" spans="1:15" x14ac:dyDescent="0.15">
      <c r="A10" s="7" t="s">
        <v>72</v>
      </c>
      <c r="E10">
        <f>MIN(E3:E7)</f>
        <v>0.95899999999999996</v>
      </c>
      <c r="F10">
        <f>MIN(F3:F7)</f>
        <v>0.93200000000000005</v>
      </c>
      <c r="G10">
        <f>MIN(G3:G7)</f>
        <v>-23.53</v>
      </c>
      <c r="H10" s="10">
        <f>MIN(H3:H7)</f>
        <v>-5.9</v>
      </c>
      <c r="L10" s="11">
        <f>MIN(L3:L7)</f>
        <v>0.90900000000000003</v>
      </c>
      <c r="M10" s="11">
        <f>MIN(M3:M7)</f>
        <v>0.90200000000000002</v>
      </c>
      <c r="N10" s="11">
        <f>MIN(N3:N7)</f>
        <v>-77.8</v>
      </c>
      <c r="O10" s="10">
        <f>MIN(O3:O7)</f>
        <v>-8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C8DE-A0DB-B447-B242-D80395AB7D61}">
  <dimension ref="A1:O31"/>
  <sheetViews>
    <sheetView workbookViewId="0">
      <selection sqref="A1:H7"/>
    </sheetView>
  </sheetViews>
  <sheetFormatPr baseColWidth="10" defaultRowHeight="13" x14ac:dyDescent="0.15"/>
  <sheetData>
    <row r="1" spans="1:15" x14ac:dyDescent="0.15">
      <c r="A1" s="2"/>
      <c r="B1" s="2"/>
      <c r="C1" s="2"/>
      <c r="D1" s="2"/>
      <c r="E1" s="2"/>
      <c r="F1" s="2"/>
      <c r="G1" s="2"/>
      <c r="H1" s="2" t="s">
        <v>35</v>
      </c>
      <c r="I1" s="2"/>
    </row>
    <row r="2" spans="1:1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34</v>
      </c>
      <c r="I2" s="2"/>
    </row>
    <row r="3" spans="1:15" x14ac:dyDescent="0.15">
      <c r="A3" t="s">
        <v>30</v>
      </c>
      <c r="B3" t="s">
        <v>38</v>
      </c>
      <c r="C3">
        <v>20</v>
      </c>
      <c r="D3" s="10">
        <v>111.2</v>
      </c>
      <c r="E3" s="11">
        <v>1</v>
      </c>
      <c r="F3" s="11">
        <v>0.92600000000000005</v>
      </c>
      <c r="G3" s="11">
        <v>-1.5</v>
      </c>
      <c r="H3" s="10">
        <v>1.5</v>
      </c>
    </row>
    <row r="4" spans="1:15" x14ac:dyDescent="0.15">
      <c r="A4" t="s">
        <v>31</v>
      </c>
      <c r="C4">
        <v>20</v>
      </c>
      <c r="D4" s="10">
        <v>0.96</v>
      </c>
      <c r="E4" s="11">
        <v>1</v>
      </c>
      <c r="F4" s="11">
        <v>0.92600000000000005</v>
      </c>
      <c r="G4" s="11">
        <v>0.01</v>
      </c>
      <c r="H4" s="10">
        <v>0.7</v>
      </c>
    </row>
    <row r="5" spans="1:15" x14ac:dyDescent="0.15">
      <c r="A5" t="s">
        <v>32</v>
      </c>
      <c r="B5" t="s">
        <v>13</v>
      </c>
      <c r="C5">
        <v>20</v>
      </c>
      <c r="D5" s="10">
        <v>24.73</v>
      </c>
      <c r="E5" s="11">
        <v>0.94443999999999995</v>
      </c>
      <c r="F5" s="11">
        <v>0.94799999999999995</v>
      </c>
      <c r="G5" s="11">
        <v>1.4805999999999999</v>
      </c>
      <c r="H5" s="10">
        <v>-1.4</v>
      </c>
    </row>
    <row r="6" spans="1:15" x14ac:dyDescent="0.15">
      <c r="A6" t="s">
        <v>33</v>
      </c>
      <c r="B6" t="s">
        <v>37</v>
      </c>
      <c r="C6">
        <v>20</v>
      </c>
      <c r="D6" s="10">
        <v>2.7149999999999999</v>
      </c>
      <c r="E6" s="11">
        <v>1</v>
      </c>
      <c r="F6" s="11">
        <v>0.98099999999999998</v>
      </c>
      <c r="G6" s="11">
        <v>-0.1</v>
      </c>
      <c r="H6" s="10">
        <v>2.2999999999999998</v>
      </c>
    </row>
    <row r="7" spans="1:15" x14ac:dyDescent="0.15">
      <c r="A7" t="s">
        <v>96</v>
      </c>
      <c r="B7" t="s">
        <v>51</v>
      </c>
      <c r="C7">
        <v>20</v>
      </c>
      <c r="D7" s="10">
        <v>420.666</v>
      </c>
      <c r="E7" s="11">
        <v>0.98960000000000004</v>
      </c>
      <c r="F7" s="11">
        <v>0.97899999999999998</v>
      </c>
      <c r="G7" s="11">
        <v>10.8474</v>
      </c>
      <c r="H7" s="10">
        <v>-2.7</v>
      </c>
    </row>
    <row r="9" spans="1:15" x14ac:dyDescent="0.15">
      <c r="A9" s="7" t="s">
        <v>71</v>
      </c>
      <c r="E9" s="11">
        <f>MAX(E3:E7)</f>
        <v>1</v>
      </c>
      <c r="F9" s="11">
        <f>MAX(F3:F7)</f>
        <v>0.98099999999999998</v>
      </c>
      <c r="G9" s="11">
        <f>MAX(G3:G7)</f>
        <v>10.8474</v>
      </c>
      <c r="H9" s="10">
        <f>MAX(H3:H7)</f>
        <v>2.2999999999999998</v>
      </c>
      <c r="K9" s="1"/>
      <c r="L9">
        <f>MAX(L3:L7)</f>
        <v>0</v>
      </c>
      <c r="M9">
        <f>MAX(M3:M7)</f>
        <v>0</v>
      </c>
      <c r="N9">
        <f>MAX(N3:N7)</f>
        <v>0</v>
      </c>
      <c r="O9">
        <f>MAX(O3:O7)</f>
        <v>0</v>
      </c>
    </row>
    <row r="10" spans="1:15" x14ac:dyDescent="0.15">
      <c r="A10" s="7" t="s">
        <v>72</v>
      </c>
      <c r="E10" s="11">
        <f>MIN(E3:E7)</f>
        <v>0.94443999999999995</v>
      </c>
      <c r="F10" s="11">
        <f>MIN(F3:F7)</f>
        <v>0.92600000000000005</v>
      </c>
      <c r="G10" s="11">
        <f>MIN(G3:G7)</f>
        <v>-1.5</v>
      </c>
      <c r="H10" s="10">
        <f>MIN(H3:H7)</f>
        <v>-2.7</v>
      </c>
      <c r="K10" s="1"/>
      <c r="L10">
        <f>MIN(L3:L7)</f>
        <v>0</v>
      </c>
      <c r="M10">
        <f>MIN(M3:M7)</f>
        <v>0</v>
      </c>
      <c r="N10">
        <f>MIN(N3:N7)</f>
        <v>0</v>
      </c>
      <c r="O10">
        <f>MIN(O3:O7)</f>
        <v>0</v>
      </c>
    </row>
    <row r="11" spans="1:15" x14ac:dyDescent="0.15">
      <c r="A11" s="7"/>
      <c r="B11" s="7"/>
      <c r="C11" s="7"/>
      <c r="D11" s="7"/>
      <c r="E11" s="7"/>
      <c r="F11" s="7"/>
      <c r="G11" s="7"/>
      <c r="H11" s="7"/>
    </row>
    <row r="12" spans="1:15" x14ac:dyDescent="0.15">
      <c r="A12" s="7"/>
      <c r="B12" s="7"/>
      <c r="C12" s="7"/>
      <c r="D12" s="7"/>
      <c r="E12" s="7"/>
      <c r="F12" s="7"/>
      <c r="G12" s="7"/>
      <c r="H12" s="7"/>
    </row>
    <row r="13" spans="1:15" x14ac:dyDescent="0.15">
      <c r="A13" s="7"/>
      <c r="B13" s="7"/>
      <c r="C13" s="7"/>
      <c r="D13" s="7"/>
      <c r="E13" s="7"/>
      <c r="F13" s="7"/>
      <c r="G13" s="7"/>
      <c r="H13" s="7"/>
    </row>
    <row r="14" spans="1:15" x14ac:dyDescent="0.15">
      <c r="A14" s="7"/>
      <c r="B14" s="7"/>
      <c r="C14" s="7"/>
      <c r="D14" s="7"/>
      <c r="E14" s="7"/>
      <c r="F14" s="7"/>
      <c r="G14" s="7"/>
      <c r="H14" s="7"/>
    </row>
    <row r="15" spans="1:15" x14ac:dyDescent="0.15">
      <c r="A15" s="7"/>
      <c r="B15" s="7"/>
      <c r="C15" s="7"/>
      <c r="D15" s="7"/>
      <c r="E15" s="7"/>
      <c r="F15" s="7"/>
      <c r="G15" s="7"/>
      <c r="H15" s="7"/>
    </row>
    <row r="16" spans="1:15" x14ac:dyDescent="0.15">
      <c r="A16" s="7"/>
      <c r="B16" s="7"/>
      <c r="C16" s="7"/>
      <c r="D16" s="7"/>
      <c r="E16" s="7"/>
      <c r="F16" s="7"/>
      <c r="G16" s="7"/>
      <c r="H16" s="7"/>
    </row>
    <row r="17" spans="1:8" x14ac:dyDescent="0.15">
      <c r="A17" s="7"/>
      <c r="B17" s="7"/>
      <c r="C17" s="7"/>
      <c r="D17" s="7"/>
      <c r="E17" s="7"/>
      <c r="F17" s="7"/>
      <c r="G17" s="7"/>
      <c r="H17" s="7"/>
    </row>
    <row r="18" spans="1:8" x14ac:dyDescent="0.15">
      <c r="A18" s="7"/>
      <c r="B18" s="7"/>
      <c r="C18" s="7"/>
      <c r="D18" s="7"/>
      <c r="E18" s="7"/>
      <c r="F18" s="7"/>
      <c r="G18" s="7"/>
      <c r="H18" s="7"/>
    </row>
    <row r="19" spans="1:8" x14ac:dyDescent="0.15">
      <c r="A19" s="7"/>
      <c r="B19" s="7"/>
      <c r="C19" s="7"/>
      <c r="D19" s="7"/>
      <c r="E19" s="7"/>
      <c r="F19" s="7"/>
      <c r="G19" s="7"/>
      <c r="H19" s="7"/>
    </row>
    <row r="20" spans="1:8" x14ac:dyDescent="0.15">
      <c r="A20" s="7"/>
      <c r="B20" s="7"/>
      <c r="C20" s="7"/>
      <c r="D20" s="7"/>
      <c r="E20" s="7"/>
      <c r="F20" s="7"/>
      <c r="G20" s="7"/>
      <c r="H20" s="7"/>
    </row>
    <row r="21" spans="1:8" x14ac:dyDescent="0.15">
      <c r="A21" s="7"/>
      <c r="B21" s="7"/>
      <c r="C21" s="7"/>
      <c r="D21" s="7"/>
      <c r="E21" s="7"/>
      <c r="F21" s="7"/>
      <c r="G21" s="7"/>
      <c r="H21" s="7"/>
    </row>
    <row r="22" spans="1:8" x14ac:dyDescent="0.15">
      <c r="A22" s="7"/>
      <c r="B22" s="7"/>
      <c r="C22" s="7"/>
      <c r="D22" s="7"/>
      <c r="E22" s="7"/>
      <c r="F22" s="7"/>
      <c r="G22" s="7"/>
      <c r="H22" s="7"/>
    </row>
    <row r="23" spans="1:8" x14ac:dyDescent="0.15">
      <c r="A23" s="7"/>
      <c r="B23" s="7"/>
      <c r="C23" s="7"/>
      <c r="D23" s="7"/>
      <c r="E23" s="7"/>
      <c r="F23" s="7"/>
      <c r="G23" s="7"/>
      <c r="H23" s="7"/>
    </row>
    <row r="24" spans="1:8" x14ac:dyDescent="0.15">
      <c r="A24" s="7"/>
      <c r="B24" s="7"/>
      <c r="C24" s="7"/>
      <c r="D24" s="7"/>
      <c r="E24" s="7"/>
      <c r="F24" s="7"/>
      <c r="G24" s="7"/>
      <c r="H24" s="7"/>
    </row>
    <row r="25" spans="1:8" x14ac:dyDescent="0.15">
      <c r="A25" s="7"/>
      <c r="B25" s="7"/>
      <c r="C25" s="7"/>
      <c r="D25" s="7"/>
      <c r="E25" s="7"/>
      <c r="F25" s="7"/>
      <c r="G25" s="7"/>
      <c r="H25" s="7"/>
    </row>
    <row r="26" spans="1:8" x14ac:dyDescent="0.15">
      <c r="A26" s="7"/>
      <c r="B26" s="7"/>
      <c r="C26" s="7"/>
      <c r="D26" s="7"/>
      <c r="E26" s="7"/>
      <c r="F26" s="7"/>
      <c r="G26" s="7"/>
      <c r="H26" s="7"/>
    </row>
    <row r="27" spans="1:8" x14ac:dyDescent="0.15">
      <c r="A27" s="7"/>
      <c r="B27" s="7"/>
      <c r="C27" s="7"/>
      <c r="D27" s="7"/>
      <c r="E27" s="7"/>
      <c r="F27" s="7"/>
      <c r="G27" s="7"/>
      <c r="H27" s="7"/>
    </row>
    <row r="28" spans="1:8" x14ac:dyDescent="0.15">
      <c r="A28" s="7"/>
      <c r="B28" s="7"/>
      <c r="C28" s="7"/>
      <c r="D28" s="7"/>
      <c r="E28" s="7"/>
      <c r="F28" s="7"/>
      <c r="G28" s="7"/>
      <c r="H28" s="7"/>
    </row>
    <row r="30" spans="1:8" x14ac:dyDescent="0.15">
      <c r="A30" s="7"/>
    </row>
    <row r="31" spans="1:8" x14ac:dyDescent="0.15">
      <c r="A31" s="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F2E0-13E3-473A-A4A5-C7726F7D1167}">
  <dimension ref="A1:N31"/>
  <sheetViews>
    <sheetView workbookViewId="0">
      <selection activeCell="C3" sqref="C3:C28"/>
    </sheetView>
  </sheetViews>
  <sheetFormatPr baseColWidth="10" defaultRowHeight="13" x14ac:dyDescent="0.15"/>
  <cols>
    <col min="1" max="1" width="14.1640625" bestFit="1" customWidth="1"/>
    <col min="8" max="8" width="18.6640625" bestFit="1" customWidth="1"/>
    <col min="10" max="10" width="14.1640625" style="1" bestFit="1" customWidth="1"/>
    <col min="14" max="14" width="18.6640625" bestFit="1" customWidth="1"/>
  </cols>
  <sheetData>
    <row r="1" spans="1:14" s="2" customFormat="1" x14ac:dyDescent="0.15">
      <c r="A1" s="2" t="s">
        <v>8</v>
      </c>
      <c r="H1" s="2" t="s">
        <v>35</v>
      </c>
      <c r="J1" s="3" t="s">
        <v>7</v>
      </c>
      <c r="N1" s="2" t="s">
        <v>35</v>
      </c>
    </row>
    <row r="2" spans="1:14" s="2" customForma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34</v>
      </c>
      <c r="J2" s="3" t="s">
        <v>0</v>
      </c>
      <c r="K2" s="2" t="s">
        <v>4</v>
      </c>
      <c r="L2" s="2" t="s">
        <v>5</v>
      </c>
      <c r="M2" s="2" t="s">
        <v>6</v>
      </c>
      <c r="N2" s="2" t="s">
        <v>34</v>
      </c>
    </row>
    <row r="3" spans="1:14" x14ac:dyDescent="0.15">
      <c r="A3" t="s">
        <v>9</v>
      </c>
      <c r="B3" t="s">
        <v>43</v>
      </c>
      <c r="C3">
        <v>20</v>
      </c>
      <c r="D3">
        <v>62.53</v>
      </c>
      <c r="E3">
        <v>1.0549999999999999</v>
      </c>
      <c r="F3">
        <v>0.98599999999999999</v>
      </c>
      <c r="G3">
        <v>-0.5</v>
      </c>
      <c r="H3">
        <v>3.3</v>
      </c>
      <c r="J3" t="s">
        <v>9</v>
      </c>
      <c r="K3">
        <v>1.05</v>
      </c>
      <c r="L3">
        <v>0.98299999999999998</v>
      </c>
      <c r="M3">
        <v>-0.65</v>
      </c>
      <c r="N3">
        <v>2.8</v>
      </c>
    </row>
    <row r="4" spans="1:14" x14ac:dyDescent="0.15">
      <c r="A4" t="s">
        <v>73</v>
      </c>
      <c r="B4" t="s">
        <v>44</v>
      </c>
      <c r="C4">
        <v>20</v>
      </c>
      <c r="D4">
        <v>8.33</v>
      </c>
      <c r="E4">
        <v>1</v>
      </c>
      <c r="F4">
        <v>0.97199999999999998</v>
      </c>
      <c r="G4">
        <v>-0.2</v>
      </c>
      <c r="H4">
        <v>-0.8</v>
      </c>
      <c r="J4" t="s">
        <v>73</v>
      </c>
      <c r="K4">
        <v>1</v>
      </c>
      <c r="L4">
        <v>0.97699999999999998</v>
      </c>
      <c r="M4">
        <v>-0.1</v>
      </c>
      <c r="N4">
        <v>-0.3</v>
      </c>
    </row>
    <row r="5" spans="1:14" x14ac:dyDescent="0.15">
      <c r="A5" t="s">
        <v>74</v>
      </c>
      <c r="B5" t="s">
        <v>45</v>
      </c>
      <c r="C5">
        <v>20</v>
      </c>
      <c r="D5">
        <v>2.37</v>
      </c>
      <c r="E5">
        <v>0.95299999999999996</v>
      </c>
      <c r="F5">
        <v>0.85499999999999998</v>
      </c>
      <c r="G5">
        <v>0.15</v>
      </c>
      <c r="H5">
        <v>1.7</v>
      </c>
      <c r="J5" t="s">
        <v>74</v>
      </c>
      <c r="K5">
        <v>0.88800000000000001</v>
      </c>
      <c r="L5">
        <v>0.83199999999999996</v>
      </c>
      <c r="M5">
        <v>0.30299999999999999</v>
      </c>
      <c r="N5">
        <v>1.8</v>
      </c>
    </row>
    <row r="6" spans="1:14" x14ac:dyDescent="0.15">
      <c r="A6" t="s">
        <v>75</v>
      </c>
      <c r="B6" t="s">
        <v>45</v>
      </c>
      <c r="C6">
        <v>20</v>
      </c>
      <c r="D6">
        <v>5.03</v>
      </c>
      <c r="E6">
        <v>1</v>
      </c>
      <c r="F6">
        <v>0.98899999999999999</v>
      </c>
      <c r="G6">
        <v>0</v>
      </c>
      <c r="H6">
        <v>-0.3</v>
      </c>
      <c r="J6" t="s">
        <v>75</v>
      </c>
      <c r="K6">
        <v>1</v>
      </c>
      <c r="L6">
        <v>0.99399999999999999</v>
      </c>
      <c r="M6">
        <v>0</v>
      </c>
      <c r="N6">
        <v>-0.5</v>
      </c>
    </row>
    <row r="7" spans="1:14" x14ac:dyDescent="0.15">
      <c r="A7" t="s">
        <v>76</v>
      </c>
      <c r="B7" t="s">
        <v>43</v>
      </c>
      <c r="C7">
        <v>20</v>
      </c>
      <c r="D7">
        <v>157.80000000000001</v>
      </c>
      <c r="E7">
        <v>1</v>
      </c>
      <c r="F7">
        <v>0.997</v>
      </c>
      <c r="G7">
        <v>-0.5</v>
      </c>
      <c r="H7">
        <v>-0.8</v>
      </c>
      <c r="J7" t="s">
        <v>76</v>
      </c>
      <c r="K7">
        <v>1</v>
      </c>
      <c r="L7">
        <v>0.995</v>
      </c>
      <c r="M7">
        <v>-1</v>
      </c>
      <c r="N7">
        <v>-1.2</v>
      </c>
    </row>
    <row r="8" spans="1:14" x14ac:dyDescent="0.15">
      <c r="A8" t="s">
        <v>10</v>
      </c>
      <c r="B8" t="s">
        <v>46</v>
      </c>
      <c r="C8">
        <v>20</v>
      </c>
      <c r="D8">
        <v>1.81</v>
      </c>
      <c r="E8">
        <v>0.98899999999999999</v>
      </c>
      <c r="F8">
        <v>0.97599999999999998</v>
      </c>
      <c r="G8">
        <v>3.6999999999999998E-2</v>
      </c>
      <c r="H8">
        <v>11.3</v>
      </c>
      <c r="J8" t="s">
        <v>10</v>
      </c>
      <c r="K8">
        <v>0.98799999999999999</v>
      </c>
      <c r="L8">
        <v>0.96299999999999997</v>
      </c>
      <c r="M8">
        <v>4.8000000000000001E-2</v>
      </c>
      <c r="N8">
        <v>9.6999999999999993</v>
      </c>
    </row>
    <row r="9" spans="1:14" x14ac:dyDescent="0.15">
      <c r="A9" t="s">
        <v>77</v>
      </c>
      <c r="B9" t="s">
        <v>37</v>
      </c>
      <c r="C9">
        <v>20</v>
      </c>
      <c r="D9">
        <v>75.260000000000005</v>
      </c>
      <c r="E9">
        <v>0.95199999999999996</v>
      </c>
      <c r="F9">
        <v>0.93899999999999995</v>
      </c>
      <c r="G9">
        <v>2.9279999999999999</v>
      </c>
      <c r="H9">
        <v>-1</v>
      </c>
      <c r="J9" t="s">
        <v>77</v>
      </c>
      <c r="K9">
        <v>0.93799999999999994</v>
      </c>
      <c r="L9">
        <v>0.93899999999999995</v>
      </c>
      <c r="M9">
        <v>3.9169999999999998</v>
      </c>
      <c r="N9">
        <v>-1.1000000000000001</v>
      </c>
    </row>
    <row r="10" spans="1:14" x14ac:dyDescent="0.15">
      <c r="A10" t="s">
        <v>11</v>
      </c>
      <c r="B10" t="s">
        <v>47</v>
      </c>
      <c r="C10">
        <v>20</v>
      </c>
      <c r="D10">
        <v>124.6</v>
      </c>
      <c r="E10">
        <v>1.085</v>
      </c>
      <c r="F10">
        <v>0.98899999999999999</v>
      </c>
      <c r="G10">
        <v>-8.2000000000000003E-2</v>
      </c>
      <c r="H10">
        <v>8.8000000000000007</v>
      </c>
      <c r="J10" t="s">
        <v>11</v>
      </c>
      <c r="K10">
        <v>1.0780000000000001</v>
      </c>
      <c r="L10">
        <v>0.99399999999999999</v>
      </c>
      <c r="M10">
        <v>-2.0339999999999998</v>
      </c>
      <c r="N10">
        <v>7.2</v>
      </c>
    </row>
    <row r="11" spans="1:14" x14ac:dyDescent="0.15">
      <c r="A11" t="s">
        <v>78</v>
      </c>
      <c r="B11" t="s">
        <v>48</v>
      </c>
      <c r="C11">
        <v>20</v>
      </c>
      <c r="D11">
        <v>20.38</v>
      </c>
      <c r="E11">
        <v>1.0669999999999999</v>
      </c>
      <c r="F11">
        <v>0.97799999999999998</v>
      </c>
      <c r="G11">
        <v>-1.133</v>
      </c>
      <c r="H11">
        <v>-1.7</v>
      </c>
      <c r="J11" t="s">
        <v>78</v>
      </c>
      <c r="K11">
        <v>0.98</v>
      </c>
      <c r="L11">
        <v>0.95199999999999996</v>
      </c>
      <c r="M11">
        <v>0.27</v>
      </c>
      <c r="N11">
        <v>-1.5</v>
      </c>
    </row>
    <row r="12" spans="1:14" x14ac:dyDescent="0.15">
      <c r="A12" t="s">
        <v>12</v>
      </c>
      <c r="B12" t="s">
        <v>43</v>
      </c>
      <c r="C12">
        <v>20</v>
      </c>
      <c r="D12">
        <v>22.46</v>
      </c>
      <c r="E12">
        <v>1</v>
      </c>
      <c r="F12">
        <v>0.97399999999999998</v>
      </c>
      <c r="G12">
        <v>1</v>
      </c>
      <c r="H12">
        <v>5.3</v>
      </c>
      <c r="J12" t="s">
        <v>12</v>
      </c>
      <c r="K12">
        <v>1</v>
      </c>
      <c r="L12">
        <v>0.97499999999999998</v>
      </c>
      <c r="M12">
        <v>1</v>
      </c>
      <c r="N12">
        <v>6.4</v>
      </c>
    </row>
    <row r="13" spans="1:14" x14ac:dyDescent="0.15">
      <c r="A13" t="s">
        <v>14</v>
      </c>
      <c r="B13" t="s">
        <v>45</v>
      </c>
      <c r="C13">
        <v>20</v>
      </c>
      <c r="D13">
        <v>4.51</v>
      </c>
      <c r="E13">
        <v>1.0580000000000001</v>
      </c>
      <c r="F13">
        <v>0.95899999999999996</v>
      </c>
      <c r="G13">
        <v>-0.27600000000000002</v>
      </c>
      <c r="H13">
        <v>-2.2999999999999998</v>
      </c>
      <c r="J13" t="s">
        <v>14</v>
      </c>
      <c r="K13">
        <v>1</v>
      </c>
      <c r="L13">
        <v>0.98199999999999998</v>
      </c>
      <c r="M13">
        <v>-0.1</v>
      </c>
      <c r="N13">
        <v>-1.7</v>
      </c>
    </row>
    <row r="14" spans="1:14" x14ac:dyDescent="0.15">
      <c r="A14" t="s">
        <v>15</v>
      </c>
      <c r="B14" t="s">
        <v>43</v>
      </c>
      <c r="C14">
        <v>20</v>
      </c>
      <c r="D14">
        <v>24.96</v>
      </c>
      <c r="E14">
        <v>1.115</v>
      </c>
      <c r="F14">
        <v>0.88800000000000001</v>
      </c>
      <c r="G14">
        <v>-2.4420000000000002</v>
      </c>
      <c r="H14">
        <v>1.2</v>
      </c>
      <c r="J14" t="s">
        <v>15</v>
      </c>
      <c r="K14">
        <v>1.125</v>
      </c>
      <c r="L14">
        <v>0.88800000000000001</v>
      </c>
      <c r="M14">
        <v>-3.25</v>
      </c>
      <c r="N14">
        <v>-1.1000000000000001</v>
      </c>
    </row>
    <row r="15" spans="1:14" x14ac:dyDescent="0.15">
      <c r="A15" t="s">
        <v>16</v>
      </c>
      <c r="B15" t="s">
        <v>43</v>
      </c>
      <c r="C15">
        <v>20</v>
      </c>
      <c r="D15">
        <v>26.69</v>
      </c>
      <c r="E15">
        <v>1</v>
      </c>
      <c r="F15">
        <v>0.97599999999999998</v>
      </c>
      <c r="G15">
        <v>0</v>
      </c>
      <c r="H15">
        <v>0.8</v>
      </c>
      <c r="J15" t="s">
        <v>16</v>
      </c>
      <c r="K15">
        <v>1</v>
      </c>
      <c r="L15">
        <v>0.96599999999999997</v>
      </c>
      <c r="M15">
        <v>0</v>
      </c>
      <c r="N15">
        <v>0.4</v>
      </c>
    </row>
    <row r="16" spans="1:14" x14ac:dyDescent="0.15">
      <c r="A16" t="s">
        <v>17</v>
      </c>
      <c r="B16" t="s">
        <v>45</v>
      </c>
      <c r="C16">
        <v>20</v>
      </c>
      <c r="D16">
        <v>1.68</v>
      </c>
      <c r="E16">
        <v>0.99099999999999999</v>
      </c>
      <c r="F16">
        <v>0.997</v>
      </c>
      <c r="G16">
        <v>0.01</v>
      </c>
      <c r="H16">
        <v>0.2</v>
      </c>
      <c r="J16" t="s">
        <v>17</v>
      </c>
      <c r="K16">
        <v>0.98599999999999999</v>
      </c>
      <c r="L16">
        <v>0.998</v>
      </c>
      <c r="M16">
        <v>2.1999999999999999E-2</v>
      </c>
      <c r="N16">
        <v>-0.1</v>
      </c>
    </row>
    <row r="17" spans="1:14" x14ac:dyDescent="0.15">
      <c r="A17" t="s">
        <v>79</v>
      </c>
      <c r="B17" t="s">
        <v>44</v>
      </c>
      <c r="C17">
        <v>20</v>
      </c>
      <c r="D17">
        <v>274.8</v>
      </c>
      <c r="E17">
        <v>1.05</v>
      </c>
      <c r="F17">
        <v>0.98299999999999998</v>
      </c>
      <c r="G17">
        <v>-6.8</v>
      </c>
      <c r="H17">
        <v>2.1</v>
      </c>
      <c r="J17" t="s">
        <v>79</v>
      </c>
      <c r="K17">
        <v>1.0609999999999999</v>
      </c>
      <c r="L17">
        <v>0.99199999999999999</v>
      </c>
      <c r="M17">
        <v>-8.9480000000000004</v>
      </c>
      <c r="N17">
        <v>2.2000000000000002</v>
      </c>
    </row>
    <row r="18" spans="1:14" x14ac:dyDescent="0.15">
      <c r="A18" t="s">
        <v>80</v>
      </c>
      <c r="B18" t="s">
        <v>45</v>
      </c>
      <c r="C18">
        <v>20</v>
      </c>
      <c r="D18">
        <v>3.8029999999999999</v>
      </c>
      <c r="E18">
        <v>1</v>
      </c>
      <c r="F18">
        <v>0.48499999999999999</v>
      </c>
      <c r="G18">
        <v>0</v>
      </c>
      <c r="H18">
        <v>2.1</v>
      </c>
      <c r="J18" t="s">
        <v>80</v>
      </c>
      <c r="K18">
        <v>1</v>
      </c>
      <c r="L18">
        <v>0.54500000000000004</v>
      </c>
      <c r="M18">
        <v>0</v>
      </c>
      <c r="N18">
        <v>1.8</v>
      </c>
    </row>
    <row r="19" spans="1:14" x14ac:dyDescent="0.15">
      <c r="A19" t="s">
        <v>81</v>
      </c>
      <c r="B19" t="s">
        <v>44</v>
      </c>
      <c r="C19">
        <v>20</v>
      </c>
      <c r="D19">
        <v>70.599999999999994</v>
      </c>
      <c r="E19">
        <v>1.0900000000000001</v>
      </c>
      <c r="F19">
        <v>0.88900000000000001</v>
      </c>
      <c r="G19">
        <v>1.0449999999999999</v>
      </c>
      <c r="H19">
        <v>7.8</v>
      </c>
      <c r="J19" t="s">
        <v>81</v>
      </c>
      <c r="K19">
        <v>1.145</v>
      </c>
      <c r="L19">
        <v>0.91500000000000004</v>
      </c>
      <c r="M19">
        <v>-2.3119999999999998</v>
      </c>
      <c r="N19">
        <v>8.6</v>
      </c>
    </row>
    <row r="20" spans="1:14" x14ac:dyDescent="0.15">
      <c r="A20" t="s">
        <v>18</v>
      </c>
      <c r="B20" t="s">
        <v>43</v>
      </c>
      <c r="C20">
        <v>20</v>
      </c>
      <c r="D20">
        <v>172.4</v>
      </c>
      <c r="E20">
        <v>1.06</v>
      </c>
      <c r="F20">
        <v>0.88900000000000001</v>
      </c>
      <c r="G20">
        <v>4.3019999999999996</v>
      </c>
      <c r="H20">
        <v>9.8000000000000007</v>
      </c>
      <c r="J20" t="s">
        <v>18</v>
      </c>
      <c r="K20">
        <v>1</v>
      </c>
      <c r="L20">
        <v>0.96299999999999997</v>
      </c>
      <c r="M20">
        <v>7</v>
      </c>
      <c r="N20">
        <v>4.4000000000000004</v>
      </c>
    </row>
    <row r="21" spans="1:14" x14ac:dyDescent="0.15">
      <c r="A21" t="s">
        <v>82</v>
      </c>
      <c r="B21" t="s">
        <v>45</v>
      </c>
      <c r="C21">
        <v>20</v>
      </c>
      <c r="D21">
        <v>3.0219999999999998</v>
      </c>
      <c r="E21">
        <v>0.98699999999999999</v>
      </c>
      <c r="F21">
        <v>0.98199999999999998</v>
      </c>
      <c r="G21">
        <v>3.3000000000000002E-2</v>
      </c>
      <c r="H21">
        <v>0.6</v>
      </c>
      <c r="J21" t="s">
        <v>82</v>
      </c>
      <c r="K21">
        <v>0.97799999999999998</v>
      </c>
      <c r="L21">
        <v>0.96399999999999997</v>
      </c>
      <c r="M21">
        <v>7.0999999999999994E-2</v>
      </c>
      <c r="N21">
        <v>0.9</v>
      </c>
    </row>
    <row r="22" spans="1:14" x14ac:dyDescent="0.15">
      <c r="A22" t="s">
        <v>19</v>
      </c>
      <c r="B22" t="s">
        <v>43</v>
      </c>
      <c r="C22">
        <v>20</v>
      </c>
      <c r="D22">
        <v>38.19</v>
      </c>
      <c r="E22">
        <v>1</v>
      </c>
      <c r="F22">
        <v>0.98299999999999998</v>
      </c>
      <c r="G22">
        <v>0</v>
      </c>
      <c r="H22">
        <v>-0.2</v>
      </c>
      <c r="J22" t="s">
        <v>19</v>
      </c>
      <c r="K22">
        <v>1</v>
      </c>
      <c r="L22">
        <v>0.98399999999999999</v>
      </c>
      <c r="M22">
        <v>0</v>
      </c>
      <c r="N22">
        <v>0</v>
      </c>
    </row>
    <row r="23" spans="1:14" x14ac:dyDescent="0.15">
      <c r="A23" t="s">
        <v>83</v>
      </c>
      <c r="B23" t="s">
        <v>36</v>
      </c>
      <c r="C23">
        <v>20</v>
      </c>
      <c r="D23">
        <v>134.4</v>
      </c>
      <c r="E23">
        <v>0.45400000000000001</v>
      </c>
      <c r="F23">
        <v>0.752</v>
      </c>
      <c r="G23">
        <v>76.772000000000006</v>
      </c>
      <c r="H23">
        <v>3.4</v>
      </c>
      <c r="J23" t="s">
        <v>83</v>
      </c>
      <c r="K23">
        <v>0.33300000000000002</v>
      </c>
      <c r="L23">
        <v>0.72399999999999998</v>
      </c>
      <c r="M23">
        <v>94.332999999999998</v>
      </c>
      <c r="N23">
        <v>2.8</v>
      </c>
    </row>
    <row r="24" spans="1:14" x14ac:dyDescent="0.15">
      <c r="A24" t="s">
        <v>21</v>
      </c>
      <c r="B24" t="s">
        <v>36</v>
      </c>
      <c r="C24">
        <v>20</v>
      </c>
      <c r="D24">
        <v>3.355</v>
      </c>
      <c r="E24">
        <v>1.014</v>
      </c>
      <c r="F24">
        <v>0.97099999999999997</v>
      </c>
      <c r="G24">
        <v>-5.0999999999999997E-2</v>
      </c>
      <c r="H24">
        <v>-0.6</v>
      </c>
      <c r="J24" t="s">
        <v>21</v>
      </c>
      <c r="K24">
        <v>1.0169999999999999</v>
      </c>
      <c r="L24">
        <v>0.98099999999999998</v>
      </c>
      <c r="M24">
        <v>-7.0999999999999994E-2</v>
      </c>
      <c r="N24">
        <v>-0.7</v>
      </c>
    </row>
    <row r="25" spans="1:14" x14ac:dyDescent="0.15">
      <c r="A25" t="s">
        <v>84</v>
      </c>
      <c r="B25" t="s">
        <v>36</v>
      </c>
      <c r="C25">
        <v>20</v>
      </c>
      <c r="D25">
        <v>0.95</v>
      </c>
      <c r="E25">
        <v>1.04</v>
      </c>
      <c r="F25">
        <v>0.98399999999999999</v>
      </c>
      <c r="G25">
        <v>-0.04</v>
      </c>
      <c r="H25">
        <v>-0.7</v>
      </c>
      <c r="J25" t="s">
        <v>84</v>
      </c>
      <c r="K25">
        <v>1.032</v>
      </c>
      <c r="L25">
        <v>0.96499999999999997</v>
      </c>
      <c r="M25">
        <v>-3.9E-2</v>
      </c>
      <c r="N25">
        <v>-1.1000000000000001</v>
      </c>
    </row>
    <row r="26" spans="1:14" x14ac:dyDescent="0.15">
      <c r="A26" t="s">
        <v>22</v>
      </c>
      <c r="B26" t="s">
        <v>36</v>
      </c>
      <c r="C26">
        <v>20</v>
      </c>
      <c r="D26">
        <v>1.135</v>
      </c>
      <c r="E26">
        <v>1</v>
      </c>
      <c r="F26">
        <v>0.996</v>
      </c>
      <c r="G26">
        <v>-7.0000000000000007E-2</v>
      </c>
      <c r="H26">
        <v>-7.6</v>
      </c>
      <c r="J26" t="s">
        <v>22</v>
      </c>
      <c r="K26">
        <v>1</v>
      </c>
      <c r="L26">
        <v>0.995</v>
      </c>
      <c r="M26">
        <v>-7.0000000000000007E-2</v>
      </c>
      <c r="N26">
        <v>-7.4</v>
      </c>
    </row>
    <row r="27" spans="1:14" x14ac:dyDescent="0.15">
      <c r="A27" t="s">
        <v>23</v>
      </c>
      <c r="B27" t="s">
        <v>49</v>
      </c>
      <c r="C27">
        <v>20</v>
      </c>
      <c r="D27">
        <v>1.462</v>
      </c>
      <c r="E27">
        <v>1.0649999999999999</v>
      </c>
      <c r="F27">
        <v>0.996</v>
      </c>
      <c r="G27">
        <v>7.0000000000000001E-3</v>
      </c>
      <c r="H27">
        <v>6.6</v>
      </c>
      <c r="J27" t="s">
        <v>23</v>
      </c>
      <c r="K27">
        <v>1.0649999999999999</v>
      </c>
      <c r="L27">
        <v>0.99399999999999999</v>
      </c>
      <c r="M27">
        <v>1E-3</v>
      </c>
      <c r="N27">
        <v>6.6</v>
      </c>
    </row>
    <row r="28" spans="1:14" x14ac:dyDescent="0.15">
      <c r="A28" t="s">
        <v>85</v>
      </c>
      <c r="B28" t="s">
        <v>50</v>
      </c>
      <c r="C28">
        <v>20</v>
      </c>
      <c r="D28">
        <v>346.5</v>
      </c>
      <c r="E28">
        <v>1.0489999999999999</v>
      </c>
      <c r="F28">
        <v>0.995</v>
      </c>
      <c r="G28">
        <v>-6.3710000000000004</v>
      </c>
      <c r="H28">
        <v>2.6</v>
      </c>
      <c r="J28" t="s">
        <v>85</v>
      </c>
      <c r="K28">
        <v>1.024</v>
      </c>
      <c r="L28">
        <v>0.98699999999999999</v>
      </c>
      <c r="M28">
        <v>3.6869999999999998</v>
      </c>
      <c r="N28">
        <v>3.4</v>
      </c>
    </row>
    <row r="30" spans="1:14" x14ac:dyDescent="0.15">
      <c r="A30" s="7" t="s">
        <v>71</v>
      </c>
    </row>
    <row r="31" spans="1:14" x14ac:dyDescent="0.15">
      <c r="A31" s="7" t="s">
        <v>72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4292-782A-E040-B441-33ADAFEEEF43}">
  <dimension ref="A1:H31"/>
  <sheetViews>
    <sheetView tabSelected="1" workbookViewId="0">
      <selection activeCell="K35" sqref="K35"/>
    </sheetView>
  </sheetViews>
  <sheetFormatPr baseColWidth="10" defaultRowHeight="13" x14ac:dyDescent="0.15"/>
  <sheetData>
    <row r="1" spans="1:8" x14ac:dyDescent="0.15">
      <c r="A1" s="2"/>
      <c r="B1" s="2"/>
      <c r="C1" s="2"/>
      <c r="D1" s="2"/>
      <c r="E1" s="2"/>
      <c r="F1" s="2"/>
      <c r="G1" s="2"/>
      <c r="H1" s="2" t="s">
        <v>35</v>
      </c>
    </row>
    <row r="2" spans="1:8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34</v>
      </c>
    </row>
    <row r="3" spans="1:8" x14ac:dyDescent="0.15">
      <c r="A3" t="s">
        <v>9</v>
      </c>
      <c r="B3" t="s">
        <v>43</v>
      </c>
      <c r="C3">
        <v>20</v>
      </c>
      <c r="D3" s="10">
        <v>64.384600000000006</v>
      </c>
      <c r="E3" s="11">
        <v>1</v>
      </c>
      <c r="F3" s="11">
        <v>0.997</v>
      </c>
      <c r="G3" s="11">
        <v>1</v>
      </c>
      <c r="H3" s="10">
        <v>-0.5</v>
      </c>
    </row>
    <row r="4" spans="1:8" x14ac:dyDescent="0.15">
      <c r="A4" t="s">
        <v>73</v>
      </c>
      <c r="B4" t="s">
        <v>44</v>
      </c>
      <c r="C4">
        <v>20</v>
      </c>
      <c r="D4" s="10">
        <v>8.3154000000000003</v>
      </c>
      <c r="E4" s="11">
        <v>1</v>
      </c>
      <c r="F4" s="11">
        <v>0.97399999999999998</v>
      </c>
      <c r="G4" s="11">
        <v>-0.5</v>
      </c>
      <c r="H4" s="10">
        <v>0.5</v>
      </c>
    </row>
    <row r="5" spans="1:8" x14ac:dyDescent="0.15">
      <c r="A5" t="s">
        <v>74</v>
      </c>
      <c r="B5" t="s">
        <v>45</v>
      </c>
      <c r="C5">
        <v>20</v>
      </c>
      <c r="D5" s="10">
        <v>2.41</v>
      </c>
      <c r="E5" s="11">
        <v>1.0667</v>
      </c>
      <c r="F5" s="11">
        <v>0.94499999999999995</v>
      </c>
      <c r="G5" s="11">
        <v>-0.1643</v>
      </c>
      <c r="H5" s="10">
        <v>0.1</v>
      </c>
    </row>
    <row r="6" spans="1:8" x14ac:dyDescent="0.15">
      <c r="A6" t="s">
        <v>75</v>
      </c>
      <c r="B6" t="s">
        <v>45</v>
      </c>
      <c r="C6">
        <v>20</v>
      </c>
      <c r="D6" s="10">
        <v>5.01</v>
      </c>
      <c r="E6" s="11">
        <v>1</v>
      </c>
      <c r="F6" s="11">
        <v>0.995</v>
      </c>
      <c r="G6" s="11">
        <v>0</v>
      </c>
      <c r="H6" s="10">
        <v>-0.2</v>
      </c>
    </row>
    <row r="7" spans="1:8" x14ac:dyDescent="0.15">
      <c r="A7" t="s">
        <v>76</v>
      </c>
      <c r="B7" t="s">
        <v>43</v>
      </c>
      <c r="C7">
        <v>20</v>
      </c>
      <c r="D7" s="10">
        <v>157.34620000000001</v>
      </c>
      <c r="E7" s="11">
        <v>1</v>
      </c>
      <c r="F7" s="11">
        <v>0.996</v>
      </c>
      <c r="G7" s="11">
        <v>0</v>
      </c>
      <c r="H7" s="10">
        <v>-0.5</v>
      </c>
    </row>
    <row r="8" spans="1:8" x14ac:dyDescent="0.15">
      <c r="A8" t="s">
        <v>10</v>
      </c>
      <c r="B8" t="s">
        <v>46</v>
      </c>
      <c r="C8">
        <v>20</v>
      </c>
      <c r="D8" s="10">
        <v>1.84</v>
      </c>
      <c r="E8" s="11">
        <v>1.0051000000000001</v>
      </c>
      <c r="F8" s="11">
        <v>0.98</v>
      </c>
      <c r="G8" s="11">
        <v>3.1329999999999999E-3</v>
      </c>
      <c r="H8" s="10">
        <v>-2.4</v>
      </c>
    </row>
    <row r="9" spans="1:8" x14ac:dyDescent="0.15">
      <c r="A9" t="s">
        <v>77</v>
      </c>
      <c r="B9" t="s">
        <v>37</v>
      </c>
      <c r="C9">
        <v>20</v>
      </c>
      <c r="D9" s="10">
        <v>74.466999999999999</v>
      </c>
      <c r="E9" s="11">
        <v>1</v>
      </c>
      <c r="F9" s="11">
        <v>0.98399999999999999</v>
      </c>
      <c r="G9" s="11">
        <v>0</v>
      </c>
      <c r="H9" s="10">
        <v>-0.1</v>
      </c>
    </row>
    <row r="10" spans="1:8" x14ac:dyDescent="0.15">
      <c r="A10" t="s">
        <v>11</v>
      </c>
      <c r="B10" t="s">
        <v>47</v>
      </c>
      <c r="C10">
        <v>20</v>
      </c>
      <c r="D10" s="10">
        <v>134.60769999999999</v>
      </c>
      <c r="E10" s="11">
        <v>1.0079</v>
      </c>
      <c r="F10" s="11">
        <v>0.99099999999999999</v>
      </c>
      <c r="G10" s="11">
        <v>0.53810000000000002</v>
      </c>
      <c r="H10" s="10">
        <v>-1.6</v>
      </c>
    </row>
    <row r="11" spans="1:8" x14ac:dyDescent="0.15">
      <c r="A11" t="s">
        <v>78</v>
      </c>
      <c r="B11" t="s">
        <v>48</v>
      </c>
      <c r="C11">
        <v>20</v>
      </c>
      <c r="D11" s="10">
        <v>20.23</v>
      </c>
      <c r="E11" s="11">
        <v>1.0769</v>
      </c>
      <c r="F11" s="11">
        <v>0.96399999999999997</v>
      </c>
      <c r="G11" s="11">
        <v>-1.3462000000000001</v>
      </c>
      <c r="H11" s="10">
        <v>-0.8</v>
      </c>
    </row>
    <row r="12" spans="1:8" x14ac:dyDescent="0.15">
      <c r="A12" t="s">
        <v>12</v>
      </c>
      <c r="B12" t="s">
        <v>43</v>
      </c>
      <c r="C12">
        <v>20</v>
      </c>
      <c r="D12" s="10">
        <v>23.23</v>
      </c>
      <c r="E12" s="11">
        <v>1</v>
      </c>
      <c r="F12" s="11">
        <v>0.99299999999999999</v>
      </c>
      <c r="G12" s="11">
        <v>0</v>
      </c>
      <c r="H12" s="10">
        <v>1</v>
      </c>
    </row>
    <row r="13" spans="1:8" x14ac:dyDescent="0.15">
      <c r="A13" t="s">
        <v>14</v>
      </c>
      <c r="B13" t="s">
        <v>45</v>
      </c>
      <c r="C13">
        <v>20</v>
      </c>
      <c r="D13" s="10">
        <v>4.45</v>
      </c>
      <c r="E13" s="11">
        <v>1</v>
      </c>
      <c r="F13" s="11">
        <v>0.98599999999999999</v>
      </c>
      <c r="G13" s="11">
        <v>0</v>
      </c>
      <c r="H13" s="10">
        <v>0.6</v>
      </c>
    </row>
    <row r="14" spans="1:8" x14ac:dyDescent="0.15">
      <c r="A14" t="s">
        <v>15</v>
      </c>
      <c r="B14" t="s">
        <v>43</v>
      </c>
      <c r="C14">
        <v>20</v>
      </c>
      <c r="D14" s="10">
        <v>24.807700000000001</v>
      </c>
      <c r="E14" s="11">
        <v>1</v>
      </c>
      <c r="F14" s="11">
        <v>0.95799999999999996</v>
      </c>
      <c r="G14" s="11">
        <v>1</v>
      </c>
      <c r="H14" s="10">
        <v>-2.4</v>
      </c>
    </row>
    <row r="15" spans="1:8" x14ac:dyDescent="0.15">
      <c r="A15" t="s">
        <v>16</v>
      </c>
      <c r="B15" t="s">
        <v>43</v>
      </c>
      <c r="C15">
        <v>20</v>
      </c>
      <c r="D15" s="10">
        <v>26.769200000000001</v>
      </c>
      <c r="E15" s="11">
        <v>1</v>
      </c>
      <c r="F15" s="11">
        <v>0.99299999999999999</v>
      </c>
      <c r="G15" s="11">
        <v>0</v>
      </c>
      <c r="H15" s="10">
        <v>-0.5</v>
      </c>
    </row>
    <row r="16" spans="1:8" x14ac:dyDescent="0.15">
      <c r="A16" t="s">
        <v>17</v>
      </c>
      <c r="B16" t="s">
        <v>45</v>
      </c>
      <c r="C16">
        <v>20</v>
      </c>
      <c r="D16" s="10">
        <v>1.68</v>
      </c>
      <c r="E16" s="11">
        <v>1</v>
      </c>
      <c r="F16" s="11">
        <v>0.997</v>
      </c>
      <c r="G16" s="11">
        <v>0</v>
      </c>
      <c r="H16" s="10">
        <v>-0.2</v>
      </c>
    </row>
    <row r="17" spans="1:8" x14ac:dyDescent="0.15">
      <c r="A17" t="s">
        <v>79</v>
      </c>
      <c r="B17" t="s">
        <v>44</v>
      </c>
      <c r="C17">
        <v>20</v>
      </c>
      <c r="D17" s="10">
        <v>281.69</v>
      </c>
      <c r="E17" s="11">
        <v>0.9879</v>
      </c>
      <c r="F17" s="11">
        <v>0.99399999999999999</v>
      </c>
      <c r="G17" s="11">
        <v>3.5931000000000002</v>
      </c>
      <c r="H17" s="10">
        <v>0.1</v>
      </c>
    </row>
    <row r="18" spans="1:8" x14ac:dyDescent="0.15">
      <c r="A18" t="s">
        <v>80</v>
      </c>
      <c r="B18" t="s">
        <v>45</v>
      </c>
      <c r="C18">
        <v>20</v>
      </c>
      <c r="D18" s="10">
        <v>3.8690000000000002</v>
      </c>
      <c r="E18" s="11">
        <v>1</v>
      </c>
      <c r="F18" s="11">
        <v>0.96399999999999997</v>
      </c>
      <c r="G18" s="11">
        <v>0</v>
      </c>
      <c r="H18" s="10">
        <v>-0.4</v>
      </c>
    </row>
    <row r="19" spans="1:8" x14ac:dyDescent="0.15">
      <c r="A19" t="s">
        <v>81</v>
      </c>
      <c r="B19" t="s">
        <v>44</v>
      </c>
      <c r="C19">
        <v>20</v>
      </c>
      <c r="D19" s="10">
        <v>77.150000000000006</v>
      </c>
      <c r="E19" s="11">
        <v>0.9375</v>
      </c>
      <c r="F19" s="11">
        <v>0.97199999999999998</v>
      </c>
      <c r="G19" s="11">
        <v>4.12</v>
      </c>
      <c r="H19" s="10">
        <v>0.8</v>
      </c>
    </row>
    <row r="20" spans="1:8" x14ac:dyDescent="0.15">
      <c r="A20" t="s">
        <v>18</v>
      </c>
      <c r="B20" t="s">
        <v>43</v>
      </c>
      <c r="C20">
        <v>20</v>
      </c>
      <c r="D20" s="10">
        <v>180</v>
      </c>
      <c r="E20" s="11">
        <v>1.0615000000000001</v>
      </c>
      <c r="F20" s="11">
        <v>0.93200000000000005</v>
      </c>
      <c r="G20" s="11">
        <v>-3.9615</v>
      </c>
      <c r="H20" s="10">
        <v>-5.7</v>
      </c>
    </row>
    <row r="21" spans="1:8" x14ac:dyDescent="0.15">
      <c r="A21" t="s">
        <v>82</v>
      </c>
      <c r="B21" t="s">
        <v>45</v>
      </c>
      <c r="C21">
        <v>20</v>
      </c>
      <c r="D21" s="10">
        <v>3.05</v>
      </c>
      <c r="E21" s="11">
        <v>1</v>
      </c>
      <c r="F21" s="11">
        <v>0.98799999999999999</v>
      </c>
      <c r="G21" s="11">
        <v>0</v>
      </c>
      <c r="H21" s="10">
        <v>0.3</v>
      </c>
    </row>
    <row r="22" spans="1:8" x14ac:dyDescent="0.15">
      <c r="A22" t="s">
        <v>19</v>
      </c>
      <c r="B22" t="s">
        <v>43</v>
      </c>
      <c r="C22">
        <v>20</v>
      </c>
      <c r="D22" s="10">
        <v>38.26</v>
      </c>
      <c r="E22" s="11">
        <v>1</v>
      </c>
      <c r="F22" s="11">
        <v>0.99299999999999999</v>
      </c>
      <c r="G22" s="11">
        <v>0</v>
      </c>
      <c r="H22" s="10">
        <v>0.2</v>
      </c>
    </row>
    <row r="23" spans="1:8" x14ac:dyDescent="0.15">
      <c r="A23" t="s">
        <v>83</v>
      </c>
      <c r="B23" t="s">
        <v>36</v>
      </c>
      <c r="C23">
        <v>20</v>
      </c>
      <c r="D23" s="10">
        <v>139.19</v>
      </c>
      <c r="E23" s="11">
        <v>1</v>
      </c>
      <c r="F23" s="11">
        <v>0.80600000000000005</v>
      </c>
      <c r="G23" s="11">
        <v>0</v>
      </c>
      <c r="H23" s="10">
        <v>0.22</v>
      </c>
    </row>
    <row r="24" spans="1:8" x14ac:dyDescent="0.15">
      <c r="A24" t="s">
        <v>21</v>
      </c>
      <c r="B24" t="s">
        <v>36</v>
      </c>
      <c r="C24">
        <v>20</v>
      </c>
      <c r="D24" s="10">
        <v>3.33</v>
      </c>
      <c r="E24" s="11">
        <v>1</v>
      </c>
      <c r="F24" s="11">
        <v>0.99</v>
      </c>
      <c r="G24" s="11">
        <v>0</v>
      </c>
      <c r="H24" s="10">
        <v>-0.1</v>
      </c>
    </row>
    <row r="25" spans="1:8" x14ac:dyDescent="0.15">
      <c r="A25" t="s">
        <v>84</v>
      </c>
      <c r="B25" t="s">
        <v>36</v>
      </c>
      <c r="C25">
        <v>20</v>
      </c>
      <c r="D25" s="10">
        <v>0.9415</v>
      </c>
      <c r="E25" s="11">
        <v>1</v>
      </c>
      <c r="F25" s="11">
        <v>0.97</v>
      </c>
      <c r="G25" s="11">
        <v>0</v>
      </c>
      <c r="H25" s="10">
        <v>-0.4</v>
      </c>
    </row>
    <row r="26" spans="1:8" x14ac:dyDescent="0.15">
      <c r="A26" t="s">
        <v>22</v>
      </c>
      <c r="B26" t="s">
        <v>36</v>
      </c>
      <c r="C26">
        <v>20</v>
      </c>
      <c r="D26" s="10">
        <v>1.0662</v>
      </c>
      <c r="E26" s="11">
        <v>1</v>
      </c>
      <c r="F26" s="11">
        <v>0.996</v>
      </c>
      <c r="G26" s="11">
        <v>0</v>
      </c>
      <c r="H26" s="10">
        <v>0.3</v>
      </c>
    </row>
    <row r="27" spans="1:8" x14ac:dyDescent="0.15">
      <c r="A27" t="s">
        <v>23</v>
      </c>
      <c r="B27" t="s">
        <v>49</v>
      </c>
      <c r="C27">
        <v>20</v>
      </c>
      <c r="D27" s="10">
        <v>1.5618000000000001</v>
      </c>
      <c r="E27" s="11">
        <v>1.0031000000000001</v>
      </c>
      <c r="F27" s="11">
        <v>0.995</v>
      </c>
      <c r="G27" s="11">
        <v>-2.6900000000000001E-3</v>
      </c>
      <c r="H27" s="10">
        <v>0</v>
      </c>
    </row>
    <row r="28" spans="1:8" x14ac:dyDescent="0.15">
      <c r="A28" t="s">
        <v>85</v>
      </c>
      <c r="B28" t="s">
        <v>50</v>
      </c>
      <c r="C28">
        <v>20</v>
      </c>
      <c r="D28" s="10">
        <v>358.23</v>
      </c>
      <c r="E28" s="11">
        <v>1.0263</v>
      </c>
      <c r="F28" s="11">
        <v>0.98499999999999999</v>
      </c>
      <c r="G28" s="11">
        <v>-12.0526</v>
      </c>
      <c r="H28" s="10">
        <v>0.7</v>
      </c>
    </row>
    <row r="30" spans="1:8" x14ac:dyDescent="0.15">
      <c r="A30" s="7" t="s">
        <v>71</v>
      </c>
      <c r="E30" s="11">
        <f>MAX(E3:E28)</f>
        <v>1.0769</v>
      </c>
      <c r="F30" s="11">
        <f>MAX(F3:F28)</f>
        <v>0.997</v>
      </c>
      <c r="G30" s="11">
        <f>MAX(G3:G28)</f>
        <v>4.12</v>
      </c>
      <c r="H30" s="10">
        <f>MAX(H3:H28)</f>
        <v>1</v>
      </c>
    </row>
    <row r="31" spans="1:8" x14ac:dyDescent="0.15">
      <c r="A31" s="7" t="s">
        <v>72</v>
      </c>
      <c r="E31" s="11">
        <f>MIN(E3:E28)</f>
        <v>0.9375</v>
      </c>
      <c r="F31" s="11">
        <f>MIN(F3:F28)</f>
        <v>0.80600000000000005</v>
      </c>
      <c r="G31" s="11">
        <f>MIN(G3:G28)</f>
        <v>-12.0526</v>
      </c>
      <c r="H31" s="10">
        <f>MIN(H3:H28)</f>
        <v>-5.7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2247-F94B-034A-8BCB-EF5988ACD1E8}">
  <dimension ref="A1:R40"/>
  <sheetViews>
    <sheetView zoomScale="75" zoomScaleNormal="100" workbookViewId="0">
      <selection activeCell="B31" sqref="B31"/>
    </sheetView>
  </sheetViews>
  <sheetFormatPr baseColWidth="10" defaultRowHeight="13" x14ac:dyDescent="0.15"/>
  <cols>
    <col min="1" max="1" width="22.33203125" bestFit="1" customWidth="1"/>
    <col min="2" max="2" width="21" bestFit="1" customWidth="1"/>
    <col min="3" max="3" width="24.5" bestFit="1" customWidth="1"/>
    <col min="4" max="4" width="26.1640625" bestFit="1" customWidth="1"/>
    <col min="6" max="6" width="22.33203125" bestFit="1" customWidth="1"/>
    <col min="7" max="7" width="21" bestFit="1" customWidth="1"/>
    <col min="8" max="8" width="24.5" bestFit="1" customWidth="1"/>
    <col min="9" max="9" width="26.1640625" bestFit="1" customWidth="1"/>
    <col min="11" max="11" width="13.83203125" bestFit="1" customWidth="1"/>
    <col min="12" max="12" width="21" bestFit="1" customWidth="1"/>
    <col min="13" max="13" width="24.5" bestFit="1" customWidth="1"/>
    <col min="14" max="14" width="26.1640625" bestFit="1" customWidth="1"/>
    <col min="16" max="16" width="13" bestFit="1" customWidth="1"/>
    <col min="17" max="17" width="19.5" bestFit="1" customWidth="1"/>
    <col min="18" max="18" width="23.33203125" bestFit="1" customWidth="1"/>
  </cols>
  <sheetData>
    <row r="1" spans="1:18" s="2" customFormat="1" x14ac:dyDescent="0.15">
      <c r="A1" s="2" t="s">
        <v>66</v>
      </c>
      <c r="F1" s="2" t="s">
        <v>67</v>
      </c>
      <c r="K1" s="2" t="s">
        <v>69</v>
      </c>
      <c r="P1" s="2" t="s">
        <v>70</v>
      </c>
    </row>
    <row r="3" spans="1:18" x14ac:dyDescent="0.15">
      <c r="A3" t="s">
        <v>52</v>
      </c>
      <c r="B3">
        <v>1800</v>
      </c>
      <c r="F3" t="s">
        <v>52</v>
      </c>
      <c r="G3">
        <v>600</v>
      </c>
      <c r="K3" t="s">
        <v>52</v>
      </c>
      <c r="L3">
        <v>600</v>
      </c>
      <c r="P3" t="s">
        <v>60</v>
      </c>
      <c r="Q3">
        <v>4</v>
      </c>
    </row>
    <row r="4" spans="1:18" x14ac:dyDescent="0.15">
      <c r="A4" t="s">
        <v>53</v>
      </c>
      <c r="B4">
        <v>0</v>
      </c>
      <c r="F4" t="s">
        <v>53</v>
      </c>
      <c r="G4">
        <v>11</v>
      </c>
      <c r="K4" t="s">
        <v>53</v>
      </c>
      <c r="L4">
        <v>20</v>
      </c>
    </row>
    <row r="5" spans="1:18" x14ac:dyDescent="0.15">
      <c r="A5" t="s">
        <v>54</v>
      </c>
      <c r="B5">
        <v>8</v>
      </c>
      <c r="F5" t="s">
        <v>54</v>
      </c>
      <c r="G5">
        <v>3</v>
      </c>
      <c r="K5" t="s">
        <v>54</v>
      </c>
      <c r="L5">
        <v>5</v>
      </c>
    </row>
    <row r="6" spans="1:18" x14ac:dyDescent="0.15">
      <c r="A6" t="s">
        <v>55</v>
      </c>
      <c r="B6">
        <v>31.8</v>
      </c>
      <c r="F6" t="s">
        <v>55</v>
      </c>
      <c r="G6">
        <v>29.6</v>
      </c>
      <c r="K6" t="s">
        <v>55</v>
      </c>
      <c r="L6">
        <v>29.8</v>
      </c>
    </row>
    <row r="8" spans="1:18" x14ac:dyDescent="0.15">
      <c r="A8" t="s">
        <v>59</v>
      </c>
      <c r="B8" t="s">
        <v>56</v>
      </c>
      <c r="C8" t="s">
        <v>58</v>
      </c>
      <c r="D8" t="s">
        <v>57</v>
      </c>
      <c r="F8" t="s">
        <v>59</v>
      </c>
      <c r="G8" t="s">
        <v>56</v>
      </c>
      <c r="H8" t="s">
        <v>58</v>
      </c>
      <c r="I8" t="s">
        <v>57</v>
      </c>
      <c r="K8" t="s">
        <v>59</v>
      </c>
      <c r="L8" t="s">
        <v>56</v>
      </c>
      <c r="M8" t="s">
        <v>58</v>
      </c>
      <c r="N8" t="s">
        <v>57</v>
      </c>
      <c r="P8" t="s">
        <v>59</v>
      </c>
      <c r="Q8" t="s">
        <v>56</v>
      </c>
      <c r="R8" t="s">
        <v>65</v>
      </c>
    </row>
    <row r="9" spans="1:18" x14ac:dyDescent="0.15">
      <c r="A9">
        <v>1</v>
      </c>
      <c r="B9" s="4">
        <v>20</v>
      </c>
      <c r="C9">
        <v>20</v>
      </c>
      <c r="D9" s="4">
        <v>19</v>
      </c>
      <c r="F9">
        <v>1</v>
      </c>
      <c r="G9" s="4">
        <v>23</v>
      </c>
      <c r="H9">
        <v>23</v>
      </c>
      <c r="I9" s="4">
        <v>22</v>
      </c>
      <c r="K9">
        <v>1</v>
      </c>
      <c r="L9" s="4">
        <v>21</v>
      </c>
      <c r="M9">
        <v>21</v>
      </c>
      <c r="N9" s="4">
        <v>21</v>
      </c>
      <c r="P9">
        <v>1</v>
      </c>
      <c r="Q9" s="4">
        <v>24</v>
      </c>
      <c r="R9" s="4">
        <v>4.2</v>
      </c>
    </row>
    <row r="10" spans="1:18" x14ac:dyDescent="0.15">
      <c r="A10">
        <v>2</v>
      </c>
      <c r="B10" s="4">
        <v>19.8</v>
      </c>
      <c r="C10" s="4">
        <v>19.600000000000001</v>
      </c>
      <c r="D10" s="4">
        <v>18.399999999999999</v>
      </c>
      <c r="F10">
        <v>2</v>
      </c>
      <c r="G10" s="4">
        <v>22.9</v>
      </c>
      <c r="H10" s="4">
        <v>22.8</v>
      </c>
      <c r="I10" s="4">
        <v>21.7</v>
      </c>
      <c r="K10">
        <v>2</v>
      </c>
      <c r="L10" s="4">
        <v>21</v>
      </c>
      <c r="M10" s="4">
        <v>21</v>
      </c>
      <c r="N10" s="4">
        <v>21</v>
      </c>
      <c r="P10">
        <v>2</v>
      </c>
      <c r="Q10" s="4">
        <v>23.2</v>
      </c>
      <c r="R10" s="4">
        <v>4.2</v>
      </c>
    </row>
    <row r="11" spans="1:18" x14ac:dyDescent="0.15">
      <c r="A11">
        <v>3</v>
      </c>
      <c r="B11" s="4">
        <v>19.600000000000001</v>
      </c>
      <c r="C11" s="4">
        <v>19.3</v>
      </c>
      <c r="D11" s="4">
        <v>17.8</v>
      </c>
      <c r="F11">
        <v>3</v>
      </c>
      <c r="G11" s="4">
        <v>22.7</v>
      </c>
      <c r="H11" s="4">
        <v>22.6</v>
      </c>
      <c r="I11" s="4">
        <v>21.3</v>
      </c>
      <c r="K11">
        <v>3</v>
      </c>
      <c r="L11" s="4">
        <v>21</v>
      </c>
      <c r="M11" s="4">
        <v>21</v>
      </c>
      <c r="N11" s="4">
        <v>21</v>
      </c>
      <c r="P11">
        <v>3</v>
      </c>
      <c r="Q11" s="4">
        <v>22.4</v>
      </c>
      <c r="R11" s="4">
        <v>4.2</v>
      </c>
    </row>
    <row r="12" spans="1:18" x14ac:dyDescent="0.15">
      <c r="A12">
        <v>4</v>
      </c>
      <c r="B12" s="4">
        <v>19.399999999999999</v>
      </c>
      <c r="C12" s="4">
        <v>18.899999999999999</v>
      </c>
      <c r="D12" s="4">
        <v>17.2</v>
      </c>
      <c r="F12">
        <v>4</v>
      </c>
      <c r="G12" s="4">
        <v>22.6</v>
      </c>
      <c r="H12" s="4">
        <v>22.3</v>
      </c>
      <c r="I12" s="4">
        <v>21</v>
      </c>
      <c r="K12">
        <v>4</v>
      </c>
      <c r="L12" s="4">
        <v>21</v>
      </c>
      <c r="M12" s="4">
        <v>21</v>
      </c>
      <c r="N12" s="4">
        <v>21</v>
      </c>
      <c r="P12">
        <v>4</v>
      </c>
      <c r="Q12" s="4">
        <v>21.6</v>
      </c>
      <c r="R12" s="4">
        <v>4.2</v>
      </c>
    </row>
    <row r="13" spans="1:18" x14ac:dyDescent="0.15">
      <c r="A13">
        <v>5</v>
      </c>
      <c r="B13" s="4">
        <v>19.2</v>
      </c>
      <c r="C13" s="4">
        <v>18.566666666666698</v>
      </c>
      <c r="D13" s="4">
        <v>16.600000000000001</v>
      </c>
      <c r="F13">
        <v>5</v>
      </c>
      <c r="G13" s="4">
        <v>22.433333333333302</v>
      </c>
      <c r="H13" s="4">
        <v>22.5</v>
      </c>
      <c r="I13" s="4">
        <v>20.6</v>
      </c>
      <c r="K13">
        <v>5</v>
      </c>
      <c r="L13" s="4">
        <v>21</v>
      </c>
      <c r="M13" s="4">
        <v>21</v>
      </c>
      <c r="N13" s="4">
        <v>20.9</v>
      </c>
      <c r="P13">
        <v>5</v>
      </c>
      <c r="Q13" s="4">
        <v>20.8</v>
      </c>
      <c r="R13" s="4">
        <v>4.0999999999999996</v>
      </c>
    </row>
    <row r="14" spans="1:18" x14ac:dyDescent="0.15">
      <c r="A14">
        <v>6</v>
      </c>
      <c r="B14" s="4">
        <v>19</v>
      </c>
      <c r="C14" s="4">
        <v>18.216666666666701</v>
      </c>
      <c r="D14" s="4">
        <v>16</v>
      </c>
      <c r="F14">
        <v>6</v>
      </c>
      <c r="G14" s="4">
        <v>22.283333333333299</v>
      </c>
      <c r="H14" s="4">
        <v>22.2</v>
      </c>
      <c r="I14" s="4">
        <v>20.3</v>
      </c>
      <c r="K14">
        <v>6</v>
      </c>
      <c r="L14" s="4">
        <v>21</v>
      </c>
      <c r="M14" s="4">
        <v>21</v>
      </c>
      <c r="N14" s="4">
        <v>20.9</v>
      </c>
      <c r="P14">
        <v>6</v>
      </c>
      <c r="Q14" s="4">
        <v>20</v>
      </c>
      <c r="R14" s="4">
        <v>4.0999999999999996</v>
      </c>
    </row>
    <row r="15" spans="1:18" x14ac:dyDescent="0.15">
      <c r="A15">
        <v>7</v>
      </c>
      <c r="B15" s="4">
        <v>18.8</v>
      </c>
      <c r="C15" s="4">
        <v>17.866666666666699</v>
      </c>
      <c r="D15" s="4">
        <v>15.4</v>
      </c>
      <c r="F15">
        <v>7</v>
      </c>
      <c r="G15" s="4">
        <v>22.133333333333301</v>
      </c>
      <c r="H15" s="4">
        <v>22</v>
      </c>
      <c r="I15" s="4">
        <v>19.899999999999999</v>
      </c>
      <c r="K15">
        <v>7</v>
      </c>
      <c r="L15" s="4">
        <v>21</v>
      </c>
      <c r="M15" s="4">
        <v>21</v>
      </c>
      <c r="N15" s="4">
        <v>20.9</v>
      </c>
      <c r="P15">
        <v>7</v>
      </c>
      <c r="Q15" s="4">
        <v>19.2</v>
      </c>
      <c r="R15" s="4">
        <v>4.0999999999999996</v>
      </c>
    </row>
    <row r="16" spans="1:18" x14ac:dyDescent="0.15">
      <c r="A16">
        <v>8</v>
      </c>
      <c r="B16" s="4">
        <v>18.600000000000001</v>
      </c>
      <c r="C16" s="4">
        <v>17.516666666666701</v>
      </c>
      <c r="D16" s="4">
        <v>14.8</v>
      </c>
      <c r="F16">
        <v>8</v>
      </c>
      <c r="G16" s="4">
        <v>21.983333333333299</v>
      </c>
      <c r="H16" s="4">
        <v>21.7</v>
      </c>
      <c r="I16" s="4">
        <v>19.5</v>
      </c>
      <c r="K16">
        <v>8</v>
      </c>
      <c r="L16" s="4">
        <v>20.9</v>
      </c>
      <c r="M16" s="4">
        <v>21.9</v>
      </c>
      <c r="N16" s="4">
        <v>20.9</v>
      </c>
      <c r="P16">
        <v>8</v>
      </c>
      <c r="Q16" s="4">
        <v>18.399999999999999</v>
      </c>
      <c r="R16" s="4">
        <v>4.0999999999999996</v>
      </c>
    </row>
    <row r="17" spans="1:18" x14ac:dyDescent="0.15">
      <c r="A17">
        <v>9</v>
      </c>
      <c r="B17" s="4">
        <v>18.399999999999999</v>
      </c>
      <c r="C17" s="4">
        <v>17.1666666666667</v>
      </c>
      <c r="D17" s="4">
        <v>14.2</v>
      </c>
      <c r="F17">
        <v>9</v>
      </c>
      <c r="G17" s="4">
        <v>21.8333333333333</v>
      </c>
      <c r="H17" s="4">
        <v>22.5</v>
      </c>
      <c r="I17" s="4">
        <v>19.100000000000001</v>
      </c>
      <c r="K17">
        <v>9</v>
      </c>
      <c r="L17" s="4">
        <v>20.9</v>
      </c>
      <c r="M17" s="4">
        <v>21.9</v>
      </c>
      <c r="N17" s="4">
        <v>20.8</v>
      </c>
      <c r="P17">
        <v>9</v>
      </c>
      <c r="Q17" s="4">
        <v>17.8</v>
      </c>
      <c r="R17" s="4">
        <v>4.0999999999999996</v>
      </c>
    </row>
    <row r="18" spans="1:18" x14ac:dyDescent="0.15">
      <c r="A18">
        <v>10</v>
      </c>
      <c r="B18" s="4">
        <v>18.2</v>
      </c>
      <c r="C18" s="4">
        <v>16.8</v>
      </c>
      <c r="D18" s="4">
        <v>13.6</v>
      </c>
      <c r="F18">
        <v>10</v>
      </c>
      <c r="G18" s="4">
        <v>21.683333333333302</v>
      </c>
      <c r="H18" s="4">
        <v>22.2</v>
      </c>
      <c r="I18" s="4">
        <v>18.8</v>
      </c>
      <c r="K18">
        <v>10</v>
      </c>
      <c r="L18" s="4">
        <v>20.9</v>
      </c>
      <c r="M18" s="4">
        <v>21.9</v>
      </c>
      <c r="N18" s="4">
        <v>20.8</v>
      </c>
      <c r="P18">
        <v>10</v>
      </c>
      <c r="Q18" s="4">
        <v>17.2</v>
      </c>
      <c r="R18" s="4">
        <v>4.0999999999999996</v>
      </c>
    </row>
    <row r="19" spans="1:18" x14ac:dyDescent="0.15">
      <c r="A19">
        <v>11</v>
      </c>
      <c r="B19" s="4">
        <v>18</v>
      </c>
      <c r="C19" s="4">
        <v>16.399999999999999</v>
      </c>
      <c r="D19" s="4">
        <v>13</v>
      </c>
      <c r="F19">
        <v>11</v>
      </c>
      <c r="G19" s="4">
        <v>21.533333333333299</v>
      </c>
      <c r="H19" s="4">
        <v>22</v>
      </c>
      <c r="I19" s="4">
        <v>18.5</v>
      </c>
      <c r="K19">
        <v>11</v>
      </c>
      <c r="L19" s="4">
        <v>20.9</v>
      </c>
      <c r="M19" s="4">
        <v>21.9</v>
      </c>
      <c r="N19" s="4">
        <v>20.8</v>
      </c>
      <c r="P19">
        <v>11</v>
      </c>
      <c r="Q19" s="4">
        <v>16.600000000000001</v>
      </c>
      <c r="R19" s="4">
        <v>4.0999999999999996</v>
      </c>
    </row>
    <row r="20" spans="1:18" x14ac:dyDescent="0.15">
      <c r="A20">
        <v>12</v>
      </c>
      <c r="B20" s="4">
        <v>17.8</v>
      </c>
      <c r="C20" s="4">
        <v>16.022222222222201</v>
      </c>
      <c r="D20" s="4">
        <v>12.5</v>
      </c>
      <c r="F20">
        <v>12</v>
      </c>
      <c r="G20" s="4">
        <v>21.383333333333301</v>
      </c>
      <c r="H20" s="4">
        <v>21.8</v>
      </c>
      <c r="I20" s="4">
        <v>18.2</v>
      </c>
      <c r="K20">
        <v>12</v>
      </c>
      <c r="L20" s="4">
        <v>20.9</v>
      </c>
      <c r="M20" s="4">
        <v>21.8</v>
      </c>
      <c r="N20" s="4">
        <v>20.8</v>
      </c>
      <c r="P20">
        <v>12</v>
      </c>
      <c r="Q20" s="4">
        <v>16</v>
      </c>
      <c r="R20" s="4">
        <v>4.0999999999999996</v>
      </c>
    </row>
    <row r="21" spans="1:18" x14ac:dyDescent="0.15">
      <c r="A21">
        <v>13</v>
      </c>
      <c r="B21" s="4">
        <v>17.7</v>
      </c>
      <c r="C21" s="4">
        <v>15.6388888888888</v>
      </c>
      <c r="D21" s="4">
        <v>12</v>
      </c>
      <c r="F21">
        <v>13</v>
      </c>
      <c r="G21" s="4">
        <v>21.233333333333299</v>
      </c>
      <c r="H21" s="4">
        <v>21.6</v>
      </c>
      <c r="I21" s="4">
        <v>17.899999999999999</v>
      </c>
      <c r="K21">
        <v>13</v>
      </c>
      <c r="L21" s="4">
        <v>20.9</v>
      </c>
      <c r="M21" s="4">
        <v>21.8</v>
      </c>
      <c r="N21" s="4">
        <v>20.7</v>
      </c>
      <c r="P21">
        <v>13</v>
      </c>
      <c r="Q21" s="4">
        <v>15.4</v>
      </c>
      <c r="R21" s="4">
        <v>4.0999999999999996</v>
      </c>
    </row>
    <row r="22" spans="1:18" x14ac:dyDescent="0.15">
      <c r="A22">
        <v>14</v>
      </c>
      <c r="B22" s="4">
        <v>17.600000000000001</v>
      </c>
      <c r="C22" s="4">
        <v>15.2555555555555</v>
      </c>
      <c r="D22" s="4">
        <v>11.5</v>
      </c>
      <c r="F22">
        <v>14</v>
      </c>
      <c r="G22" s="4">
        <v>21.0833333333333</v>
      </c>
      <c r="H22" s="4">
        <v>21.4</v>
      </c>
      <c r="I22" s="4">
        <v>17.600000000000001</v>
      </c>
      <c r="K22">
        <v>14</v>
      </c>
      <c r="L22" s="4">
        <v>20.8</v>
      </c>
      <c r="M22" s="4">
        <v>21.8</v>
      </c>
      <c r="N22" s="4">
        <v>20.7</v>
      </c>
      <c r="P22">
        <v>14</v>
      </c>
      <c r="Q22" s="4">
        <v>14.8</v>
      </c>
      <c r="R22" s="4">
        <v>4.0999999999999996</v>
      </c>
    </row>
    <row r="23" spans="1:18" x14ac:dyDescent="0.15">
      <c r="A23">
        <v>15</v>
      </c>
      <c r="B23" s="4">
        <v>17.5</v>
      </c>
      <c r="C23" s="4">
        <v>14.872222222222099</v>
      </c>
      <c r="D23" s="4">
        <v>11</v>
      </c>
      <c r="F23">
        <v>15</v>
      </c>
      <c r="G23" s="4">
        <v>20.933333333333302</v>
      </c>
      <c r="H23" s="4">
        <v>21.1</v>
      </c>
      <c r="I23" s="4">
        <v>17.3</v>
      </c>
      <c r="K23">
        <v>15</v>
      </c>
      <c r="L23" s="4">
        <v>20.8</v>
      </c>
      <c r="M23" s="4">
        <v>21.8</v>
      </c>
      <c r="N23" s="4">
        <v>20.7</v>
      </c>
      <c r="P23">
        <v>15</v>
      </c>
      <c r="Q23" s="4">
        <v>14.2</v>
      </c>
      <c r="R23" s="4">
        <v>4.0999999999999996</v>
      </c>
    </row>
    <row r="24" spans="1:18" x14ac:dyDescent="0.15">
      <c r="A24">
        <v>16</v>
      </c>
      <c r="B24" s="4">
        <v>17.3</v>
      </c>
      <c r="C24" s="4">
        <v>14.4888888888888</v>
      </c>
      <c r="D24" s="4">
        <v>10.5</v>
      </c>
      <c r="F24">
        <v>16</v>
      </c>
      <c r="G24" s="4">
        <v>20.783333333333299</v>
      </c>
      <c r="H24" s="4">
        <v>20.8</v>
      </c>
      <c r="I24" s="4">
        <v>17</v>
      </c>
      <c r="K24">
        <v>16</v>
      </c>
      <c r="L24" s="4">
        <v>20.8</v>
      </c>
      <c r="M24" s="4">
        <v>21.8</v>
      </c>
      <c r="N24" s="4">
        <v>20.6</v>
      </c>
      <c r="P24">
        <v>16</v>
      </c>
      <c r="Q24" s="4">
        <v>13.6</v>
      </c>
      <c r="R24" s="4">
        <v>4</v>
      </c>
    </row>
    <row r="25" spans="1:18" x14ac:dyDescent="0.15">
      <c r="A25">
        <v>17</v>
      </c>
      <c r="B25" s="4">
        <v>17.2</v>
      </c>
      <c r="C25" s="4">
        <v>14.1055555555554</v>
      </c>
      <c r="D25" s="4">
        <v>10</v>
      </c>
      <c r="F25">
        <v>17</v>
      </c>
      <c r="G25" s="4">
        <v>20.6333333333334</v>
      </c>
      <c r="H25" s="4">
        <v>20.5</v>
      </c>
      <c r="I25" s="4">
        <v>16.7</v>
      </c>
      <c r="K25">
        <v>17</v>
      </c>
      <c r="L25" s="4">
        <v>20.8</v>
      </c>
      <c r="M25" s="4">
        <v>21.7</v>
      </c>
      <c r="N25" s="4">
        <v>20.6</v>
      </c>
      <c r="P25">
        <v>17</v>
      </c>
      <c r="Q25" s="4">
        <v>13</v>
      </c>
      <c r="R25" s="4">
        <v>4</v>
      </c>
    </row>
    <row r="26" spans="1:18" x14ac:dyDescent="0.15">
      <c r="A26">
        <v>18</v>
      </c>
      <c r="B26" s="4">
        <v>17.100000000000001</v>
      </c>
      <c r="C26" s="4">
        <v>13.722222222222101</v>
      </c>
      <c r="D26" s="4">
        <v>9.5</v>
      </c>
      <c r="F26">
        <v>18</v>
      </c>
      <c r="G26" s="4">
        <v>20.483333333333299</v>
      </c>
      <c r="H26" s="4">
        <v>20.2</v>
      </c>
      <c r="I26" s="4">
        <v>16.399999999999999</v>
      </c>
      <c r="K26">
        <v>18</v>
      </c>
      <c r="L26" s="4">
        <v>20.8</v>
      </c>
      <c r="M26" s="4">
        <v>21.7</v>
      </c>
      <c r="N26" s="4">
        <v>20.6</v>
      </c>
      <c r="P26">
        <v>18</v>
      </c>
      <c r="Q26" s="4">
        <v>12.5</v>
      </c>
      <c r="R26" s="4">
        <v>4</v>
      </c>
    </row>
    <row r="27" spans="1:18" x14ac:dyDescent="0.15">
      <c r="A27">
        <v>19</v>
      </c>
      <c r="B27" s="4">
        <v>17</v>
      </c>
      <c r="C27" s="4">
        <v>13.3388888888887</v>
      </c>
      <c r="D27" s="4">
        <v>9</v>
      </c>
      <c r="F27">
        <v>19</v>
      </c>
      <c r="G27" s="4">
        <v>20.3333333333333</v>
      </c>
      <c r="H27" s="4">
        <v>19.899999999999999</v>
      </c>
      <c r="I27" s="4">
        <v>16.100000000000001</v>
      </c>
      <c r="K27">
        <v>19</v>
      </c>
      <c r="L27" s="4">
        <v>20.8</v>
      </c>
      <c r="M27" s="4">
        <v>21.7</v>
      </c>
      <c r="N27" s="4">
        <v>20.6</v>
      </c>
      <c r="P27">
        <v>19</v>
      </c>
      <c r="Q27" s="4">
        <v>12</v>
      </c>
      <c r="R27" s="4">
        <v>4</v>
      </c>
    </row>
    <row r="28" spans="1:18" x14ac:dyDescent="0.15">
      <c r="A28">
        <v>20</v>
      </c>
      <c r="B28" s="4">
        <v>16.8</v>
      </c>
      <c r="C28" s="4">
        <v>12.955555555555399</v>
      </c>
      <c r="D28" s="4">
        <v>8.5</v>
      </c>
      <c r="F28">
        <v>20</v>
      </c>
      <c r="G28" s="4">
        <v>20.183333333333401</v>
      </c>
      <c r="H28" s="4">
        <v>19.7</v>
      </c>
      <c r="I28" s="4">
        <v>15.8</v>
      </c>
      <c r="K28">
        <v>20</v>
      </c>
      <c r="L28" s="4">
        <v>20.8</v>
      </c>
      <c r="M28" s="4">
        <v>21.7</v>
      </c>
      <c r="N28" s="4">
        <v>20.5</v>
      </c>
      <c r="P28">
        <v>20</v>
      </c>
      <c r="Q28" s="4">
        <v>11.5</v>
      </c>
      <c r="R28" s="4">
        <v>4</v>
      </c>
    </row>
    <row r="29" spans="1:18" x14ac:dyDescent="0.15">
      <c r="A29">
        <v>21</v>
      </c>
      <c r="B29" s="4">
        <v>16.7</v>
      </c>
      <c r="C29" s="4">
        <v>12.572222222222001</v>
      </c>
      <c r="D29" s="4">
        <v>8</v>
      </c>
      <c r="F29">
        <v>21</v>
      </c>
      <c r="G29" s="4">
        <v>20.033333333333399</v>
      </c>
      <c r="H29" s="4">
        <v>19.5</v>
      </c>
      <c r="I29" s="4">
        <v>15.5</v>
      </c>
      <c r="K29">
        <v>21</v>
      </c>
      <c r="L29" s="4">
        <v>20.8</v>
      </c>
      <c r="M29" s="4">
        <v>21.6</v>
      </c>
      <c r="N29" s="4">
        <v>20.5</v>
      </c>
      <c r="P29">
        <v>21</v>
      </c>
      <c r="Q29" s="4">
        <v>11</v>
      </c>
      <c r="R29" s="4">
        <v>4</v>
      </c>
    </row>
    <row r="30" spans="1:18" x14ac:dyDescent="0.15">
      <c r="A30">
        <v>22</v>
      </c>
      <c r="B30" s="4">
        <v>16.600000000000001</v>
      </c>
      <c r="C30" s="4">
        <v>12.1888888888887</v>
      </c>
      <c r="D30" s="4">
        <v>7.5</v>
      </c>
      <c r="F30">
        <v>22</v>
      </c>
      <c r="G30" s="4">
        <v>19.8833333333334</v>
      </c>
      <c r="H30" s="4">
        <v>19.3</v>
      </c>
      <c r="I30" s="4">
        <v>15.2</v>
      </c>
      <c r="K30">
        <v>22</v>
      </c>
      <c r="L30" s="4">
        <v>20.7</v>
      </c>
      <c r="M30" s="4">
        <v>21.6</v>
      </c>
      <c r="N30" s="4">
        <v>20.5</v>
      </c>
      <c r="P30">
        <v>22</v>
      </c>
      <c r="Q30" s="4">
        <v>10.5</v>
      </c>
      <c r="R30" s="4">
        <v>4</v>
      </c>
    </row>
    <row r="31" spans="1:18" x14ac:dyDescent="0.15">
      <c r="A31">
        <v>23</v>
      </c>
      <c r="B31" s="4">
        <v>16.399999999999999</v>
      </c>
      <c r="C31" s="4">
        <v>11.8055555555553</v>
      </c>
      <c r="D31" s="4">
        <v>7</v>
      </c>
      <c r="F31">
        <v>23</v>
      </c>
      <c r="G31" s="4">
        <v>19.733333333333398</v>
      </c>
      <c r="H31" s="4">
        <v>19.100000000000001</v>
      </c>
      <c r="I31" s="4">
        <v>14.9</v>
      </c>
      <c r="K31">
        <v>23</v>
      </c>
      <c r="L31" s="4">
        <v>20.7</v>
      </c>
      <c r="M31" s="4">
        <v>21.6</v>
      </c>
      <c r="N31" s="4">
        <v>20.399999999999999</v>
      </c>
      <c r="P31">
        <v>23</v>
      </c>
      <c r="Q31" s="4">
        <v>10</v>
      </c>
      <c r="R31" s="4">
        <v>4</v>
      </c>
    </row>
    <row r="32" spans="1:18" x14ac:dyDescent="0.15">
      <c r="A32">
        <v>24</v>
      </c>
      <c r="B32" s="4">
        <v>16.5</v>
      </c>
      <c r="C32" s="4">
        <v>11.422222222222</v>
      </c>
      <c r="D32" s="4">
        <v>6.5</v>
      </c>
      <c r="F32">
        <v>24</v>
      </c>
      <c r="G32" s="4">
        <v>19.5833333333334</v>
      </c>
      <c r="H32" s="4">
        <v>18.899999999999999</v>
      </c>
      <c r="I32" s="4">
        <v>14.6</v>
      </c>
      <c r="K32">
        <v>24</v>
      </c>
      <c r="L32" s="4">
        <v>20.7</v>
      </c>
      <c r="M32" s="4">
        <v>21.6</v>
      </c>
      <c r="N32" s="4">
        <v>20.399999999999999</v>
      </c>
      <c r="P32">
        <v>24</v>
      </c>
      <c r="Q32" s="4">
        <v>9.5</v>
      </c>
      <c r="R32" s="4">
        <v>4</v>
      </c>
    </row>
    <row r="33" spans="1:18" x14ac:dyDescent="0.15">
      <c r="A33">
        <v>25</v>
      </c>
      <c r="B33" s="4">
        <v>16.399999999999999</v>
      </c>
      <c r="C33" s="4">
        <v>11.0388888888886</v>
      </c>
      <c r="D33" s="4">
        <v>6.1</v>
      </c>
      <c r="F33">
        <v>25</v>
      </c>
      <c r="G33" s="4">
        <v>19.5</v>
      </c>
      <c r="H33" s="4">
        <v>18.7</v>
      </c>
      <c r="I33" s="4">
        <v>14.3</v>
      </c>
      <c r="K33">
        <v>25</v>
      </c>
      <c r="L33" s="4">
        <v>20.7</v>
      </c>
      <c r="M33" s="4">
        <v>21.5</v>
      </c>
      <c r="N33" s="4">
        <v>20.399999999999999</v>
      </c>
      <c r="P33">
        <v>25</v>
      </c>
      <c r="Q33" s="4">
        <v>9.1</v>
      </c>
      <c r="R33" s="4">
        <v>4</v>
      </c>
    </row>
    <row r="34" spans="1:18" x14ac:dyDescent="0.15">
      <c r="A34">
        <v>26</v>
      </c>
      <c r="B34" s="4">
        <v>16.2</v>
      </c>
      <c r="C34" s="4">
        <v>10.655555555555299</v>
      </c>
      <c r="D34" s="4">
        <v>5.7</v>
      </c>
      <c r="F34">
        <v>26</v>
      </c>
      <c r="G34" s="4">
        <v>19.399999999999999</v>
      </c>
      <c r="H34" s="4">
        <v>18.5</v>
      </c>
      <c r="I34" s="4">
        <v>14</v>
      </c>
      <c r="K34">
        <v>26</v>
      </c>
      <c r="L34" s="4">
        <v>20.7</v>
      </c>
      <c r="M34" s="4">
        <v>21.5</v>
      </c>
      <c r="N34" s="4">
        <v>20.3</v>
      </c>
      <c r="P34">
        <v>26</v>
      </c>
      <c r="Q34" s="4">
        <v>8.6999999999999993</v>
      </c>
      <c r="R34" s="4">
        <v>4</v>
      </c>
    </row>
    <row r="35" spans="1:18" x14ac:dyDescent="0.15">
      <c r="A35">
        <v>27</v>
      </c>
      <c r="B35" s="4">
        <v>16.100000000000001</v>
      </c>
      <c r="C35" s="4">
        <v>10.272222222221901</v>
      </c>
      <c r="D35" s="4">
        <v>5.3</v>
      </c>
      <c r="F35">
        <v>27</v>
      </c>
      <c r="G35" s="4">
        <v>19.3</v>
      </c>
      <c r="H35" s="4">
        <v>18.3</v>
      </c>
      <c r="I35" s="4">
        <v>13.8</v>
      </c>
      <c r="K35">
        <v>27</v>
      </c>
      <c r="L35" s="4">
        <v>20.7</v>
      </c>
      <c r="M35" s="4">
        <v>21.5</v>
      </c>
      <c r="N35" s="4">
        <v>20.3</v>
      </c>
      <c r="P35">
        <v>27</v>
      </c>
      <c r="Q35" s="4">
        <v>8</v>
      </c>
      <c r="R35" s="4">
        <v>4</v>
      </c>
    </row>
    <row r="36" spans="1:18" x14ac:dyDescent="0.15">
      <c r="A36">
        <v>28</v>
      </c>
      <c r="B36" s="4">
        <v>16</v>
      </c>
      <c r="C36" s="4">
        <v>9.8888888888885909</v>
      </c>
      <c r="D36" s="4">
        <v>5</v>
      </c>
      <c r="F36">
        <v>28</v>
      </c>
      <c r="G36" s="4">
        <v>19.2</v>
      </c>
      <c r="H36" s="4">
        <v>18</v>
      </c>
      <c r="I36" s="4">
        <v>13.6</v>
      </c>
      <c r="K36">
        <v>28</v>
      </c>
      <c r="L36" s="4">
        <v>20.6</v>
      </c>
      <c r="M36" s="4">
        <v>21.5</v>
      </c>
      <c r="N36" s="4">
        <v>20.3</v>
      </c>
      <c r="P36">
        <v>28</v>
      </c>
      <c r="Q36" s="4">
        <v>7.4</v>
      </c>
      <c r="R36" s="4">
        <v>4</v>
      </c>
    </row>
    <row r="37" spans="1:18" x14ac:dyDescent="0.15">
      <c r="A37">
        <v>29</v>
      </c>
      <c r="B37" s="4">
        <v>15.8</v>
      </c>
      <c r="C37" s="4">
        <v>9.5055555555552402</v>
      </c>
      <c r="D37" s="4">
        <v>4.8</v>
      </c>
      <c r="F37">
        <v>29</v>
      </c>
      <c r="G37" s="4">
        <v>19.100000000000001</v>
      </c>
      <c r="H37" s="4">
        <v>17.7</v>
      </c>
      <c r="I37" s="4">
        <v>13.4</v>
      </c>
      <c r="K37">
        <v>29</v>
      </c>
      <c r="L37" s="4">
        <v>20.6</v>
      </c>
      <c r="M37" s="4">
        <v>20.399999999999999</v>
      </c>
      <c r="N37" s="4">
        <v>20.2</v>
      </c>
      <c r="P37">
        <v>29</v>
      </c>
      <c r="Q37" s="4">
        <v>6.8</v>
      </c>
      <c r="R37" s="4">
        <v>4</v>
      </c>
    </row>
    <row r="38" spans="1:18" x14ac:dyDescent="0.15">
      <c r="A38">
        <v>30</v>
      </c>
      <c r="B38" s="4">
        <v>15.7</v>
      </c>
      <c r="C38" s="4">
        <v>9.1222222222218896</v>
      </c>
      <c r="D38" s="4">
        <v>4.5999999999999996</v>
      </c>
      <c r="F38">
        <v>30</v>
      </c>
      <c r="G38" s="4">
        <v>19</v>
      </c>
      <c r="H38" s="4">
        <v>17.399999999999999</v>
      </c>
      <c r="I38" s="4">
        <v>13.1</v>
      </c>
      <c r="K38">
        <v>30</v>
      </c>
      <c r="L38" s="4">
        <v>20.6</v>
      </c>
      <c r="M38" s="4">
        <v>20.399999999999999</v>
      </c>
      <c r="N38" s="4">
        <v>20.100000000000001</v>
      </c>
      <c r="P38">
        <v>30</v>
      </c>
      <c r="Q38" s="4">
        <v>6.2</v>
      </c>
      <c r="R38" s="4">
        <v>4</v>
      </c>
    </row>
    <row r="40" spans="1:18" x14ac:dyDescent="0.15">
      <c r="A40" t="s">
        <v>68</v>
      </c>
      <c r="B40" s="4">
        <f>B9-B38</f>
        <v>4.3000000000000007</v>
      </c>
      <c r="G40" s="4">
        <f>G9-G38</f>
        <v>4</v>
      </c>
      <c r="L40" s="4">
        <f>L9-L38</f>
        <v>0.39999999999999858</v>
      </c>
      <c r="Q40" s="4">
        <f>Q9-Q38</f>
        <v>17.8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CC706C3D38294C8EBEA55E6EB5B5C1" ma:contentTypeVersion="12" ma:contentTypeDescription="Ein neues Dokument erstellen." ma:contentTypeScope="" ma:versionID="118545fdfa297e7886999e749f5d9f89">
  <xsd:schema xmlns:xsd="http://www.w3.org/2001/XMLSchema" xmlns:xs="http://www.w3.org/2001/XMLSchema" xmlns:p="http://schemas.microsoft.com/office/2006/metadata/properties" xmlns:ns3="42180f45-2557-416c-afe1-8f801dbc156e" xmlns:ns4="3ecc3d70-e70f-492f-9b29-57b19b3115bf" targetNamespace="http://schemas.microsoft.com/office/2006/metadata/properties" ma:root="true" ma:fieldsID="0bf4f3a12d6bfb254eeeebca6849436f" ns3:_="" ns4:_="">
    <xsd:import namespace="42180f45-2557-416c-afe1-8f801dbc156e"/>
    <xsd:import namespace="3ecc3d70-e70f-492f-9b29-57b19b3115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80f45-2557-416c-afe1-8f801dbc1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c3d70-e70f-492f-9b29-57b19b3115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180f45-2557-416c-afe1-8f801dbc156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5D96C-CC6D-46B2-B59E-C31F0662C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80f45-2557-416c-afe1-8f801dbc156e"/>
    <ds:schemaRef ds:uri="3ecc3d70-e70f-492f-9b29-57b19b311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0D5073-5243-4D78-A842-A45223EDDC5C}">
  <ds:schemaRefs>
    <ds:schemaRef ds:uri="http://purl.org/dc/terms/"/>
    <ds:schemaRef ds:uri="42180f45-2557-416c-afe1-8f801dbc156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ecc3d70-e70f-492f-9b29-57b19b3115b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6C3FE-546C-4587-AFA6-F6B8CD0AD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Serum compared to neg. control</vt:lpstr>
      <vt:lpstr>Serum Drone compared to Car </vt:lpstr>
      <vt:lpstr>EDTA d to neg. control</vt:lpstr>
      <vt:lpstr>EDTA Drone compared to Car</vt:lpstr>
      <vt:lpstr>Citrat d to neg. control</vt:lpstr>
      <vt:lpstr>Citrat Drone compared to Car</vt:lpstr>
      <vt:lpstr>Li-Hep d to neg. control</vt:lpstr>
      <vt:lpstr>Li-Hep Drone compared to Car</vt:lpstr>
      <vt:lpstr>Temperature</vt:lpstr>
      <vt:lpstr>Vibration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Stierlin Noel</dc:creator>
  <cp:lastModifiedBy>Noel Stierlin</cp:lastModifiedBy>
  <dcterms:created xsi:type="dcterms:W3CDTF">2024-04-05T07:58:03Z</dcterms:created>
  <dcterms:modified xsi:type="dcterms:W3CDTF">2024-07-22T11:23:29Z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0x01010018CC706C3D38294C8EBEA55E6EB5B5C1</vt:lpwstr>
  </property>
</Properties>
</file>