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880"/>
  </bookViews>
  <sheets>
    <sheet name="livehold" sheetId="1" r:id="rId1"/>
    <sheet name="gap" sheetId="2" r:id="rId2"/>
    <sheet name="ML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<sst xmlns="http://schemas.openxmlformats.org/spreadsheetml/2006/main" count="983" uniqueCount="77">
  <si>
    <t>year</t>
  </si>
  <si>
    <t>id</t>
  </si>
  <si>
    <t>province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</si>
  <si>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</si>
  <si>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</si>
  <si>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</si>
  <si>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</si>
  <si>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</si>
  <si>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</si>
  <si>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</si>
  <si>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</si>
  <si>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</si>
  <si>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c1</t>
  </si>
  <si>
    <t>c2</t>
  </si>
  <si>
    <t>d1</t>
  </si>
  <si>
    <t>d2</t>
  </si>
  <si>
    <t>d3</t>
  </si>
  <si>
    <t>e1</t>
  </si>
  <si>
    <t>e2</t>
  </si>
  <si>
    <t>e3</t>
  </si>
  <si>
    <t>Score</t>
  </si>
  <si>
    <t>Beijing</t>
  </si>
  <si>
    <t>Tianjin</t>
  </si>
  <si>
    <t>Hebei</t>
  </si>
  <si>
    <t>Shanxi</t>
  </si>
  <si>
    <t>Inner Mongolia</t>
  </si>
  <si>
    <t>Liaoning</t>
  </si>
  <si>
    <t>Jilin</t>
  </si>
  <si>
    <t>Heilongjiang</t>
  </si>
  <si>
    <t>Shanghai</t>
  </si>
  <si>
    <t>Jiangsu</t>
  </si>
  <si>
    <t>Zhejiang</t>
  </si>
  <si>
    <t>Anhui</t>
  </si>
  <si>
    <t>Fujian</t>
  </si>
  <si>
    <t>Jiangxi</t>
  </si>
  <si>
    <t>Shandong</t>
  </si>
  <si>
    <t>Henan</t>
  </si>
  <si>
    <t>Hubei</t>
  </si>
  <si>
    <t>Hunan</t>
  </si>
  <si>
    <t>Guangdong</t>
  </si>
  <si>
    <t>Guangxi</t>
  </si>
  <si>
    <t>Hainan</t>
  </si>
  <si>
    <t>Chongqing</t>
  </si>
  <si>
    <t>Sichuan</t>
  </si>
  <si>
    <t>Guizhou</t>
  </si>
  <si>
    <t>Yunnan</t>
  </si>
  <si>
    <t>Xizang</t>
  </si>
  <si>
    <t>Shaanxi</t>
  </si>
  <si>
    <t>Gansu</t>
  </si>
  <si>
    <t>Qinghai</t>
  </si>
  <si>
    <t>Ningxia</t>
  </si>
  <si>
    <t>Xinjiang</t>
  </si>
  <si>
    <t/>
  </si>
  <si>
    <t>location</t>
  </si>
  <si>
    <t>Disposable income per capita of rural population (yuan)</t>
  </si>
  <si>
    <t>Disposable income per inhabitant of urban area (yuan)</t>
  </si>
  <si>
    <t>Rural population (10,000)</t>
  </si>
  <si>
    <t>Urban population (10,000)</t>
  </si>
  <si>
    <t>Gross Urban Revenue ($ million)</t>
  </si>
  <si>
    <t>Gross rural income (million yuan)</t>
  </si>
  <si>
    <t>Total revenue</t>
  </si>
  <si>
    <t>Total population</t>
  </si>
  <si>
    <t>I1t/It</t>
  </si>
  <si>
    <t>N1t/Nt</t>
  </si>
  <si>
    <t>ln1</t>
  </si>
  <si>
    <t>I2t/It</t>
  </si>
  <si>
    <t>N2t/Nt</t>
  </si>
  <si>
    <t>ln2</t>
  </si>
  <si>
    <t>T</t>
  </si>
  <si>
    <t>avgdp</t>
  </si>
  <si>
    <t>Total amount of imports and exports at the location of the business unit (in thousands of United States dollars)</t>
  </si>
  <si>
    <t>GDP(billion yuan)</t>
  </si>
  <si>
    <t>Value added of tertiary industry (billion yuan)</t>
  </si>
  <si>
    <t>Technology market turnover (billion yuan)</t>
  </si>
  <si>
    <t>structure</t>
  </si>
  <si>
    <t>LNavgdp</t>
  </si>
  <si>
    <t>LNtec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</si>
</sst>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2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6"/>
  <sheetViews>
    <sheetView tabSelected="1" topLeftCell="A442" workbookViewId="0">
      <selection activeCell="H14" sqref="H14"/>
    </sheetView>
  </sheetViews>
  <sheetFormatPr defaultColWidth="9" defaultRowHeight="13"/>
  <cols>
    <col min="1" max="20" width="9" style="1"/>
    <col min="21" max="21" width="10.5454545454545" style="1"/>
    <col min="22" max="16384" width="9" style="1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</row>
    <row r="2" spans="1:21">
      <c r="A2" s="1">
        <v>2008</v>
      </c>
      <c r="B2" s="3">
        <v>1</v>
      </c>
      <c r="C2" s="6" t="s">
        <v>21</v>
      </c>
      <c r="D2" s="4">
        <v>319.01</v>
      </c>
      <c r="E2" s="4">
        <v>34.2</v>
      </c>
      <c r="F2" s="4">
        <v>72.15</v>
      </c>
      <c r="G2" s="4">
        <v>15.24</v>
      </c>
      <c r="H2" s="4">
        <v>66.38</v>
      </c>
      <c r="I2" s="4">
        <v>45.11</v>
      </c>
      <c r="J2" s="4">
        <v>22.7</v>
      </c>
      <c r="K2" s="4">
        <v>10052</v>
      </c>
      <c r="L2" s="4">
        <v>112.8</v>
      </c>
      <c r="M2" s="4">
        <v>2.6</v>
      </c>
      <c r="N2" s="4">
        <v>15.22</v>
      </c>
      <c r="O2" s="4">
        <v>4645.5</v>
      </c>
      <c r="P2" s="4">
        <v>267.05</v>
      </c>
      <c r="Q2" s="4">
        <v>2.03</v>
      </c>
      <c r="R2" s="4">
        <v>121.77</v>
      </c>
      <c r="S2" s="4">
        <v>6497</v>
      </c>
      <c r="T2" s="8">
        <v>0.849237740039825</v>
      </c>
      <c r="U2" s="1">
        <v>0.1701035</v>
      </c>
    </row>
    <row r="3" spans="1:21">
      <c r="A3" s="1">
        <v>2008</v>
      </c>
      <c r="B3" s="3">
        <v>2</v>
      </c>
      <c r="C3" s="6" t="s">
        <v>22</v>
      </c>
      <c r="D3" s="4">
        <v>436.93</v>
      </c>
      <c r="E3" s="4">
        <v>18.3</v>
      </c>
      <c r="F3" s="4">
        <v>33.78</v>
      </c>
      <c r="G3" s="4">
        <v>19.69</v>
      </c>
      <c r="H3" s="4">
        <v>69.75</v>
      </c>
      <c r="I3" s="4">
        <v>37.13</v>
      </c>
      <c r="J3" s="4">
        <v>6.2</v>
      </c>
      <c r="K3" s="4">
        <v>7705</v>
      </c>
      <c r="L3" s="4">
        <v>116.6</v>
      </c>
      <c r="M3" s="4">
        <v>0.7</v>
      </c>
      <c r="N3" s="4">
        <v>10.17</v>
      </c>
      <c r="O3" s="4">
        <v>2078.7</v>
      </c>
      <c r="P3" s="4">
        <v>596.6</v>
      </c>
      <c r="Q3" s="4">
        <v>1.21</v>
      </c>
      <c r="R3" s="4">
        <v>38.54</v>
      </c>
      <c r="S3" s="4">
        <v>2784</v>
      </c>
      <c r="T3" s="8">
        <v>0.772108852863312</v>
      </c>
      <c r="U3" s="1">
        <v>0.0988827</v>
      </c>
    </row>
    <row r="4" spans="1:21">
      <c r="A4" s="1">
        <v>2008</v>
      </c>
      <c r="B4" s="3">
        <v>3</v>
      </c>
      <c r="C4" s="6" t="s">
        <v>23</v>
      </c>
      <c r="D4" s="4">
        <v>8422.27</v>
      </c>
      <c r="E4" s="4">
        <v>161</v>
      </c>
      <c r="F4" s="4">
        <v>926.75</v>
      </c>
      <c r="G4" s="4">
        <v>411</v>
      </c>
      <c r="H4" s="4">
        <v>504.51</v>
      </c>
      <c r="I4" s="4">
        <v>421.1</v>
      </c>
      <c r="J4" s="4">
        <v>22.2</v>
      </c>
      <c r="K4" s="4">
        <v>4833</v>
      </c>
      <c r="L4" s="4">
        <v>2034.9</v>
      </c>
      <c r="M4" s="4">
        <v>7.5</v>
      </c>
      <c r="N4" s="4">
        <v>27.13</v>
      </c>
      <c r="O4" s="4">
        <v>4991.1</v>
      </c>
      <c r="P4" s="4">
        <v>9525.38</v>
      </c>
      <c r="Q4" s="4">
        <v>14.95</v>
      </c>
      <c r="R4" s="4">
        <v>151.9</v>
      </c>
      <c r="S4" s="4">
        <v>15632</v>
      </c>
      <c r="T4" s="8">
        <v>0.41894406080246</v>
      </c>
      <c r="U4" s="1">
        <v>0.5437037</v>
      </c>
    </row>
    <row r="5" spans="1:21">
      <c r="A5" s="1">
        <v>2008</v>
      </c>
      <c r="B5" s="3">
        <v>4</v>
      </c>
      <c r="C5" s="6" t="s">
        <v>24</v>
      </c>
      <c r="D5" s="4">
        <v>3530.31</v>
      </c>
      <c r="E5" s="4">
        <v>87.4</v>
      </c>
      <c r="F5" s="4">
        <v>278.28</v>
      </c>
      <c r="G5" s="4">
        <v>61.6</v>
      </c>
      <c r="H5" s="4">
        <v>68.18</v>
      </c>
      <c r="I5" s="4">
        <v>63.3</v>
      </c>
      <c r="J5" s="4">
        <v>13.9</v>
      </c>
      <c r="K5" s="4">
        <v>4480</v>
      </c>
      <c r="L5" s="4">
        <v>393.5</v>
      </c>
      <c r="M5" s="4">
        <v>3.5</v>
      </c>
      <c r="N5" s="4">
        <v>14.12</v>
      </c>
      <c r="O5" s="4">
        <v>2421.1</v>
      </c>
      <c r="P5" s="4">
        <v>2509.9</v>
      </c>
      <c r="Q5" s="4">
        <v>12.48</v>
      </c>
      <c r="R5" s="4">
        <v>109.69</v>
      </c>
      <c r="S5" s="4">
        <v>9431</v>
      </c>
      <c r="T5" s="8">
        <v>0.451187342405319</v>
      </c>
      <c r="U5" s="1">
        <v>0.176606</v>
      </c>
    </row>
    <row r="6" spans="1:21">
      <c r="A6" s="1">
        <v>2008</v>
      </c>
      <c r="B6" s="3">
        <v>5</v>
      </c>
      <c r="C6" s="6" t="s">
        <v>25</v>
      </c>
      <c r="D6" s="4">
        <v>6750.57</v>
      </c>
      <c r="E6" s="4">
        <v>412.1</v>
      </c>
      <c r="F6" s="4">
        <v>43.27</v>
      </c>
      <c r="G6" s="4">
        <v>45.55</v>
      </c>
      <c r="H6" s="4">
        <v>912.23</v>
      </c>
      <c r="I6" s="4">
        <v>217.99</v>
      </c>
      <c r="J6" s="4">
        <v>9</v>
      </c>
      <c r="K6" s="4">
        <v>4834</v>
      </c>
      <c r="L6" s="4">
        <v>902.9</v>
      </c>
      <c r="M6" s="4">
        <v>27.7</v>
      </c>
      <c r="N6" s="4">
        <v>7.36</v>
      </c>
      <c r="O6" s="4">
        <v>2463</v>
      </c>
      <c r="P6" s="4">
        <v>2779.44</v>
      </c>
      <c r="Q6" s="4">
        <v>14.73</v>
      </c>
      <c r="R6" s="4">
        <v>160.72</v>
      </c>
      <c r="S6" s="4">
        <v>7162</v>
      </c>
      <c r="T6" s="8">
        <v>0.517184913158417</v>
      </c>
      <c r="U6" s="1">
        <v>0.348954</v>
      </c>
    </row>
    <row r="7" spans="1:21">
      <c r="A7" s="1">
        <v>2008</v>
      </c>
      <c r="B7" s="3">
        <v>6</v>
      </c>
      <c r="C7" s="6" t="s">
        <v>26</v>
      </c>
      <c r="D7" s="4">
        <v>3725.86</v>
      </c>
      <c r="E7" s="4">
        <v>266</v>
      </c>
      <c r="F7" s="4">
        <v>332.35</v>
      </c>
      <c r="G7" s="4">
        <v>254.2</v>
      </c>
      <c r="H7" s="4">
        <v>101.2</v>
      </c>
      <c r="I7" s="4">
        <v>373.29</v>
      </c>
      <c r="J7" s="4">
        <v>20.6</v>
      </c>
      <c r="K7" s="4">
        <v>5415</v>
      </c>
      <c r="L7" s="4">
        <v>1259.6</v>
      </c>
      <c r="M7" s="4">
        <v>31.3</v>
      </c>
      <c r="N7" s="4">
        <v>20.23</v>
      </c>
      <c r="O7" s="4">
        <v>5032.4</v>
      </c>
      <c r="P7" s="4">
        <v>2042.68</v>
      </c>
      <c r="Q7" s="4">
        <v>10.11</v>
      </c>
      <c r="R7" s="4">
        <v>149.29</v>
      </c>
      <c r="S7" s="4">
        <v>14627</v>
      </c>
      <c r="T7" s="8">
        <v>0.600463509559631</v>
      </c>
      <c r="U7" s="1">
        <v>0.3521544</v>
      </c>
    </row>
    <row r="8" spans="1:21">
      <c r="A8" s="1">
        <v>2008</v>
      </c>
      <c r="B8" s="3">
        <v>7</v>
      </c>
      <c r="C8" s="6" t="s">
        <v>27</v>
      </c>
      <c r="D8" s="4">
        <v>5077.82</v>
      </c>
      <c r="E8" s="4">
        <v>332</v>
      </c>
      <c r="F8" s="4">
        <v>52.52</v>
      </c>
      <c r="G8" s="4">
        <v>87.1</v>
      </c>
      <c r="H8" s="4">
        <v>39.74</v>
      </c>
      <c r="I8" s="4">
        <v>216.79</v>
      </c>
      <c r="J8" s="4">
        <v>9.3</v>
      </c>
      <c r="K8" s="4">
        <v>5001</v>
      </c>
      <c r="L8" s="4">
        <v>875.8</v>
      </c>
      <c r="M8" s="4">
        <v>16.6</v>
      </c>
      <c r="N8" s="4">
        <v>11.79</v>
      </c>
      <c r="O8" s="4">
        <v>2549.2</v>
      </c>
      <c r="P8" s="4">
        <v>1800</v>
      </c>
      <c r="Q8" s="4">
        <v>8.71</v>
      </c>
      <c r="R8" s="4">
        <v>107.34</v>
      </c>
      <c r="S8" s="4">
        <v>9659</v>
      </c>
      <c r="T8" s="8">
        <v>0.532187283039093</v>
      </c>
      <c r="U8" s="1">
        <v>0.2012982</v>
      </c>
    </row>
    <row r="9" spans="1:21">
      <c r="A9" s="1">
        <v>2008</v>
      </c>
      <c r="B9" s="3">
        <v>8</v>
      </c>
      <c r="C9" s="6" t="s">
        <v>28</v>
      </c>
      <c r="D9" s="4">
        <v>12389.77</v>
      </c>
      <c r="E9" s="4">
        <v>462</v>
      </c>
      <c r="F9" s="4">
        <v>40.96</v>
      </c>
      <c r="G9" s="4">
        <v>93.68</v>
      </c>
      <c r="H9" s="4">
        <v>508.36</v>
      </c>
      <c r="I9" s="4">
        <v>169.53</v>
      </c>
      <c r="J9" s="4">
        <v>12.2</v>
      </c>
      <c r="K9" s="4">
        <v>4743</v>
      </c>
      <c r="L9" s="4">
        <v>1095.5</v>
      </c>
      <c r="M9" s="4">
        <v>94.4</v>
      </c>
      <c r="N9" s="4">
        <v>17</v>
      </c>
      <c r="O9" s="4">
        <v>2928.3</v>
      </c>
      <c r="P9" s="4">
        <v>3018.36</v>
      </c>
      <c r="Q9" s="4">
        <v>15.08</v>
      </c>
      <c r="R9" s="4">
        <v>148.15</v>
      </c>
      <c r="S9" s="4">
        <v>7928</v>
      </c>
      <c r="T9" s="8">
        <v>0.55398690700531</v>
      </c>
      <c r="U9" s="1">
        <v>0.409986</v>
      </c>
    </row>
    <row r="10" spans="1:21">
      <c r="A10" s="1">
        <v>2008</v>
      </c>
      <c r="B10" s="3">
        <v>9</v>
      </c>
      <c r="C10" s="6" t="s">
        <v>29</v>
      </c>
      <c r="D10" s="4">
        <v>396.06</v>
      </c>
      <c r="E10" s="4">
        <v>37</v>
      </c>
      <c r="F10" s="4">
        <v>24.95</v>
      </c>
      <c r="G10" s="4">
        <v>6.2</v>
      </c>
      <c r="H10" s="4">
        <v>23.29</v>
      </c>
      <c r="I10" s="4">
        <v>26.46</v>
      </c>
      <c r="J10" s="4">
        <v>20.7</v>
      </c>
      <c r="K10" s="4">
        <v>11250</v>
      </c>
      <c r="L10" s="4">
        <v>112.8</v>
      </c>
      <c r="M10" s="4">
        <v>1.2</v>
      </c>
      <c r="N10" s="4">
        <v>12.21</v>
      </c>
      <c r="O10" s="4">
        <v>4577.2</v>
      </c>
      <c r="P10" s="4">
        <v>95.32</v>
      </c>
      <c r="Q10" s="4">
        <v>1.15</v>
      </c>
      <c r="R10" s="4">
        <v>78.97</v>
      </c>
      <c r="S10" s="4">
        <v>2822</v>
      </c>
      <c r="T10" s="8">
        <v>0.886034548282623</v>
      </c>
      <c r="U10" s="1">
        <v>0.1446527</v>
      </c>
    </row>
    <row r="11" spans="1:21">
      <c r="A11" s="1">
        <v>2008</v>
      </c>
      <c r="B11" s="3">
        <v>10</v>
      </c>
      <c r="C11" s="6" t="s">
        <v>30</v>
      </c>
      <c r="D11" s="4">
        <v>7351.62</v>
      </c>
      <c r="E11" s="4">
        <v>378</v>
      </c>
      <c r="F11" s="4">
        <v>178.73</v>
      </c>
      <c r="G11" s="4">
        <v>172.1</v>
      </c>
      <c r="H11" s="4">
        <v>61.05</v>
      </c>
      <c r="I11" s="4">
        <v>323.63</v>
      </c>
      <c r="J11" s="4">
        <v>25</v>
      </c>
      <c r="K11" s="4">
        <v>7322</v>
      </c>
      <c r="L11" s="4">
        <v>2096.5</v>
      </c>
      <c r="M11" s="4">
        <v>12.2</v>
      </c>
      <c r="N11" s="4">
        <v>38.09</v>
      </c>
      <c r="O11" s="4">
        <v>9905.1</v>
      </c>
      <c r="P11" s="4">
        <v>3630.86</v>
      </c>
      <c r="Q11" s="4">
        <v>14.09</v>
      </c>
      <c r="R11" s="4">
        <v>276.16</v>
      </c>
      <c r="S11" s="4">
        <v>13357</v>
      </c>
      <c r="T11" s="8">
        <v>0.543030142784119</v>
      </c>
      <c r="U11" s="1">
        <v>0.4025492</v>
      </c>
    </row>
    <row r="12" spans="1:21">
      <c r="A12" s="1">
        <v>2008</v>
      </c>
      <c r="B12" s="3">
        <v>11</v>
      </c>
      <c r="C12" s="6" t="s">
        <v>31</v>
      </c>
      <c r="D12" s="4">
        <v>2471.34</v>
      </c>
      <c r="E12" s="4">
        <v>855.2</v>
      </c>
      <c r="F12" s="4">
        <v>317.13</v>
      </c>
      <c r="G12" s="4">
        <v>41.43</v>
      </c>
      <c r="H12" s="4">
        <v>22.51</v>
      </c>
      <c r="I12" s="4">
        <v>170.08</v>
      </c>
      <c r="J12" s="4">
        <v>25.5</v>
      </c>
      <c r="K12" s="4">
        <v>9927</v>
      </c>
      <c r="L12" s="4">
        <v>1089.5</v>
      </c>
      <c r="M12" s="4">
        <v>1.6</v>
      </c>
      <c r="N12" s="4">
        <v>20.32</v>
      </c>
      <c r="O12" s="4">
        <v>7533.3</v>
      </c>
      <c r="P12" s="4">
        <v>2343.45</v>
      </c>
      <c r="Q12" s="4">
        <v>10.37</v>
      </c>
      <c r="R12" s="4">
        <v>177.42</v>
      </c>
      <c r="S12" s="4">
        <v>15290</v>
      </c>
      <c r="T12" s="8">
        <v>0.575978517532349</v>
      </c>
      <c r="U12" s="1">
        <v>0.2913077</v>
      </c>
    </row>
    <row r="13" spans="1:21">
      <c r="A13" s="1">
        <v>2008</v>
      </c>
      <c r="B13" s="3">
        <v>12</v>
      </c>
      <c r="C13" s="6" t="s">
        <v>32</v>
      </c>
      <c r="D13" s="4">
        <v>9117.26</v>
      </c>
      <c r="E13" s="4">
        <v>699.3</v>
      </c>
      <c r="F13" s="4">
        <v>108.7</v>
      </c>
      <c r="G13" s="4">
        <v>112.09</v>
      </c>
      <c r="H13" s="4">
        <v>18.09</v>
      </c>
      <c r="I13" s="4">
        <v>343.92</v>
      </c>
      <c r="J13" s="4">
        <v>13.1</v>
      </c>
      <c r="K13" s="4">
        <v>4529</v>
      </c>
      <c r="L13" s="4">
        <v>1358.2</v>
      </c>
      <c r="M13" s="4">
        <v>7.5</v>
      </c>
      <c r="N13" s="4">
        <v>19.11</v>
      </c>
      <c r="O13" s="4">
        <v>3045.2</v>
      </c>
      <c r="P13" s="4">
        <v>4807.46</v>
      </c>
      <c r="Q13" s="4">
        <v>14.88</v>
      </c>
      <c r="R13" s="4">
        <v>136.75</v>
      </c>
      <c r="S13" s="4">
        <v>7837</v>
      </c>
      <c r="T13" s="8">
        <v>0.405052959918976</v>
      </c>
      <c r="U13" s="1">
        <v>0.2712888</v>
      </c>
    </row>
    <row r="14" spans="1:21">
      <c r="A14" s="1">
        <v>2008</v>
      </c>
      <c r="B14" s="3">
        <v>13</v>
      </c>
      <c r="C14" s="6" t="s">
        <v>33</v>
      </c>
      <c r="D14" s="4">
        <v>2132.84</v>
      </c>
      <c r="E14" s="4">
        <v>1036.9</v>
      </c>
      <c r="F14" s="4">
        <v>482.52</v>
      </c>
      <c r="G14" s="4">
        <v>33.02</v>
      </c>
      <c r="H14" s="4">
        <v>14.49</v>
      </c>
      <c r="I14" s="4">
        <v>169.42</v>
      </c>
      <c r="J14" s="4">
        <v>11</v>
      </c>
      <c r="K14" s="4">
        <v>6299</v>
      </c>
      <c r="L14" s="4">
        <v>1139.7</v>
      </c>
      <c r="M14" s="4">
        <v>6.7</v>
      </c>
      <c r="N14" s="4">
        <v>13.04</v>
      </c>
      <c r="O14" s="4">
        <v>3866.7</v>
      </c>
      <c r="P14" s="4">
        <v>1112.47</v>
      </c>
      <c r="Q14" s="4">
        <v>8.86</v>
      </c>
      <c r="R14" s="4">
        <v>80.43</v>
      </c>
      <c r="S14" s="4">
        <v>4478</v>
      </c>
      <c r="T14" s="8">
        <v>0.530090689659119</v>
      </c>
      <c r="U14" s="1">
        <v>0.2010923</v>
      </c>
    </row>
    <row r="15" spans="1:21">
      <c r="A15" s="1">
        <v>2008</v>
      </c>
      <c r="B15" s="3">
        <v>14</v>
      </c>
      <c r="C15" s="6" t="s">
        <v>34</v>
      </c>
      <c r="D15" s="4">
        <v>5430.07</v>
      </c>
      <c r="E15" s="4">
        <v>1356.2</v>
      </c>
      <c r="F15" s="4">
        <v>361.38</v>
      </c>
      <c r="G15" s="4">
        <v>40.02</v>
      </c>
      <c r="H15" s="4">
        <v>11.19</v>
      </c>
      <c r="I15" s="4">
        <v>260.27</v>
      </c>
      <c r="J15" s="4">
        <v>8.9</v>
      </c>
      <c r="K15" s="4">
        <v>4835</v>
      </c>
      <c r="L15" s="4">
        <v>1051.8</v>
      </c>
      <c r="M15" s="4">
        <v>13.7</v>
      </c>
      <c r="N15" s="4">
        <v>26.45</v>
      </c>
      <c r="O15" s="4">
        <v>2142</v>
      </c>
      <c r="P15" s="4">
        <v>2946.43</v>
      </c>
      <c r="Q15" s="4">
        <v>13.38</v>
      </c>
      <c r="R15" s="4">
        <v>147.02</v>
      </c>
      <c r="S15" s="4">
        <v>8229</v>
      </c>
      <c r="T15" s="8">
        <v>0.413636356592178</v>
      </c>
      <c r="U15" s="1">
        <v>0.2504245</v>
      </c>
    </row>
    <row r="16" spans="1:21">
      <c r="A16" s="1">
        <v>2008</v>
      </c>
      <c r="B16" s="3">
        <v>15</v>
      </c>
      <c r="C16" s="6" t="s">
        <v>35</v>
      </c>
      <c r="D16" s="4">
        <v>10989.98</v>
      </c>
      <c r="E16" s="4">
        <v>328.7</v>
      </c>
      <c r="F16" s="4">
        <v>573.75</v>
      </c>
      <c r="G16" s="4">
        <v>364.98</v>
      </c>
      <c r="H16" s="4">
        <v>230.51</v>
      </c>
      <c r="I16" s="4">
        <v>660.31</v>
      </c>
      <c r="J16" s="4">
        <v>29.3</v>
      </c>
      <c r="K16" s="4">
        <v>5671</v>
      </c>
      <c r="L16" s="4">
        <v>2983.6</v>
      </c>
      <c r="M16" s="4">
        <v>5.2</v>
      </c>
      <c r="N16" s="4">
        <v>41.11</v>
      </c>
      <c r="O16" s="4">
        <v>10658.8</v>
      </c>
      <c r="P16" s="4">
        <v>10350</v>
      </c>
      <c r="Q16" s="4">
        <v>22.07</v>
      </c>
      <c r="R16" s="4">
        <v>235.3</v>
      </c>
      <c r="S16" s="4">
        <v>14973</v>
      </c>
      <c r="T16" s="8">
        <v>0.476053953170776</v>
      </c>
      <c r="U16" s="1">
        <v>0.5955357</v>
      </c>
    </row>
    <row r="17" spans="1:21">
      <c r="A17" s="1">
        <v>2008</v>
      </c>
      <c r="B17" s="3">
        <v>16</v>
      </c>
      <c r="C17" s="6" t="s">
        <v>36</v>
      </c>
      <c r="D17" s="4">
        <v>14403.71</v>
      </c>
      <c r="E17" s="4">
        <v>371.3</v>
      </c>
      <c r="F17" s="4">
        <v>438.57</v>
      </c>
      <c r="G17" s="4">
        <v>371.7</v>
      </c>
      <c r="H17" s="4">
        <v>279.1</v>
      </c>
      <c r="I17" s="4">
        <v>584.83</v>
      </c>
      <c r="J17" s="4">
        <v>21.5</v>
      </c>
      <c r="K17" s="4">
        <v>4672</v>
      </c>
      <c r="L17" s="4">
        <v>2630.2</v>
      </c>
      <c r="M17" s="4">
        <v>7.9</v>
      </c>
      <c r="N17" s="4">
        <v>30.25</v>
      </c>
      <c r="O17" s="4">
        <v>5815.4</v>
      </c>
      <c r="P17" s="4">
        <v>9429.27</v>
      </c>
      <c r="Q17" s="4">
        <v>24.06</v>
      </c>
      <c r="R17" s="4">
        <v>209.59</v>
      </c>
      <c r="S17" s="4">
        <v>11683</v>
      </c>
      <c r="T17" s="8">
        <v>0.360271513462067</v>
      </c>
      <c r="U17" s="1">
        <v>0.5373389</v>
      </c>
    </row>
    <row r="18" spans="1:21">
      <c r="A18" s="1">
        <v>2008</v>
      </c>
      <c r="B18" s="3">
        <v>17</v>
      </c>
      <c r="C18" s="6" t="s">
        <v>37</v>
      </c>
      <c r="D18" s="4">
        <v>7131.55</v>
      </c>
      <c r="E18" s="4">
        <v>1033.9</v>
      </c>
      <c r="F18" s="4">
        <v>332.31</v>
      </c>
      <c r="G18" s="4">
        <v>124.1</v>
      </c>
      <c r="H18" s="4">
        <v>15.51</v>
      </c>
      <c r="I18" s="4">
        <v>340.01</v>
      </c>
      <c r="J18" s="4">
        <v>14.1</v>
      </c>
      <c r="K18" s="4">
        <v>5018</v>
      </c>
      <c r="L18" s="4">
        <v>1755.5</v>
      </c>
      <c r="M18" s="4">
        <v>17.7</v>
      </c>
      <c r="N18" s="4">
        <v>35.19</v>
      </c>
      <c r="O18" s="4">
        <v>5109.7</v>
      </c>
      <c r="P18" s="4">
        <v>2796.99</v>
      </c>
      <c r="Q18" s="4">
        <v>18.84</v>
      </c>
      <c r="R18" s="4">
        <v>176.7</v>
      </c>
      <c r="S18" s="4">
        <v>10305</v>
      </c>
      <c r="T18" s="8">
        <v>0.45193487405777</v>
      </c>
      <c r="U18" s="1">
        <v>0.3367181</v>
      </c>
    </row>
    <row r="19" spans="1:21">
      <c r="A19" s="1">
        <v>2008</v>
      </c>
      <c r="B19" s="3">
        <v>18</v>
      </c>
      <c r="C19" s="6" t="s">
        <v>38</v>
      </c>
      <c r="D19" s="4">
        <v>7613.5</v>
      </c>
      <c r="E19" s="4">
        <v>1600</v>
      </c>
      <c r="F19" s="4">
        <v>461.95</v>
      </c>
      <c r="G19" s="4">
        <v>87.47</v>
      </c>
      <c r="H19" s="4">
        <v>7.67</v>
      </c>
      <c r="I19" s="4">
        <v>446.35</v>
      </c>
      <c r="J19" s="4">
        <v>16.4</v>
      </c>
      <c r="K19" s="4">
        <v>4808</v>
      </c>
      <c r="L19" s="4">
        <v>1815.3</v>
      </c>
      <c r="M19" s="4">
        <v>9.1</v>
      </c>
      <c r="N19" s="4">
        <v>24.47</v>
      </c>
      <c r="O19" s="4">
        <v>4222.6</v>
      </c>
      <c r="P19" s="4">
        <v>4021.14</v>
      </c>
      <c r="Q19" s="4">
        <v>18.46</v>
      </c>
      <c r="R19" s="4">
        <v>176.38</v>
      </c>
      <c r="S19" s="4">
        <v>14455</v>
      </c>
      <c r="T19" s="8">
        <v>0.421473354101181</v>
      </c>
      <c r="U19" s="1">
        <v>0.3482953</v>
      </c>
    </row>
    <row r="20" spans="1:21">
      <c r="A20" s="1">
        <v>2008</v>
      </c>
      <c r="B20" s="3">
        <v>19</v>
      </c>
      <c r="C20" s="6" t="s">
        <v>39</v>
      </c>
      <c r="D20" s="4">
        <v>4273.85</v>
      </c>
      <c r="E20" s="4">
        <v>2206.8</v>
      </c>
      <c r="F20" s="4">
        <v>1013.81</v>
      </c>
      <c r="G20" s="4">
        <v>32.35</v>
      </c>
      <c r="H20" s="4">
        <v>12.96</v>
      </c>
      <c r="I20" s="4">
        <v>411.97</v>
      </c>
      <c r="J20" s="4">
        <v>35.5</v>
      </c>
      <c r="K20" s="4">
        <v>6122</v>
      </c>
      <c r="L20" s="4">
        <v>1969.5</v>
      </c>
      <c r="M20" s="4">
        <v>9.9</v>
      </c>
      <c r="N20" s="4">
        <v>28.25</v>
      </c>
      <c r="O20" s="4">
        <v>12986.6</v>
      </c>
      <c r="P20" s="4">
        <v>2093.91</v>
      </c>
      <c r="Q20" s="4">
        <v>18.32</v>
      </c>
      <c r="R20" s="4">
        <v>192.6</v>
      </c>
      <c r="S20" s="4">
        <v>15819</v>
      </c>
      <c r="T20" s="8">
        <v>0.633680403232574</v>
      </c>
      <c r="U20" s="1">
        <v>0.435702</v>
      </c>
    </row>
    <row r="21" spans="1:21">
      <c r="A21" s="1">
        <v>2008</v>
      </c>
      <c r="B21" s="3">
        <v>20</v>
      </c>
      <c r="C21" s="6" t="s">
        <v>40</v>
      </c>
      <c r="D21" s="4">
        <v>5850.33</v>
      </c>
      <c r="E21" s="4">
        <v>2282.5</v>
      </c>
      <c r="F21" s="4">
        <v>869.23</v>
      </c>
      <c r="G21" s="4">
        <v>17.94</v>
      </c>
      <c r="H21" s="4">
        <v>7.5</v>
      </c>
      <c r="I21" s="4">
        <v>350.77</v>
      </c>
      <c r="J21" s="4">
        <v>8.8</v>
      </c>
      <c r="K21" s="4">
        <v>4143</v>
      </c>
      <c r="L21" s="4">
        <v>1453.8</v>
      </c>
      <c r="M21" s="4">
        <v>12.1</v>
      </c>
      <c r="N21" s="4">
        <v>11.07</v>
      </c>
      <c r="O21" s="4">
        <v>2395.8</v>
      </c>
      <c r="P21" s="4">
        <v>2373.56</v>
      </c>
      <c r="Q21" s="4">
        <v>9.93</v>
      </c>
      <c r="R21" s="4">
        <v>139.4</v>
      </c>
      <c r="S21" s="4">
        <v>10427</v>
      </c>
      <c r="T21" s="8">
        <v>0.381644517183304</v>
      </c>
      <c r="U21" s="1">
        <v>0.2809936</v>
      </c>
    </row>
    <row r="22" spans="1:21">
      <c r="A22" s="1">
        <v>2008</v>
      </c>
      <c r="B22" s="3">
        <v>21</v>
      </c>
      <c r="C22" s="6" t="s">
        <v>41</v>
      </c>
      <c r="D22" s="4">
        <v>793.61</v>
      </c>
      <c r="E22" s="4">
        <v>419.1</v>
      </c>
      <c r="F22" s="4">
        <v>170.7</v>
      </c>
      <c r="G22" s="4">
        <v>3.11</v>
      </c>
      <c r="H22" s="4">
        <v>0.24</v>
      </c>
      <c r="I22" s="4">
        <v>61.15</v>
      </c>
      <c r="J22" s="4">
        <v>1.9</v>
      </c>
      <c r="K22" s="4">
        <v>4593</v>
      </c>
      <c r="L22" s="4">
        <v>433.9</v>
      </c>
      <c r="M22" s="4">
        <v>16.7</v>
      </c>
      <c r="N22" s="4">
        <v>2.34</v>
      </c>
      <c r="O22" s="4">
        <v>463.2</v>
      </c>
      <c r="P22" s="4">
        <v>373.06</v>
      </c>
      <c r="Q22" s="4">
        <v>1.86</v>
      </c>
      <c r="R22" s="4">
        <v>55.41</v>
      </c>
      <c r="S22" s="4">
        <v>2220</v>
      </c>
      <c r="T22" s="8">
        <v>0.480093687772751</v>
      </c>
      <c r="U22" s="1">
        <v>0.0781276</v>
      </c>
    </row>
    <row r="23" spans="1:21">
      <c r="A23" s="1">
        <v>2008</v>
      </c>
      <c r="B23" s="3">
        <v>22</v>
      </c>
      <c r="C23" s="6" t="s">
        <v>42</v>
      </c>
      <c r="D23" s="4">
        <v>3109.13</v>
      </c>
      <c r="E23" s="4">
        <v>576.9</v>
      </c>
      <c r="F23" s="4">
        <v>196.84</v>
      </c>
      <c r="G23" s="4">
        <v>41.29</v>
      </c>
      <c r="H23" s="4">
        <v>7.78</v>
      </c>
      <c r="I23" s="4">
        <v>177.43</v>
      </c>
      <c r="J23" s="4">
        <v>9.1</v>
      </c>
      <c r="K23" s="4">
        <v>4193</v>
      </c>
      <c r="L23" s="4">
        <v>563.1</v>
      </c>
      <c r="M23" s="4">
        <v>1.8</v>
      </c>
      <c r="N23" s="4">
        <v>9.97</v>
      </c>
      <c r="O23" s="4">
        <v>2147.1</v>
      </c>
      <c r="P23" s="4">
        <v>903.15</v>
      </c>
      <c r="Q23" s="4">
        <v>10.86</v>
      </c>
      <c r="R23" s="4">
        <v>76.72</v>
      </c>
      <c r="S23" s="4">
        <v>6265</v>
      </c>
      <c r="T23" s="8">
        <v>0.499823868274689</v>
      </c>
      <c r="U23" s="1">
        <v>0.1437076</v>
      </c>
    </row>
    <row r="24" spans="1:21">
      <c r="A24" s="1">
        <v>2008</v>
      </c>
      <c r="B24" s="3">
        <v>23</v>
      </c>
      <c r="C24" s="6" t="s">
        <v>43</v>
      </c>
      <c r="D24" s="4">
        <v>9294.65</v>
      </c>
      <c r="E24" s="4">
        <v>2489.9</v>
      </c>
      <c r="F24" s="4">
        <v>509.99</v>
      </c>
      <c r="G24" s="4">
        <v>143.01</v>
      </c>
      <c r="H24" s="4">
        <v>66.08</v>
      </c>
      <c r="I24" s="4">
        <v>591.52</v>
      </c>
      <c r="J24" s="4">
        <v>17.9</v>
      </c>
      <c r="K24" s="4">
        <v>4334</v>
      </c>
      <c r="L24" s="4">
        <v>2175</v>
      </c>
      <c r="M24" s="4">
        <v>7.1</v>
      </c>
      <c r="N24" s="4">
        <v>24.77</v>
      </c>
      <c r="O24" s="4">
        <v>4944.8</v>
      </c>
      <c r="P24" s="4">
        <v>2687.55</v>
      </c>
      <c r="Q24" s="4">
        <v>22.45</v>
      </c>
      <c r="R24" s="4">
        <v>242.61</v>
      </c>
      <c r="S24" s="4">
        <v>20738</v>
      </c>
      <c r="T24" s="8">
        <v>0.374047666788101</v>
      </c>
      <c r="U24" s="1">
        <v>0.4297767</v>
      </c>
    </row>
    <row r="25" spans="1:21">
      <c r="A25" s="1">
        <v>2008</v>
      </c>
      <c r="B25" s="3">
        <v>24</v>
      </c>
      <c r="C25" s="6" t="s">
        <v>44</v>
      </c>
      <c r="D25" s="4">
        <v>4665.46</v>
      </c>
      <c r="E25" s="4">
        <v>1140.7</v>
      </c>
      <c r="F25" s="4">
        <v>134.02</v>
      </c>
      <c r="G25" s="4">
        <v>10.82</v>
      </c>
      <c r="H25" s="4">
        <v>4.27</v>
      </c>
      <c r="I25" s="4">
        <v>161.46</v>
      </c>
      <c r="J25" s="4">
        <v>5.7</v>
      </c>
      <c r="K25" s="4">
        <v>2996</v>
      </c>
      <c r="L25" s="4">
        <v>540.9</v>
      </c>
      <c r="M25" s="4">
        <v>2.7</v>
      </c>
      <c r="N25" s="4">
        <v>6.61</v>
      </c>
      <c r="O25" s="4">
        <v>1075.2</v>
      </c>
      <c r="P25" s="4">
        <v>1537.5</v>
      </c>
      <c r="Q25" s="4">
        <v>12.54</v>
      </c>
      <c r="R25" s="4">
        <v>121.71</v>
      </c>
      <c r="S25" s="4">
        <v>5848</v>
      </c>
      <c r="T25" s="8">
        <v>0.291156828403473</v>
      </c>
      <c r="U25" s="1">
        <v>0.1317322</v>
      </c>
    </row>
    <row r="26" spans="1:21">
      <c r="A26" s="1">
        <v>2008</v>
      </c>
      <c r="B26" s="3">
        <v>25</v>
      </c>
      <c r="C26" s="6" t="s">
        <v>45</v>
      </c>
      <c r="D26" s="4">
        <v>6194.88</v>
      </c>
      <c r="E26" s="4">
        <v>2314.5</v>
      </c>
      <c r="F26" s="4">
        <v>289.03</v>
      </c>
      <c r="G26" s="4">
        <v>19.41</v>
      </c>
      <c r="H26" s="4">
        <v>44.67</v>
      </c>
      <c r="I26" s="4">
        <v>288.29</v>
      </c>
      <c r="J26" s="4">
        <v>8.4</v>
      </c>
      <c r="K26" s="4">
        <v>3348</v>
      </c>
      <c r="L26" s="4">
        <v>1024.3</v>
      </c>
      <c r="M26" s="4">
        <v>14.3</v>
      </c>
      <c r="N26" s="4">
        <v>7.93</v>
      </c>
      <c r="O26" s="4">
        <v>1764.7</v>
      </c>
      <c r="P26" s="4">
        <v>2013.92</v>
      </c>
      <c r="Q26" s="4">
        <v>20.38</v>
      </c>
      <c r="R26" s="4">
        <v>177.77</v>
      </c>
      <c r="S26" s="4">
        <v>9249</v>
      </c>
      <c r="T26" s="8">
        <v>0.32995817065239</v>
      </c>
      <c r="U26" s="1">
        <v>0.2458116</v>
      </c>
    </row>
    <row r="27" spans="1:21">
      <c r="A27" s="1">
        <v>2008</v>
      </c>
      <c r="B27" s="3">
        <v>26</v>
      </c>
      <c r="C27" s="6" t="s">
        <v>46</v>
      </c>
      <c r="D27" s="4">
        <v>215.07</v>
      </c>
      <c r="E27" s="4">
        <v>4560.2</v>
      </c>
      <c r="F27" s="4">
        <v>1.51</v>
      </c>
      <c r="G27" s="4">
        <v>0.28</v>
      </c>
      <c r="H27" s="4">
        <v>22.98</v>
      </c>
      <c r="I27" s="4">
        <v>23.78</v>
      </c>
      <c r="J27" s="4">
        <v>0.8</v>
      </c>
      <c r="K27" s="4">
        <v>3166</v>
      </c>
      <c r="L27" s="4">
        <v>59.2</v>
      </c>
      <c r="M27" s="4">
        <v>0.5</v>
      </c>
      <c r="N27" s="4">
        <v>0.58</v>
      </c>
      <c r="O27" s="4">
        <v>130</v>
      </c>
      <c r="P27" s="4">
        <v>349.64</v>
      </c>
      <c r="Q27" s="4">
        <v>5.13</v>
      </c>
      <c r="R27" s="4">
        <v>62.87</v>
      </c>
      <c r="S27" s="4">
        <v>1326</v>
      </c>
      <c r="T27" s="8">
        <v>0.219178080558777</v>
      </c>
      <c r="U27" s="1">
        <v>0.0934809</v>
      </c>
    </row>
    <row r="28" spans="1:21">
      <c r="A28" s="1">
        <v>2008</v>
      </c>
      <c r="B28" s="3">
        <v>27</v>
      </c>
      <c r="C28" s="6" t="s">
        <v>47</v>
      </c>
      <c r="D28" s="4">
        <v>4214.55</v>
      </c>
      <c r="E28" s="4">
        <v>304</v>
      </c>
      <c r="F28" s="4">
        <v>908.82</v>
      </c>
      <c r="G28" s="4">
        <v>48.2</v>
      </c>
      <c r="H28" s="4">
        <v>149.02</v>
      </c>
      <c r="I28" s="4">
        <v>99.38</v>
      </c>
      <c r="J28" s="4">
        <v>10.6</v>
      </c>
      <c r="K28" s="4">
        <v>3373</v>
      </c>
      <c r="L28" s="4">
        <v>753.7</v>
      </c>
      <c r="M28" s="4">
        <v>6.4</v>
      </c>
      <c r="N28" s="4">
        <v>21.73</v>
      </c>
      <c r="O28" s="4">
        <v>2317.1</v>
      </c>
      <c r="P28" s="4">
        <v>1709.88</v>
      </c>
      <c r="Q28" s="4">
        <v>13.1</v>
      </c>
      <c r="R28" s="4">
        <v>146.29</v>
      </c>
      <c r="S28" s="4">
        <v>8812</v>
      </c>
      <c r="T28" s="8">
        <v>0.420925229787827</v>
      </c>
      <c r="U28" s="1">
        <v>0.2367092</v>
      </c>
    </row>
    <row r="29" spans="1:21">
      <c r="A29" s="1">
        <v>2008</v>
      </c>
      <c r="B29" s="3">
        <v>28</v>
      </c>
      <c r="C29" s="6" t="s">
        <v>48</v>
      </c>
      <c r="D29" s="4">
        <v>3676.63</v>
      </c>
      <c r="E29" s="4">
        <v>187.5</v>
      </c>
      <c r="F29" s="4">
        <v>271.18</v>
      </c>
      <c r="G29" s="4">
        <v>11.88</v>
      </c>
      <c r="H29" s="4">
        <v>34.69</v>
      </c>
      <c r="I29" s="4">
        <v>79.1</v>
      </c>
      <c r="J29" s="4">
        <v>6.7</v>
      </c>
      <c r="K29" s="4">
        <v>2938</v>
      </c>
      <c r="L29" s="4">
        <v>418.6</v>
      </c>
      <c r="M29" s="4">
        <v>5.9</v>
      </c>
      <c r="N29" s="4">
        <v>7.51</v>
      </c>
      <c r="O29" s="4">
        <v>1023.6</v>
      </c>
      <c r="P29" s="4">
        <v>1686.32</v>
      </c>
      <c r="Q29" s="4">
        <v>10.56</v>
      </c>
      <c r="R29" s="4">
        <v>107.34</v>
      </c>
      <c r="S29" s="4">
        <v>10534</v>
      </c>
      <c r="T29" s="8">
        <v>0.33555468916893</v>
      </c>
      <c r="U29" s="1">
        <v>0.1264176</v>
      </c>
    </row>
    <row r="30" spans="1:21">
      <c r="A30" s="1">
        <v>2008</v>
      </c>
      <c r="B30" s="3">
        <v>29</v>
      </c>
      <c r="C30" s="6" t="s">
        <v>49</v>
      </c>
      <c r="D30" s="4">
        <v>500.3</v>
      </c>
      <c r="E30" s="4">
        <v>658.1</v>
      </c>
      <c r="F30" s="4">
        <v>4.13</v>
      </c>
      <c r="G30" s="4">
        <v>1.39</v>
      </c>
      <c r="H30" s="4">
        <v>25.28</v>
      </c>
      <c r="I30" s="4">
        <v>25.51</v>
      </c>
      <c r="J30" s="4">
        <v>1.6</v>
      </c>
      <c r="K30" s="4">
        <v>3171</v>
      </c>
      <c r="L30" s="4">
        <v>105.6</v>
      </c>
      <c r="M30" s="4">
        <v>2.3</v>
      </c>
      <c r="N30" s="4">
        <v>0.98</v>
      </c>
      <c r="O30" s="4">
        <v>259.7</v>
      </c>
      <c r="P30" s="4">
        <v>355.68</v>
      </c>
      <c r="Q30" s="4">
        <v>5.66</v>
      </c>
      <c r="R30" s="4">
        <v>42.44</v>
      </c>
      <c r="S30" s="4">
        <v>1582</v>
      </c>
      <c r="T30" s="8">
        <v>0.407942235469818</v>
      </c>
      <c r="U30" s="1">
        <v>0.038005</v>
      </c>
    </row>
    <row r="31" spans="1:21">
      <c r="A31" s="1">
        <v>2008</v>
      </c>
      <c r="B31" s="3">
        <v>30</v>
      </c>
      <c r="C31" s="6" t="s">
        <v>50</v>
      </c>
      <c r="D31" s="4">
        <v>1198.95</v>
      </c>
      <c r="E31" s="4">
        <v>9.2</v>
      </c>
      <c r="F31" s="4">
        <v>75.38</v>
      </c>
      <c r="G31" s="4">
        <v>6.44</v>
      </c>
      <c r="H31" s="4">
        <v>89.22</v>
      </c>
      <c r="I31" s="4">
        <v>23.57</v>
      </c>
      <c r="J31" s="4">
        <v>2.6</v>
      </c>
      <c r="K31" s="4">
        <v>3978</v>
      </c>
      <c r="L31" s="4">
        <v>119</v>
      </c>
      <c r="M31" s="4">
        <v>3.1</v>
      </c>
      <c r="N31" s="4">
        <v>1.52</v>
      </c>
      <c r="O31" s="4">
        <v>295.4</v>
      </c>
      <c r="P31" s="4">
        <v>657.89</v>
      </c>
      <c r="Q31" s="4">
        <v>2.1</v>
      </c>
      <c r="R31" s="4">
        <v>45.2</v>
      </c>
      <c r="S31" s="4">
        <v>1629</v>
      </c>
      <c r="T31" s="8">
        <v>0.449838191270828</v>
      </c>
      <c r="U31" s="1">
        <v>0.0506325</v>
      </c>
    </row>
    <row r="32" spans="1:21">
      <c r="A32" s="1">
        <v>2008</v>
      </c>
      <c r="B32" s="3">
        <v>31</v>
      </c>
      <c r="C32" s="6" t="s">
        <v>51</v>
      </c>
      <c r="D32" s="4">
        <v>3887.63</v>
      </c>
      <c r="E32" s="4">
        <v>815.6</v>
      </c>
      <c r="F32" s="4">
        <v>716.02</v>
      </c>
      <c r="G32" s="4">
        <v>24.89</v>
      </c>
      <c r="H32" s="4">
        <v>137.36</v>
      </c>
      <c r="I32" s="4">
        <v>115.32</v>
      </c>
      <c r="J32" s="4">
        <v>6.4</v>
      </c>
      <c r="K32" s="4">
        <v>3723</v>
      </c>
      <c r="L32" s="4">
        <v>679.4</v>
      </c>
      <c r="M32" s="4">
        <v>60</v>
      </c>
      <c r="N32" s="4">
        <v>5.43</v>
      </c>
      <c r="O32" s="4">
        <v>1041.5</v>
      </c>
      <c r="P32" s="4">
        <v>1375.56</v>
      </c>
      <c r="Q32" s="4">
        <v>14.67</v>
      </c>
      <c r="R32" s="4">
        <v>143.16</v>
      </c>
      <c r="S32" s="4">
        <v>6739</v>
      </c>
      <c r="T32" s="8">
        <v>0.39652743935585</v>
      </c>
      <c r="U32" s="1">
        <v>0.2564982</v>
      </c>
    </row>
    <row r="33" spans="1:21">
      <c r="A33" s="1">
        <v>2009</v>
      </c>
      <c r="B33" s="3">
        <v>1</v>
      </c>
      <c r="C33" s="6" t="s">
        <v>21</v>
      </c>
      <c r="D33" s="4">
        <v>316.76</v>
      </c>
      <c r="E33" s="4">
        <v>21.8</v>
      </c>
      <c r="F33" s="4">
        <v>66.71</v>
      </c>
      <c r="G33" s="4">
        <v>15.4</v>
      </c>
      <c r="H33" s="4">
        <v>67.39</v>
      </c>
      <c r="I33" s="4">
        <v>47.19</v>
      </c>
      <c r="J33" s="4">
        <v>25.4</v>
      </c>
      <c r="K33" s="4">
        <v>10942</v>
      </c>
      <c r="L33" s="4">
        <v>118.3</v>
      </c>
      <c r="M33" s="4">
        <v>3.2</v>
      </c>
      <c r="N33" s="4">
        <v>15.51</v>
      </c>
      <c r="O33" s="4">
        <v>5309.9</v>
      </c>
      <c r="P33" s="4">
        <v>271.54</v>
      </c>
      <c r="Q33" s="4">
        <v>2.08</v>
      </c>
      <c r="R33" s="4">
        <v>142.01</v>
      </c>
      <c r="S33" s="4">
        <v>9734</v>
      </c>
      <c r="T33" s="8">
        <v>0.850000023841858</v>
      </c>
      <c r="U33" s="1">
        <v>0.1602586</v>
      </c>
    </row>
    <row r="34" spans="1:21">
      <c r="A34" s="1">
        <v>2009</v>
      </c>
      <c r="B34" s="3">
        <v>2</v>
      </c>
      <c r="C34" s="6" t="s">
        <v>22</v>
      </c>
      <c r="D34" s="4">
        <v>440.31</v>
      </c>
      <c r="E34" s="4">
        <v>15.2</v>
      </c>
      <c r="F34" s="4">
        <v>33.01</v>
      </c>
      <c r="G34" s="4">
        <v>19.6</v>
      </c>
      <c r="H34" s="4">
        <v>68.29</v>
      </c>
      <c r="I34" s="4">
        <v>39.49</v>
      </c>
      <c r="J34" s="4">
        <v>6.7</v>
      </c>
      <c r="K34" s="4">
        <v>8441</v>
      </c>
      <c r="L34" s="4">
        <v>119.5</v>
      </c>
      <c r="M34" s="4">
        <v>0.7</v>
      </c>
      <c r="N34" s="4">
        <v>10.14</v>
      </c>
      <c r="O34" s="4">
        <v>2430.8</v>
      </c>
      <c r="P34" s="4">
        <v>595</v>
      </c>
      <c r="Q34" s="4">
        <v>1.43</v>
      </c>
      <c r="R34" s="4">
        <v>63.69</v>
      </c>
      <c r="S34" s="4">
        <v>4238</v>
      </c>
      <c r="T34" s="8">
        <v>0.78013026714325</v>
      </c>
      <c r="U34" s="1">
        <v>0.095208</v>
      </c>
    </row>
    <row r="35" spans="1:21">
      <c r="A35" s="1">
        <v>2009</v>
      </c>
      <c r="B35" s="3">
        <v>3</v>
      </c>
      <c r="C35" s="6" t="s">
        <v>23</v>
      </c>
      <c r="D35" s="4">
        <v>8416.08</v>
      </c>
      <c r="E35" s="4">
        <v>141.2</v>
      </c>
      <c r="F35" s="4">
        <v>844.82</v>
      </c>
      <c r="G35" s="4">
        <v>353.21</v>
      </c>
      <c r="H35" s="4">
        <v>451.5</v>
      </c>
      <c r="I35" s="4">
        <v>426.58</v>
      </c>
      <c r="J35" s="4">
        <v>23.4</v>
      </c>
      <c r="K35" s="4">
        <v>5194</v>
      </c>
      <c r="L35" s="4">
        <v>2207.7</v>
      </c>
      <c r="M35" s="4">
        <v>7.1</v>
      </c>
      <c r="N35" s="4">
        <v>28.27</v>
      </c>
      <c r="O35" s="4">
        <v>5764.9</v>
      </c>
      <c r="P35" s="4">
        <v>9861.12</v>
      </c>
      <c r="Q35" s="4">
        <v>15.21</v>
      </c>
      <c r="R35" s="4">
        <v>264.78</v>
      </c>
      <c r="S35" s="4">
        <v>80963</v>
      </c>
      <c r="T35" s="8">
        <v>0.437446683645248</v>
      </c>
      <c r="U35" s="1">
        <v>0.5396852</v>
      </c>
    </row>
    <row r="36" spans="1:21">
      <c r="A36" s="1">
        <v>2009</v>
      </c>
      <c r="B36" s="3">
        <v>4</v>
      </c>
      <c r="C36" s="6" t="s">
        <v>24</v>
      </c>
      <c r="D36" s="4">
        <v>3561.48</v>
      </c>
      <c r="E36" s="4">
        <v>85.8</v>
      </c>
      <c r="F36" s="4">
        <v>286.52</v>
      </c>
      <c r="G36" s="4">
        <v>75.3</v>
      </c>
      <c r="H36" s="4">
        <v>72.5</v>
      </c>
      <c r="I36" s="4">
        <v>69.78</v>
      </c>
      <c r="J36" s="4">
        <v>14</v>
      </c>
      <c r="K36" s="4">
        <v>4677</v>
      </c>
      <c r="L36" s="4">
        <v>466.5</v>
      </c>
      <c r="M36" s="4">
        <v>2.6</v>
      </c>
      <c r="N36" s="4">
        <v>15.34</v>
      </c>
      <c r="O36" s="4">
        <v>2809</v>
      </c>
      <c r="P36" s="4">
        <v>2655.04</v>
      </c>
      <c r="Q36" s="4">
        <v>12.73</v>
      </c>
      <c r="R36" s="4">
        <v>198.47</v>
      </c>
      <c r="S36" s="4">
        <v>39917</v>
      </c>
      <c r="T36" s="8">
        <v>0.45987743139267</v>
      </c>
      <c r="U36" s="1">
        <v>0.1907587</v>
      </c>
    </row>
    <row r="37" spans="1:21">
      <c r="A37" s="1">
        <v>2009</v>
      </c>
      <c r="B37" s="3">
        <v>5</v>
      </c>
      <c r="C37" s="6" t="s">
        <v>25</v>
      </c>
      <c r="D37" s="4">
        <v>6895.77</v>
      </c>
      <c r="E37" s="4">
        <v>378.1</v>
      </c>
      <c r="F37" s="4">
        <v>41.25</v>
      </c>
      <c r="G37" s="4">
        <v>48.87</v>
      </c>
      <c r="H37" s="4">
        <v>903.1</v>
      </c>
      <c r="I37" s="4">
        <v>233.99</v>
      </c>
      <c r="J37" s="4">
        <v>9.9</v>
      </c>
      <c r="K37" s="4">
        <v>5143</v>
      </c>
      <c r="L37" s="4">
        <v>934.9</v>
      </c>
      <c r="M37" s="4">
        <v>26.8</v>
      </c>
      <c r="N37" s="4">
        <v>7.58</v>
      </c>
      <c r="O37" s="4">
        <v>2855.3</v>
      </c>
      <c r="P37" s="4">
        <v>2891.64</v>
      </c>
      <c r="Q37" s="4">
        <v>15.08</v>
      </c>
      <c r="R37" s="4">
        <v>222.36</v>
      </c>
      <c r="S37" s="4">
        <v>22677</v>
      </c>
      <c r="T37" s="8">
        <v>0.534174144268036</v>
      </c>
      <c r="U37" s="1">
        <v>0.3456325</v>
      </c>
    </row>
    <row r="38" spans="1:21">
      <c r="A38" s="1">
        <v>2009</v>
      </c>
      <c r="B38" s="3">
        <v>6</v>
      </c>
      <c r="C38" s="6" t="s">
        <v>26</v>
      </c>
      <c r="D38" s="4">
        <v>3810.64</v>
      </c>
      <c r="E38" s="4">
        <v>171</v>
      </c>
      <c r="F38" s="4">
        <v>345.17</v>
      </c>
      <c r="G38" s="4">
        <v>263.1</v>
      </c>
      <c r="H38" s="4">
        <v>110</v>
      </c>
      <c r="I38" s="4">
        <v>389.23</v>
      </c>
      <c r="J38" s="4">
        <v>20.2</v>
      </c>
      <c r="K38" s="4">
        <v>5770</v>
      </c>
      <c r="L38" s="4">
        <v>1346.3</v>
      </c>
      <c r="M38" s="4">
        <v>27.6</v>
      </c>
      <c r="N38" s="4">
        <v>20.62</v>
      </c>
      <c r="O38" s="4">
        <v>5812.6</v>
      </c>
      <c r="P38" s="4">
        <v>2142.93</v>
      </c>
      <c r="Q38" s="4">
        <v>10.11</v>
      </c>
      <c r="R38" s="4">
        <v>240.71</v>
      </c>
      <c r="S38" s="4">
        <v>34729</v>
      </c>
      <c r="T38" s="8">
        <v>0.6035475730896</v>
      </c>
      <c r="U38" s="1">
        <v>0.3463183</v>
      </c>
    </row>
    <row r="39" spans="1:21">
      <c r="A39" s="1">
        <v>2009</v>
      </c>
      <c r="B39" s="3">
        <v>7</v>
      </c>
      <c r="C39" s="6" t="s">
        <v>27</v>
      </c>
      <c r="D39" s="4">
        <v>5091.09</v>
      </c>
      <c r="E39" s="4">
        <v>298</v>
      </c>
      <c r="F39" s="4">
        <v>43.59</v>
      </c>
      <c r="G39" s="4">
        <v>98.6</v>
      </c>
      <c r="H39" s="4">
        <v>44.5</v>
      </c>
      <c r="I39" s="4">
        <v>226.16</v>
      </c>
      <c r="J39" s="4">
        <v>9.9</v>
      </c>
      <c r="K39" s="4">
        <v>5346</v>
      </c>
      <c r="L39" s="4">
        <v>915.7</v>
      </c>
      <c r="M39" s="4">
        <v>16.2</v>
      </c>
      <c r="N39" s="4">
        <v>12.74</v>
      </c>
      <c r="O39" s="4">
        <v>2957.3</v>
      </c>
      <c r="P39" s="4">
        <v>2001.13</v>
      </c>
      <c r="Q39" s="4">
        <v>8.84</v>
      </c>
      <c r="R39" s="4">
        <v>204.45</v>
      </c>
      <c r="S39" s="4">
        <v>18543</v>
      </c>
      <c r="T39" s="8">
        <v>0.533211708068848</v>
      </c>
      <c r="U39" s="1">
        <v>0.2014461</v>
      </c>
    </row>
    <row r="40" spans="1:21">
      <c r="A40" s="1">
        <v>2009</v>
      </c>
      <c r="B40" s="3">
        <v>8</v>
      </c>
      <c r="C40" s="6" t="s">
        <v>28</v>
      </c>
      <c r="D40" s="4">
        <v>12840.66</v>
      </c>
      <c r="E40" s="4">
        <v>989.6</v>
      </c>
      <c r="F40" s="4">
        <v>35.34</v>
      </c>
      <c r="G40" s="4">
        <v>101.9</v>
      </c>
      <c r="H40" s="4">
        <v>528.7</v>
      </c>
      <c r="I40" s="4">
        <v>187.64</v>
      </c>
      <c r="J40" s="4">
        <v>13.5</v>
      </c>
      <c r="K40" s="4">
        <v>5075</v>
      </c>
      <c r="L40" s="4">
        <v>1164.4</v>
      </c>
      <c r="M40" s="4">
        <v>92.9</v>
      </c>
      <c r="N40" s="4">
        <v>17.44</v>
      </c>
      <c r="O40" s="4">
        <v>3401.8</v>
      </c>
      <c r="P40" s="4">
        <v>3401.27</v>
      </c>
      <c r="Q40" s="4">
        <v>15.15</v>
      </c>
      <c r="R40" s="4">
        <v>192.42</v>
      </c>
      <c r="S40" s="4">
        <v>21825</v>
      </c>
      <c r="T40" s="8">
        <v>0.554887592792511</v>
      </c>
      <c r="U40" s="1">
        <v>0.4289459</v>
      </c>
    </row>
    <row r="41" spans="1:21">
      <c r="A41" s="1">
        <v>2009</v>
      </c>
      <c r="B41" s="3">
        <v>9</v>
      </c>
      <c r="C41" s="6" t="s">
        <v>29</v>
      </c>
      <c r="D41" s="4">
        <v>415.4</v>
      </c>
      <c r="E41" s="4">
        <v>41.6</v>
      </c>
      <c r="F41" s="4">
        <v>23.24</v>
      </c>
      <c r="G41" s="4">
        <v>8.04</v>
      </c>
      <c r="H41" s="4">
        <v>21.25</v>
      </c>
      <c r="I41" s="4">
        <v>26.21</v>
      </c>
      <c r="J41" s="4">
        <v>21.7</v>
      </c>
      <c r="K41" s="4">
        <v>12256</v>
      </c>
      <c r="L41" s="4">
        <v>115.8</v>
      </c>
      <c r="M41" s="4">
        <v>1.3</v>
      </c>
      <c r="N41" s="4">
        <v>12.69</v>
      </c>
      <c r="O41" s="4">
        <v>5173.2</v>
      </c>
      <c r="P41" s="4">
        <v>99.23</v>
      </c>
      <c r="Q41" s="4">
        <v>1.17</v>
      </c>
      <c r="R41" s="4">
        <v>107.45</v>
      </c>
      <c r="S41" s="4">
        <v>4460</v>
      </c>
      <c r="T41" s="8">
        <v>0.885972857475281</v>
      </c>
      <c r="U41" s="1">
        <v>0.1391647</v>
      </c>
    </row>
    <row r="42" spans="1:21">
      <c r="A42" s="1">
        <v>2009</v>
      </c>
      <c r="B42" s="3">
        <v>10</v>
      </c>
      <c r="C42" s="6" t="s">
        <v>30</v>
      </c>
      <c r="D42" s="4">
        <v>7407.98</v>
      </c>
      <c r="E42" s="4">
        <v>400.3</v>
      </c>
      <c r="F42" s="4">
        <v>192.74</v>
      </c>
      <c r="G42" s="4">
        <v>185.2</v>
      </c>
      <c r="H42" s="4">
        <v>55.4</v>
      </c>
      <c r="I42" s="4">
        <v>344.4</v>
      </c>
      <c r="J42" s="4">
        <v>26.6</v>
      </c>
      <c r="K42" s="4">
        <v>7962</v>
      </c>
      <c r="L42" s="4">
        <v>2255.8</v>
      </c>
      <c r="M42" s="4">
        <v>10.5</v>
      </c>
      <c r="N42" s="4">
        <v>41.27</v>
      </c>
      <c r="O42" s="4">
        <v>11484.1</v>
      </c>
      <c r="P42" s="4">
        <v>3810.57</v>
      </c>
      <c r="Q42" s="4">
        <v>14.38</v>
      </c>
      <c r="R42" s="4">
        <v>403.27</v>
      </c>
      <c r="S42" s="4">
        <v>30571</v>
      </c>
      <c r="T42" s="8">
        <v>0.55608195066452</v>
      </c>
      <c r="U42" s="1">
        <v>0.3999926</v>
      </c>
    </row>
    <row r="43" spans="1:21">
      <c r="A43" s="1">
        <v>2009</v>
      </c>
      <c r="B43" s="3">
        <v>11</v>
      </c>
      <c r="C43" s="6" t="s">
        <v>31</v>
      </c>
      <c r="D43" s="4">
        <v>2444.08</v>
      </c>
      <c r="E43" s="4">
        <v>931.3</v>
      </c>
      <c r="F43" s="4">
        <v>318.05</v>
      </c>
      <c r="G43" s="4">
        <v>43.28</v>
      </c>
      <c r="H43" s="4">
        <v>19.93</v>
      </c>
      <c r="I43" s="4">
        <v>170.37</v>
      </c>
      <c r="J43" s="4">
        <v>28</v>
      </c>
      <c r="K43" s="4">
        <v>10798</v>
      </c>
      <c r="L43" s="4">
        <v>1152.4</v>
      </c>
      <c r="M43" s="4">
        <v>1.5</v>
      </c>
      <c r="N43" s="4">
        <v>21.82</v>
      </c>
      <c r="O43" s="4">
        <v>8622.3</v>
      </c>
      <c r="P43" s="4">
        <v>2384.03</v>
      </c>
      <c r="Q43" s="4">
        <v>10.7</v>
      </c>
      <c r="R43" s="4">
        <v>236.08</v>
      </c>
      <c r="S43" s="4">
        <v>29549</v>
      </c>
      <c r="T43" s="8">
        <v>0.579037129878998</v>
      </c>
      <c r="U43" s="1">
        <v>0.2790703</v>
      </c>
    </row>
    <row r="44" spans="1:21">
      <c r="A44" s="1">
        <v>2009</v>
      </c>
      <c r="B44" s="3">
        <v>12</v>
      </c>
      <c r="C44" s="6" t="s">
        <v>32</v>
      </c>
      <c r="D44" s="4">
        <v>9344.68</v>
      </c>
      <c r="E44" s="4">
        <v>733.1</v>
      </c>
      <c r="F44" s="4">
        <v>104.5</v>
      </c>
      <c r="G44" s="4">
        <v>118.19</v>
      </c>
      <c r="H44" s="4">
        <v>20.1</v>
      </c>
      <c r="I44" s="4">
        <v>362.55</v>
      </c>
      <c r="J44" s="4">
        <v>14.5</v>
      </c>
      <c r="K44" s="4">
        <v>4887</v>
      </c>
      <c r="L44" s="4">
        <v>1430.7</v>
      </c>
      <c r="M44" s="4">
        <v>6.2</v>
      </c>
      <c r="N44" s="4">
        <v>20.57</v>
      </c>
      <c r="O44" s="4">
        <v>3527.8</v>
      </c>
      <c r="P44" s="4">
        <v>5108.85</v>
      </c>
      <c r="Q44" s="4">
        <v>14.92</v>
      </c>
      <c r="R44" s="4">
        <v>259.21</v>
      </c>
      <c r="S44" s="4">
        <v>24799</v>
      </c>
      <c r="T44" s="8">
        <v>0.420975357294083</v>
      </c>
      <c r="U44" s="1">
        <v>0.278398</v>
      </c>
    </row>
    <row r="45" spans="1:21">
      <c r="A45" s="1">
        <v>2009</v>
      </c>
      <c r="B45" s="3">
        <v>13</v>
      </c>
      <c r="C45" s="6" t="s">
        <v>33</v>
      </c>
      <c r="D45" s="4">
        <v>2075.31</v>
      </c>
      <c r="E45" s="4">
        <v>800.8</v>
      </c>
      <c r="F45" s="4">
        <v>452.66</v>
      </c>
      <c r="G45" s="4">
        <v>28.75</v>
      </c>
      <c r="H45" s="4">
        <v>15.2</v>
      </c>
      <c r="I45" s="4">
        <v>175.15</v>
      </c>
      <c r="J45" s="4">
        <v>12.2</v>
      </c>
      <c r="K45" s="4">
        <v>6801</v>
      </c>
      <c r="L45" s="4">
        <v>1153.4</v>
      </c>
      <c r="M45" s="4">
        <v>6.8</v>
      </c>
      <c r="N45" s="4">
        <v>14.28</v>
      </c>
      <c r="O45" s="4">
        <v>4481</v>
      </c>
      <c r="P45" s="4">
        <v>1175.01</v>
      </c>
      <c r="Q45" s="4">
        <v>8.95</v>
      </c>
      <c r="R45" s="4">
        <v>120.89</v>
      </c>
      <c r="S45" s="4">
        <v>26613</v>
      </c>
      <c r="T45" s="8">
        <v>0.551009297370911</v>
      </c>
      <c r="U45" s="1">
        <v>0.2023569</v>
      </c>
    </row>
    <row r="46" spans="1:21">
      <c r="A46" s="1">
        <v>2009</v>
      </c>
      <c r="B46" s="3">
        <v>14</v>
      </c>
      <c r="C46" s="6" t="s">
        <v>34</v>
      </c>
      <c r="D46" s="4">
        <v>5488.36</v>
      </c>
      <c r="E46" s="4">
        <v>1166.9</v>
      </c>
      <c r="F46" s="4">
        <v>374.55</v>
      </c>
      <c r="G46" s="4">
        <v>41.35</v>
      </c>
      <c r="H46" s="4">
        <v>11.2</v>
      </c>
      <c r="I46" s="4">
        <v>276.02</v>
      </c>
      <c r="J46" s="4">
        <v>10</v>
      </c>
      <c r="K46" s="4">
        <v>5238</v>
      </c>
      <c r="L46" s="4">
        <v>1101</v>
      </c>
      <c r="M46" s="4">
        <v>12.7</v>
      </c>
      <c r="N46" s="4">
        <v>21.33</v>
      </c>
      <c r="O46" s="4">
        <v>2484.4</v>
      </c>
      <c r="P46" s="4">
        <v>3358.93</v>
      </c>
      <c r="Q46" s="4">
        <v>13.7</v>
      </c>
      <c r="R46" s="4">
        <v>203.41</v>
      </c>
      <c r="S46" s="4">
        <v>34005</v>
      </c>
      <c r="T46" s="8">
        <v>0.431859195232391</v>
      </c>
      <c r="U46" s="1">
        <v>0.2488371</v>
      </c>
    </row>
    <row r="47" spans="1:21">
      <c r="A47" s="1">
        <v>2009</v>
      </c>
      <c r="B47" s="3">
        <v>15</v>
      </c>
      <c r="C47" s="6" t="s">
        <v>35</v>
      </c>
      <c r="D47" s="4">
        <v>10909.98</v>
      </c>
      <c r="E47" s="4">
        <v>285</v>
      </c>
      <c r="F47" s="4">
        <v>566.03</v>
      </c>
      <c r="G47" s="4">
        <v>377.12</v>
      </c>
      <c r="H47" s="4">
        <v>236.28</v>
      </c>
      <c r="I47" s="4">
        <v>684.13</v>
      </c>
      <c r="J47" s="4">
        <v>32.8</v>
      </c>
      <c r="K47" s="4">
        <v>6154</v>
      </c>
      <c r="L47" s="4">
        <v>3194.4</v>
      </c>
      <c r="M47" s="4">
        <v>5.2</v>
      </c>
      <c r="N47" s="4">
        <v>43.16</v>
      </c>
      <c r="O47" s="4">
        <v>12363</v>
      </c>
      <c r="P47" s="4">
        <v>11080.66</v>
      </c>
      <c r="Q47" s="4">
        <v>22.67</v>
      </c>
      <c r="R47" s="4">
        <v>369.35</v>
      </c>
      <c r="S47" s="4">
        <v>63885</v>
      </c>
      <c r="T47" s="8">
        <v>0.483210146427155</v>
      </c>
      <c r="U47" s="1">
        <v>0.6123551</v>
      </c>
    </row>
    <row r="48" spans="1:21">
      <c r="A48" s="1">
        <v>2009</v>
      </c>
      <c r="B48" s="3">
        <v>16</v>
      </c>
      <c r="C48" s="6" t="s">
        <v>36</v>
      </c>
      <c r="D48" s="4">
        <v>14235.7</v>
      </c>
      <c r="E48" s="4">
        <v>328.8</v>
      </c>
      <c r="F48" s="4">
        <v>449.63</v>
      </c>
      <c r="G48" s="4">
        <v>382.85</v>
      </c>
      <c r="H48" s="4">
        <v>281.89</v>
      </c>
      <c r="I48" s="4">
        <v>615.01</v>
      </c>
      <c r="J48" s="4">
        <v>22</v>
      </c>
      <c r="K48" s="4">
        <v>5064</v>
      </c>
      <c r="L48" s="4">
        <v>2726.3</v>
      </c>
      <c r="M48" s="4">
        <v>7</v>
      </c>
      <c r="N48" s="4">
        <v>33.41</v>
      </c>
      <c r="O48" s="4">
        <v>6746.4</v>
      </c>
      <c r="P48" s="4">
        <v>9817.84</v>
      </c>
      <c r="Q48" s="4">
        <v>24.23</v>
      </c>
      <c r="R48" s="4">
        <v>361.6</v>
      </c>
      <c r="S48" s="4">
        <v>75722</v>
      </c>
      <c r="T48" s="8">
        <v>0.377042263746262</v>
      </c>
      <c r="U48" s="1">
        <v>0.5679482</v>
      </c>
    </row>
    <row r="49" spans="1:21">
      <c r="A49" s="1">
        <v>2009</v>
      </c>
      <c r="B49" s="3">
        <v>17</v>
      </c>
      <c r="C49" s="6" t="s">
        <v>37</v>
      </c>
      <c r="D49" s="4">
        <v>7328.5</v>
      </c>
      <c r="E49" s="4">
        <v>825.3</v>
      </c>
      <c r="F49" s="4">
        <v>343.83</v>
      </c>
      <c r="G49" s="4">
        <v>128.94</v>
      </c>
      <c r="H49" s="4">
        <v>15.51</v>
      </c>
      <c r="I49" s="4">
        <v>367.01</v>
      </c>
      <c r="J49" s="4">
        <v>15.9</v>
      </c>
      <c r="K49" s="4">
        <v>5464</v>
      </c>
      <c r="L49" s="4">
        <v>1759</v>
      </c>
      <c r="M49" s="4">
        <v>15.8</v>
      </c>
      <c r="N49" s="4">
        <v>32.82</v>
      </c>
      <c r="O49" s="4">
        <v>5928.4</v>
      </c>
      <c r="P49" s="4">
        <v>3057.24</v>
      </c>
      <c r="Q49" s="4">
        <v>19.72</v>
      </c>
      <c r="R49" s="4">
        <v>254.92</v>
      </c>
      <c r="S49" s="4">
        <v>32790</v>
      </c>
      <c r="T49" s="8">
        <v>0.459965020418167</v>
      </c>
      <c r="U49" s="1">
        <v>0.332209</v>
      </c>
    </row>
    <row r="50" spans="1:21">
      <c r="A50" s="1">
        <v>2009</v>
      </c>
      <c r="B50" s="3">
        <v>18</v>
      </c>
      <c r="C50" s="6" t="s">
        <v>38</v>
      </c>
      <c r="D50" s="4">
        <v>7852.21</v>
      </c>
      <c r="E50" s="4">
        <v>1400.5</v>
      </c>
      <c r="F50" s="4">
        <v>499.07</v>
      </c>
      <c r="G50" s="4">
        <v>88.89</v>
      </c>
      <c r="H50" s="4">
        <v>7.67</v>
      </c>
      <c r="I50" s="4">
        <v>476.35</v>
      </c>
      <c r="J50" s="4">
        <v>17.3</v>
      </c>
      <c r="K50" s="4">
        <v>5262</v>
      </c>
      <c r="L50" s="4">
        <v>1857.3</v>
      </c>
      <c r="M50" s="4">
        <v>5.2</v>
      </c>
      <c r="N50" s="4">
        <v>25.43</v>
      </c>
      <c r="O50" s="4">
        <v>4913.7</v>
      </c>
      <c r="P50" s="4">
        <v>4352.39</v>
      </c>
      <c r="Q50" s="4">
        <v>19.14</v>
      </c>
      <c r="R50" s="4">
        <v>276.29</v>
      </c>
      <c r="S50" s="4">
        <v>55200</v>
      </c>
      <c r="T50" s="8">
        <v>0.431938797235489</v>
      </c>
      <c r="U50" s="1">
        <v>0.3535771</v>
      </c>
    </row>
    <row r="51" spans="1:21">
      <c r="A51" s="1">
        <v>2009</v>
      </c>
      <c r="B51" s="3">
        <v>19</v>
      </c>
      <c r="C51" s="6" t="s">
        <v>39</v>
      </c>
      <c r="D51" s="4">
        <v>4277.45</v>
      </c>
      <c r="E51" s="4">
        <v>1613.7</v>
      </c>
      <c r="F51" s="4">
        <v>1022.48</v>
      </c>
      <c r="G51" s="4">
        <v>33.9</v>
      </c>
      <c r="H51" s="4">
        <v>14.03</v>
      </c>
      <c r="I51" s="4">
        <v>426.99</v>
      </c>
      <c r="J51" s="4">
        <v>37.5</v>
      </c>
      <c r="K51" s="4">
        <v>6580</v>
      </c>
      <c r="L51" s="4">
        <v>1996.4</v>
      </c>
      <c r="M51" s="4">
        <v>9.2</v>
      </c>
      <c r="N51" s="4">
        <v>30.92</v>
      </c>
      <c r="O51" s="4">
        <v>14891.8</v>
      </c>
      <c r="P51" s="4">
        <v>2190.18</v>
      </c>
      <c r="Q51" s="4">
        <v>18.5</v>
      </c>
      <c r="R51" s="4">
        <v>279.21</v>
      </c>
      <c r="S51" s="4">
        <v>44314</v>
      </c>
      <c r="T51" s="8">
        <v>0.634057283401489</v>
      </c>
      <c r="U51" s="1">
        <v>0.4194802</v>
      </c>
    </row>
    <row r="52" spans="1:21">
      <c r="A52" s="1">
        <v>2009</v>
      </c>
      <c r="B52" s="3">
        <v>20</v>
      </c>
      <c r="C52" s="6" t="s">
        <v>40</v>
      </c>
      <c r="D52" s="4">
        <v>5964.99</v>
      </c>
      <c r="E52" s="4">
        <v>1484.3</v>
      </c>
      <c r="F52" s="4">
        <v>888.55</v>
      </c>
      <c r="G52" s="4">
        <v>19.34</v>
      </c>
      <c r="H52" s="4">
        <v>8.07</v>
      </c>
      <c r="I52" s="4">
        <v>371.25</v>
      </c>
      <c r="J52" s="4">
        <v>9.4</v>
      </c>
      <c r="K52" s="4">
        <v>4517</v>
      </c>
      <c r="L52" s="4">
        <v>1458.5</v>
      </c>
      <c r="M52" s="4">
        <v>11</v>
      </c>
      <c r="N52" s="4">
        <v>12.15</v>
      </c>
      <c r="O52" s="4">
        <v>2790.7</v>
      </c>
      <c r="P52" s="4">
        <v>2550.93</v>
      </c>
      <c r="Q52" s="4">
        <v>10.05</v>
      </c>
      <c r="R52" s="4">
        <v>210.74</v>
      </c>
      <c r="S52" s="4">
        <v>32355</v>
      </c>
      <c r="T52" s="8">
        <v>0.392092257738113</v>
      </c>
      <c r="U52" s="1">
        <v>0.2687846</v>
      </c>
    </row>
    <row r="53" spans="1:21">
      <c r="A53" s="1">
        <v>2009</v>
      </c>
      <c r="B53" s="3">
        <v>21</v>
      </c>
      <c r="C53" s="6" t="s">
        <v>41</v>
      </c>
      <c r="D53" s="4">
        <v>800.44</v>
      </c>
      <c r="E53" s="4">
        <v>480.7</v>
      </c>
      <c r="F53" s="4">
        <v>169.94</v>
      </c>
      <c r="G53" s="4">
        <v>3.19</v>
      </c>
      <c r="H53" s="4">
        <v>0.18</v>
      </c>
      <c r="I53" s="4">
        <v>66.05</v>
      </c>
      <c r="J53" s="4">
        <v>2</v>
      </c>
      <c r="K53" s="4">
        <v>4984</v>
      </c>
      <c r="L53" s="4">
        <v>458.7</v>
      </c>
      <c r="M53" s="4">
        <v>14.6</v>
      </c>
      <c r="N53" s="4">
        <v>3.08</v>
      </c>
      <c r="O53" s="4">
        <v>537.5</v>
      </c>
      <c r="P53" s="4">
        <v>396.07</v>
      </c>
      <c r="Q53" s="4">
        <v>2</v>
      </c>
      <c r="R53" s="4">
        <v>83.08</v>
      </c>
      <c r="S53" s="4">
        <v>4661</v>
      </c>
      <c r="T53" s="8">
        <v>0.491898149251938</v>
      </c>
      <c r="U53" s="1">
        <v>0.0770521</v>
      </c>
    </row>
    <row r="54" spans="1:21">
      <c r="A54" s="1">
        <v>2009</v>
      </c>
      <c r="B54" s="3">
        <v>22</v>
      </c>
      <c r="C54" s="6" t="s">
        <v>42</v>
      </c>
      <c r="D54" s="4">
        <v>3110.74</v>
      </c>
      <c r="E54" s="4">
        <v>455.9</v>
      </c>
      <c r="F54" s="4">
        <v>212.74</v>
      </c>
      <c r="G54" s="4">
        <v>35.97</v>
      </c>
      <c r="H54" s="4">
        <v>7.94</v>
      </c>
      <c r="I54" s="4">
        <v>187.7</v>
      </c>
      <c r="J54" s="4">
        <v>9.7</v>
      </c>
      <c r="K54" s="4">
        <v>4557</v>
      </c>
      <c r="L54" s="4">
        <v>589.8</v>
      </c>
      <c r="M54" s="4">
        <v>1.7</v>
      </c>
      <c r="N54" s="4">
        <v>11.45</v>
      </c>
      <c r="O54" s="4">
        <v>2479</v>
      </c>
      <c r="P54" s="4">
        <v>967.41</v>
      </c>
      <c r="Q54" s="4">
        <v>11.1</v>
      </c>
      <c r="R54" s="4">
        <v>125.42</v>
      </c>
      <c r="S54" s="4">
        <v>16497</v>
      </c>
      <c r="T54" s="8">
        <v>0.515914678573608</v>
      </c>
      <c r="U54" s="1">
        <v>0.1408925</v>
      </c>
    </row>
    <row r="55" spans="1:21">
      <c r="A55" s="1">
        <v>2009</v>
      </c>
      <c r="B55" s="3">
        <v>23</v>
      </c>
      <c r="C55" s="6" t="s">
        <v>43</v>
      </c>
      <c r="D55" s="4">
        <v>9157.82</v>
      </c>
      <c r="E55" s="4">
        <v>2332.2</v>
      </c>
      <c r="F55" s="4">
        <v>534.44</v>
      </c>
      <c r="G55" s="4">
        <v>144.1</v>
      </c>
      <c r="H55" s="4">
        <v>68.17</v>
      </c>
      <c r="I55" s="4">
        <v>632.81</v>
      </c>
      <c r="J55" s="4">
        <v>20.4</v>
      </c>
      <c r="K55" s="4">
        <v>4714</v>
      </c>
      <c r="L55" s="4">
        <v>2194.5</v>
      </c>
      <c r="M55" s="4">
        <v>5.1</v>
      </c>
      <c r="N55" s="4">
        <v>25.22</v>
      </c>
      <c r="O55" s="4">
        <v>5758.7</v>
      </c>
      <c r="P55" s="4">
        <v>2952.66</v>
      </c>
      <c r="Q55" s="4">
        <v>24.92</v>
      </c>
      <c r="R55" s="4">
        <v>322.76</v>
      </c>
      <c r="S55" s="4">
        <v>72914</v>
      </c>
      <c r="T55" s="8">
        <v>0.387049466371536</v>
      </c>
      <c r="U55" s="1">
        <v>0.4347724</v>
      </c>
    </row>
    <row r="56" spans="1:21">
      <c r="A56" s="1">
        <v>2009</v>
      </c>
      <c r="B56" s="3">
        <v>24</v>
      </c>
      <c r="C56" s="6" t="s">
        <v>44</v>
      </c>
      <c r="D56" s="4">
        <v>4802.59</v>
      </c>
      <c r="E56" s="4">
        <v>910</v>
      </c>
      <c r="F56" s="4">
        <v>141.97</v>
      </c>
      <c r="G56" s="4">
        <v>12.2</v>
      </c>
      <c r="H56" s="4">
        <v>4.49</v>
      </c>
      <c r="I56" s="4">
        <v>169.63</v>
      </c>
      <c r="J56" s="4">
        <v>5.9</v>
      </c>
      <c r="K56" s="4">
        <v>3240</v>
      </c>
      <c r="L56" s="4">
        <v>550.9</v>
      </c>
      <c r="M56" s="4">
        <v>2</v>
      </c>
      <c r="N56" s="4">
        <v>6.42</v>
      </c>
      <c r="O56" s="4">
        <v>1247.3</v>
      </c>
      <c r="P56" s="4">
        <v>1606.42</v>
      </c>
      <c r="Q56" s="4">
        <v>14.26</v>
      </c>
      <c r="R56" s="4">
        <v>204.13</v>
      </c>
      <c r="S56" s="4">
        <v>24707</v>
      </c>
      <c r="T56" s="8">
        <v>0.298840820789337</v>
      </c>
      <c r="U56" s="1">
        <v>0.1354597</v>
      </c>
    </row>
    <row r="57" spans="1:21">
      <c r="A57" s="1">
        <v>2009</v>
      </c>
      <c r="B57" s="3">
        <v>25</v>
      </c>
      <c r="C57" s="6" t="s">
        <v>45</v>
      </c>
      <c r="D57" s="4">
        <v>6381.56</v>
      </c>
      <c r="E57" s="4">
        <v>1576.6</v>
      </c>
      <c r="F57" s="4">
        <v>309.4</v>
      </c>
      <c r="G57" s="4">
        <v>20.75</v>
      </c>
      <c r="H57" s="4">
        <v>48.38</v>
      </c>
      <c r="I57" s="4">
        <v>304.59</v>
      </c>
      <c r="J57" s="4">
        <v>8.8</v>
      </c>
      <c r="K57" s="4">
        <v>3661</v>
      </c>
      <c r="L57" s="4">
        <v>1072.4</v>
      </c>
      <c r="M57" s="4">
        <v>8.5</v>
      </c>
      <c r="N57" s="4">
        <v>8.59</v>
      </c>
      <c r="O57" s="4">
        <v>2051.1</v>
      </c>
      <c r="P57" s="4">
        <v>2159.4</v>
      </c>
      <c r="Q57" s="4">
        <v>20.6</v>
      </c>
      <c r="R57" s="4">
        <v>267.28</v>
      </c>
      <c r="S57" s="4">
        <v>22365</v>
      </c>
      <c r="T57" s="8">
        <v>0.339969366788864</v>
      </c>
      <c r="U57" s="1">
        <v>0.2257929</v>
      </c>
    </row>
    <row r="58" spans="1:21">
      <c r="A58" s="1">
        <v>2009</v>
      </c>
      <c r="B58" s="3">
        <v>26</v>
      </c>
      <c r="C58" s="6" t="s">
        <v>46</v>
      </c>
      <c r="D58" s="4">
        <v>214.62</v>
      </c>
      <c r="E58" s="4">
        <v>4029.2</v>
      </c>
      <c r="F58" s="4">
        <v>1.54</v>
      </c>
      <c r="G58" s="4">
        <v>0.28</v>
      </c>
      <c r="H58" s="4">
        <v>22.98</v>
      </c>
      <c r="I58" s="4">
        <v>24.03</v>
      </c>
      <c r="J58" s="4">
        <v>0.8</v>
      </c>
      <c r="K58" s="4">
        <v>3519</v>
      </c>
      <c r="L58" s="4">
        <v>62.2</v>
      </c>
      <c r="M58" s="4">
        <v>0.5</v>
      </c>
      <c r="N58" s="4">
        <v>0.85</v>
      </c>
      <c r="O58" s="4">
        <v>156.6</v>
      </c>
      <c r="P58" s="4">
        <v>358.44</v>
      </c>
      <c r="Q58" s="4">
        <v>5.38</v>
      </c>
      <c r="R58" s="4">
        <v>84.71</v>
      </c>
      <c r="S58" s="4">
        <v>4959</v>
      </c>
      <c r="T58" s="8">
        <v>0.222972974181175</v>
      </c>
      <c r="U58" s="1">
        <v>0.0840562</v>
      </c>
    </row>
    <row r="59" spans="1:21">
      <c r="A59" s="1">
        <v>2009</v>
      </c>
      <c r="B59" s="3">
        <v>27</v>
      </c>
      <c r="C59" s="6" t="s">
        <v>47</v>
      </c>
      <c r="D59" s="4">
        <v>4207.83</v>
      </c>
      <c r="E59" s="4">
        <v>416.5</v>
      </c>
      <c r="F59" s="4">
        <v>950.93</v>
      </c>
      <c r="G59" s="4">
        <v>48.05</v>
      </c>
      <c r="H59" s="4">
        <v>149.2</v>
      </c>
      <c r="I59" s="4">
        <v>98.68</v>
      </c>
      <c r="J59" s="4">
        <v>12.9</v>
      </c>
      <c r="K59" s="4">
        <v>3722</v>
      </c>
      <c r="L59" s="4">
        <v>790.8</v>
      </c>
      <c r="M59" s="4">
        <v>4.1</v>
      </c>
      <c r="N59" s="4">
        <v>21.2</v>
      </c>
      <c r="O59" s="4">
        <v>2699.7</v>
      </c>
      <c r="P59" s="4">
        <v>1832.98</v>
      </c>
      <c r="Q59" s="4">
        <v>14.41</v>
      </c>
      <c r="R59" s="4">
        <v>220.72</v>
      </c>
      <c r="S59" s="4">
        <v>33928</v>
      </c>
      <c r="T59" s="8">
        <v>0.434934258460999</v>
      </c>
      <c r="U59" s="1">
        <v>0.2444301</v>
      </c>
    </row>
    <row r="60" spans="1:21">
      <c r="A60" s="1">
        <v>2009</v>
      </c>
      <c r="B60" s="3">
        <v>28</v>
      </c>
      <c r="C60" s="6" t="s">
        <v>48</v>
      </c>
      <c r="D60" s="4">
        <v>3693.94</v>
      </c>
      <c r="E60" s="4">
        <v>209</v>
      </c>
      <c r="F60" s="4">
        <v>270.98</v>
      </c>
      <c r="G60" s="4">
        <v>13.9</v>
      </c>
      <c r="H60" s="4">
        <v>37.66</v>
      </c>
      <c r="I60" s="4">
        <v>82.88</v>
      </c>
      <c r="J60" s="4">
        <v>6.6</v>
      </c>
      <c r="K60" s="4">
        <v>3237</v>
      </c>
      <c r="L60" s="4">
        <v>447.3</v>
      </c>
      <c r="M60" s="4">
        <v>5.3</v>
      </c>
      <c r="N60" s="4">
        <v>8.41</v>
      </c>
      <c r="O60" s="4">
        <v>1183</v>
      </c>
      <c r="P60" s="4">
        <v>1822.65</v>
      </c>
      <c r="Q60" s="4">
        <v>11.4</v>
      </c>
      <c r="R60" s="4">
        <v>158.95</v>
      </c>
      <c r="S60" s="4">
        <v>25299</v>
      </c>
      <c r="T60" s="8">
        <v>0.348727971315384</v>
      </c>
      <c r="U60" s="1">
        <v>0.124665</v>
      </c>
    </row>
    <row r="61" spans="1:21">
      <c r="A61" s="1">
        <v>2009</v>
      </c>
      <c r="B61" s="3">
        <v>29</v>
      </c>
      <c r="C61" s="6" t="s">
        <v>49</v>
      </c>
      <c r="D61" s="4">
        <v>514.06</v>
      </c>
      <c r="E61" s="4">
        <v>895.1</v>
      </c>
      <c r="F61" s="4">
        <v>4.51</v>
      </c>
      <c r="G61" s="4">
        <v>1.52</v>
      </c>
      <c r="H61" s="4">
        <v>25.31</v>
      </c>
      <c r="I61" s="4">
        <v>26.91</v>
      </c>
      <c r="J61" s="4">
        <v>1.8</v>
      </c>
      <c r="K61" s="4">
        <v>3477</v>
      </c>
      <c r="L61" s="4">
        <v>107.4</v>
      </c>
      <c r="M61" s="4">
        <v>2</v>
      </c>
      <c r="N61" s="4">
        <v>1.04</v>
      </c>
      <c r="O61" s="4">
        <v>300.5</v>
      </c>
      <c r="P61" s="4">
        <v>388.68</v>
      </c>
      <c r="Q61" s="4">
        <v>6.01</v>
      </c>
      <c r="R61" s="4">
        <v>57.85</v>
      </c>
      <c r="S61" s="4">
        <v>5959</v>
      </c>
      <c r="T61" s="8">
        <v>0.42010772228241</v>
      </c>
      <c r="U61" s="1">
        <v>0.0419136</v>
      </c>
    </row>
    <row r="62" spans="1:21">
      <c r="A62" s="1">
        <v>2009</v>
      </c>
      <c r="B62" s="3">
        <v>30</v>
      </c>
      <c r="C62" s="6" t="s">
        <v>50</v>
      </c>
      <c r="D62" s="4">
        <v>1205.32</v>
      </c>
      <c r="E62" s="4">
        <v>8.4</v>
      </c>
      <c r="F62" s="4">
        <v>86.92</v>
      </c>
      <c r="G62" s="4">
        <v>7.48</v>
      </c>
      <c r="H62" s="4">
        <v>81.14</v>
      </c>
      <c r="I62" s="4">
        <v>25.55</v>
      </c>
      <c r="J62" s="4">
        <v>2.7</v>
      </c>
      <c r="K62" s="4">
        <v>4405</v>
      </c>
      <c r="L62" s="4">
        <v>127.3</v>
      </c>
      <c r="M62" s="4">
        <v>2.5</v>
      </c>
      <c r="N62" s="4">
        <v>1.64</v>
      </c>
      <c r="O62" s="4">
        <v>339.3</v>
      </c>
      <c r="P62" s="4">
        <v>702.55</v>
      </c>
      <c r="Q62" s="4">
        <v>2.18</v>
      </c>
      <c r="R62" s="4">
        <v>68.68</v>
      </c>
      <c r="S62" s="4">
        <v>4149</v>
      </c>
      <c r="T62" s="8">
        <v>0.460799992084503</v>
      </c>
      <c r="U62" s="1">
        <v>0.0490723</v>
      </c>
    </row>
    <row r="63" spans="1:21">
      <c r="A63" s="1">
        <v>2009</v>
      </c>
      <c r="B63" s="3">
        <v>31</v>
      </c>
      <c r="C63" s="6" t="s">
        <v>51</v>
      </c>
      <c r="D63" s="4">
        <v>4036.09</v>
      </c>
      <c r="E63" s="4">
        <v>754.3</v>
      </c>
      <c r="F63" s="4">
        <v>839.29</v>
      </c>
      <c r="G63" s="4">
        <v>23.2</v>
      </c>
      <c r="H63" s="4">
        <v>120.88</v>
      </c>
      <c r="I63" s="4">
        <v>115.35</v>
      </c>
      <c r="J63" s="4">
        <v>6.7</v>
      </c>
      <c r="K63" s="4">
        <v>4150</v>
      </c>
      <c r="L63" s="4">
        <v>740.3</v>
      </c>
      <c r="M63" s="4">
        <v>58</v>
      </c>
      <c r="N63" s="4">
        <v>5.71</v>
      </c>
      <c r="O63" s="4">
        <v>1177.5</v>
      </c>
      <c r="P63" s="4">
        <v>1503.31</v>
      </c>
      <c r="Q63" s="4">
        <v>15.07</v>
      </c>
      <c r="R63" s="4">
        <v>196.78</v>
      </c>
      <c r="S63" s="4">
        <v>14244</v>
      </c>
      <c r="T63" s="8">
        <v>0.398332566022873</v>
      </c>
      <c r="U63" s="1">
        <v>0.2580398</v>
      </c>
    </row>
    <row r="64" spans="1:21">
      <c r="A64" s="1">
        <v>2010</v>
      </c>
      <c r="B64" s="3">
        <v>1</v>
      </c>
      <c r="C64" s="6" t="s">
        <v>21</v>
      </c>
      <c r="D64" s="4">
        <v>313.62</v>
      </c>
      <c r="E64" s="4">
        <v>23.1</v>
      </c>
      <c r="F64" s="4">
        <v>64.93</v>
      </c>
      <c r="G64" s="4">
        <v>15.14</v>
      </c>
      <c r="H64" s="4">
        <v>64.08</v>
      </c>
      <c r="I64" s="4">
        <v>46.27</v>
      </c>
      <c r="J64" s="4">
        <v>27.2</v>
      </c>
      <c r="K64" s="4">
        <v>12368</v>
      </c>
      <c r="L64" s="4">
        <v>124.6</v>
      </c>
      <c r="M64" s="4">
        <v>3.2</v>
      </c>
      <c r="N64" s="4">
        <v>15.27</v>
      </c>
      <c r="O64" s="4">
        <v>6340.3</v>
      </c>
      <c r="P64" s="4">
        <v>276</v>
      </c>
      <c r="Q64" s="4">
        <v>2.11</v>
      </c>
      <c r="R64" s="4">
        <v>158.64</v>
      </c>
      <c r="S64" s="4">
        <v>9411</v>
      </c>
      <c r="T64" s="8">
        <v>0.85932719707489</v>
      </c>
      <c r="U64" s="1">
        <v>0.1536095</v>
      </c>
    </row>
    <row r="65" spans="1:21">
      <c r="A65" s="1">
        <v>2010</v>
      </c>
      <c r="B65" s="3">
        <v>2</v>
      </c>
      <c r="C65" s="6" t="s">
        <v>22</v>
      </c>
      <c r="D65" s="4">
        <v>438.78</v>
      </c>
      <c r="E65" s="4">
        <v>9.2</v>
      </c>
      <c r="F65" s="4">
        <v>34.36</v>
      </c>
      <c r="G65" s="4">
        <v>18.74</v>
      </c>
      <c r="H65" s="4">
        <v>69.04</v>
      </c>
      <c r="I65" s="4">
        <v>42.61</v>
      </c>
      <c r="J65" s="4">
        <v>7</v>
      </c>
      <c r="K65" s="4">
        <v>9764</v>
      </c>
      <c r="L65" s="4">
        <v>131.7</v>
      </c>
      <c r="M65" s="4">
        <v>0.7</v>
      </c>
      <c r="N65" s="4">
        <v>10.54</v>
      </c>
      <c r="O65" s="4">
        <v>2860.2</v>
      </c>
      <c r="P65" s="4">
        <v>587.79</v>
      </c>
      <c r="Q65" s="4">
        <v>1.48</v>
      </c>
      <c r="R65" s="4">
        <v>67.14</v>
      </c>
      <c r="S65" s="4">
        <v>4542</v>
      </c>
      <c r="T65" s="8">
        <v>0.795996904373169</v>
      </c>
      <c r="U65" s="1">
        <v>0.0928989</v>
      </c>
    </row>
    <row r="66" spans="1:21">
      <c r="A66" s="1">
        <v>2010</v>
      </c>
      <c r="B66" s="3">
        <v>3</v>
      </c>
      <c r="C66" s="6" t="s">
        <v>23</v>
      </c>
      <c r="D66" s="4">
        <v>8260.75</v>
      </c>
      <c r="E66" s="4">
        <v>138.9</v>
      </c>
      <c r="F66" s="4">
        <v>811.36</v>
      </c>
      <c r="G66" s="4">
        <v>339.08</v>
      </c>
      <c r="H66" s="4">
        <v>439.76</v>
      </c>
      <c r="I66" s="4">
        <v>416.71</v>
      </c>
      <c r="J66" s="4">
        <v>24.2</v>
      </c>
      <c r="K66" s="4">
        <v>6014</v>
      </c>
      <c r="L66" s="4">
        <v>2563.2</v>
      </c>
      <c r="M66" s="4">
        <v>6.6</v>
      </c>
      <c r="N66" s="4">
        <v>29.71</v>
      </c>
      <c r="O66" s="4">
        <v>6821.8</v>
      </c>
      <c r="P66" s="4">
        <v>10151.3</v>
      </c>
      <c r="Q66" s="4">
        <v>15.43</v>
      </c>
      <c r="R66" s="4">
        <v>312.66</v>
      </c>
      <c r="S66" s="4">
        <v>81403</v>
      </c>
      <c r="T66" s="8">
        <v>0.444954127073288</v>
      </c>
      <c r="U66" s="1">
        <v>0.5261139</v>
      </c>
    </row>
    <row r="67" spans="1:21">
      <c r="A67" s="1">
        <v>2010</v>
      </c>
      <c r="B67" s="3">
        <v>4</v>
      </c>
      <c r="C67" s="6" t="s">
        <v>24</v>
      </c>
      <c r="D67" s="4">
        <v>3638.11</v>
      </c>
      <c r="E67" s="4">
        <v>91.5</v>
      </c>
      <c r="F67" s="4">
        <v>291.07</v>
      </c>
      <c r="G67" s="4">
        <v>70.48</v>
      </c>
      <c r="H67" s="4">
        <v>73.23</v>
      </c>
      <c r="I67" s="4">
        <v>72.44</v>
      </c>
      <c r="J67" s="4">
        <v>13.8</v>
      </c>
      <c r="K67" s="4">
        <v>5263</v>
      </c>
      <c r="L67" s="4">
        <v>536.7</v>
      </c>
      <c r="M67" s="4">
        <v>3.2</v>
      </c>
      <c r="N67" s="4">
        <v>16.55</v>
      </c>
      <c r="O67" s="4">
        <v>3318.2</v>
      </c>
      <c r="P67" s="4">
        <v>2809.17</v>
      </c>
      <c r="Q67" s="4">
        <v>13.16</v>
      </c>
      <c r="R67" s="4">
        <v>201.71</v>
      </c>
      <c r="S67" s="4">
        <v>41098</v>
      </c>
      <c r="T67" s="8">
        <v>0.480414092540741</v>
      </c>
      <c r="U67" s="1">
        <v>0.1864497</v>
      </c>
    </row>
    <row r="68" spans="1:21">
      <c r="A68" s="1">
        <v>2010</v>
      </c>
      <c r="B68" s="3">
        <v>5</v>
      </c>
      <c r="C68" s="6" t="s">
        <v>25</v>
      </c>
      <c r="D68" s="4">
        <v>7362.07</v>
      </c>
      <c r="E68" s="4">
        <v>388.5</v>
      </c>
      <c r="F68" s="4">
        <v>52.38</v>
      </c>
      <c r="G68" s="4">
        <v>50</v>
      </c>
      <c r="H68" s="4">
        <v>905.18</v>
      </c>
      <c r="I68" s="4">
        <v>238.66</v>
      </c>
      <c r="J68" s="4">
        <v>10.1</v>
      </c>
      <c r="K68" s="4">
        <v>5780</v>
      </c>
      <c r="L68" s="4">
        <v>1097.8</v>
      </c>
      <c r="M68" s="4">
        <v>26.7</v>
      </c>
      <c r="N68" s="4">
        <v>9.47</v>
      </c>
      <c r="O68" s="4">
        <v>3384</v>
      </c>
      <c r="P68" s="4">
        <v>3033.58</v>
      </c>
      <c r="Q68" s="4">
        <v>15.8</v>
      </c>
      <c r="R68" s="4">
        <v>281</v>
      </c>
      <c r="S68" s="4">
        <v>22565</v>
      </c>
      <c r="T68" s="8">
        <v>0.555016160011292</v>
      </c>
      <c r="U68" s="1">
        <v>0.3495466</v>
      </c>
    </row>
    <row r="69" spans="1:21">
      <c r="A69" s="1">
        <v>2010</v>
      </c>
      <c r="B69" s="3">
        <v>6</v>
      </c>
      <c r="C69" s="6" t="s">
        <v>26</v>
      </c>
      <c r="D69" s="4">
        <v>3950.14</v>
      </c>
      <c r="E69" s="4">
        <v>606.7</v>
      </c>
      <c r="F69" s="4">
        <v>344.61</v>
      </c>
      <c r="G69" s="4">
        <v>275.73</v>
      </c>
      <c r="H69" s="4">
        <v>121.22</v>
      </c>
      <c r="I69" s="4">
        <v>406.71</v>
      </c>
      <c r="J69" s="4">
        <v>20.7</v>
      </c>
      <c r="K69" s="4">
        <v>6671</v>
      </c>
      <c r="L69" s="4">
        <v>1526.5</v>
      </c>
      <c r="M69" s="4">
        <v>27.9</v>
      </c>
      <c r="N69" s="4">
        <v>21.96</v>
      </c>
      <c r="O69" s="4">
        <v>6887.6</v>
      </c>
      <c r="P69" s="4">
        <v>2248.66</v>
      </c>
      <c r="Q69" s="4">
        <v>10.15</v>
      </c>
      <c r="R69" s="4">
        <v>289</v>
      </c>
      <c r="S69" s="4">
        <v>34805</v>
      </c>
      <c r="T69" s="8">
        <v>0.621028542518616</v>
      </c>
      <c r="U69" s="1">
        <v>0.3570565</v>
      </c>
    </row>
    <row r="70" spans="1:21">
      <c r="A70" s="1">
        <v>2010</v>
      </c>
      <c r="B70" s="3">
        <v>7</v>
      </c>
      <c r="C70" s="6" t="s">
        <v>27</v>
      </c>
      <c r="D70" s="4">
        <v>5258.93</v>
      </c>
      <c r="E70" s="4">
        <v>686.7</v>
      </c>
      <c r="F70" s="4">
        <v>40.2</v>
      </c>
      <c r="G70" s="4">
        <v>95.64</v>
      </c>
      <c r="H70" s="4">
        <v>43.52</v>
      </c>
      <c r="I70" s="4">
        <v>238.88</v>
      </c>
      <c r="J70" s="4">
        <v>10.2</v>
      </c>
      <c r="K70" s="4">
        <v>6341</v>
      </c>
      <c r="L70" s="4">
        <v>958.6</v>
      </c>
      <c r="M70" s="4">
        <v>16.7</v>
      </c>
      <c r="N70" s="4">
        <v>13.6</v>
      </c>
      <c r="O70" s="4">
        <v>3504.9</v>
      </c>
      <c r="P70" s="4">
        <v>2145</v>
      </c>
      <c r="Q70" s="4">
        <v>9.04</v>
      </c>
      <c r="R70" s="4">
        <v>238.94</v>
      </c>
      <c r="S70" s="4">
        <v>19385</v>
      </c>
      <c r="T70" s="8">
        <v>0.533309042453766</v>
      </c>
      <c r="U70" s="1">
        <v>0.2058672</v>
      </c>
    </row>
    <row r="71" spans="1:21">
      <c r="A71" s="1">
        <v>2010</v>
      </c>
      <c r="B71" s="3">
        <v>8</v>
      </c>
      <c r="C71" s="6" t="s">
        <v>28</v>
      </c>
      <c r="D71" s="4">
        <v>13347.65</v>
      </c>
      <c r="E71" s="4">
        <v>853.5</v>
      </c>
      <c r="F71" s="4">
        <v>36.15</v>
      </c>
      <c r="G71" s="4">
        <v>105.26</v>
      </c>
      <c r="H71" s="4">
        <v>552.49</v>
      </c>
      <c r="I71" s="4">
        <v>197.91</v>
      </c>
      <c r="J71" s="4">
        <v>14.2</v>
      </c>
      <c r="K71" s="4">
        <v>6040</v>
      </c>
      <c r="L71" s="4">
        <v>1318.6</v>
      </c>
      <c r="M71" s="4">
        <v>92.9</v>
      </c>
      <c r="N71" s="4">
        <v>18.1</v>
      </c>
      <c r="O71" s="4">
        <v>4039.2</v>
      </c>
      <c r="P71" s="4">
        <v>3736.29</v>
      </c>
      <c r="Q71" s="4">
        <v>15.19</v>
      </c>
      <c r="R71" s="4">
        <v>338.06</v>
      </c>
      <c r="S71" s="4">
        <v>22073</v>
      </c>
      <c r="T71" s="8">
        <v>0.556744039058685</v>
      </c>
      <c r="U71" s="1">
        <v>0.4420176</v>
      </c>
    </row>
    <row r="72" spans="1:21">
      <c r="A72" s="1">
        <v>2010</v>
      </c>
      <c r="B72" s="3">
        <v>9</v>
      </c>
      <c r="C72" s="6" t="s">
        <v>29</v>
      </c>
      <c r="D72" s="4">
        <v>415.58</v>
      </c>
      <c r="E72" s="4">
        <v>36.8</v>
      </c>
      <c r="F72" s="4">
        <v>21.42</v>
      </c>
      <c r="G72" s="4">
        <v>6.28</v>
      </c>
      <c r="H72" s="4">
        <v>24.71</v>
      </c>
      <c r="I72" s="4">
        <v>26.17</v>
      </c>
      <c r="J72" s="4">
        <v>23.6</v>
      </c>
      <c r="K72" s="4">
        <v>13702</v>
      </c>
      <c r="L72" s="4">
        <v>117.8</v>
      </c>
      <c r="M72" s="4">
        <v>1.5</v>
      </c>
      <c r="N72" s="4">
        <v>13.37</v>
      </c>
      <c r="O72" s="4">
        <v>6186.6</v>
      </c>
      <c r="P72" s="4">
        <v>104.06</v>
      </c>
      <c r="Q72" s="4">
        <v>1.2</v>
      </c>
      <c r="R72" s="4">
        <v>151.93</v>
      </c>
      <c r="S72" s="4">
        <v>4708</v>
      </c>
      <c r="T72" s="8">
        <v>0.892748594284058</v>
      </c>
      <c r="U72" s="1">
        <v>0.1367397</v>
      </c>
    </row>
    <row r="73" spans="1:21">
      <c r="A73" s="1">
        <v>2010</v>
      </c>
      <c r="B73" s="3">
        <v>10</v>
      </c>
      <c r="C73" s="6" t="s">
        <v>30</v>
      </c>
      <c r="D73" s="4">
        <v>7462.35</v>
      </c>
      <c r="E73" s="4">
        <v>383.5</v>
      </c>
      <c r="F73" s="4">
        <v>191.51</v>
      </c>
      <c r="G73" s="4">
        <v>190.57</v>
      </c>
      <c r="H73" s="4">
        <v>57.28</v>
      </c>
      <c r="I73" s="4">
        <v>365.81</v>
      </c>
      <c r="J73" s="4">
        <v>26.9</v>
      </c>
      <c r="K73" s="4">
        <v>9067</v>
      </c>
      <c r="L73" s="4">
        <v>2530.9</v>
      </c>
      <c r="M73" s="4">
        <v>9.9</v>
      </c>
      <c r="N73" s="4">
        <v>47.89</v>
      </c>
      <c r="O73" s="4">
        <v>13606.3</v>
      </c>
      <c r="P73" s="4">
        <v>3937.34</v>
      </c>
      <c r="Q73" s="4">
        <v>15.03</v>
      </c>
      <c r="R73" s="4">
        <v>489.16</v>
      </c>
      <c r="S73" s="4">
        <v>30956</v>
      </c>
      <c r="T73" s="8">
        <v>0.605794906616211</v>
      </c>
      <c r="U73" s="1">
        <v>0.4008232</v>
      </c>
    </row>
    <row r="74" spans="1:21">
      <c r="A74" s="1">
        <v>2010</v>
      </c>
      <c r="B74" s="3">
        <v>11</v>
      </c>
      <c r="C74" s="6" t="s">
        <v>31</v>
      </c>
      <c r="D74" s="4">
        <v>2322.55</v>
      </c>
      <c r="E74" s="4">
        <v>1398.6</v>
      </c>
      <c r="F74" s="4">
        <v>320.92</v>
      </c>
      <c r="G74" s="4">
        <v>44.28</v>
      </c>
      <c r="H74" s="4">
        <v>20.26</v>
      </c>
      <c r="I74" s="4">
        <v>175.11</v>
      </c>
      <c r="J74" s="4">
        <v>29.4</v>
      </c>
      <c r="K74" s="4">
        <v>12277</v>
      </c>
      <c r="L74" s="4">
        <v>1343.2</v>
      </c>
      <c r="M74" s="4">
        <v>1.4</v>
      </c>
      <c r="N74" s="4">
        <v>23.37</v>
      </c>
      <c r="O74" s="4">
        <v>10387</v>
      </c>
      <c r="P74" s="4">
        <v>2427.46</v>
      </c>
      <c r="Q74" s="4">
        <v>11.02</v>
      </c>
      <c r="R74" s="4">
        <v>290.37</v>
      </c>
      <c r="S74" s="4">
        <v>29939</v>
      </c>
      <c r="T74" s="8">
        <v>0.616118967533112</v>
      </c>
      <c r="U74" s="1">
        <v>0.2823378</v>
      </c>
    </row>
    <row r="75" spans="1:21">
      <c r="A75" s="1">
        <v>2010</v>
      </c>
      <c r="B75" s="3">
        <v>12</v>
      </c>
      <c r="C75" s="6" t="s">
        <v>32</v>
      </c>
      <c r="D75" s="4">
        <v>9386.19</v>
      </c>
      <c r="E75" s="4">
        <v>922.8</v>
      </c>
      <c r="F75" s="4">
        <v>107.13</v>
      </c>
      <c r="G75" s="4">
        <v>119.02</v>
      </c>
      <c r="H75" s="4">
        <v>20.48</v>
      </c>
      <c r="I75" s="4">
        <v>376.94</v>
      </c>
      <c r="J75" s="4">
        <v>14.7</v>
      </c>
      <c r="K75" s="4">
        <v>5776</v>
      </c>
      <c r="L75" s="4">
        <v>1655.6</v>
      </c>
      <c r="M75" s="4">
        <v>6.1</v>
      </c>
      <c r="N75" s="4">
        <v>23.22</v>
      </c>
      <c r="O75" s="4">
        <v>4300.5</v>
      </c>
      <c r="P75" s="4">
        <v>5409.78</v>
      </c>
      <c r="Q75" s="4">
        <v>14.94</v>
      </c>
      <c r="R75" s="4">
        <v>292.52</v>
      </c>
      <c r="S75" s="4">
        <v>22997</v>
      </c>
      <c r="T75" s="8">
        <v>0.430082261562347</v>
      </c>
      <c r="U75" s="1">
        <v>0.2776627</v>
      </c>
    </row>
    <row r="76" spans="1:21">
      <c r="A76" s="1">
        <v>2010</v>
      </c>
      <c r="B76" s="3">
        <v>13</v>
      </c>
      <c r="C76" s="6" t="s">
        <v>33</v>
      </c>
      <c r="D76" s="4">
        <v>1945.91</v>
      </c>
      <c r="E76" s="4">
        <v>1652.7</v>
      </c>
      <c r="F76" s="4">
        <v>425.82</v>
      </c>
      <c r="G76" s="4">
        <v>26.28</v>
      </c>
      <c r="H76" s="4">
        <v>15.41</v>
      </c>
      <c r="I76" s="4">
        <v>180.21</v>
      </c>
      <c r="J76" s="4">
        <v>12.9</v>
      </c>
      <c r="K76" s="4">
        <v>7573</v>
      </c>
      <c r="L76" s="4">
        <v>1317.5</v>
      </c>
      <c r="M76" s="4">
        <v>6.7</v>
      </c>
      <c r="N76" s="4">
        <v>15.34</v>
      </c>
      <c r="O76" s="4">
        <v>5310</v>
      </c>
      <c r="P76" s="4">
        <v>1206.16</v>
      </c>
      <c r="Q76" s="4">
        <v>9.1</v>
      </c>
      <c r="R76" s="4">
        <v>160.34</v>
      </c>
      <c r="S76" s="4">
        <v>27017</v>
      </c>
      <c r="T76" s="8">
        <v>0.571080446243286</v>
      </c>
      <c r="U76" s="1">
        <v>0.2094606</v>
      </c>
    </row>
    <row r="77" spans="1:21">
      <c r="A77" s="1">
        <v>2010</v>
      </c>
      <c r="B77" s="3">
        <v>14</v>
      </c>
      <c r="C77" s="6" t="s">
        <v>34</v>
      </c>
      <c r="D77" s="4">
        <v>5505</v>
      </c>
      <c r="E77" s="4">
        <v>2275.5</v>
      </c>
      <c r="F77" s="4">
        <v>373.62</v>
      </c>
      <c r="G77" s="4">
        <v>41.97</v>
      </c>
      <c r="H77" s="4">
        <v>11.4</v>
      </c>
      <c r="I77" s="4">
        <v>289.92</v>
      </c>
      <c r="J77" s="4">
        <v>10.5</v>
      </c>
      <c r="K77" s="4">
        <v>5991</v>
      </c>
      <c r="L77" s="4">
        <v>1188.3</v>
      </c>
      <c r="M77" s="4">
        <v>12.1</v>
      </c>
      <c r="N77" s="4">
        <v>22.59</v>
      </c>
      <c r="O77" s="4">
        <v>2971</v>
      </c>
      <c r="P77" s="4">
        <v>3805</v>
      </c>
      <c r="Q77" s="4">
        <v>14.06</v>
      </c>
      <c r="R77" s="4">
        <v>232.34</v>
      </c>
      <c r="S77" s="4">
        <v>34068</v>
      </c>
      <c r="T77" s="8">
        <v>0.440609604120255</v>
      </c>
      <c r="U77" s="1">
        <v>0.2602742</v>
      </c>
    </row>
    <row r="78" spans="1:21">
      <c r="A78" s="1">
        <v>2010</v>
      </c>
      <c r="B78" s="3">
        <v>15</v>
      </c>
      <c r="C78" s="6" t="s">
        <v>35</v>
      </c>
      <c r="D78" s="4">
        <v>10677.4</v>
      </c>
      <c r="E78" s="4">
        <v>309.1</v>
      </c>
      <c r="F78" s="4">
        <v>558.4</v>
      </c>
      <c r="G78" s="4">
        <v>384.28</v>
      </c>
      <c r="H78" s="4">
        <v>253.05</v>
      </c>
      <c r="I78" s="4">
        <v>704.36</v>
      </c>
      <c r="J78" s="4">
        <v>33.2</v>
      </c>
      <c r="K78" s="4">
        <v>7034</v>
      </c>
      <c r="L78" s="4">
        <v>3538.7</v>
      </c>
      <c r="M78" s="4">
        <v>5.1</v>
      </c>
      <c r="N78" s="4">
        <v>44.4</v>
      </c>
      <c r="O78" s="4">
        <v>14620.3</v>
      </c>
      <c r="P78" s="4">
        <v>11628.97</v>
      </c>
      <c r="Q78" s="4">
        <v>22.99</v>
      </c>
      <c r="R78" s="4">
        <v>465.98</v>
      </c>
      <c r="S78" s="4">
        <v>66967</v>
      </c>
      <c r="T78" s="8">
        <v>0.496975392103195</v>
      </c>
      <c r="U78" s="1">
        <v>0.611291</v>
      </c>
    </row>
    <row r="79" spans="1:21">
      <c r="A79" s="1">
        <v>2010</v>
      </c>
      <c r="B79" s="3">
        <v>16</v>
      </c>
      <c r="C79" s="6" t="s">
        <v>36</v>
      </c>
      <c r="D79" s="4">
        <v>14320.79</v>
      </c>
      <c r="E79" s="4">
        <v>534.9</v>
      </c>
      <c r="F79" s="4">
        <v>456.08</v>
      </c>
      <c r="G79" s="4">
        <v>388.59</v>
      </c>
      <c r="H79" s="4">
        <v>290.91</v>
      </c>
      <c r="I79" s="4">
        <v>638.37</v>
      </c>
      <c r="J79" s="4">
        <v>22.6</v>
      </c>
      <c r="K79" s="4">
        <v>5846</v>
      </c>
      <c r="L79" s="4">
        <v>3192.8</v>
      </c>
      <c r="M79" s="4">
        <v>7.1</v>
      </c>
      <c r="N79" s="4">
        <v>38.25</v>
      </c>
      <c r="O79" s="4">
        <v>8004.2</v>
      </c>
      <c r="P79" s="4">
        <v>10195.89</v>
      </c>
      <c r="Q79" s="4">
        <v>24.51</v>
      </c>
      <c r="R79" s="4">
        <v>399.19</v>
      </c>
      <c r="S79" s="4">
        <v>75741</v>
      </c>
      <c r="T79" s="8">
        <v>0.385007977485657</v>
      </c>
      <c r="U79" s="1">
        <v>0.5712497</v>
      </c>
    </row>
    <row r="80" spans="1:21">
      <c r="A80" s="1">
        <v>2010</v>
      </c>
      <c r="B80" s="3">
        <v>17</v>
      </c>
      <c r="C80" s="6" t="s">
        <v>37</v>
      </c>
      <c r="D80" s="4">
        <v>7377.94</v>
      </c>
      <c r="E80" s="4">
        <v>1268.7</v>
      </c>
      <c r="F80" s="4">
        <v>343.72</v>
      </c>
      <c r="G80" s="4">
        <v>132.59</v>
      </c>
      <c r="H80" s="4">
        <v>13.99</v>
      </c>
      <c r="I80" s="4">
        <v>379.35</v>
      </c>
      <c r="J80" s="4">
        <v>16.1</v>
      </c>
      <c r="K80" s="4">
        <v>6375</v>
      </c>
      <c r="L80" s="4">
        <v>2088.4</v>
      </c>
      <c r="M80" s="4">
        <v>13.8</v>
      </c>
      <c r="N80" s="4">
        <v>33.13</v>
      </c>
      <c r="O80" s="4">
        <v>7014.4</v>
      </c>
      <c r="P80" s="4">
        <v>3371</v>
      </c>
      <c r="Q80" s="4">
        <v>20.62</v>
      </c>
      <c r="R80" s="4">
        <v>305.44</v>
      </c>
      <c r="S80" s="4">
        <v>34269</v>
      </c>
      <c r="T80" s="8">
        <v>0.497032135725021</v>
      </c>
      <c r="U80" s="1">
        <v>0.3360883</v>
      </c>
    </row>
    <row r="81" spans="1:21">
      <c r="A81" s="1">
        <v>2010</v>
      </c>
      <c r="B81" s="3">
        <v>18</v>
      </c>
      <c r="C81" s="6" t="s">
        <v>38</v>
      </c>
      <c r="D81" s="4">
        <v>8057.99</v>
      </c>
      <c r="E81" s="4">
        <v>1906.6</v>
      </c>
      <c r="F81" s="4">
        <v>503.65</v>
      </c>
      <c r="G81" s="4">
        <v>91.73</v>
      </c>
      <c r="H81" s="4">
        <v>7.8</v>
      </c>
      <c r="I81" s="4">
        <v>494.79</v>
      </c>
      <c r="J81" s="4">
        <v>18.6</v>
      </c>
      <c r="K81" s="4">
        <v>6063</v>
      </c>
      <c r="L81" s="4">
        <v>2150.3</v>
      </c>
      <c r="M81" s="4">
        <v>5.3</v>
      </c>
      <c r="N81" s="4">
        <v>27.61</v>
      </c>
      <c r="O81" s="4">
        <v>5952.6</v>
      </c>
      <c r="P81" s="4">
        <v>4651.54</v>
      </c>
      <c r="Q81" s="4">
        <v>22.8</v>
      </c>
      <c r="R81" s="4">
        <v>322.65</v>
      </c>
      <c r="S81" s="4">
        <v>59359</v>
      </c>
      <c r="T81" s="8">
        <v>0.433028906583786</v>
      </c>
      <c r="U81" s="1">
        <v>0.3660413</v>
      </c>
    </row>
    <row r="82" spans="1:21">
      <c r="A82" s="1">
        <v>2010</v>
      </c>
      <c r="B82" s="3">
        <v>19</v>
      </c>
      <c r="C82" s="6" t="s">
        <v>39</v>
      </c>
      <c r="D82" s="4">
        <v>4262.77</v>
      </c>
      <c r="E82" s="4">
        <v>1998.8</v>
      </c>
      <c r="F82" s="4">
        <v>1007.07</v>
      </c>
      <c r="G82" s="4">
        <v>34.41</v>
      </c>
      <c r="H82" s="4">
        <v>14.23</v>
      </c>
      <c r="I82" s="4">
        <v>441.1</v>
      </c>
      <c r="J82" s="4">
        <v>41.2</v>
      </c>
      <c r="K82" s="4">
        <v>7484</v>
      </c>
      <c r="L82" s="4">
        <v>2254.5</v>
      </c>
      <c r="M82" s="4">
        <v>8.8</v>
      </c>
      <c r="N82" s="4">
        <v>33.42</v>
      </c>
      <c r="O82" s="4">
        <v>17458.4</v>
      </c>
      <c r="P82" s="4">
        <v>2345.28</v>
      </c>
      <c r="Q82" s="4">
        <v>19.01</v>
      </c>
      <c r="R82" s="4">
        <v>325.02</v>
      </c>
      <c r="S82" s="4">
        <v>44880</v>
      </c>
      <c r="T82" s="8">
        <v>0.661813974380493</v>
      </c>
      <c r="U82" s="1">
        <v>0.4189573</v>
      </c>
    </row>
    <row r="83" spans="1:21">
      <c r="A83" s="1">
        <v>2010</v>
      </c>
      <c r="B83" s="3">
        <v>20</v>
      </c>
      <c r="C83" s="6" t="s">
        <v>40</v>
      </c>
      <c r="D83" s="4">
        <v>5896.37</v>
      </c>
      <c r="E83" s="4">
        <v>1823.6</v>
      </c>
      <c r="F83" s="4">
        <v>898.53</v>
      </c>
      <c r="G83" s="4">
        <v>20.02</v>
      </c>
      <c r="H83" s="4">
        <v>8.21</v>
      </c>
      <c r="I83" s="4">
        <v>387.8</v>
      </c>
      <c r="J83" s="4">
        <v>9.8</v>
      </c>
      <c r="K83" s="4">
        <v>5214</v>
      </c>
      <c r="L83" s="4">
        <v>1675.1</v>
      </c>
      <c r="M83" s="4">
        <v>10.8</v>
      </c>
      <c r="N83" s="4">
        <v>13.81</v>
      </c>
      <c r="O83" s="4">
        <v>3312</v>
      </c>
      <c r="P83" s="4">
        <v>2767.67</v>
      </c>
      <c r="Q83" s="4">
        <v>10.18</v>
      </c>
      <c r="R83" s="4">
        <v>260.26</v>
      </c>
      <c r="S83" s="4">
        <v>32741</v>
      </c>
      <c r="T83" s="8">
        <v>0.400000005960464</v>
      </c>
      <c r="U83" s="1">
        <v>0.2731776</v>
      </c>
    </row>
    <row r="84" spans="1:21">
      <c r="A84" s="1">
        <v>2010</v>
      </c>
      <c r="B84" s="3">
        <v>21</v>
      </c>
      <c r="C84" s="6" t="s">
        <v>41</v>
      </c>
      <c r="D84" s="4">
        <v>786.75</v>
      </c>
      <c r="E84" s="4">
        <v>479.8</v>
      </c>
      <c r="F84" s="4">
        <v>173.59</v>
      </c>
      <c r="G84" s="4">
        <v>3.5</v>
      </c>
      <c r="H84" s="4">
        <v>0.19</v>
      </c>
      <c r="I84" s="4">
        <v>68.47</v>
      </c>
      <c r="J84" s="4">
        <v>2.1</v>
      </c>
      <c r="K84" s="4">
        <v>5566</v>
      </c>
      <c r="L84" s="4">
        <v>534.4</v>
      </c>
      <c r="M84" s="4">
        <v>12.3</v>
      </c>
      <c r="N84" s="4">
        <v>3.68</v>
      </c>
      <c r="O84" s="4">
        <v>663.8</v>
      </c>
      <c r="P84" s="4">
        <v>425.24</v>
      </c>
      <c r="Q84" s="4">
        <v>2.12</v>
      </c>
      <c r="R84" s="4">
        <v>87.68</v>
      </c>
      <c r="S84" s="4">
        <v>4678</v>
      </c>
      <c r="T84" s="8">
        <v>0.498273879289627</v>
      </c>
      <c r="U84" s="1">
        <v>0.0722741</v>
      </c>
    </row>
    <row r="85" spans="1:21">
      <c r="A85" s="1">
        <v>2010</v>
      </c>
      <c r="B85" s="3">
        <v>22</v>
      </c>
      <c r="C85" s="6" t="s">
        <v>42</v>
      </c>
      <c r="D85" s="4">
        <v>3129.85</v>
      </c>
      <c r="E85" s="4">
        <v>464.3</v>
      </c>
      <c r="F85" s="4">
        <v>232.37</v>
      </c>
      <c r="G85" s="4">
        <v>37.22</v>
      </c>
      <c r="H85" s="4">
        <v>7.98</v>
      </c>
      <c r="I85" s="4">
        <v>192.46</v>
      </c>
      <c r="J85" s="4">
        <v>10.7</v>
      </c>
      <c r="K85" s="4">
        <v>5378</v>
      </c>
      <c r="L85" s="4">
        <v>659.1</v>
      </c>
      <c r="M85" s="4">
        <v>1.9</v>
      </c>
      <c r="N85" s="4">
        <v>12.28</v>
      </c>
      <c r="O85" s="4">
        <v>3051.1</v>
      </c>
      <c r="P85" s="4">
        <v>1071.09</v>
      </c>
      <c r="Q85" s="4">
        <v>11.69</v>
      </c>
      <c r="R85" s="4">
        <v>159.18</v>
      </c>
      <c r="S85" s="4">
        <v>17495</v>
      </c>
      <c r="T85" s="8">
        <v>0.529982686042786</v>
      </c>
      <c r="U85" s="1">
        <v>0.14396</v>
      </c>
    </row>
    <row r="86" spans="1:21">
      <c r="A86" s="1">
        <v>2010</v>
      </c>
      <c r="B86" s="3">
        <v>23</v>
      </c>
      <c r="C86" s="6" t="s">
        <v>43</v>
      </c>
      <c r="D86" s="4">
        <v>9158.73</v>
      </c>
      <c r="E86" s="4">
        <v>2575.3</v>
      </c>
      <c r="F86" s="4">
        <v>549.15</v>
      </c>
      <c r="G86" s="4">
        <v>144.39</v>
      </c>
      <c r="H86" s="4">
        <v>69.81</v>
      </c>
      <c r="I86" s="4">
        <v>656.64</v>
      </c>
      <c r="J86" s="4">
        <v>21.3</v>
      </c>
      <c r="K86" s="4">
        <v>5400</v>
      </c>
      <c r="L86" s="4">
        <v>2424.6</v>
      </c>
      <c r="M86" s="4">
        <v>5</v>
      </c>
      <c r="N86" s="4">
        <v>27.86</v>
      </c>
      <c r="O86" s="4">
        <v>6884.8</v>
      </c>
      <c r="P86" s="4">
        <v>3155.13</v>
      </c>
      <c r="Q86" s="4">
        <v>26.61</v>
      </c>
      <c r="R86" s="4">
        <v>401.76</v>
      </c>
      <c r="S86" s="4">
        <v>74283</v>
      </c>
      <c r="T86" s="8">
        <v>0.401740223169327</v>
      </c>
      <c r="U86" s="1">
        <v>0.4357963</v>
      </c>
    </row>
    <row r="87" spans="1:21">
      <c r="A87" s="1">
        <v>2010</v>
      </c>
      <c r="B87" s="3">
        <v>24</v>
      </c>
      <c r="C87" s="6" t="s">
        <v>44</v>
      </c>
      <c r="D87" s="4">
        <v>4896.93</v>
      </c>
      <c r="E87" s="4">
        <v>956.5</v>
      </c>
      <c r="F87" s="4">
        <v>153.46</v>
      </c>
      <c r="G87" s="4">
        <v>12.51</v>
      </c>
      <c r="H87" s="4">
        <v>4.59</v>
      </c>
      <c r="I87" s="4">
        <v>179.09</v>
      </c>
      <c r="J87" s="4">
        <v>6.4</v>
      </c>
      <c r="K87" s="4">
        <v>3768</v>
      </c>
      <c r="L87" s="4">
        <v>625.7</v>
      </c>
      <c r="M87" s="4">
        <v>2.1</v>
      </c>
      <c r="N87" s="4">
        <v>7.48</v>
      </c>
      <c r="O87" s="4">
        <v>1531.6</v>
      </c>
      <c r="P87" s="4">
        <v>1730.31</v>
      </c>
      <c r="Q87" s="4">
        <v>15.16</v>
      </c>
      <c r="R87" s="4">
        <v>246.76</v>
      </c>
      <c r="S87" s="4">
        <v>25420</v>
      </c>
      <c r="T87" s="8">
        <v>0.338028162717819</v>
      </c>
      <c r="U87" s="1">
        <v>0.13821</v>
      </c>
    </row>
    <row r="88" spans="1:21">
      <c r="A88" s="1">
        <v>2010</v>
      </c>
      <c r="B88" s="3">
        <v>25</v>
      </c>
      <c r="C88" s="6" t="s">
        <v>45</v>
      </c>
      <c r="D88" s="4">
        <v>6257.06</v>
      </c>
      <c r="E88" s="4">
        <v>1941.4</v>
      </c>
      <c r="F88" s="4">
        <v>315.19</v>
      </c>
      <c r="G88" s="4">
        <v>20.8</v>
      </c>
      <c r="H88" s="4">
        <v>50.41</v>
      </c>
      <c r="I88" s="4">
        <v>321.37</v>
      </c>
      <c r="J88" s="4">
        <v>9</v>
      </c>
      <c r="K88" s="4">
        <v>4327</v>
      </c>
      <c r="L88" s="4">
        <v>1114.6</v>
      </c>
      <c r="M88" s="4">
        <v>14.5</v>
      </c>
      <c r="N88" s="4">
        <v>9.54</v>
      </c>
      <c r="O88" s="4">
        <v>2555.8</v>
      </c>
      <c r="P88" s="4">
        <v>2411.05</v>
      </c>
      <c r="Q88" s="4">
        <v>20.92</v>
      </c>
      <c r="R88" s="4">
        <v>327.21</v>
      </c>
      <c r="S88" s="4">
        <v>22888</v>
      </c>
      <c r="T88" s="8">
        <v>0.347023040056229</v>
      </c>
      <c r="U88" s="1">
        <v>0.2358137</v>
      </c>
    </row>
    <row r="89" spans="1:21">
      <c r="A89" s="1">
        <v>2010</v>
      </c>
      <c r="B89" s="3">
        <v>26</v>
      </c>
      <c r="C89" s="6" t="s">
        <v>46</v>
      </c>
      <c r="D89" s="4">
        <v>218.86</v>
      </c>
      <c r="E89" s="4">
        <v>4593</v>
      </c>
      <c r="F89" s="4">
        <v>0.38</v>
      </c>
      <c r="G89" s="4">
        <v>0.29</v>
      </c>
      <c r="H89" s="4">
        <v>23.28</v>
      </c>
      <c r="I89" s="4">
        <v>24.98</v>
      </c>
      <c r="J89" s="4">
        <v>0.8</v>
      </c>
      <c r="K89" s="4">
        <v>4123</v>
      </c>
      <c r="L89" s="4">
        <v>66.6</v>
      </c>
      <c r="M89" s="4">
        <v>0.9</v>
      </c>
      <c r="N89" s="4">
        <v>0.83</v>
      </c>
      <c r="O89" s="4">
        <v>192.4</v>
      </c>
      <c r="P89" s="4">
        <v>378.06</v>
      </c>
      <c r="Q89" s="4">
        <v>6.08</v>
      </c>
      <c r="R89" s="4">
        <v>89.11</v>
      </c>
      <c r="S89" s="4">
        <v>4960</v>
      </c>
      <c r="T89" s="8">
        <v>0.226666674017906</v>
      </c>
      <c r="U89" s="1">
        <v>0.0822368</v>
      </c>
    </row>
    <row r="90" spans="1:21">
      <c r="A90" s="1">
        <v>2010</v>
      </c>
      <c r="B90" s="3">
        <v>27</v>
      </c>
      <c r="C90" s="6" t="s">
        <v>47</v>
      </c>
      <c r="D90" s="4">
        <v>4237.57</v>
      </c>
      <c r="E90" s="4">
        <v>507.5</v>
      </c>
      <c r="F90" s="4">
        <v>1001.9</v>
      </c>
      <c r="G90" s="4">
        <v>47.07</v>
      </c>
      <c r="H90" s="4">
        <v>137.46</v>
      </c>
      <c r="I90" s="4">
        <v>102.62</v>
      </c>
      <c r="J90" s="4">
        <v>14.1</v>
      </c>
      <c r="K90" s="4">
        <v>4477</v>
      </c>
      <c r="L90" s="4">
        <v>989.5</v>
      </c>
      <c r="M90" s="4">
        <v>4.4</v>
      </c>
      <c r="N90" s="4">
        <v>23.55</v>
      </c>
      <c r="O90" s="4">
        <v>3257.5</v>
      </c>
      <c r="P90" s="4">
        <v>2000</v>
      </c>
      <c r="Q90" s="4">
        <v>14.75</v>
      </c>
      <c r="R90" s="4">
        <v>267.16</v>
      </c>
      <c r="S90" s="4">
        <v>35696</v>
      </c>
      <c r="T90" s="8">
        <v>0.457563579082489</v>
      </c>
      <c r="U90" s="1">
        <v>0.2512473</v>
      </c>
    </row>
    <row r="91" spans="1:21">
      <c r="A91" s="1">
        <v>2010</v>
      </c>
      <c r="B91" s="3">
        <v>28</v>
      </c>
      <c r="C91" s="6" t="s">
        <v>48</v>
      </c>
      <c r="D91" s="4">
        <v>3723.47</v>
      </c>
      <c r="E91" s="4">
        <v>215.2</v>
      </c>
      <c r="F91" s="4">
        <v>276.51</v>
      </c>
      <c r="G91" s="4">
        <v>13.81</v>
      </c>
      <c r="H91" s="4">
        <v>36.28</v>
      </c>
      <c r="I91" s="4">
        <v>84.36</v>
      </c>
      <c r="J91" s="4">
        <v>6.8</v>
      </c>
      <c r="K91" s="4">
        <v>3747</v>
      </c>
      <c r="L91" s="4">
        <v>501.7</v>
      </c>
      <c r="M91" s="4">
        <v>5.3</v>
      </c>
      <c r="N91" s="4">
        <v>9.22</v>
      </c>
      <c r="O91" s="4">
        <v>1435.5</v>
      </c>
      <c r="P91" s="4">
        <v>1977.55</v>
      </c>
      <c r="Q91" s="4">
        <v>11.89</v>
      </c>
      <c r="R91" s="4">
        <v>196.27</v>
      </c>
      <c r="S91" s="4">
        <v>26673</v>
      </c>
      <c r="T91" s="8">
        <v>0.361328125</v>
      </c>
      <c r="U91" s="1">
        <v>0.1259779</v>
      </c>
    </row>
    <row r="92" spans="1:21">
      <c r="A92" s="1">
        <v>2010</v>
      </c>
      <c r="B92" s="3">
        <v>29</v>
      </c>
      <c r="C92" s="6" t="s">
        <v>49</v>
      </c>
      <c r="D92" s="4">
        <v>526.75</v>
      </c>
      <c r="E92" s="4">
        <v>741.1</v>
      </c>
      <c r="F92" s="4">
        <v>5.09</v>
      </c>
      <c r="G92" s="4">
        <v>1.56</v>
      </c>
      <c r="H92" s="4">
        <v>26.22</v>
      </c>
      <c r="I92" s="4">
        <v>28.29</v>
      </c>
      <c r="J92" s="4">
        <v>2</v>
      </c>
      <c r="K92" s="4">
        <v>4028</v>
      </c>
      <c r="L92" s="4">
        <v>134.9</v>
      </c>
      <c r="M92" s="4">
        <v>1.7</v>
      </c>
      <c r="N92" s="4">
        <v>1.12</v>
      </c>
      <c r="O92" s="4">
        <v>351</v>
      </c>
      <c r="P92" s="4">
        <v>421.31</v>
      </c>
      <c r="Q92" s="4">
        <v>6.22</v>
      </c>
      <c r="R92" s="4">
        <v>69.5</v>
      </c>
      <c r="S92" s="4">
        <v>5781</v>
      </c>
      <c r="T92" s="8">
        <v>0.447602123022079</v>
      </c>
      <c r="U92" s="1">
        <v>0.0378282</v>
      </c>
    </row>
    <row r="93" spans="1:21">
      <c r="A93" s="1">
        <v>2010</v>
      </c>
      <c r="B93" s="3">
        <v>30</v>
      </c>
      <c r="C93" s="6" t="s">
        <v>50</v>
      </c>
      <c r="D93" s="4">
        <v>1205.86</v>
      </c>
      <c r="E93" s="4">
        <v>9.3</v>
      </c>
      <c r="F93" s="4">
        <v>98.73</v>
      </c>
      <c r="G93" s="4">
        <v>7.15</v>
      </c>
      <c r="H93" s="4">
        <v>84.55</v>
      </c>
      <c r="I93" s="4">
        <v>25.71</v>
      </c>
      <c r="J93" s="4">
        <v>2.7</v>
      </c>
      <c r="K93" s="4">
        <v>5125</v>
      </c>
      <c r="L93" s="4">
        <v>159.1</v>
      </c>
      <c r="M93" s="4">
        <v>2.6</v>
      </c>
      <c r="N93" s="4">
        <v>1.92</v>
      </c>
      <c r="O93" s="4">
        <v>418.5</v>
      </c>
      <c r="P93" s="4">
        <v>729.12</v>
      </c>
      <c r="Q93" s="4">
        <v>2.25</v>
      </c>
      <c r="R93" s="4">
        <v>94.23</v>
      </c>
      <c r="S93" s="4">
        <v>4129</v>
      </c>
      <c r="T93" s="8">
        <v>0.478672981262207</v>
      </c>
      <c r="U93" s="1">
        <v>0.0516273</v>
      </c>
    </row>
    <row r="94" spans="1:21">
      <c r="A94" s="1">
        <v>2010</v>
      </c>
      <c r="B94" s="3">
        <v>31</v>
      </c>
      <c r="C94" s="6" t="s">
        <v>51</v>
      </c>
      <c r="D94" s="4">
        <v>4236.75</v>
      </c>
      <c r="E94" s="4">
        <v>1113.1</v>
      </c>
      <c r="F94" s="4">
        <v>991.72</v>
      </c>
      <c r="G94" s="4">
        <v>24.35</v>
      </c>
      <c r="H94" s="4">
        <v>128.6</v>
      </c>
      <c r="I94" s="4">
        <v>121.74</v>
      </c>
      <c r="J94" s="4">
        <v>7.1</v>
      </c>
      <c r="K94" s="4">
        <v>4993</v>
      </c>
      <c r="L94" s="4">
        <v>1038.4</v>
      </c>
      <c r="M94" s="4">
        <v>58.3</v>
      </c>
      <c r="N94" s="4">
        <v>6.35</v>
      </c>
      <c r="O94" s="4">
        <v>1386.1</v>
      </c>
      <c r="P94" s="4">
        <v>1643.67</v>
      </c>
      <c r="Q94" s="4">
        <v>15.28</v>
      </c>
      <c r="R94" s="4">
        <v>220.5</v>
      </c>
      <c r="S94" s="4">
        <v>16000</v>
      </c>
      <c r="T94" s="8">
        <v>0.430205941200256</v>
      </c>
      <c r="U94" s="1">
        <v>0.2803776</v>
      </c>
    </row>
    <row r="95" spans="1:21">
      <c r="A95" s="1">
        <v>2011</v>
      </c>
      <c r="B95" s="3">
        <v>1</v>
      </c>
      <c r="C95" s="6" t="s">
        <v>21</v>
      </c>
      <c r="D95" s="4">
        <v>298.62</v>
      </c>
      <c r="E95" s="4">
        <v>26.8</v>
      </c>
      <c r="F95" s="4">
        <v>63.46</v>
      </c>
      <c r="G95" s="4">
        <v>15.15</v>
      </c>
      <c r="H95" s="4">
        <v>63.98</v>
      </c>
      <c r="I95" s="4">
        <v>44.42</v>
      </c>
      <c r="J95" s="4">
        <v>32.9</v>
      </c>
      <c r="K95" s="4">
        <v>13742</v>
      </c>
      <c r="L95" s="4">
        <v>136.5</v>
      </c>
      <c r="M95" s="4">
        <v>2.4</v>
      </c>
      <c r="N95" s="4">
        <v>15.37</v>
      </c>
      <c r="O95" s="4">
        <v>7222.2</v>
      </c>
      <c r="P95" s="4">
        <v>265.2</v>
      </c>
      <c r="Q95" s="4">
        <v>2.13</v>
      </c>
      <c r="R95" s="4">
        <v>187.34</v>
      </c>
      <c r="S95" s="4">
        <v>9495</v>
      </c>
      <c r="T95" s="8">
        <v>0.859683811664581</v>
      </c>
      <c r="U95" s="1">
        <v>0.1442204</v>
      </c>
    </row>
    <row r="96" spans="1:21">
      <c r="A96" s="1">
        <v>2011</v>
      </c>
      <c r="B96" s="3">
        <v>2</v>
      </c>
      <c r="C96" s="6" t="s">
        <v>22</v>
      </c>
      <c r="D96" s="4">
        <v>442.45</v>
      </c>
      <c r="E96" s="4">
        <v>15.4</v>
      </c>
      <c r="F96" s="4">
        <v>32.55</v>
      </c>
      <c r="G96" s="4">
        <v>18.67</v>
      </c>
      <c r="H96" s="4">
        <v>69.09</v>
      </c>
      <c r="I96" s="4">
        <v>42.92</v>
      </c>
      <c r="J96" s="4">
        <v>7.7</v>
      </c>
      <c r="K96" s="4">
        <v>11941</v>
      </c>
      <c r="L96" s="4">
        <v>141.1</v>
      </c>
      <c r="M96" s="4">
        <v>0.6</v>
      </c>
      <c r="N96" s="4">
        <v>10.87</v>
      </c>
      <c r="O96" s="4">
        <v>3395.1</v>
      </c>
      <c r="P96" s="4">
        <v>583.87</v>
      </c>
      <c r="Q96" s="4">
        <v>1.52</v>
      </c>
      <c r="R96" s="4">
        <v>91.78</v>
      </c>
      <c r="S96" s="4">
        <v>4428</v>
      </c>
      <c r="T96" s="8">
        <v>0.8128262758255</v>
      </c>
      <c r="U96" s="1">
        <v>0.0901177</v>
      </c>
    </row>
    <row r="97" spans="1:21">
      <c r="A97" s="1">
        <v>2011</v>
      </c>
      <c r="B97" s="3">
        <v>3</v>
      </c>
      <c r="C97" s="6" t="s">
        <v>23</v>
      </c>
      <c r="D97" s="4">
        <v>8278.32</v>
      </c>
      <c r="E97" s="4">
        <v>157.2</v>
      </c>
      <c r="F97" s="4">
        <v>745.99</v>
      </c>
      <c r="G97" s="4">
        <v>339.84</v>
      </c>
      <c r="H97" s="4">
        <v>458.9</v>
      </c>
      <c r="I97" s="4">
        <v>418.18</v>
      </c>
      <c r="J97" s="4">
        <v>23.8</v>
      </c>
      <c r="K97" s="4">
        <v>7187</v>
      </c>
      <c r="L97" s="4">
        <v>2802.9</v>
      </c>
      <c r="M97" s="4">
        <v>5.7</v>
      </c>
      <c r="N97" s="4">
        <v>31.11</v>
      </c>
      <c r="O97" s="4">
        <v>8035.5</v>
      </c>
      <c r="P97" s="4">
        <v>10349.19</v>
      </c>
      <c r="Q97" s="4">
        <v>15.7</v>
      </c>
      <c r="R97" s="4">
        <v>366.1</v>
      </c>
      <c r="S97" s="4">
        <v>80185</v>
      </c>
      <c r="T97" s="8">
        <v>0.456581860780716</v>
      </c>
      <c r="U97" s="1">
        <v>0.5141109</v>
      </c>
    </row>
    <row r="98" spans="1:21">
      <c r="A98" s="1">
        <v>2011</v>
      </c>
      <c r="B98" s="3">
        <v>4</v>
      </c>
      <c r="C98" s="6" t="s">
        <v>24</v>
      </c>
      <c r="D98" s="4">
        <v>3694.41</v>
      </c>
      <c r="E98" s="4">
        <v>124.3</v>
      </c>
      <c r="F98" s="4">
        <v>320.71</v>
      </c>
      <c r="G98" s="4">
        <v>71</v>
      </c>
      <c r="H98" s="4">
        <v>74.6</v>
      </c>
      <c r="I98" s="4">
        <v>71.3</v>
      </c>
      <c r="J98" s="4">
        <v>15</v>
      </c>
      <c r="K98" s="4">
        <v>6225</v>
      </c>
      <c r="L98" s="4">
        <v>616.2</v>
      </c>
      <c r="M98" s="4">
        <v>3.2</v>
      </c>
      <c r="N98" s="4">
        <v>15.27</v>
      </c>
      <c r="O98" s="4">
        <v>3903.4</v>
      </c>
      <c r="P98" s="4">
        <v>2927.3</v>
      </c>
      <c r="Q98" s="4">
        <v>13.48</v>
      </c>
      <c r="R98" s="4">
        <v>241.45</v>
      </c>
      <c r="S98" s="4">
        <v>40339</v>
      </c>
      <c r="T98" s="8">
        <v>0.501122951507568</v>
      </c>
      <c r="U98" s="1">
        <v>0.1856845</v>
      </c>
    </row>
    <row r="99" spans="1:21">
      <c r="A99" s="1">
        <v>2011</v>
      </c>
      <c r="B99" s="3">
        <v>5</v>
      </c>
      <c r="C99" s="6" t="s">
        <v>25</v>
      </c>
      <c r="D99" s="4">
        <v>7539.51</v>
      </c>
      <c r="E99" s="4">
        <v>419</v>
      </c>
      <c r="F99" s="4">
        <v>49.39</v>
      </c>
      <c r="G99" s="4">
        <v>52.52</v>
      </c>
      <c r="H99" s="4">
        <v>908.2</v>
      </c>
      <c r="I99" s="4">
        <v>237.42</v>
      </c>
      <c r="J99" s="4">
        <v>10.4</v>
      </c>
      <c r="K99" s="4">
        <v>6942</v>
      </c>
      <c r="L99" s="4">
        <v>1309.7</v>
      </c>
      <c r="M99" s="4">
        <v>26.2</v>
      </c>
      <c r="N99" s="4">
        <v>9.6</v>
      </c>
      <c r="O99" s="4">
        <v>3991.7</v>
      </c>
      <c r="P99" s="4">
        <v>3172.7</v>
      </c>
      <c r="Q99" s="4">
        <v>16.1</v>
      </c>
      <c r="R99" s="4">
        <v>391.68</v>
      </c>
      <c r="S99" s="4">
        <v>22908</v>
      </c>
      <c r="T99" s="8">
        <v>0.568825900554657</v>
      </c>
      <c r="U99" s="1">
        <v>0.3530355</v>
      </c>
    </row>
    <row r="100" spans="1:21">
      <c r="A100" s="1">
        <v>2011</v>
      </c>
      <c r="B100" s="3">
        <v>6</v>
      </c>
      <c r="C100" s="6" t="s">
        <v>26</v>
      </c>
      <c r="D100" s="4">
        <v>3997.53</v>
      </c>
      <c r="E100" s="4">
        <v>294.8</v>
      </c>
      <c r="F100" s="4">
        <v>350.37</v>
      </c>
      <c r="G100" s="4">
        <v>277.4</v>
      </c>
      <c r="H100" s="4">
        <v>124.5</v>
      </c>
      <c r="I100" s="4">
        <v>408.17</v>
      </c>
      <c r="J100" s="4">
        <v>22.4</v>
      </c>
      <c r="K100" s="4">
        <v>8011</v>
      </c>
      <c r="L100" s="4">
        <v>1763.3</v>
      </c>
      <c r="M100" s="4">
        <v>26.5</v>
      </c>
      <c r="N100" s="4">
        <v>23.63</v>
      </c>
      <c r="O100" s="4">
        <v>8095.3</v>
      </c>
      <c r="P100" s="4">
        <v>2399.89</v>
      </c>
      <c r="Q100" s="4">
        <v>10.4</v>
      </c>
      <c r="R100" s="4">
        <v>329.2</v>
      </c>
      <c r="S100" s="4">
        <v>35229</v>
      </c>
      <c r="T100" s="8">
        <v>0.641013920307159</v>
      </c>
      <c r="U100" s="1">
        <v>0.3508371</v>
      </c>
    </row>
    <row r="101" spans="1:21">
      <c r="A101" s="1">
        <v>2011</v>
      </c>
      <c r="B101" s="3">
        <v>7</v>
      </c>
      <c r="C101" s="6" t="s">
        <v>27</v>
      </c>
      <c r="D101" s="4">
        <v>5297.23</v>
      </c>
      <c r="E101" s="4">
        <v>315.9</v>
      </c>
      <c r="F101" s="4">
        <v>34.48</v>
      </c>
      <c r="G101" s="4">
        <v>95.29</v>
      </c>
      <c r="H101" s="4">
        <v>45.24</v>
      </c>
      <c r="I101" s="4">
        <v>243.91</v>
      </c>
      <c r="J101" s="4">
        <v>10.5</v>
      </c>
      <c r="K101" s="4">
        <v>7634</v>
      </c>
      <c r="L101" s="4">
        <v>1139.7</v>
      </c>
      <c r="M101" s="4">
        <v>16.3</v>
      </c>
      <c r="N101" s="4">
        <v>14.16</v>
      </c>
      <c r="O101" s="4">
        <v>4119.8</v>
      </c>
      <c r="P101" s="4">
        <v>2355.04</v>
      </c>
      <c r="Q101" s="4">
        <v>9.18</v>
      </c>
      <c r="R101" s="4">
        <v>255.57</v>
      </c>
      <c r="S101" s="4">
        <v>19785</v>
      </c>
      <c r="T101" s="8">
        <v>0.538715600967407</v>
      </c>
      <c r="U101" s="1">
        <v>0.1983222</v>
      </c>
    </row>
    <row r="102" spans="1:21">
      <c r="A102" s="1">
        <v>2011</v>
      </c>
      <c r="B102" s="3">
        <v>8</v>
      </c>
      <c r="C102" s="6" t="s">
        <v>28</v>
      </c>
      <c r="D102" s="4">
        <v>13749.58</v>
      </c>
      <c r="E102" s="4">
        <v>629.5</v>
      </c>
      <c r="F102" s="4">
        <v>34.98</v>
      </c>
      <c r="G102" s="4">
        <v>105.41</v>
      </c>
      <c r="H102" s="4">
        <v>543.1</v>
      </c>
      <c r="I102" s="4">
        <v>201.21</v>
      </c>
      <c r="J102" s="4">
        <v>14.7</v>
      </c>
      <c r="K102" s="4">
        <v>7382</v>
      </c>
      <c r="L102" s="4">
        <v>1727.9</v>
      </c>
      <c r="M102" s="4">
        <v>93.9</v>
      </c>
      <c r="N102" s="4">
        <v>19.61</v>
      </c>
      <c r="O102" s="4">
        <v>4750.1</v>
      </c>
      <c r="P102" s="4">
        <v>4097.84</v>
      </c>
      <c r="Q102" s="4">
        <v>15.56</v>
      </c>
      <c r="R102" s="4">
        <v>355.98</v>
      </c>
      <c r="S102" s="4">
        <v>21749</v>
      </c>
      <c r="T102" s="8">
        <v>0.57271283864975</v>
      </c>
      <c r="U102" s="1">
        <v>0.4440391</v>
      </c>
    </row>
    <row r="103" spans="1:21">
      <c r="A103" s="1">
        <v>2011</v>
      </c>
      <c r="B103" s="3">
        <v>9</v>
      </c>
      <c r="C103" s="6" t="s">
        <v>29</v>
      </c>
      <c r="D103" s="4">
        <v>420.03</v>
      </c>
      <c r="E103" s="4">
        <v>20.7</v>
      </c>
      <c r="F103" s="4">
        <v>18.95</v>
      </c>
      <c r="G103" s="4">
        <v>6.3</v>
      </c>
      <c r="H103" s="4">
        <v>29.08</v>
      </c>
      <c r="I103" s="4">
        <v>27.59</v>
      </c>
      <c r="J103" s="4">
        <v>27.8</v>
      </c>
      <c r="K103" s="4">
        <v>15737</v>
      </c>
      <c r="L103" s="4">
        <v>130.2</v>
      </c>
      <c r="M103" s="4">
        <v>1.4</v>
      </c>
      <c r="N103" s="4">
        <v>13.9</v>
      </c>
      <c r="O103" s="4">
        <v>7185.8</v>
      </c>
      <c r="P103" s="4">
        <v>105.68</v>
      </c>
      <c r="Q103" s="4">
        <v>1.21</v>
      </c>
      <c r="R103" s="4">
        <v>161.54</v>
      </c>
      <c r="S103" s="4">
        <v>4740</v>
      </c>
      <c r="T103" s="8">
        <v>0.889643490314484</v>
      </c>
      <c r="U103" s="1">
        <v>0.1282784</v>
      </c>
    </row>
    <row r="104" spans="1:21">
      <c r="A104" s="1">
        <v>2011</v>
      </c>
      <c r="B104" s="3">
        <v>10</v>
      </c>
      <c r="C104" s="6" t="s">
        <v>30</v>
      </c>
      <c r="D104" s="4">
        <v>7508.44</v>
      </c>
      <c r="E104" s="4">
        <v>492.4</v>
      </c>
      <c r="F104" s="4">
        <v>202.98</v>
      </c>
      <c r="G104" s="4">
        <v>194.86</v>
      </c>
      <c r="H104" s="4">
        <v>59.17</v>
      </c>
      <c r="I104" s="4">
        <v>375.92</v>
      </c>
      <c r="J104" s="4">
        <v>28.9</v>
      </c>
      <c r="K104" s="4">
        <v>10744</v>
      </c>
      <c r="L104" s="4">
        <v>3051.4</v>
      </c>
      <c r="M104" s="4">
        <v>9.4</v>
      </c>
      <c r="N104" s="4">
        <v>47.71</v>
      </c>
      <c r="O104" s="4">
        <v>16058.3</v>
      </c>
      <c r="P104" s="4">
        <v>4106.11</v>
      </c>
      <c r="Q104" s="4">
        <v>15.22</v>
      </c>
      <c r="R104" s="4">
        <v>618.13</v>
      </c>
      <c r="S104" s="4">
        <v>31680</v>
      </c>
      <c r="T104" s="8">
        <v>0.609373033046722</v>
      </c>
      <c r="U104" s="1">
        <v>0.4053208</v>
      </c>
    </row>
    <row r="105" spans="1:21">
      <c r="A105" s="1">
        <v>2011</v>
      </c>
      <c r="B105" s="3">
        <v>11</v>
      </c>
      <c r="C105" s="6" t="s">
        <v>31</v>
      </c>
      <c r="D105" s="4">
        <v>2267.84</v>
      </c>
      <c r="E105" s="4">
        <v>745</v>
      </c>
      <c r="F105" s="4">
        <v>320.86</v>
      </c>
      <c r="G105" s="4">
        <v>47.17</v>
      </c>
      <c r="H105" s="4">
        <v>19.91</v>
      </c>
      <c r="I105" s="4">
        <v>175.95</v>
      </c>
      <c r="J105" s="4">
        <v>31.9</v>
      </c>
      <c r="K105" s="4">
        <v>14197</v>
      </c>
      <c r="L105" s="4">
        <v>1558.1</v>
      </c>
      <c r="M105" s="4">
        <v>1.5</v>
      </c>
      <c r="N105" s="4">
        <v>23.84</v>
      </c>
      <c r="O105" s="4">
        <v>12532.8</v>
      </c>
      <c r="P105" s="4">
        <v>2461.25</v>
      </c>
      <c r="Q105" s="4">
        <v>11.18</v>
      </c>
      <c r="R105" s="4">
        <v>373.32</v>
      </c>
      <c r="S105" s="4">
        <v>30515</v>
      </c>
      <c r="T105" s="8">
        <v>0.610951542854309</v>
      </c>
      <c r="U105" s="1">
        <v>0.2698488</v>
      </c>
    </row>
    <row r="106" spans="1:21">
      <c r="A106" s="1">
        <v>2011</v>
      </c>
      <c r="B106" s="3">
        <v>12</v>
      </c>
      <c r="C106" s="6" t="s">
        <v>32</v>
      </c>
      <c r="D106" s="4">
        <v>9392.44</v>
      </c>
      <c r="E106" s="4">
        <v>602.3</v>
      </c>
      <c r="F106" s="4">
        <v>110.01</v>
      </c>
      <c r="G106" s="4">
        <v>119.65</v>
      </c>
      <c r="H106" s="4">
        <v>22.51</v>
      </c>
      <c r="I106" s="4">
        <v>375.47</v>
      </c>
      <c r="J106" s="4">
        <v>16</v>
      </c>
      <c r="K106" s="4">
        <v>6811</v>
      </c>
      <c r="L106" s="4">
        <v>1931.2</v>
      </c>
      <c r="M106" s="4">
        <v>6</v>
      </c>
      <c r="N106" s="4">
        <v>25.61</v>
      </c>
      <c r="O106" s="4">
        <v>5288.2</v>
      </c>
      <c r="P106" s="4">
        <v>5657.08</v>
      </c>
      <c r="Q106" s="4">
        <v>14.95</v>
      </c>
      <c r="R106" s="4">
        <v>351.87</v>
      </c>
      <c r="S106" s="4">
        <v>22884</v>
      </c>
      <c r="T106" s="8">
        <v>0.447756201028824</v>
      </c>
      <c r="U106" s="1">
        <v>0.2746882</v>
      </c>
    </row>
    <row r="107" spans="1:21">
      <c r="A107" s="1">
        <v>2011</v>
      </c>
      <c r="B107" s="3">
        <v>13</v>
      </c>
      <c r="C107" s="6" t="s">
        <v>33</v>
      </c>
      <c r="D107" s="4">
        <v>1878.97</v>
      </c>
      <c r="E107" s="4">
        <v>774.9</v>
      </c>
      <c r="F107" s="4">
        <v>398.26</v>
      </c>
      <c r="G107" s="4">
        <v>25.22</v>
      </c>
      <c r="H107" s="4">
        <v>15.47</v>
      </c>
      <c r="I107" s="4">
        <v>182.96</v>
      </c>
      <c r="J107" s="4">
        <v>13.6</v>
      </c>
      <c r="K107" s="4">
        <v>8952</v>
      </c>
      <c r="L107" s="4">
        <v>1544.1</v>
      </c>
      <c r="M107" s="4">
        <v>6.1</v>
      </c>
      <c r="N107" s="4">
        <v>17.37</v>
      </c>
      <c r="O107" s="4">
        <v>6276.2</v>
      </c>
      <c r="P107" s="4">
        <v>1250.81</v>
      </c>
      <c r="Q107" s="4">
        <v>9.23</v>
      </c>
      <c r="R107" s="4">
        <v>207.89</v>
      </c>
      <c r="S107" s="4">
        <v>27147</v>
      </c>
      <c r="T107" s="8">
        <v>0.571088790893555</v>
      </c>
      <c r="U107" s="1">
        <v>0.1944647</v>
      </c>
    </row>
    <row r="108" spans="1:21">
      <c r="A108" s="1">
        <v>2011</v>
      </c>
      <c r="B108" s="3">
        <v>14</v>
      </c>
      <c r="C108" s="6" t="s">
        <v>34</v>
      </c>
      <c r="D108" s="4">
        <v>5546.41</v>
      </c>
      <c r="E108" s="4">
        <v>1037.9</v>
      </c>
      <c r="F108" s="4">
        <v>381.6</v>
      </c>
      <c r="G108" s="4">
        <v>44.5</v>
      </c>
      <c r="H108" s="4">
        <v>11.8</v>
      </c>
      <c r="I108" s="4">
        <v>295.6</v>
      </c>
      <c r="J108" s="4">
        <v>10.9</v>
      </c>
      <c r="K108" s="4">
        <v>7133</v>
      </c>
      <c r="L108" s="4">
        <v>1363.3</v>
      </c>
      <c r="M108" s="4">
        <v>10.8</v>
      </c>
      <c r="N108" s="4">
        <v>22.58</v>
      </c>
      <c r="O108" s="4">
        <v>3560.5</v>
      </c>
      <c r="P108" s="4">
        <v>4200.03</v>
      </c>
      <c r="Q108" s="4">
        <v>14.66</v>
      </c>
      <c r="R108" s="4">
        <v>287.99</v>
      </c>
      <c r="S108" s="4">
        <v>39154</v>
      </c>
      <c r="T108" s="8">
        <v>0.458426475524902</v>
      </c>
      <c r="U108" s="1">
        <v>0.2475701</v>
      </c>
    </row>
    <row r="109" spans="1:21">
      <c r="A109" s="1">
        <v>2011</v>
      </c>
      <c r="B109" s="3">
        <v>15</v>
      </c>
      <c r="C109" s="6" t="s">
        <v>35</v>
      </c>
      <c r="D109" s="4">
        <v>10782.86</v>
      </c>
      <c r="E109" s="4">
        <v>347.6</v>
      </c>
      <c r="F109" s="4">
        <v>566.62</v>
      </c>
      <c r="G109" s="4">
        <v>401.19</v>
      </c>
      <c r="H109" s="4">
        <v>268.87</v>
      </c>
      <c r="I109" s="4">
        <v>711.05</v>
      </c>
      <c r="J109" s="4">
        <v>34.6</v>
      </c>
      <c r="K109" s="4">
        <v>8395</v>
      </c>
      <c r="L109" s="4">
        <v>3909.3</v>
      </c>
      <c r="M109" s="4">
        <v>4.8</v>
      </c>
      <c r="N109" s="4">
        <v>47.29</v>
      </c>
      <c r="O109" s="4">
        <v>17155.5</v>
      </c>
      <c r="P109" s="4">
        <v>12098.25</v>
      </c>
      <c r="Q109" s="4">
        <v>23.32</v>
      </c>
      <c r="R109" s="4">
        <v>564</v>
      </c>
      <c r="S109" s="4">
        <v>68275</v>
      </c>
      <c r="T109" s="8">
        <v>0.508018612861633</v>
      </c>
      <c r="U109" s="1">
        <v>0.6140855</v>
      </c>
    </row>
    <row r="110" spans="1:21">
      <c r="A110" s="1">
        <v>2011</v>
      </c>
      <c r="B110" s="3">
        <v>16</v>
      </c>
      <c r="C110" s="6" t="s">
        <v>36</v>
      </c>
      <c r="D110" s="4">
        <v>14373.32</v>
      </c>
      <c r="E110" s="4">
        <v>328</v>
      </c>
      <c r="F110" s="4">
        <v>466.57</v>
      </c>
      <c r="G110" s="4">
        <v>390.5</v>
      </c>
      <c r="H110" s="4">
        <v>306.6</v>
      </c>
      <c r="I110" s="4">
        <v>641.65</v>
      </c>
      <c r="J110" s="4">
        <v>23.8</v>
      </c>
      <c r="K110" s="4">
        <v>6989</v>
      </c>
      <c r="L110" s="4">
        <v>3421.1</v>
      </c>
      <c r="M110" s="4">
        <v>7.3</v>
      </c>
      <c r="N110" s="4">
        <v>43.3</v>
      </c>
      <c r="O110" s="4">
        <v>9453.6</v>
      </c>
      <c r="P110" s="4">
        <v>10515.79</v>
      </c>
      <c r="Q110" s="4">
        <v>24.76</v>
      </c>
      <c r="R110" s="4">
        <v>480.48</v>
      </c>
      <c r="S110" s="4">
        <v>76128</v>
      </c>
      <c r="T110" s="8">
        <v>0.402600139379501</v>
      </c>
      <c r="U110" s="1">
        <v>0.5680496</v>
      </c>
    </row>
    <row r="111" spans="1:21">
      <c r="A111" s="1">
        <v>2011</v>
      </c>
      <c r="B111" s="3">
        <v>17</v>
      </c>
      <c r="C111" s="6" t="s">
        <v>37</v>
      </c>
      <c r="D111" s="4">
        <v>7454.98</v>
      </c>
      <c r="E111" s="4">
        <v>757.5</v>
      </c>
      <c r="F111" s="4">
        <v>356.79</v>
      </c>
      <c r="G111" s="4">
        <v>137.03</v>
      </c>
      <c r="H111" s="4">
        <v>14.22</v>
      </c>
      <c r="I111" s="4">
        <v>381.93</v>
      </c>
      <c r="J111" s="4">
        <v>15.8</v>
      </c>
      <c r="K111" s="4">
        <v>7540</v>
      </c>
      <c r="L111" s="4">
        <v>2518.7</v>
      </c>
      <c r="M111" s="4">
        <v>9.4</v>
      </c>
      <c r="N111" s="4">
        <v>36.3</v>
      </c>
      <c r="O111" s="4">
        <v>8363.3</v>
      </c>
      <c r="P111" s="4">
        <v>3571.23</v>
      </c>
      <c r="Q111" s="4">
        <v>21.27</v>
      </c>
      <c r="R111" s="4">
        <v>376.23</v>
      </c>
      <c r="S111" s="4">
        <v>35625</v>
      </c>
      <c r="T111" s="8">
        <v>0.518055558204651</v>
      </c>
      <c r="U111" s="1">
        <v>0.3289905</v>
      </c>
    </row>
    <row r="112" spans="1:21">
      <c r="A112" s="1">
        <v>2011</v>
      </c>
      <c r="B112" s="3">
        <v>18</v>
      </c>
      <c r="C112" s="6" t="s">
        <v>38</v>
      </c>
      <c r="D112" s="4">
        <v>8178.06</v>
      </c>
      <c r="E112" s="4">
        <v>1126.9</v>
      </c>
      <c r="F112" s="4">
        <v>516.55</v>
      </c>
      <c r="G112" s="4">
        <v>93.5</v>
      </c>
      <c r="H112" s="4">
        <v>8.1</v>
      </c>
      <c r="I112" s="4">
        <v>489.48</v>
      </c>
      <c r="J112" s="4">
        <v>20.4</v>
      </c>
      <c r="K112" s="4">
        <v>7082</v>
      </c>
      <c r="L112" s="4">
        <v>2509.8</v>
      </c>
      <c r="M112" s="4">
        <v>5.4</v>
      </c>
      <c r="N112" s="4">
        <v>28.42</v>
      </c>
      <c r="O112" s="4">
        <v>7209</v>
      </c>
      <c r="P112" s="4">
        <v>4935.59</v>
      </c>
      <c r="Q112" s="4">
        <v>23.22</v>
      </c>
      <c r="R112" s="4">
        <v>394.26</v>
      </c>
      <c r="S112" s="4">
        <v>59634</v>
      </c>
      <c r="T112" s="8">
        <v>0.452058970928192</v>
      </c>
      <c r="U112" s="1">
        <v>0.3574537</v>
      </c>
    </row>
    <row r="113" spans="1:21">
      <c r="A113" s="1">
        <v>2011</v>
      </c>
      <c r="B113" s="3">
        <v>19</v>
      </c>
      <c r="C113" s="6" t="s">
        <v>39</v>
      </c>
      <c r="D113" s="4">
        <v>4244.73</v>
      </c>
      <c r="E113" s="4">
        <v>1471.3</v>
      </c>
      <c r="F113" s="4">
        <v>999.69</v>
      </c>
      <c r="G113" s="4">
        <v>34.84</v>
      </c>
      <c r="H113" s="4">
        <v>14.23</v>
      </c>
      <c r="I113" s="4">
        <v>434.68</v>
      </c>
      <c r="J113" s="4">
        <v>46.1</v>
      </c>
      <c r="K113" s="4">
        <v>8889</v>
      </c>
      <c r="L113" s="4">
        <v>2614.6</v>
      </c>
      <c r="M113" s="4">
        <v>8.2</v>
      </c>
      <c r="N113" s="4">
        <v>35.75</v>
      </c>
      <c r="O113" s="4">
        <v>20297.5</v>
      </c>
      <c r="P113" s="4">
        <v>2414.82</v>
      </c>
      <c r="Q113" s="4">
        <v>19.07</v>
      </c>
      <c r="R113" s="4">
        <v>420.34</v>
      </c>
      <c r="S113" s="4">
        <v>45930</v>
      </c>
      <c r="T113" s="8">
        <v>0.649497926235199</v>
      </c>
      <c r="U113" s="1">
        <v>0.4129339</v>
      </c>
    </row>
    <row r="114" spans="1:21">
      <c r="A114" s="1">
        <v>2011</v>
      </c>
      <c r="B114" s="3">
        <v>20</v>
      </c>
      <c r="C114" s="6" t="s">
        <v>40</v>
      </c>
      <c r="D114" s="4">
        <v>5899.88</v>
      </c>
      <c r="E114" s="4">
        <v>1350</v>
      </c>
      <c r="F114" s="4">
        <v>919.16</v>
      </c>
      <c r="G114" s="4">
        <v>21</v>
      </c>
      <c r="H114" s="4">
        <v>8.88</v>
      </c>
      <c r="I114" s="4">
        <v>391.08</v>
      </c>
      <c r="J114" s="4">
        <v>11</v>
      </c>
      <c r="K114" s="4">
        <v>6003</v>
      </c>
      <c r="L114" s="4">
        <v>2047.2</v>
      </c>
      <c r="M114" s="4">
        <v>10.8</v>
      </c>
      <c r="N114" s="4">
        <v>15.11</v>
      </c>
      <c r="O114" s="4">
        <v>3908.2</v>
      </c>
      <c r="P114" s="4">
        <v>3033.15</v>
      </c>
      <c r="Q114" s="4">
        <v>10.49</v>
      </c>
      <c r="R114" s="4">
        <v>314.86</v>
      </c>
      <c r="S114" s="4">
        <v>34026</v>
      </c>
      <c r="T114" s="8">
        <v>0.417185813188553</v>
      </c>
      <c r="U114" s="1">
        <v>0.2733091</v>
      </c>
    </row>
    <row r="115" spans="1:21">
      <c r="A115" s="1">
        <v>2011</v>
      </c>
      <c r="B115" s="3">
        <v>21</v>
      </c>
      <c r="C115" s="6" t="s">
        <v>41</v>
      </c>
      <c r="D115" s="4">
        <v>782.4</v>
      </c>
      <c r="E115" s="4">
        <v>484.1</v>
      </c>
      <c r="F115" s="4">
        <v>178.37</v>
      </c>
      <c r="G115" s="4">
        <v>3.32</v>
      </c>
      <c r="H115" s="4">
        <v>0.19</v>
      </c>
      <c r="I115" s="4">
        <v>71.64</v>
      </c>
      <c r="J115" s="4">
        <v>2.4</v>
      </c>
      <c r="K115" s="4">
        <v>6801</v>
      </c>
      <c r="L115" s="4">
        <v>651.4</v>
      </c>
      <c r="M115" s="4">
        <v>11.8</v>
      </c>
      <c r="N115" s="4">
        <v>3.92</v>
      </c>
      <c r="O115" s="4">
        <v>822.5</v>
      </c>
      <c r="P115" s="4">
        <v>444.33</v>
      </c>
      <c r="Q115" s="4">
        <v>2.29</v>
      </c>
      <c r="R115" s="4">
        <v>105.63</v>
      </c>
      <c r="S115" s="4">
        <v>4816</v>
      </c>
      <c r="T115" s="8">
        <v>0.497752815485001</v>
      </c>
      <c r="U115" s="1">
        <v>0.0734751</v>
      </c>
    </row>
    <row r="116" spans="1:21">
      <c r="A116" s="1">
        <v>2011</v>
      </c>
      <c r="B116" s="3">
        <v>22</v>
      </c>
      <c r="C116" s="6" t="s">
        <v>42</v>
      </c>
      <c r="D116" s="4">
        <v>3225.78</v>
      </c>
      <c r="E116" s="4">
        <v>514.6</v>
      </c>
      <c r="F116" s="4">
        <v>250.9</v>
      </c>
      <c r="G116" s="4">
        <v>37.42</v>
      </c>
      <c r="H116" s="4">
        <v>8</v>
      </c>
      <c r="I116" s="4">
        <v>196.28</v>
      </c>
      <c r="J116" s="4">
        <v>11.5</v>
      </c>
      <c r="K116" s="4">
        <v>6605</v>
      </c>
      <c r="L116" s="4">
        <v>805.3</v>
      </c>
      <c r="M116" s="4">
        <v>1.6</v>
      </c>
      <c r="N116" s="4">
        <v>13.07</v>
      </c>
      <c r="O116" s="4">
        <v>3782.3</v>
      </c>
      <c r="P116" s="4">
        <v>1140.3</v>
      </c>
      <c r="Q116" s="4">
        <v>11.86</v>
      </c>
      <c r="R116" s="4">
        <v>198.91</v>
      </c>
      <c r="S116" s="4">
        <v>17650</v>
      </c>
      <c r="T116" s="8">
        <v>0.545516312122345</v>
      </c>
      <c r="U116" s="1">
        <v>0.1480864</v>
      </c>
    </row>
    <row r="117" spans="1:21">
      <c r="A117" s="1">
        <v>2011</v>
      </c>
      <c r="B117" s="3">
        <v>23</v>
      </c>
      <c r="C117" s="6" t="s">
        <v>43</v>
      </c>
      <c r="D117" s="4">
        <v>9215.4</v>
      </c>
      <c r="E117" s="4">
        <v>2239.5</v>
      </c>
      <c r="F117" s="4">
        <v>570.4</v>
      </c>
      <c r="G117" s="4">
        <v>144.85</v>
      </c>
      <c r="H117" s="4">
        <v>71.2</v>
      </c>
      <c r="I117" s="4">
        <v>651.17</v>
      </c>
      <c r="J117" s="4">
        <v>21.4</v>
      </c>
      <c r="K117" s="4">
        <v>6505</v>
      </c>
      <c r="L117" s="4">
        <v>2900.4</v>
      </c>
      <c r="M117" s="4">
        <v>4.6</v>
      </c>
      <c r="N117" s="4">
        <v>28.92</v>
      </c>
      <c r="O117" s="4">
        <v>8290.8</v>
      </c>
      <c r="P117" s="4">
        <v>3426.1</v>
      </c>
      <c r="Q117" s="4">
        <v>28.33</v>
      </c>
      <c r="R117" s="4">
        <v>545.7</v>
      </c>
      <c r="S117" s="4">
        <v>75815</v>
      </c>
      <c r="T117" s="8">
        <v>0.417534708976746</v>
      </c>
      <c r="U117" s="1">
        <v>0.4412845</v>
      </c>
    </row>
    <row r="118" spans="1:21">
      <c r="A118" s="1">
        <v>2011</v>
      </c>
      <c r="B118" s="3">
        <v>24</v>
      </c>
      <c r="C118" s="6" t="s">
        <v>44</v>
      </c>
      <c r="D118" s="4">
        <v>4998.1</v>
      </c>
      <c r="E118" s="4">
        <v>626</v>
      </c>
      <c r="F118" s="4">
        <v>171.27</v>
      </c>
      <c r="G118" s="4">
        <v>13.65</v>
      </c>
      <c r="H118" s="4">
        <v>4.85</v>
      </c>
      <c r="I118" s="4">
        <v>179.97</v>
      </c>
      <c r="J118" s="4">
        <v>7.2</v>
      </c>
      <c r="K118" s="4">
        <v>4499</v>
      </c>
      <c r="L118" s="4">
        <v>726.9</v>
      </c>
      <c r="M118" s="4">
        <v>1.9</v>
      </c>
      <c r="N118" s="4">
        <v>8.3</v>
      </c>
      <c r="O118" s="4">
        <v>1899.9</v>
      </c>
      <c r="P118" s="4">
        <v>1851.4</v>
      </c>
      <c r="Q118" s="4">
        <v>15.78</v>
      </c>
      <c r="R118" s="4">
        <v>278.47</v>
      </c>
      <c r="S118" s="4">
        <v>25943</v>
      </c>
      <c r="T118" s="8">
        <v>0.34362605214119</v>
      </c>
      <c r="U118" s="1">
        <v>0.1364294</v>
      </c>
    </row>
    <row r="119" spans="1:21">
      <c r="A119" s="1">
        <v>2011</v>
      </c>
      <c r="B119" s="3">
        <v>25</v>
      </c>
      <c r="C119" s="6" t="s">
        <v>45</v>
      </c>
      <c r="D119" s="4">
        <v>6484.91</v>
      </c>
      <c r="E119" s="4">
        <v>1480.2</v>
      </c>
      <c r="F119" s="4">
        <v>348.48</v>
      </c>
      <c r="G119" s="4">
        <v>21.65</v>
      </c>
      <c r="H119" s="4">
        <v>52.39</v>
      </c>
      <c r="I119" s="4">
        <v>324.36</v>
      </c>
      <c r="J119" s="4">
        <v>9.7</v>
      </c>
      <c r="K119" s="4">
        <v>5170</v>
      </c>
      <c r="L119" s="4">
        <v>1424</v>
      </c>
      <c r="M119" s="4">
        <v>11</v>
      </c>
      <c r="N119" s="4">
        <v>10.95</v>
      </c>
      <c r="O119" s="4">
        <v>3105.9</v>
      </c>
      <c r="P119" s="4">
        <v>2628.39</v>
      </c>
      <c r="Q119" s="4">
        <v>21.45</v>
      </c>
      <c r="R119" s="4">
        <v>409.8</v>
      </c>
      <c r="S119" s="4">
        <v>23248</v>
      </c>
      <c r="T119" s="8">
        <v>0.368831157684326</v>
      </c>
      <c r="U119" s="1">
        <v>0.2353764</v>
      </c>
    </row>
    <row r="120" spans="1:21">
      <c r="A120" s="1">
        <v>2011</v>
      </c>
      <c r="B120" s="3">
        <v>26</v>
      </c>
      <c r="C120" s="6" t="s">
        <v>46</v>
      </c>
      <c r="D120" s="4">
        <v>219.04</v>
      </c>
      <c r="E120" s="4">
        <v>4402.7</v>
      </c>
      <c r="F120" s="4">
        <v>2.15</v>
      </c>
      <c r="G120" s="4">
        <v>0.33</v>
      </c>
      <c r="H120" s="4">
        <v>23.8</v>
      </c>
      <c r="I120" s="4">
        <v>26.14</v>
      </c>
      <c r="J120" s="4">
        <v>0.9</v>
      </c>
      <c r="K120" s="4">
        <v>4886</v>
      </c>
      <c r="L120" s="4">
        <v>71.8</v>
      </c>
      <c r="M120" s="4">
        <v>0.9</v>
      </c>
      <c r="N120" s="4">
        <v>0.82</v>
      </c>
      <c r="O120" s="4">
        <v>237.5</v>
      </c>
      <c r="P120" s="4">
        <v>427.9</v>
      </c>
      <c r="Q120" s="4">
        <v>6.31</v>
      </c>
      <c r="R120" s="4">
        <v>126.53</v>
      </c>
      <c r="S120" s="4">
        <v>6602</v>
      </c>
      <c r="T120" s="8">
        <v>0.223300963640213</v>
      </c>
      <c r="U120" s="1">
        <v>0.0880027</v>
      </c>
    </row>
    <row r="121" spans="1:21">
      <c r="A121" s="1">
        <v>2011</v>
      </c>
      <c r="B121" s="3">
        <v>27</v>
      </c>
      <c r="C121" s="6" t="s">
        <v>47</v>
      </c>
      <c r="D121" s="4">
        <v>4193.6</v>
      </c>
      <c r="E121" s="4">
        <v>604.4</v>
      </c>
      <c r="F121" s="4">
        <v>1019.61</v>
      </c>
      <c r="G121" s="4">
        <v>50.3</v>
      </c>
      <c r="H121" s="4">
        <v>140.5</v>
      </c>
      <c r="I121" s="4">
        <v>99.6</v>
      </c>
      <c r="J121" s="4">
        <v>14</v>
      </c>
      <c r="K121" s="4">
        <v>5484</v>
      </c>
      <c r="L121" s="4">
        <v>1237.5</v>
      </c>
      <c r="M121" s="4">
        <v>4.2</v>
      </c>
      <c r="N121" s="4">
        <v>25.89</v>
      </c>
      <c r="O121" s="4">
        <v>3900.6</v>
      </c>
      <c r="P121" s="4">
        <v>2182.85</v>
      </c>
      <c r="Q121" s="4">
        <v>15.2</v>
      </c>
      <c r="R121" s="4">
        <v>333.79</v>
      </c>
      <c r="S121" s="4">
        <v>36396</v>
      </c>
      <c r="T121" s="8">
        <v>0.470119535923004</v>
      </c>
      <c r="U121" s="1">
        <v>0.258524</v>
      </c>
    </row>
    <row r="122" spans="1:21">
      <c r="A122" s="1">
        <v>2011</v>
      </c>
      <c r="B122" s="3">
        <v>28</v>
      </c>
      <c r="C122" s="6" t="s">
        <v>48</v>
      </c>
      <c r="D122" s="4">
        <v>3774.33</v>
      </c>
      <c r="E122" s="4">
        <v>242.2</v>
      </c>
      <c r="F122" s="4">
        <v>283.13</v>
      </c>
      <c r="G122" s="4">
        <v>14.2</v>
      </c>
      <c r="H122" s="4">
        <v>37.01</v>
      </c>
      <c r="I122" s="4">
        <v>83.75</v>
      </c>
      <c r="J122" s="4">
        <v>6.9</v>
      </c>
      <c r="K122" s="4">
        <v>4278</v>
      </c>
      <c r="L122" s="4">
        <v>558.3</v>
      </c>
      <c r="M122" s="4">
        <v>5.2</v>
      </c>
      <c r="N122" s="4">
        <v>9.9</v>
      </c>
      <c r="O122" s="4">
        <v>1772.9</v>
      </c>
      <c r="P122" s="4">
        <v>2136.48</v>
      </c>
      <c r="Q122" s="4">
        <v>12.37</v>
      </c>
      <c r="R122" s="4">
        <v>237.66</v>
      </c>
      <c r="S122" s="4">
        <v>26632</v>
      </c>
      <c r="T122" s="8">
        <v>0.373432606458664</v>
      </c>
      <c r="U122" s="1">
        <v>0.1272052</v>
      </c>
    </row>
    <row r="123" spans="1:21">
      <c r="A123" s="1">
        <v>2011</v>
      </c>
      <c r="B123" s="3">
        <v>29</v>
      </c>
      <c r="C123" s="6" t="s">
        <v>49</v>
      </c>
      <c r="D123" s="4">
        <v>540.05</v>
      </c>
      <c r="E123" s="4">
        <v>733.1</v>
      </c>
      <c r="F123" s="4">
        <v>5.05</v>
      </c>
      <c r="G123" s="4">
        <v>1.76</v>
      </c>
      <c r="H123" s="4">
        <v>26.96</v>
      </c>
      <c r="I123" s="4">
        <v>28.84</v>
      </c>
      <c r="J123" s="4">
        <v>2</v>
      </c>
      <c r="K123" s="4">
        <v>4806</v>
      </c>
      <c r="L123" s="4">
        <v>155.1</v>
      </c>
      <c r="M123" s="4">
        <v>1.8</v>
      </c>
      <c r="N123" s="4">
        <v>1.26</v>
      </c>
      <c r="O123" s="4">
        <v>413.4</v>
      </c>
      <c r="P123" s="4">
        <v>430.69</v>
      </c>
      <c r="Q123" s="4">
        <v>6.43</v>
      </c>
      <c r="R123" s="4">
        <v>104.74</v>
      </c>
      <c r="S123" s="4">
        <v>5887</v>
      </c>
      <c r="T123" s="8">
        <v>0.463028162717819</v>
      </c>
      <c r="U123" s="1">
        <v>0.0400523</v>
      </c>
    </row>
    <row r="124" spans="1:21">
      <c r="A124" s="1">
        <v>2011</v>
      </c>
      <c r="B124" s="3">
        <v>30</v>
      </c>
      <c r="C124" s="6" t="s">
        <v>50</v>
      </c>
      <c r="D124" s="4">
        <v>1205.76</v>
      </c>
      <c r="E124" s="4">
        <v>8.8</v>
      </c>
      <c r="F124" s="4">
        <v>98.42</v>
      </c>
      <c r="G124" s="4">
        <v>7.29</v>
      </c>
      <c r="H124" s="4">
        <v>96</v>
      </c>
      <c r="I124" s="4">
        <v>25.24</v>
      </c>
      <c r="J124" s="4">
        <v>2.8</v>
      </c>
      <c r="K124" s="4">
        <v>5931</v>
      </c>
      <c r="L124" s="4">
        <v>183.9</v>
      </c>
      <c r="M124" s="4">
        <v>2.7</v>
      </c>
      <c r="N124" s="4">
        <v>1.95</v>
      </c>
      <c r="O124" s="4">
        <v>515.5</v>
      </c>
      <c r="P124" s="4">
        <v>768.73</v>
      </c>
      <c r="Q124" s="4">
        <v>2.45</v>
      </c>
      <c r="R124" s="4">
        <v>112.19</v>
      </c>
      <c r="S124" s="4">
        <v>4132</v>
      </c>
      <c r="T124" s="8">
        <v>0.492283940315247</v>
      </c>
      <c r="U124" s="1">
        <v>0.0516557</v>
      </c>
    </row>
    <row r="125" spans="1:21">
      <c r="A125" s="1">
        <v>2011</v>
      </c>
      <c r="B125" s="3">
        <v>31</v>
      </c>
      <c r="C125" s="6" t="s">
        <v>51</v>
      </c>
      <c r="D125" s="4">
        <v>4475.41</v>
      </c>
      <c r="E125" s="4">
        <v>885.7</v>
      </c>
      <c r="F125" s="4">
        <v>990.31</v>
      </c>
      <c r="G125" s="4">
        <v>25.61</v>
      </c>
      <c r="H125" s="4">
        <v>130.5</v>
      </c>
      <c r="I125" s="4">
        <v>127.28</v>
      </c>
      <c r="J125" s="4">
        <v>8.1</v>
      </c>
      <c r="K125" s="4">
        <v>5853</v>
      </c>
      <c r="L125" s="4">
        <v>1087.5</v>
      </c>
      <c r="M125" s="4">
        <v>57.9</v>
      </c>
      <c r="N125" s="4">
        <v>6.38</v>
      </c>
      <c r="O125" s="4">
        <v>1662.4</v>
      </c>
      <c r="P125" s="4">
        <v>1796.69</v>
      </c>
      <c r="Q125" s="4">
        <v>15.52</v>
      </c>
      <c r="R125" s="4">
        <v>297.59</v>
      </c>
      <c r="S125" s="4">
        <v>17412</v>
      </c>
      <c r="T125" s="8">
        <v>0.432359546422958</v>
      </c>
      <c r="U125" s="1">
        <v>0.2824245</v>
      </c>
    </row>
    <row r="126" spans="1:21">
      <c r="A126" s="1">
        <v>2012</v>
      </c>
      <c r="B126" s="3">
        <v>1</v>
      </c>
      <c r="C126" s="6" t="s">
        <v>21</v>
      </c>
      <c r="D126" s="4">
        <v>278.03</v>
      </c>
      <c r="E126" s="4">
        <v>39.5</v>
      </c>
      <c r="F126" s="4">
        <v>62.47</v>
      </c>
      <c r="G126" s="4">
        <v>15.24</v>
      </c>
      <c r="H126" s="4">
        <v>65.05</v>
      </c>
      <c r="I126" s="4">
        <v>43.19</v>
      </c>
      <c r="J126" s="4">
        <v>37.6</v>
      </c>
      <c r="K126" s="4">
        <v>15365</v>
      </c>
      <c r="L126" s="4">
        <v>150.4</v>
      </c>
      <c r="M126" s="4">
        <v>2.5</v>
      </c>
      <c r="N126" s="4">
        <v>15.52</v>
      </c>
      <c r="O126" s="4">
        <v>8123.5</v>
      </c>
      <c r="P126" s="4">
        <v>241.1</v>
      </c>
      <c r="Q126" s="4">
        <v>2.15</v>
      </c>
      <c r="R126" s="4">
        <v>222.69</v>
      </c>
      <c r="S126" s="4">
        <v>9632</v>
      </c>
      <c r="T126" s="8">
        <v>0.858517825603485</v>
      </c>
      <c r="U126" s="1">
        <v>0.1444538</v>
      </c>
    </row>
    <row r="127" spans="1:21">
      <c r="A127" s="1">
        <v>2012</v>
      </c>
      <c r="B127" s="3">
        <v>2</v>
      </c>
      <c r="C127" s="6" t="s">
        <v>22</v>
      </c>
      <c r="D127" s="4">
        <v>448.98</v>
      </c>
      <c r="E127" s="4">
        <v>32.9</v>
      </c>
      <c r="F127" s="4">
        <v>33.71</v>
      </c>
      <c r="G127" s="4">
        <v>18.66</v>
      </c>
      <c r="H127" s="4">
        <v>67.87</v>
      </c>
      <c r="I127" s="4">
        <v>45.8</v>
      </c>
      <c r="J127" s="4">
        <v>7.8</v>
      </c>
      <c r="K127" s="4">
        <v>13593</v>
      </c>
      <c r="L127" s="4">
        <v>147.9</v>
      </c>
      <c r="M127" s="4">
        <v>0.5</v>
      </c>
      <c r="N127" s="4">
        <v>11.3</v>
      </c>
      <c r="O127" s="4">
        <v>3921.4</v>
      </c>
      <c r="P127" s="4">
        <v>568.13</v>
      </c>
      <c r="Q127" s="4">
        <v>1.54</v>
      </c>
      <c r="R127" s="4">
        <v>100.98</v>
      </c>
      <c r="S127" s="4">
        <v>4551</v>
      </c>
      <c r="T127" s="8">
        <v>0.835994184017181</v>
      </c>
      <c r="U127" s="1">
        <v>0.0899125</v>
      </c>
    </row>
    <row r="128" spans="1:21">
      <c r="A128" s="1">
        <v>2012</v>
      </c>
      <c r="B128" s="3">
        <v>3</v>
      </c>
      <c r="C128" s="6" t="s">
        <v>23</v>
      </c>
      <c r="D128" s="4">
        <v>8361.89</v>
      </c>
      <c r="E128" s="4">
        <v>235.5</v>
      </c>
      <c r="F128" s="4">
        <v>699.97</v>
      </c>
      <c r="G128" s="4">
        <v>342.56</v>
      </c>
      <c r="H128" s="4">
        <v>470.37</v>
      </c>
      <c r="I128" s="4">
        <v>442.91</v>
      </c>
      <c r="J128" s="4">
        <v>24.7</v>
      </c>
      <c r="K128" s="4">
        <v>8158</v>
      </c>
      <c r="L128" s="4">
        <v>3021.8</v>
      </c>
      <c r="M128" s="4">
        <v>5.5</v>
      </c>
      <c r="N128" s="4">
        <v>31.58</v>
      </c>
      <c r="O128" s="4">
        <v>9254</v>
      </c>
      <c r="P128" s="4">
        <v>10553.81</v>
      </c>
      <c r="Q128" s="4">
        <v>16.3</v>
      </c>
      <c r="R128" s="4">
        <v>443.62</v>
      </c>
      <c r="S128" s="4">
        <v>79119</v>
      </c>
      <c r="T128" s="8">
        <v>0.469705313444138</v>
      </c>
      <c r="U128" s="1">
        <v>0.5095139</v>
      </c>
    </row>
    <row r="129" spans="1:21">
      <c r="A129" s="1">
        <v>2012</v>
      </c>
      <c r="B129" s="3">
        <v>4</v>
      </c>
      <c r="C129" s="6" t="s">
        <v>24</v>
      </c>
      <c r="D129" s="4">
        <v>3696.23</v>
      </c>
      <c r="E129" s="4">
        <v>106.2</v>
      </c>
      <c r="F129" s="4">
        <v>336.89</v>
      </c>
      <c r="G129" s="4">
        <v>74.69</v>
      </c>
      <c r="H129" s="4">
        <v>79.97</v>
      </c>
      <c r="I129" s="4">
        <v>77.4</v>
      </c>
      <c r="J129" s="4">
        <v>15.8</v>
      </c>
      <c r="K129" s="4">
        <v>7064</v>
      </c>
      <c r="L129" s="4">
        <v>674.7</v>
      </c>
      <c r="M129" s="4">
        <v>2.8</v>
      </c>
      <c r="N129" s="4">
        <v>16.26</v>
      </c>
      <c r="O129" s="4">
        <v>4506.8</v>
      </c>
      <c r="P129" s="4">
        <v>3056.09</v>
      </c>
      <c r="Q129" s="4">
        <v>13.78</v>
      </c>
      <c r="R129" s="4">
        <v>309.63</v>
      </c>
      <c r="S129" s="4">
        <v>40192</v>
      </c>
      <c r="T129" s="8">
        <v>0.521702349185944</v>
      </c>
      <c r="U129" s="1">
        <v>0.18796</v>
      </c>
    </row>
    <row r="130" spans="1:21">
      <c r="A130" s="1">
        <v>2012</v>
      </c>
      <c r="B130" s="3">
        <v>5</v>
      </c>
      <c r="C130" s="6" t="s">
        <v>25</v>
      </c>
      <c r="D130" s="4">
        <v>7670.84</v>
      </c>
      <c r="E130" s="4">
        <v>510.3</v>
      </c>
      <c r="F130" s="4">
        <v>50.83</v>
      </c>
      <c r="G130" s="4">
        <v>54.46</v>
      </c>
      <c r="H130" s="4">
        <v>910.2</v>
      </c>
      <c r="I130" s="4">
        <v>245.75</v>
      </c>
      <c r="J130" s="4">
        <v>10.8</v>
      </c>
      <c r="K130" s="4">
        <v>7956</v>
      </c>
      <c r="L130" s="4">
        <v>1453.2</v>
      </c>
      <c r="M130" s="4">
        <v>25</v>
      </c>
      <c r="N130" s="4">
        <v>10.51</v>
      </c>
      <c r="O130" s="4">
        <v>4572.5</v>
      </c>
      <c r="P130" s="4">
        <v>3280.56</v>
      </c>
      <c r="Q130" s="4">
        <v>16.38</v>
      </c>
      <c r="R130" s="4">
        <v>450.83</v>
      </c>
      <c r="S130" s="4">
        <v>23046</v>
      </c>
      <c r="T130" s="8">
        <v>0.583603918552399</v>
      </c>
      <c r="U130" s="1">
        <v>0.3538935</v>
      </c>
    </row>
    <row r="131" spans="1:21">
      <c r="A131" s="1">
        <v>2012</v>
      </c>
      <c r="B131" s="3">
        <v>6</v>
      </c>
      <c r="C131" s="6" t="s">
        <v>26</v>
      </c>
      <c r="D131" s="4">
        <v>4095.55</v>
      </c>
      <c r="E131" s="4">
        <v>547.3</v>
      </c>
      <c r="F131" s="4">
        <v>389.94</v>
      </c>
      <c r="G131" s="4">
        <v>279.9</v>
      </c>
      <c r="H131" s="4">
        <v>124.75</v>
      </c>
      <c r="I131" s="4">
        <v>418.7</v>
      </c>
      <c r="J131" s="4">
        <v>22.5</v>
      </c>
      <c r="K131" s="4">
        <v>9061</v>
      </c>
      <c r="L131" s="4">
        <v>1951.8</v>
      </c>
      <c r="M131" s="4">
        <v>25.2</v>
      </c>
      <c r="N131" s="4">
        <v>23.6</v>
      </c>
      <c r="O131" s="4">
        <v>9304.2</v>
      </c>
      <c r="P131" s="4">
        <v>2526.89</v>
      </c>
      <c r="Q131" s="4">
        <v>10.56</v>
      </c>
      <c r="R131" s="4">
        <v>405.02</v>
      </c>
      <c r="S131" s="4">
        <v>35792</v>
      </c>
      <c r="T131" s="8">
        <v>0.658514261245728</v>
      </c>
      <c r="U131" s="1">
        <v>0.3556955</v>
      </c>
    </row>
    <row r="132" spans="1:21">
      <c r="A132" s="1">
        <v>2012</v>
      </c>
      <c r="B132" s="3">
        <v>7</v>
      </c>
      <c r="C132" s="6" t="s">
        <v>27</v>
      </c>
      <c r="D132" s="4">
        <v>5431.98</v>
      </c>
      <c r="E132" s="4">
        <v>460.5</v>
      </c>
      <c r="F132" s="4">
        <v>30.51</v>
      </c>
      <c r="G132" s="4">
        <v>100.25</v>
      </c>
      <c r="H132" s="4">
        <v>49.1</v>
      </c>
      <c r="I132" s="4">
        <v>259.96</v>
      </c>
      <c r="J132" s="4">
        <v>10.9</v>
      </c>
      <c r="K132" s="4">
        <v>8741</v>
      </c>
      <c r="L132" s="4">
        <v>1231.5</v>
      </c>
      <c r="M132" s="4">
        <v>15.7</v>
      </c>
      <c r="N132" s="4">
        <v>14.65</v>
      </c>
      <c r="O132" s="4">
        <v>4772.9</v>
      </c>
      <c r="P132" s="4">
        <v>2554.65</v>
      </c>
      <c r="Q132" s="4">
        <v>9.32</v>
      </c>
      <c r="R132" s="4">
        <v>291.3</v>
      </c>
      <c r="S132" s="4">
        <v>19734</v>
      </c>
      <c r="T132" s="8">
        <v>0.547442555427551</v>
      </c>
      <c r="U132" s="1">
        <v>0.2026279</v>
      </c>
    </row>
    <row r="133" spans="1:21">
      <c r="A133" s="1">
        <v>2012</v>
      </c>
      <c r="B133" s="3">
        <v>8</v>
      </c>
      <c r="C133" s="6" t="s">
        <v>28</v>
      </c>
      <c r="D133" s="4">
        <v>13929.68</v>
      </c>
      <c r="E133" s="4">
        <v>841.4</v>
      </c>
      <c r="F133" s="4">
        <v>35.33</v>
      </c>
      <c r="G133" s="4">
        <v>108.15</v>
      </c>
      <c r="H133" s="4">
        <v>559.94</v>
      </c>
      <c r="I133" s="4">
        <v>216.2</v>
      </c>
      <c r="J133" s="4">
        <v>16</v>
      </c>
      <c r="K133" s="4">
        <v>8367</v>
      </c>
      <c r="L133" s="4">
        <v>2157.9</v>
      </c>
      <c r="M133" s="4">
        <v>93.3</v>
      </c>
      <c r="N133" s="4">
        <v>20.38</v>
      </c>
      <c r="O133" s="4">
        <v>5491</v>
      </c>
      <c r="P133" s="4">
        <v>4552.93</v>
      </c>
      <c r="Q133" s="4">
        <v>15.91</v>
      </c>
      <c r="R133" s="4">
        <v>430.39</v>
      </c>
      <c r="S133" s="4">
        <v>21158</v>
      </c>
      <c r="T133" s="8">
        <v>0.585929095745087</v>
      </c>
      <c r="U133" s="1">
        <v>0.4656641</v>
      </c>
    </row>
    <row r="134" spans="1:21">
      <c r="A134" s="1">
        <v>2012</v>
      </c>
      <c r="B134" s="3">
        <v>9</v>
      </c>
      <c r="C134" s="6" t="s">
        <v>29</v>
      </c>
      <c r="D134" s="4">
        <v>401.64</v>
      </c>
      <c r="E134" s="4">
        <v>33.9</v>
      </c>
      <c r="F134" s="4">
        <v>18.98</v>
      </c>
      <c r="G134" s="4">
        <v>5.9</v>
      </c>
      <c r="H134" s="4">
        <v>30.18</v>
      </c>
      <c r="I134" s="4">
        <v>25.8</v>
      </c>
      <c r="J134" s="4">
        <v>29.5</v>
      </c>
      <c r="K134" s="4">
        <v>17452</v>
      </c>
      <c r="L134" s="4">
        <v>133.3</v>
      </c>
      <c r="M134" s="4">
        <v>1.2</v>
      </c>
      <c r="N134" s="4">
        <v>13.67</v>
      </c>
      <c r="O134" s="4">
        <v>7840.4</v>
      </c>
      <c r="P134" s="4">
        <v>112.73</v>
      </c>
      <c r="Q134" s="4">
        <v>1.25</v>
      </c>
      <c r="R134" s="4">
        <v>217.97</v>
      </c>
      <c r="S134" s="4">
        <v>4845</v>
      </c>
      <c r="T134" s="8">
        <v>0.886202573776245</v>
      </c>
      <c r="U134" s="1">
        <v>0.1260465</v>
      </c>
    </row>
    <row r="135" spans="1:21">
      <c r="A135" s="1">
        <v>2012</v>
      </c>
      <c r="B135" s="3">
        <v>10</v>
      </c>
      <c r="C135" s="6" t="s">
        <v>30</v>
      </c>
      <c r="D135" s="4">
        <v>7569.22</v>
      </c>
      <c r="E135" s="4">
        <v>373.3</v>
      </c>
      <c r="F135" s="4">
        <v>209.83</v>
      </c>
      <c r="G135" s="4">
        <v>197.2</v>
      </c>
      <c r="H135" s="4">
        <v>61.3</v>
      </c>
      <c r="I135" s="4">
        <v>396.52</v>
      </c>
      <c r="J135" s="4">
        <v>29.4</v>
      </c>
      <c r="K135" s="4">
        <v>12133</v>
      </c>
      <c r="L135" s="4">
        <v>3400.4</v>
      </c>
      <c r="M135" s="4">
        <v>8.6</v>
      </c>
      <c r="N135" s="4">
        <v>47.03</v>
      </c>
      <c r="O135" s="4">
        <v>18411.1</v>
      </c>
      <c r="P135" s="4">
        <v>4214.64</v>
      </c>
      <c r="Q135" s="4">
        <v>15.41</v>
      </c>
      <c r="R135" s="4">
        <v>754.09</v>
      </c>
      <c r="S135" s="4">
        <v>31050</v>
      </c>
      <c r="T135" s="8">
        <v>0.614531993865967</v>
      </c>
      <c r="U135" s="1">
        <v>0.3987752</v>
      </c>
    </row>
    <row r="136" spans="1:21">
      <c r="A136" s="1">
        <v>2012</v>
      </c>
      <c r="B136" s="3">
        <v>11</v>
      </c>
      <c r="C136" s="6" t="s">
        <v>31</v>
      </c>
      <c r="D136" s="4">
        <v>2095.67</v>
      </c>
      <c r="E136" s="4">
        <v>1444.8</v>
      </c>
      <c r="F136" s="4">
        <v>321.45</v>
      </c>
      <c r="G136" s="4">
        <v>48.14</v>
      </c>
      <c r="H136" s="4">
        <v>19.27</v>
      </c>
      <c r="I136" s="4">
        <v>180.79</v>
      </c>
      <c r="J136" s="4">
        <v>36.4</v>
      </c>
      <c r="K136" s="4">
        <v>15806</v>
      </c>
      <c r="L136" s="4">
        <v>1635.8</v>
      </c>
      <c r="M136" s="4">
        <v>0.8</v>
      </c>
      <c r="N136" s="4">
        <v>24.75</v>
      </c>
      <c r="O136" s="4">
        <v>14199.6</v>
      </c>
      <c r="P136" s="4">
        <v>2489.4</v>
      </c>
      <c r="Q136" s="4">
        <v>11.36</v>
      </c>
      <c r="R136" s="4">
        <v>408.2</v>
      </c>
      <c r="S136" s="4">
        <v>30271</v>
      </c>
      <c r="T136" s="8">
        <v>0.608795046806335</v>
      </c>
      <c r="U136" s="1">
        <v>0.2756355</v>
      </c>
    </row>
    <row r="137" spans="1:21">
      <c r="A137" s="1">
        <v>2012</v>
      </c>
      <c r="B137" s="3">
        <v>12</v>
      </c>
      <c r="C137" s="6" t="s">
        <v>32</v>
      </c>
      <c r="D137" s="4">
        <v>9336.3</v>
      </c>
      <c r="E137" s="4">
        <v>701</v>
      </c>
      <c r="F137" s="4">
        <v>116.47</v>
      </c>
      <c r="G137" s="4">
        <v>122.65</v>
      </c>
      <c r="H137" s="4">
        <v>24.09</v>
      </c>
      <c r="I137" s="4">
        <v>397.74</v>
      </c>
      <c r="J137" s="4">
        <v>16.8</v>
      </c>
      <c r="K137" s="4">
        <v>7826</v>
      </c>
      <c r="L137" s="4">
        <v>2088.4</v>
      </c>
      <c r="M137" s="4">
        <v>5.4</v>
      </c>
      <c r="N137" s="4">
        <v>26.55</v>
      </c>
      <c r="O137" s="4">
        <v>6142.8</v>
      </c>
      <c r="P137" s="4">
        <v>5902.77</v>
      </c>
      <c r="Q137" s="4">
        <v>16.52</v>
      </c>
      <c r="R137" s="4">
        <v>430.47</v>
      </c>
      <c r="S137" s="4">
        <v>23275</v>
      </c>
      <c r="T137" s="8">
        <v>0.46570760011673</v>
      </c>
      <c r="U137" s="1">
        <v>0.278502</v>
      </c>
    </row>
    <row r="138" spans="1:21">
      <c r="A138" s="1">
        <v>2012</v>
      </c>
      <c r="B138" s="3">
        <v>13</v>
      </c>
      <c r="C138" s="6" t="s">
        <v>33</v>
      </c>
      <c r="D138" s="4">
        <v>1761.23</v>
      </c>
      <c r="E138" s="4">
        <v>1511.4</v>
      </c>
      <c r="F138" s="4">
        <v>381.64</v>
      </c>
      <c r="G138" s="4">
        <v>25.36</v>
      </c>
      <c r="H138" s="4">
        <v>15.04</v>
      </c>
      <c r="I138" s="4">
        <v>200.85</v>
      </c>
      <c r="J138" s="4">
        <v>14.8</v>
      </c>
      <c r="K138" s="4">
        <v>10164</v>
      </c>
      <c r="L138" s="4">
        <v>1684.3</v>
      </c>
      <c r="M138" s="4">
        <v>4.8</v>
      </c>
      <c r="N138" s="4">
        <v>17.85</v>
      </c>
      <c r="O138" s="4">
        <v>7256.5</v>
      </c>
      <c r="P138" s="4">
        <v>1286.8</v>
      </c>
      <c r="Q138" s="4">
        <v>9.47</v>
      </c>
      <c r="R138" s="4">
        <v>244.16</v>
      </c>
      <c r="S138" s="4">
        <v>27276</v>
      </c>
      <c r="T138" s="8">
        <v>0.581619381904602</v>
      </c>
      <c r="U138" s="1">
        <v>0.2041356</v>
      </c>
    </row>
    <row r="139" spans="1:21">
      <c r="A139" s="1">
        <v>2012</v>
      </c>
      <c r="B139" s="3">
        <v>14</v>
      </c>
      <c r="C139" s="6" t="s">
        <v>34</v>
      </c>
      <c r="D139" s="4">
        <v>5596.83</v>
      </c>
      <c r="E139" s="4">
        <v>2174.4</v>
      </c>
      <c r="F139" s="4">
        <v>392.84</v>
      </c>
      <c r="G139" s="4">
        <v>45.79</v>
      </c>
      <c r="H139" s="4">
        <v>12.6</v>
      </c>
      <c r="I139" s="4">
        <v>311.1</v>
      </c>
      <c r="J139" s="4">
        <v>10.6</v>
      </c>
      <c r="K139" s="4">
        <v>8103</v>
      </c>
      <c r="L139" s="4">
        <v>1484.4</v>
      </c>
      <c r="M139" s="4">
        <v>11.6</v>
      </c>
      <c r="N139" s="4">
        <v>23.2</v>
      </c>
      <c r="O139" s="4">
        <v>4123.3</v>
      </c>
      <c r="P139" s="4">
        <v>4599.68</v>
      </c>
      <c r="Q139" s="4">
        <v>15.06</v>
      </c>
      <c r="R139" s="4">
        <v>384.77</v>
      </c>
      <c r="S139" s="4">
        <v>39509</v>
      </c>
      <c r="T139" s="8">
        <v>0.478212296962738</v>
      </c>
      <c r="U139" s="1">
        <v>0.2714972</v>
      </c>
    </row>
    <row r="140" spans="1:21">
      <c r="A140" s="1">
        <v>2012</v>
      </c>
      <c r="B140" s="3">
        <v>15</v>
      </c>
      <c r="C140" s="6" t="s">
        <v>35</v>
      </c>
      <c r="D140" s="4">
        <v>10862.27</v>
      </c>
      <c r="E140" s="4">
        <v>274.3</v>
      </c>
      <c r="F140" s="4">
        <v>568.8</v>
      </c>
      <c r="G140" s="4">
        <v>401.99</v>
      </c>
      <c r="H140" s="4">
        <v>283.92</v>
      </c>
      <c r="I140" s="4">
        <v>764.16</v>
      </c>
      <c r="J140" s="4">
        <v>32.7</v>
      </c>
      <c r="K140" s="4">
        <v>9506</v>
      </c>
      <c r="L140" s="4">
        <v>4198.2</v>
      </c>
      <c r="M140" s="4">
        <v>2.8</v>
      </c>
      <c r="N140" s="4">
        <v>47.43</v>
      </c>
      <c r="O140" s="4">
        <v>19651.9</v>
      </c>
      <c r="P140" s="4">
        <v>12419.87</v>
      </c>
      <c r="Q140" s="4">
        <v>24.46</v>
      </c>
      <c r="R140" s="4">
        <v>673.82</v>
      </c>
      <c r="S140" s="4">
        <v>68840</v>
      </c>
      <c r="T140" s="8">
        <v>0.523073732852936</v>
      </c>
      <c r="U140" s="1">
        <v>0.6046558</v>
      </c>
    </row>
    <row r="141" spans="1:21">
      <c r="A141" s="1">
        <v>2012</v>
      </c>
      <c r="B141" s="3">
        <v>16</v>
      </c>
      <c r="C141" s="6" t="s">
        <v>36</v>
      </c>
      <c r="D141" s="4">
        <v>14386.89</v>
      </c>
      <c r="E141" s="4">
        <v>265.5</v>
      </c>
      <c r="F141" s="4">
        <v>467.96</v>
      </c>
      <c r="G141" s="4">
        <v>404.17</v>
      </c>
      <c r="H141" s="4">
        <v>316.1</v>
      </c>
      <c r="I141" s="4">
        <v>677.35</v>
      </c>
      <c r="J141" s="4">
        <v>23.3</v>
      </c>
      <c r="K141" s="4">
        <v>7963</v>
      </c>
      <c r="L141" s="4">
        <v>3654.2</v>
      </c>
      <c r="M141" s="4">
        <v>5.8</v>
      </c>
      <c r="N141" s="4">
        <v>43.53</v>
      </c>
      <c r="O141" s="4">
        <v>10915.6</v>
      </c>
      <c r="P141" s="4">
        <v>10872.73</v>
      </c>
      <c r="Q141" s="4">
        <v>24.96</v>
      </c>
      <c r="R141" s="4">
        <v>551.73</v>
      </c>
      <c r="S141" s="4">
        <v>69258</v>
      </c>
      <c r="T141" s="8">
        <v>0.418694913387299</v>
      </c>
      <c r="U141" s="1">
        <v>0.5568003</v>
      </c>
    </row>
    <row r="142" spans="1:21">
      <c r="A142" s="1">
        <v>2012</v>
      </c>
      <c r="B142" s="3">
        <v>17</v>
      </c>
      <c r="C142" s="6" t="s">
        <v>37</v>
      </c>
      <c r="D142" s="4">
        <v>7684.4</v>
      </c>
      <c r="E142" s="4">
        <v>813.9</v>
      </c>
      <c r="F142" s="4">
        <v>350.59</v>
      </c>
      <c r="G142" s="4">
        <v>139.36</v>
      </c>
      <c r="H142" s="4">
        <v>15.34</v>
      </c>
      <c r="I142" s="4">
        <v>412.27</v>
      </c>
      <c r="J142" s="4">
        <v>16.3</v>
      </c>
      <c r="K142" s="4">
        <v>8582</v>
      </c>
      <c r="L142" s="4">
        <v>2732.9</v>
      </c>
      <c r="M142" s="4">
        <v>9.7</v>
      </c>
      <c r="N142" s="4">
        <v>35.3</v>
      </c>
      <c r="O142" s="4">
        <v>9682.4</v>
      </c>
      <c r="P142" s="4">
        <v>3842.16</v>
      </c>
      <c r="Q142" s="4">
        <v>21.82</v>
      </c>
      <c r="R142" s="4">
        <v>419.02</v>
      </c>
      <c r="S142" s="4">
        <v>35240</v>
      </c>
      <c r="T142" s="8">
        <v>0.534855544567108</v>
      </c>
      <c r="U142" s="1">
        <v>0.3282023</v>
      </c>
    </row>
    <row r="143" spans="1:21">
      <c r="A143" s="1">
        <v>2012</v>
      </c>
      <c r="B143" s="3">
        <v>18</v>
      </c>
      <c r="C143" s="6" t="s">
        <v>38</v>
      </c>
      <c r="D143" s="4">
        <v>8299.62</v>
      </c>
      <c r="E143" s="4">
        <v>1988.9</v>
      </c>
      <c r="F143" s="4">
        <v>520.94</v>
      </c>
      <c r="G143" s="4">
        <v>95.18</v>
      </c>
      <c r="H143" s="4">
        <v>8.5</v>
      </c>
      <c r="I143" s="4">
        <v>515.27</v>
      </c>
      <c r="J143" s="4">
        <v>20.7</v>
      </c>
      <c r="K143" s="4">
        <v>8024</v>
      </c>
      <c r="L143" s="4">
        <v>2671.1</v>
      </c>
      <c r="M143" s="4">
        <v>2.4</v>
      </c>
      <c r="N143" s="4">
        <v>30.68</v>
      </c>
      <c r="O143" s="4">
        <v>8318.7</v>
      </c>
      <c r="P143" s="4">
        <v>5189.24</v>
      </c>
      <c r="Q143" s="4">
        <v>23.4</v>
      </c>
      <c r="R143" s="4">
        <v>447.74</v>
      </c>
      <c r="S143" s="4">
        <v>58612</v>
      </c>
      <c r="T143" s="8">
        <v>0.469954490661621</v>
      </c>
      <c r="U143" s="1">
        <v>0.3642097</v>
      </c>
    </row>
    <row r="144" spans="1:21">
      <c r="A144" s="1">
        <v>2012</v>
      </c>
      <c r="B144" s="3">
        <v>19</v>
      </c>
      <c r="C144" s="6" t="s">
        <v>39</v>
      </c>
      <c r="D144" s="4">
        <v>4248.43</v>
      </c>
      <c r="E144" s="4">
        <v>2026.5</v>
      </c>
      <c r="F144" s="4">
        <v>985.95</v>
      </c>
      <c r="G144" s="4">
        <v>31.81</v>
      </c>
      <c r="H144" s="4">
        <v>13.64</v>
      </c>
      <c r="I144" s="4">
        <v>443.21</v>
      </c>
      <c r="J144" s="4">
        <v>47.6</v>
      </c>
      <c r="K144" s="4">
        <v>9999</v>
      </c>
      <c r="L144" s="4">
        <v>2778.5</v>
      </c>
      <c r="M144" s="4">
        <v>7.2</v>
      </c>
      <c r="N144" s="4">
        <v>40.4</v>
      </c>
      <c r="O144" s="4">
        <v>22677.1</v>
      </c>
      <c r="P144" s="4">
        <v>2496.68</v>
      </c>
      <c r="Q144" s="4">
        <v>19.49</v>
      </c>
      <c r="R144" s="4">
        <v>539.56</v>
      </c>
      <c r="S144" s="4">
        <v>46534</v>
      </c>
      <c r="T144" s="8">
        <v>0.646680533885956</v>
      </c>
      <c r="U144" s="1">
        <v>0.4170623</v>
      </c>
    </row>
    <row r="145" spans="1:21">
      <c r="A145" s="1">
        <v>2012</v>
      </c>
      <c r="B145" s="3">
        <v>20</v>
      </c>
      <c r="C145" s="6" t="s">
        <v>40</v>
      </c>
      <c r="D145" s="4">
        <v>6036.16</v>
      </c>
      <c r="E145" s="4">
        <v>2087.4</v>
      </c>
      <c r="F145" s="4">
        <v>934.85</v>
      </c>
      <c r="G145" s="4">
        <v>21.82</v>
      </c>
      <c r="H145" s="4">
        <v>9.36</v>
      </c>
      <c r="I145" s="4">
        <v>411.03</v>
      </c>
      <c r="J145" s="4">
        <v>11.7</v>
      </c>
      <c r="K145" s="4">
        <v>6894</v>
      </c>
      <c r="L145" s="4">
        <v>2172.4</v>
      </c>
      <c r="M145" s="4">
        <v>9.9</v>
      </c>
      <c r="N145" s="4">
        <v>16.22</v>
      </c>
      <c r="O145" s="4">
        <v>4516.6</v>
      </c>
      <c r="P145" s="4">
        <v>3195.91</v>
      </c>
      <c r="Q145" s="4">
        <v>10.79</v>
      </c>
      <c r="R145" s="4">
        <v>369.07</v>
      </c>
      <c r="S145" s="4">
        <v>34152</v>
      </c>
      <c r="T145" s="8">
        <v>0.434171289205551</v>
      </c>
      <c r="U145" s="1">
        <v>0.2847927</v>
      </c>
    </row>
    <row r="146" spans="1:21">
      <c r="A146" s="1">
        <v>2012</v>
      </c>
      <c r="B146" s="3">
        <v>21</v>
      </c>
      <c r="C146" s="6" t="s">
        <v>41</v>
      </c>
      <c r="D146" s="4">
        <v>786.57</v>
      </c>
      <c r="E146" s="4">
        <v>364.3</v>
      </c>
      <c r="F146" s="4">
        <v>178.4</v>
      </c>
      <c r="G146" s="4">
        <v>3.58</v>
      </c>
      <c r="H146" s="4">
        <v>0.23</v>
      </c>
      <c r="I146" s="4">
        <v>79.53</v>
      </c>
      <c r="J146" s="4">
        <v>2.8</v>
      </c>
      <c r="K146" s="4">
        <v>7816</v>
      </c>
      <c r="L146" s="4">
        <v>701</v>
      </c>
      <c r="M146" s="4">
        <v>11.9</v>
      </c>
      <c r="N146" s="4">
        <v>4.09</v>
      </c>
      <c r="O146" s="4">
        <v>950.2</v>
      </c>
      <c r="P146" s="4">
        <v>479.66</v>
      </c>
      <c r="Q146" s="4">
        <v>2.43</v>
      </c>
      <c r="R146" s="4">
        <v>123.62</v>
      </c>
      <c r="S146" s="4">
        <v>5154</v>
      </c>
      <c r="T146" s="8">
        <v>0.502197802066803</v>
      </c>
      <c r="U146" s="1">
        <v>0.0741673</v>
      </c>
    </row>
    <row r="147" spans="1:21">
      <c r="A147" s="1">
        <v>2012</v>
      </c>
      <c r="B147" s="3">
        <v>22</v>
      </c>
      <c r="C147" s="6" t="s">
        <v>42</v>
      </c>
      <c r="D147" s="4">
        <v>3320.31</v>
      </c>
      <c r="E147" s="4">
        <v>476.9</v>
      </c>
      <c r="F147" s="4">
        <v>271.11</v>
      </c>
      <c r="G147" s="4">
        <v>40.05</v>
      </c>
      <c r="H147" s="4">
        <v>7.73</v>
      </c>
      <c r="I147" s="4">
        <v>201.21</v>
      </c>
      <c r="J147" s="4">
        <v>13</v>
      </c>
      <c r="K147" s="4">
        <v>7526</v>
      </c>
      <c r="L147" s="4">
        <v>892.3</v>
      </c>
      <c r="M147" s="4">
        <v>1.3</v>
      </c>
      <c r="N147" s="4">
        <v>13.76</v>
      </c>
      <c r="O147" s="4">
        <v>4403</v>
      </c>
      <c r="P147" s="4">
        <v>1162</v>
      </c>
      <c r="Q147" s="4">
        <v>12.07</v>
      </c>
      <c r="R147" s="4">
        <v>256.35</v>
      </c>
      <c r="S147" s="4">
        <v>17961</v>
      </c>
      <c r="T147" s="8">
        <v>0.564033627510071</v>
      </c>
      <c r="U147" s="1">
        <v>0.150206</v>
      </c>
    </row>
    <row r="148" spans="1:21">
      <c r="A148" s="1">
        <v>2012</v>
      </c>
      <c r="B148" s="3">
        <v>23</v>
      </c>
      <c r="C148" s="6" t="s">
        <v>43</v>
      </c>
      <c r="D148" s="4">
        <v>9319.58</v>
      </c>
      <c r="E148" s="4">
        <v>2892.4</v>
      </c>
      <c r="F148" s="4">
        <v>588.37</v>
      </c>
      <c r="G148" s="4">
        <v>146.44</v>
      </c>
      <c r="H148" s="4">
        <v>71.71</v>
      </c>
      <c r="I148" s="4">
        <v>670.23</v>
      </c>
      <c r="J148" s="4">
        <v>23</v>
      </c>
      <c r="K148" s="4">
        <v>7432</v>
      </c>
      <c r="L148" s="4">
        <v>3198.9</v>
      </c>
      <c r="M148" s="4">
        <v>4</v>
      </c>
      <c r="N148" s="4">
        <v>28.68</v>
      </c>
      <c r="O148" s="4">
        <v>9622</v>
      </c>
      <c r="P148" s="4">
        <v>3694.03</v>
      </c>
      <c r="Q148" s="4">
        <v>29.35</v>
      </c>
      <c r="R148" s="4">
        <v>654.95</v>
      </c>
      <c r="S148" s="4">
        <v>76557</v>
      </c>
      <c r="T148" s="8">
        <v>0.434879392385483</v>
      </c>
      <c r="U148" s="1">
        <v>0.4504235</v>
      </c>
    </row>
    <row r="149" spans="1:21">
      <c r="A149" s="1">
        <v>2012</v>
      </c>
      <c r="B149" s="3">
        <v>24</v>
      </c>
      <c r="C149" s="6" t="s">
        <v>44</v>
      </c>
      <c r="D149" s="4">
        <v>5201.03</v>
      </c>
      <c r="E149" s="4">
        <v>974</v>
      </c>
      <c r="F149" s="4">
        <v>196.04</v>
      </c>
      <c r="G149" s="4">
        <v>14.65</v>
      </c>
      <c r="H149" s="4">
        <v>5.1</v>
      </c>
      <c r="I149" s="4">
        <v>190.27</v>
      </c>
      <c r="J149" s="4">
        <v>7.4</v>
      </c>
      <c r="K149" s="4">
        <v>5159</v>
      </c>
      <c r="L149" s="4">
        <v>892.7</v>
      </c>
      <c r="M149" s="4">
        <v>1.6</v>
      </c>
      <c r="N149" s="4">
        <v>8.53</v>
      </c>
      <c r="O149" s="4">
        <v>2266.3</v>
      </c>
      <c r="P149" s="4">
        <v>2106.65</v>
      </c>
      <c r="Q149" s="4">
        <v>16.45</v>
      </c>
      <c r="R149" s="4">
        <v>361.87</v>
      </c>
      <c r="S149" s="4">
        <v>27404</v>
      </c>
      <c r="T149" s="8">
        <v>0.353777527809143</v>
      </c>
      <c r="U149" s="1">
        <v>0.14807</v>
      </c>
    </row>
    <row r="150" spans="1:21">
      <c r="A150" s="1">
        <v>2012</v>
      </c>
      <c r="B150" s="3">
        <v>25</v>
      </c>
      <c r="C150" s="6" t="s">
        <v>45</v>
      </c>
      <c r="D150" s="4">
        <v>6674.13</v>
      </c>
      <c r="E150" s="4">
        <v>1689.8</v>
      </c>
      <c r="F150" s="4">
        <v>392.49</v>
      </c>
      <c r="G150" s="4">
        <v>22.13</v>
      </c>
      <c r="H150" s="4">
        <v>53.7</v>
      </c>
      <c r="I150" s="4">
        <v>348.68</v>
      </c>
      <c r="J150" s="4">
        <v>9.8</v>
      </c>
      <c r="K150" s="4">
        <v>5930</v>
      </c>
      <c r="L150" s="4">
        <v>1671</v>
      </c>
      <c r="M150" s="4">
        <v>9.2</v>
      </c>
      <c r="N150" s="4">
        <v>11.89</v>
      </c>
      <c r="O150" s="4">
        <v>3597.9</v>
      </c>
      <c r="P150" s="4">
        <v>2874.45</v>
      </c>
      <c r="Q150" s="4">
        <v>21.91</v>
      </c>
      <c r="R150" s="4">
        <v>518.6</v>
      </c>
      <c r="S150" s="4">
        <v>23395</v>
      </c>
      <c r="T150" s="8">
        <v>0.395378977060318</v>
      </c>
      <c r="U150" s="1">
        <v>0.2435508</v>
      </c>
    </row>
    <row r="151" spans="1:21">
      <c r="A151" s="1">
        <v>2012</v>
      </c>
      <c r="B151" s="3">
        <v>26</v>
      </c>
      <c r="C151" s="6" t="s">
        <v>46</v>
      </c>
      <c r="D151" s="4">
        <v>220.24</v>
      </c>
      <c r="E151" s="4">
        <v>4196.4</v>
      </c>
      <c r="F151" s="4">
        <v>2.02</v>
      </c>
      <c r="G151" s="4">
        <v>0.43</v>
      </c>
      <c r="H151" s="4">
        <v>25.56</v>
      </c>
      <c r="I151" s="4">
        <v>25.19</v>
      </c>
      <c r="J151" s="4">
        <v>0.8</v>
      </c>
      <c r="K151" s="4">
        <v>5698</v>
      </c>
      <c r="L151" s="4">
        <v>77.3</v>
      </c>
      <c r="M151" s="4">
        <v>0.6</v>
      </c>
      <c r="N151" s="4">
        <v>0.86</v>
      </c>
      <c r="O151" s="4">
        <v>277.9</v>
      </c>
      <c r="P151" s="4">
        <v>464.95</v>
      </c>
      <c r="Q151" s="4">
        <v>6.52</v>
      </c>
      <c r="R151" s="4">
        <v>142.62</v>
      </c>
      <c r="S151" s="4">
        <v>6660</v>
      </c>
      <c r="T151" s="8">
        <v>0.222222223877907</v>
      </c>
      <c r="U151" s="1">
        <v>0.087794</v>
      </c>
    </row>
    <row r="152" spans="1:21">
      <c r="A152" s="1">
        <v>2012</v>
      </c>
      <c r="B152" s="3">
        <v>27</v>
      </c>
      <c r="C152" s="6" t="s">
        <v>47</v>
      </c>
      <c r="D152" s="4">
        <v>4182.84</v>
      </c>
      <c r="E152" s="4">
        <v>390.5</v>
      </c>
      <c r="F152" s="4">
        <v>1037.2</v>
      </c>
      <c r="G152" s="4">
        <v>51.86</v>
      </c>
      <c r="H152" s="4">
        <v>141.76</v>
      </c>
      <c r="I152" s="4">
        <v>107.09</v>
      </c>
      <c r="J152" s="4">
        <v>14.6</v>
      </c>
      <c r="K152" s="4">
        <v>6285</v>
      </c>
      <c r="L152" s="4">
        <v>1372.5</v>
      </c>
      <c r="M152" s="4">
        <v>3.6</v>
      </c>
      <c r="N152" s="4">
        <v>26.53</v>
      </c>
      <c r="O152" s="4">
        <v>4581.6</v>
      </c>
      <c r="P152" s="4">
        <v>2350.17</v>
      </c>
      <c r="Q152" s="4">
        <v>16.14</v>
      </c>
      <c r="R152" s="4">
        <v>376.45</v>
      </c>
      <c r="S152" s="4">
        <v>36271</v>
      </c>
      <c r="T152" s="8">
        <v>0.495642989873886</v>
      </c>
      <c r="U152" s="1">
        <v>0.2537007</v>
      </c>
    </row>
    <row r="153" spans="1:21">
      <c r="A153" s="1">
        <v>2012</v>
      </c>
      <c r="B153" s="3">
        <v>28</v>
      </c>
      <c r="C153" s="6" t="s">
        <v>48</v>
      </c>
      <c r="D153" s="4">
        <v>3770.7</v>
      </c>
      <c r="E153" s="4">
        <v>267</v>
      </c>
      <c r="F153" s="4">
        <v>294.28</v>
      </c>
      <c r="G153" s="4">
        <v>14.7</v>
      </c>
      <c r="H153" s="4">
        <v>37.97</v>
      </c>
      <c r="I153" s="4">
        <v>87.81</v>
      </c>
      <c r="J153" s="4">
        <v>7.2</v>
      </c>
      <c r="K153" s="4">
        <v>4931</v>
      </c>
      <c r="L153" s="4">
        <v>626.7</v>
      </c>
      <c r="M153" s="4">
        <v>5.5</v>
      </c>
      <c r="N153" s="4">
        <v>10.3</v>
      </c>
      <c r="O153" s="4">
        <v>2064.4</v>
      </c>
      <c r="P153" s="4">
        <v>2279.08</v>
      </c>
      <c r="Q153" s="4">
        <v>13.12</v>
      </c>
      <c r="R153" s="4">
        <v>302.37</v>
      </c>
      <c r="S153" s="4">
        <v>26401</v>
      </c>
      <c r="T153" s="8">
        <v>0.39176470041275</v>
      </c>
      <c r="U153" s="1">
        <v>0.1304311</v>
      </c>
    </row>
    <row r="154" spans="1:21">
      <c r="A154" s="1">
        <v>2012</v>
      </c>
      <c r="B154" s="3">
        <v>29</v>
      </c>
      <c r="C154" s="6" t="s">
        <v>49</v>
      </c>
      <c r="D154" s="4">
        <v>554.21</v>
      </c>
      <c r="E154" s="4">
        <v>895.2</v>
      </c>
      <c r="F154" s="4">
        <v>6.84</v>
      </c>
      <c r="G154" s="4">
        <v>2.01</v>
      </c>
      <c r="H154" s="4">
        <v>27.55</v>
      </c>
      <c r="I154" s="4">
        <v>30.47</v>
      </c>
      <c r="J154" s="4">
        <v>2.2</v>
      </c>
      <c r="K154" s="4">
        <v>5594</v>
      </c>
      <c r="L154" s="4">
        <v>176.9</v>
      </c>
      <c r="M154" s="4">
        <v>1.6</v>
      </c>
      <c r="N154" s="4">
        <v>1.17</v>
      </c>
      <c r="O154" s="4">
        <v>480.3</v>
      </c>
      <c r="P154" s="4">
        <v>434.99</v>
      </c>
      <c r="Q154" s="4">
        <v>6.6</v>
      </c>
      <c r="R154" s="4">
        <v>134.31</v>
      </c>
      <c r="S154" s="4">
        <v>5948</v>
      </c>
      <c r="T154" s="8">
        <v>0.476357281208038</v>
      </c>
      <c r="U154" s="1">
        <v>0.0445165</v>
      </c>
    </row>
    <row r="155" spans="1:21">
      <c r="A155" s="1">
        <v>2012</v>
      </c>
      <c r="B155" s="3">
        <v>30</v>
      </c>
      <c r="C155" s="6" t="s">
        <v>50</v>
      </c>
      <c r="D155" s="4">
        <v>1176.46</v>
      </c>
      <c r="E155" s="4">
        <v>10.8</v>
      </c>
      <c r="F155" s="4">
        <v>97.86</v>
      </c>
      <c r="G155" s="4">
        <v>6.18</v>
      </c>
      <c r="H155" s="4">
        <v>103.49</v>
      </c>
      <c r="I155" s="4">
        <v>26.53</v>
      </c>
      <c r="J155" s="4">
        <v>3</v>
      </c>
      <c r="K155" s="4">
        <v>6776</v>
      </c>
      <c r="L155" s="4">
        <v>199.2</v>
      </c>
      <c r="M155" s="4">
        <v>2.4</v>
      </c>
      <c r="N155" s="4">
        <v>2.07</v>
      </c>
      <c r="O155" s="4">
        <v>590.5</v>
      </c>
      <c r="P155" s="4">
        <v>787.28</v>
      </c>
      <c r="Q155" s="4">
        <v>2.65</v>
      </c>
      <c r="R155" s="4">
        <v>139.8</v>
      </c>
      <c r="S155" s="4">
        <v>4140</v>
      </c>
      <c r="T155" s="8">
        <v>0.497723817825317</v>
      </c>
      <c r="U155" s="1">
        <v>0.0524765</v>
      </c>
    </row>
    <row r="156" spans="1:21">
      <c r="A156" s="1">
        <v>2012</v>
      </c>
      <c r="B156" s="3">
        <v>31</v>
      </c>
      <c r="C156" s="6" t="s">
        <v>51</v>
      </c>
      <c r="D156" s="4">
        <v>4673.34</v>
      </c>
      <c r="E156" s="4">
        <v>900.6</v>
      </c>
      <c r="F156" s="4">
        <v>1015.15</v>
      </c>
      <c r="G156" s="4">
        <v>25.89</v>
      </c>
      <c r="H156" s="4">
        <v>132.21</v>
      </c>
      <c r="I156" s="4">
        <v>134.23</v>
      </c>
      <c r="J156" s="4">
        <v>8.1</v>
      </c>
      <c r="K156" s="4">
        <v>6876</v>
      </c>
      <c r="L156" s="4">
        <v>1249.5</v>
      </c>
      <c r="M156" s="4">
        <v>56.2</v>
      </c>
      <c r="N156" s="4">
        <v>6.46</v>
      </c>
      <c r="O156" s="4">
        <v>1916.1</v>
      </c>
      <c r="P156" s="4">
        <v>1968.93</v>
      </c>
      <c r="Q156" s="4">
        <v>16.59</v>
      </c>
      <c r="R156" s="4">
        <v>365.39</v>
      </c>
      <c r="S156" s="4">
        <v>18320</v>
      </c>
      <c r="T156" s="8">
        <v>0.43586328625679</v>
      </c>
      <c r="U156" s="1">
        <v>0.2903121</v>
      </c>
    </row>
    <row r="157" spans="1:21">
      <c r="A157" s="1">
        <v>2013</v>
      </c>
      <c r="B157" s="3">
        <v>1</v>
      </c>
      <c r="C157" s="6" t="s">
        <v>21</v>
      </c>
      <c r="D157" s="4">
        <v>237.29</v>
      </c>
      <c r="E157" s="4">
        <v>24.8</v>
      </c>
      <c r="F157" s="4">
        <v>60.18</v>
      </c>
      <c r="G157" s="4">
        <v>17.5</v>
      </c>
      <c r="H157" s="4">
        <v>61.46</v>
      </c>
      <c r="I157" s="4">
        <v>41.8</v>
      </c>
      <c r="J157" s="4">
        <v>39.1</v>
      </c>
      <c r="K157" s="4">
        <v>17101</v>
      </c>
      <c r="L157" s="4">
        <v>162</v>
      </c>
      <c r="M157" s="4">
        <v>3.1</v>
      </c>
      <c r="N157" s="4">
        <v>15.09</v>
      </c>
      <c r="O157" s="4">
        <v>8872.1</v>
      </c>
      <c r="P157" s="4">
        <v>207.72</v>
      </c>
      <c r="Q157" s="4">
        <v>2.17</v>
      </c>
      <c r="R157" s="4">
        <v>297.62</v>
      </c>
      <c r="S157" s="4">
        <v>9683</v>
      </c>
      <c r="T157" s="8">
        <v>0.858823537826538</v>
      </c>
      <c r="U157" s="1">
        <v>0.1504727</v>
      </c>
    </row>
    <row r="158" spans="1:21">
      <c r="A158" s="1">
        <v>2013</v>
      </c>
      <c r="B158" s="3">
        <v>2</v>
      </c>
      <c r="C158" s="6" t="s">
        <v>22</v>
      </c>
      <c r="D158" s="4">
        <v>441.34</v>
      </c>
      <c r="E158" s="4">
        <v>14.6</v>
      </c>
      <c r="F158" s="4">
        <v>34.15</v>
      </c>
      <c r="G158" s="4">
        <v>18.89</v>
      </c>
      <c r="H158" s="4">
        <v>68.24</v>
      </c>
      <c r="I158" s="4">
        <v>46.48</v>
      </c>
      <c r="J158" s="4">
        <v>8.1</v>
      </c>
      <c r="K158" s="4">
        <v>15353</v>
      </c>
      <c r="L158" s="4">
        <v>158.5</v>
      </c>
      <c r="M158" s="4">
        <v>0.5</v>
      </c>
      <c r="N158" s="4">
        <v>12.1</v>
      </c>
      <c r="O158" s="4">
        <v>4470.4</v>
      </c>
      <c r="P158" s="4">
        <v>554.18</v>
      </c>
      <c r="Q158" s="4">
        <v>1.57</v>
      </c>
      <c r="R158" s="4">
        <v>123.03</v>
      </c>
      <c r="S158" s="4">
        <v>4689</v>
      </c>
      <c r="T158" s="8">
        <v>0.856028378009796</v>
      </c>
      <c r="U158" s="1">
        <v>0.0921048</v>
      </c>
    </row>
    <row r="159" spans="1:21">
      <c r="A159" s="1">
        <v>2013</v>
      </c>
      <c r="B159" s="3">
        <v>3</v>
      </c>
      <c r="C159" s="6" t="s">
        <v>23</v>
      </c>
      <c r="D159" s="4">
        <v>8416.01</v>
      </c>
      <c r="E159" s="4">
        <v>175.9</v>
      </c>
      <c r="F159" s="4">
        <v>661.34</v>
      </c>
      <c r="G159" s="4">
        <v>346.06</v>
      </c>
      <c r="H159" s="4">
        <v>458</v>
      </c>
      <c r="I159" s="4">
        <v>448.78</v>
      </c>
      <c r="J159" s="4">
        <v>25.6</v>
      </c>
      <c r="K159" s="4">
        <v>9188</v>
      </c>
      <c r="L159" s="4">
        <v>3260.8</v>
      </c>
      <c r="M159" s="4">
        <v>5.2</v>
      </c>
      <c r="N159" s="4">
        <v>33.43</v>
      </c>
      <c r="O159" s="4">
        <v>10516.7</v>
      </c>
      <c r="P159" s="4">
        <v>10762.72</v>
      </c>
      <c r="Q159" s="4">
        <v>17.45</v>
      </c>
      <c r="R159" s="4">
        <v>511.11</v>
      </c>
      <c r="S159" s="4">
        <v>78485</v>
      </c>
      <c r="T159" s="8">
        <v>0.484083414077759</v>
      </c>
      <c r="U159" s="1">
        <v>0.5153782</v>
      </c>
    </row>
    <row r="160" spans="1:21">
      <c r="A160" s="1">
        <v>2013</v>
      </c>
      <c r="B160" s="3">
        <v>4</v>
      </c>
      <c r="C160" s="6" t="s">
        <v>24</v>
      </c>
      <c r="D160" s="4">
        <v>3667.89</v>
      </c>
      <c r="E160" s="4">
        <v>126.6</v>
      </c>
      <c r="F160" s="4">
        <v>346.47</v>
      </c>
      <c r="G160" s="4">
        <v>79.85</v>
      </c>
      <c r="H160" s="4">
        <v>86.21</v>
      </c>
      <c r="I160" s="4">
        <v>83.21</v>
      </c>
      <c r="J160" s="4">
        <v>15.6</v>
      </c>
      <c r="K160" s="4">
        <v>7949</v>
      </c>
      <c r="L160" s="4">
        <v>733.1</v>
      </c>
      <c r="M160" s="4">
        <v>2.2</v>
      </c>
      <c r="N160" s="4">
        <v>17.33</v>
      </c>
      <c r="O160" s="4">
        <v>5139.3</v>
      </c>
      <c r="P160" s="4">
        <v>3183.3</v>
      </c>
      <c r="Q160" s="4">
        <v>13.94</v>
      </c>
      <c r="R160" s="4">
        <v>339.69</v>
      </c>
      <c r="S160" s="4">
        <v>40281</v>
      </c>
      <c r="T160" s="8">
        <v>0.539745390415192</v>
      </c>
      <c r="U160" s="1">
        <v>0.1929377</v>
      </c>
    </row>
    <row r="161" spans="1:21">
      <c r="A161" s="1">
        <v>2013</v>
      </c>
      <c r="B161" s="3">
        <v>5</v>
      </c>
      <c r="C161" s="6" t="s">
        <v>25</v>
      </c>
      <c r="D161" s="4">
        <v>7823.05</v>
      </c>
      <c r="E161" s="4">
        <v>959.8</v>
      </c>
      <c r="F161" s="4">
        <v>62.5</v>
      </c>
      <c r="G161" s="4">
        <v>55.09</v>
      </c>
      <c r="H161" s="4">
        <v>767.3</v>
      </c>
      <c r="I161" s="4">
        <v>244.9</v>
      </c>
      <c r="J161" s="4">
        <v>11.1</v>
      </c>
      <c r="K161" s="4">
        <v>8985</v>
      </c>
      <c r="L161" s="4">
        <v>1605.3</v>
      </c>
      <c r="M161" s="4">
        <v>24.1</v>
      </c>
      <c r="N161" s="4">
        <v>10.83</v>
      </c>
      <c r="O161" s="4">
        <v>5114.2</v>
      </c>
      <c r="P161" s="4">
        <v>3430.57</v>
      </c>
      <c r="Q161" s="4">
        <v>16.75</v>
      </c>
      <c r="R161" s="4">
        <v>466.58</v>
      </c>
      <c r="S161" s="4">
        <v>23257</v>
      </c>
      <c r="T161" s="8">
        <v>0.597148656845093</v>
      </c>
      <c r="U161" s="1">
        <v>0.3604819</v>
      </c>
    </row>
    <row r="162" spans="1:21">
      <c r="A162" s="1">
        <v>2013</v>
      </c>
      <c r="B162" s="3">
        <v>6</v>
      </c>
      <c r="C162" s="6" t="s">
        <v>26</v>
      </c>
      <c r="D162" s="4">
        <v>4154.41</v>
      </c>
      <c r="E162" s="4">
        <v>463.2</v>
      </c>
      <c r="F162" s="4">
        <v>391.76</v>
      </c>
      <c r="G162" s="4">
        <v>276.82</v>
      </c>
      <c r="H162" s="4">
        <v>120.88</v>
      </c>
      <c r="I162" s="4">
        <v>420.12</v>
      </c>
      <c r="J162" s="4">
        <v>23.2</v>
      </c>
      <c r="K162" s="4">
        <v>10161</v>
      </c>
      <c r="L162" s="4">
        <v>2067.4</v>
      </c>
      <c r="M162" s="4">
        <v>23.3</v>
      </c>
      <c r="N162" s="4">
        <v>24.1</v>
      </c>
      <c r="O162" s="4">
        <v>10581.4</v>
      </c>
      <c r="P162" s="4">
        <v>2631.98</v>
      </c>
      <c r="Q162" s="4">
        <v>11.1</v>
      </c>
      <c r="R162" s="4">
        <v>466.52</v>
      </c>
      <c r="S162" s="4">
        <v>35612</v>
      </c>
      <c r="T162" s="8">
        <v>0.668270349502563</v>
      </c>
      <c r="U162" s="1">
        <v>0.3596575</v>
      </c>
    </row>
    <row r="163" spans="1:21">
      <c r="A163" s="1">
        <v>2013</v>
      </c>
      <c r="B163" s="3">
        <v>7</v>
      </c>
      <c r="C163" s="6" t="s">
        <v>27</v>
      </c>
      <c r="D163" s="4">
        <v>5632.95</v>
      </c>
      <c r="E163" s="4">
        <v>607.4</v>
      </c>
      <c r="F163" s="4">
        <v>27.2</v>
      </c>
      <c r="G163" s="4">
        <v>97.7</v>
      </c>
      <c r="H163" s="4">
        <v>47.58</v>
      </c>
      <c r="I163" s="4">
        <v>262.66</v>
      </c>
      <c r="J163" s="4">
        <v>11</v>
      </c>
      <c r="K163" s="4">
        <v>9781</v>
      </c>
      <c r="L163" s="4">
        <v>1286.6</v>
      </c>
      <c r="M163" s="4">
        <v>13.7</v>
      </c>
      <c r="N163" s="4">
        <v>14.64</v>
      </c>
      <c r="O163" s="4">
        <v>5426.4</v>
      </c>
      <c r="P163" s="4">
        <v>2730.04</v>
      </c>
      <c r="Q163" s="4">
        <v>9.42</v>
      </c>
      <c r="R163" s="4">
        <v>318.26</v>
      </c>
      <c r="S163" s="4">
        <v>19913</v>
      </c>
      <c r="T163" s="8">
        <v>0.558845579624176</v>
      </c>
      <c r="U163" s="1">
        <v>0.2057846</v>
      </c>
    </row>
    <row r="164" spans="1:21">
      <c r="A164" s="1">
        <v>2013</v>
      </c>
      <c r="B164" s="3">
        <v>8</v>
      </c>
      <c r="C164" s="6" t="s">
        <v>28</v>
      </c>
      <c r="D164" s="4">
        <v>14211.99</v>
      </c>
      <c r="E164" s="4">
        <v>1419.6</v>
      </c>
      <c r="F164" s="4">
        <v>34.24</v>
      </c>
      <c r="G164" s="4">
        <v>102.7</v>
      </c>
      <c r="H164" s="4">
        <v>518.23</v>
      </c>
      <c r="I164" s="4">
        <v>221.28</v>
      </c>
      <c r="J164" s="4">
        <v>15.9</v>
      </c>
      <c r="K164" s="4">
        <v>9369</v>
      </c>
      <c r="L164" s="4">
        <v>2584.8</v>
      </c>
      <c r="M164" s="4">
        <v>79.9</v>
      </c>
      <c r="N164" s="4">
        <v>18.41</v>
      </c>
      <c r="O164" s="4">
        <v>6251.2</v>
      </c>
      <c r="P164" s="4">
        <v>4849.28</v>
      </c>
      <c r="Q164" s="4">
        <v>16.02</v>
      </c>
      <c r="R164" s="4">
        <v>461.7</v>
      </c>
      <c r="S164" s="4">
        <v>21369</v>
      </c>
      <c r="T164" s="8">
        <v>0.600381910800934</v>
      </c>
      <c r="U164" s="1">
        <v>0.4854532</v>
      </c>
    </row>
    <row r="165" spans="1:21">
      <c r="A165" s="1">
        <v>2013</v>
      </c>
      <c r="B165" s="3">
        <v>9</v>
      </c>
      <c r="C165" s="6" t="s">
        <v>29</v>
      </c>
      <c r="D165" s="4">
        <v>391.3</v>
      </c>
      <c r="E165" s="4">
        <v>28</v>
      </c>
      <c r="F165" s="4">
        <v>18.39</v>
      </c>
      <c r="G165" s="4">
        <v>5.66</v>
      </c>
      <c r="H165" s="4">
        <v>26.53</v>
      </c>
      <c r="I165" s="4">
        <v>23.75</v>
      </c>
      <c r="J165" s="4">
        <v>30</v>
      </c>
      <c r="K165" s="4">
        <v>19208</v>
      </c>
      <c r="L165" s="4">
        <v>136</v>
      </c>
      <c r="M165" s="4">
        <v>1.3</v>
      </c>
      <c r="N165" s="4">
        <v>13.38</v>
      </c>
      <c r="O165" s="4">
        <v>8557</v>
      </c>
      <c r="P165" s="4">
        <v>113.17</v>
      </c>
      <c r="Q165" s="4">
        <v>1.26</v>
      </c>
      <c r="R165" s="4">
        <v>187.25</v>
      </c>
      <c r="S165" s="4">
        <v>4929</v>
      </c>
      <c r="T165" s="8">
        <v>0.883986949920654</v>
      </c>
      <c r="U165" s="1">
        <v>0.1230556</v>
      </c>
    </row>
    <row r="166" spans="1:21">
      <c r="A166" s="1">
        <v>2013</v>
      </c>
      <c r="B166" s="3">
        <v>10</v>
      </c>
      <c r="C166" s="6" t="s">
        <v>30</v>
      </c>
      <c r="D166" s="4">
        <v>7597.93</v>
      </c>
      <c r="E166" s="4">
        <v>283.5</v>
      </c>
      <c r="F166" s="4">
        <v>222.05</v>
      </c>
      <c r="G166" s="4">
        <v>197.87</v>
      </c>
      <c r="H166" s="4">
        <v>59.89</v>
      </c>
      <c r="I166" s="4">
        <v>383.23</v>
      </c>
      <c r="J166" s="4">
        <v>30.8</v>
      </c>
      <c r="K166" s="4">
        <v>13521</v>
      </c>
      <c r="L166" s="4">
        <v>3623.7</v>
      </c>
      <c r="M166" s="4">
        <v>6.6</v>
      </c>
      <c r="N166" s="4">
        <v>47.38</v>
      </c>
      <c r="O166" s="4">
        <v>20878.2</v>
      </c>
      <c r="P166" s="4">
        <v>4405.62</v>
      </c>
      <c r="Q166" s="4">
        <v>15.61</v>
      </c>
      <c r="R166" s="4">
        <v>868.34</v>
      </c>
      <c r="S166" s="4">
        <v>30998</v>
      </c>
      <c r="T166" s="8">
        <v>0.621337890625</v>
      </c>
      <c r="U166" s="1">
        <v>0.3991508</v>
      </c>
    </row>
    <row r="167" spans="1:21">
      <c r="A167" s="1">
        <v>2013</v>
      </c>
      <c r="B167" s="3">
        <v>11</v>
      </c>
      <c r="C167" s="6" t="s">
        <v>31</v>
      </c>
      <c r="D167" s="4">
        <v>2062.45</v>
      </c>
      <c r="E167" s="4">
        <v>931.3</v>
      </c>
      <c r="F167" s="4">
        <v>321.4</v>
      </c>
      <c r="G167" s="4">
        <v>43.09</v>
      </c>
      <c r="H167" s="4">
        <v>18.21</v>
      </c>
      <c r="I167" s="4">
        <v>174.27</v>
      </c>
      <c r="J167" s="4">
        <v>36.3</v>
      </c>
      <c r="K167" s="4">
        <v>17494</v>
      </c>
      <c r="L167" s="4">
        <v>1745.7</v>
      </c>
      <c r="M167" s="4">
        <v>0.8</v>
      </c>
      <c r="N167" s="4">
        <v>24.49</v>
      </c>
      <c r="O167" s="4">
        <v>15970.8</v>
      </c>
      <c r="P167" s="4">
        <v>2462.2</v>
      </c>
      <c r="Q167" s="4">
        <v>11.54</v>
      </c>
      <c r="R167" s="4">
        <v>513.03</v>
      </c>
      <c r="S167" s="4">
        <v>30063</v>
      </c>
      <c r="T167" s="8">
        <v>0.608402490615845</v>
      </c>
      <c r="U167" s="1">
        <v>0.2664907</v>
      </c>
    </row>
    <row r="168" spans="1:21">
      <c r="A168" s="1">
        <v>2013</v>
      </c>
      <c r="B168" s="3">
        <v>12</v>
      </c>
      <c r="C168" s="6" t="s">
        <v>32</v>
      </c>
      <c r="D168" s="4">
        <v>9364.9</v>
      </c>
      <c r="E168" s="4">
        <v>585.6</v>
      </c>
      <c r="F168" s="4">
        <v>118.22</v>
      </c>
      <c r="G168" s="4">
        <v>124.53</v>
      </c>
      <c r="H168" s="4">
        <v>25.34</v>
      </c>
      <c r="I168" s="4">
        <v>403.83</v>
      </c>
      <c r="J168" s="4">
        <v>17.2</v>
      </c>
      <c r="K168" s="4">
        <v>8850</v>
      </c>
      <c r="L168" s="4">
        <v>2250.3</v>
      </c>
      <c r="M168" s="4">
        <v>4.9</v>
      </c>
      <c r="N168" s="4">
        <v>28.01</v>
      </c>
      <c r="O168" s="4">
        <v>7044.7</v>
      </c>
      <c r="P168" s="4">
        <v>6140.28</v>
      </c>
      <c r="Q168" s="4">
        <v>17.38</v>
      </c>
      <c r="R168" s="4">
        <v>478.17</v>
      </c>
      <c r="S168" s="4">
        <v>24645</v>
      </c>
      <c r="T168" s="8">
        <v>0.481963932514191</v>
      </c>
      <c r="U168" s="1">
        <v>0.2814539</v>
      </c>
    </row>
    <row r="169" spans="1:21">
      <c r="A169" s="1">
        <v>2013</v>
      </c>
      <c r="B169" s="3">
        <v>13</v>
      </c>
      <c r="C169" s="6" t="s">
        <v>33</v>
      </c>
      <c r="D169" s="4">
        <v>1740.96</v>
      </c>
      <c r="E169" s="4">
        <v>1151.9</v>
      </c>
      <c r="F169" s="4">
        <v>362.1</v>
      </c>
      <c r="G169" s="4">
        <v>25.04</v>
      </c>
      <c r="H169" s="4">
        <v>14.93</v>
      </c>
      <c r="I169" s="4">
        <v>211.21</v>
      </c>
      <c r="J169" s="4">
        <v>15.1</v>
      </c>
      <c r="K169" s="4">
        <v>11405</v>
      </c>
      <c r="L169" s="4">
        <v>1805.2</v>
      </c>
      <c r="M169" s="4">
        <v>4.5</v>
      </c>
      <c r="N169" s="4">
        <v>18.72</v>
      </c>
      <c r="O169" s="4">
        <v>8275.3</v>
      </c>
      <c r="P169" s="4">
        <v>1336.76</v>
      </c>
      <c r="Q169" s="4">
        <v>9.95</v>
      </c>
      <c r="R169" s="4">
        <v>312.22</v>
      </c>
      <c r="S169" s="4">
        <v>28175</v>
      </c>
      <c r="T169" s="8">
        <v>0.590218782424927</v>
      </c>
      <c r="U169" s="1">
        <v>0.2005728</v>
      </c>
    </row>
    <row r="170" spans="1:21">
      <c r="A170" s="1">
        <v>2013</v>
      </c>
      <c r="B170" s="3">
        <v>14</v>
      </c>
      <c r="C170" s="6" t="s">
        <v>34</v>
      </c>
      <c r="D170" s="4">
        <v>5636.98</v>
      </c>
      <c r="E170" s="4">
        <v>1424</v>
      </c>
      <c r="F170" s="4">
        <v>405.2</v>
      </c>
      <c r="G170" s="4">
        <v>46.12</v>
      </c>
      <c r="H170" s="4">
        <v>12.25</v>
      </c>
      <c r="I170" s="4">
        <v>321.93</v>
      </c>
      <c r="J170" s="4">
        <v>11.3</v>
      </c>
      <c r="K170" s="4">
        <v>9089</v>
      </c>
      <c r="L170" s="4">
        <v>1591.7</v>
      </c>
      <c r="M170" s="4">
        <v>5.6</v>
      </c>
      <c r="N170" s="4">
        <v>24.06</v>
      </c>
      <c r="O170" s="4">
        <v>4696.1</v>
      </c>
      <c r="P170" s="4">
        <v>2014.13</v>
      </c>
      <c r="Q170" s="4">
        <v>15.21</v>
      </c>
      <c r="R170" s="4">
        <v>438.54</v>
      </c>
      <c r="S170" s="4">
        <v>38902</v>
      </c>
      <c r="T170" s="8">
        <v>0.493744403123856</v>
      </c>
      <c r="U170" s="1">
        <v>0.2401667</v>
      </c>
    </row>
    <row r="171" spans="1:21">
      <c r="A171" s="1">
        <v>2013</v>
      </c>
      <c r="B171" s="3">
        <v>15</v>
      </c>
      <c r="C171" s="6" t="s">
        <v>35</v>
      </c>
      <c r="D171" s="4">
        <v>11136.63</v>
      </c>
      <c r="E171" s="4">
        <v>291.7</v>
      </c>
      <c r="F171" s="4">
        <v>582.77</v>
      </c>
      <c r="G171" s="4">
        <v>396.21</v>
      </c>
      <c r="H171" s="4">
        <v>271.43</v>
      </c>
      <c r="I171" s="4">
        <v>774.77</v>
      </c>
      <c r="J171" s="4">
        <v>34.8</v>
      </c>
      <c r="K171" s="4">
        <v>10687</v>
      </c>
      <c r="L171" s="4">
        <v>4630.8</v>
      </c>
      <c r="M171" s="4">
        <v>1.8</v>
      </c>
      <c r="N171" s="4">
        <v>47.59</v>
      </c>
      <c r="O171" s="4">
        <v>22294.8</v>
      </c>
      <c r="P171" s="4">
        <v>12739.83</v>
      </c>
      <c r="Q171" s="4">
        <v>25.28</v>
      </c>
      <c r="R171" s="4">
        <v>748.14</v>
      </c>
      <c r="S171" s="4">
        <v>75426</v>
      </c>
      <c r="T171" s="8">
        <v>0.536835610866547</v>
      </c>
      <c r="U171" s="1">
        <v>0.6127881</v>
      </c>
    </row>
    <row r="172" spans="1:21">
      <c r="A172" s="1">
        <v>2013</v>
      </c>
      <c r="B172" s="3">
        <v>16</v>
      </c>
      <c r="C172" s="6" t="s">
        <v>36</v>
      </c>
      <c r="D172" s="4">
        <v>14586.5</v>
      </c>
      <c r="E172" s="4">
        <v>213.1</v>
      </c>
      <c r="F172" s="4">
        <v>477.19</v>
      </c>
      <c r="G172" s="4">
        <v>410.23</v>
      </c>
      <c r="H172" s="4">
        <v>316.42</v>
      </c>
      <c r="I172" s="4">
        <v>699.05</v>
      </c>
      <c r="J172" s="4">
        <v>24.1</v>
      </c>
      <c r="K172" s="4">
        <v>8969</v>
      </c>
      <c r="L172" s="4">
        <v>3913.5</v>
      </c>
      <c r="M172" s="4">
        <v>5.2</v>
      </c>
      <c r="N172" s="4">
        <v>45.02</v>
      </c>
      <c r="O172" s="4">
        <v>12426.6</v>
      </c>
      <c r="P172" s="4">
        <v>11149.96</v>
      </c>
      <c r="Q172" s="4">
        <v>24.98</v>
      </c>
      <c r="R172" s="4">
        <v>629.85</v>
      </c>
      <c r="S172" s="4">
        <v>71464</v>
      </c>
      <c r="T172" s="8">
        <v>0.430690497159958</v>
      </c>
      <c r="U172" s="1">
        <v>0.5659953</v>
      </c>
    </row>
    <row r="173" spans="1:21">
      <c r="A173" s="1">
        <v>2013</v>
      </c>
      <c r="B173" s="3">
        <v>17</v>
      </c>
      <c r="C173" s="6" t="s">
        <v>37</v>
      </c>
      <c r="D173" s="4">
        <v>7731.26</v>
      </c>
      <c r="E173" s="4">
        <v>790.1</v>
      </c>
      <c r="F173" s="4">
        <v>345.27</v>
      </c>
      <c r="G173" s="4">
        <v>145.05</v>
      </c>
      <c r="H173" s="4">
        <v>15.4</v>
      </c>
      <c r="I173" s="4">
        <v>430.08</v>
      </c>
      <c r="J173" s="4">
        <v>17.3</v>
      </c>
      <c r="K173" s="4">
        <v>9692</v>
      </c>
      <c r="L173" s="4">
        <v>2951.6</v>
      </c>
      <c r="M173" s="4">
        <v>9.1</v>
      </c>
      <c r="N173" s="4">
        <v>36.16</v>
      </c>
      <c r="O173" s="4">
        <v>11035.9</v>
      </c>
      <c r="P173" s="4">
        <v>4081.05</v>
      </c>
      <c r="Q173" s="4">
        <v>22.69</v>
      </c>
      <c r="R173" s="4">
        <v>465.34</v>
      </c>
      <c r="S173" s="4">
        <v>35631</v>
      </c>
      <c r="T173" s="8">
        <v>0.545188009738922</v>
      </c>
      <c r="U173" s="1">
        <v>0.3330557</v>
      </c>
    </row>
    <row r="174" spans="1:21">
      <c r="A174" s="1">
        <v>2013</v>
      </c>
      <c r="B174" s="3">
        <v>18</v>
      </c>
      <c r="C174" s="6" t="s">
        <v>38</v>
      </c>
      <c r="D174" s="4">
        <v>8352.67</v>
      </c>
      <c r="E174" s="4">
        <v>1582</v>
      </c>
      <c r="F174" s="4">
        <v>533.82</v>
      </c>
      <c r="G174" s="4">
        <v>95.6</v>
      </c>
      <c r="H174" s="4">
        <v>8.9</v>
      </c>
      <c r="I174" s="4">
        <v>519.23</v>
      </c>
      <c r="J174" s="4">
        <v>21.2</v>
      </c>
      <c r="K174" s="4">
        <v>9029</v>
      </c>
      <c r="L174" s="4">
        <v>2702.1</v>
      </c>
      <c r="M174" s="4">
        <v>2.3</v>
      </c>
      <c r="N174" s="4">
        <v>29.44</v>
      </c>
      <c r="O174" s="4">
        <v>9509.5</v>
      </c>
      <c r="P174" s="4">
        <v>5433.99</v>
      </c>
      <c r="Q174" s="4">
        <v>23.54</v>
      </c>
      <c r="R174" s="4">
        <v>516.55</v>
      </c>
      <c r="S174" s="4">
        <v>62210</v>
      </c>
      <c r="T174" s="8">
        <v>0.486212134361267</v>
      </c>
      <c r="U174" s="1">
        <v>0.3578872</v>
      </c>
    </row>
    <row r="175" spans="1:21">
      <c r="A175" s="1">
        <v>2013</v>
      </c>
      <c r="B175" s="3">
        <v>19</v>
      </c>
      <c r="C175" s="6" t="s">
        <v>39</v>
      </c>
      <c r="D175" s="4">
        <v>4178.17</v>
      </c>
      <c r="E175" s="4">
        <v>2263.2</v>
      </c>
      <c r="F175" s="4">
        <v>985.12</v>
      </c>
      <c r="G175" s="4">
        <v>32.31</v>
      </c>
      <c r="H175" s="4">
        <v>13.76</v>
      </c>
      <c r="I175" s="4">
        <v>435.23</v>
      </c>
      <c r="J175" s="4">
        <v>43.3</v>
      </c>
      <c r="K175" s="4">
        <v>11068</v>
      </c>
      <c r="L175" s="4">
        <v>2950</v>
      </c>
      <c r="M175" s="4">
        <v>6.2</v>
      </c>
      <c r="N175" s="4">
        <v>41.23</v>
      </c>
      <c r="O175" s="4">
        <v>25453.9</v>
      </c>
      <c r="P175" s="4">
        <v>2564.89</v>
      </c>
      <c r="Q175" s="4">
        <v>20.29</v>
      </c>
      <c r="R175" s="4">
        <v>595.28</v>
      </c>
      <c r="S175" s="4">
        <v>47835</v>
      </c>
      <c r="T175" s="8">
        <v>0.639928996562958</v>
      </c>
      <c r="U175" s="1">
        <v>0.4156258</v>
      </c>
    </row>
    <row r="176" spans="1:21">
      <c r="A176" s="1">
        <v>2013</v>
      </c>
      <c r="B176" s="3">
        <v>20</v>
      </c>
      <c r="C176" s="6" t="s">
        <v>40</v>
      </c>
      <c r="D176" s="4">
        <v>6076.46</v>
      </c>
      <c r="E176" s="4">
        <v>2057.3</v>
      </c>
      <c r="F176" s="4">
        <v>964.01</v>
      </c>
      <c r="G176" s="4">
        <v>22.71</v>
      </c>
      <c r="H176" s="4">
        <v>9.56</v>
      </c>
      <c r="I176" s="4">
        <v>420.02</v>
      </c>
      <c r="J176" s="4">
        <v>11.6</v>
      </c>
      <c r="K176" s="4">
        <v>7793</v>
      </c>
      <c r="L176" s="4">
        <v>2343.6</v>
      </c>
      <c r="M176" s="4">
        <v>9.1</v>
      </c>
      <c r="N176" s="4">
        <v>16.95</v>
      </c>
      <c r="O176" s="4">
        <v>5133.1</v>
      </c>
      <c r="P176" s="4">
        <v>3382.98</v>
      </c>
      <c r="Q176" s="4">
        <v>11.14</v>
      </c>
      <c r="R176" s="4">
        <v>371.9</v>
      </c>
      <c r="S176" s="4">
        <v>33943</v>
      </c>
      <c r="T176" s="8">
        <v>0.447051376104355</v>
      </c>
      <c r="U176" s="1">
        <v>0.2842906</v>
      </c>
    </row>
    <row r="177" spans="1:21">
      <c r="A177" s="1">
        <v>2013</v>
      </c>
      <c r="B177" s="3">
        <v>21</v>
      </c>
      <c r="C177" s="6" t="s">
        <v>41</v>
      </c>
      <c r="D177" s="4">
        <v>772.48</v>
      </c>
      <c r="E177" s="4">
        <v>502.1</v>
      </c>
      <c r="F177" s="4">
        <v>169.49</v>
      </c>
      <c r="G177" s="4">
        <v>3.81</v>
      </c>
      <c r="H177" s="4">
        <v>0.23</v>
      </c>
      <c r="I177" s="4">
        <v>82.85</v>
      </c>
      <c r="J177" s="4">
        <v>2.8</v>
      </c>
      <c r="K177" s="4">
        <v>8802</v>
      </c>
      <c r="L177" s="4">
        <v>742.7</v>
      </c>
      <c r="M177" s="4">
        <v>4.8</v>
      </c>
      <c r="N177" s="4">
        <v>4.38</v>
      </c>
      <c r="O177" s="4">
        <v>1090.9</v>
      </c>
      <c r="P177" s="4">
        <v>502.1</v>
      </c>
      <c r="Q177" s="4">
        <v>2.49</v>
      </c>
      <c r="R177" s="4">
        <v>139.03</v>
      </c>
      <c r="S177" s="4">
        <v>5011</v>
      </c>
      <c r="T177" s="8">
        <v>0.513043463230133</v>
      </c>
      <c r="U177" s="1">
        <v>0.0660429</v>
      </c>
    </row>
    <row r="178" spans="1:21">
      <c r="A178" s="1">
        <v>2013</v>
      </c>
      <c r="B178" s="3">
        <v>22</v>
      </c>
      <c r="C178" s="6" t="s">
        <v>42</v>
      </c>
      <c r="D178" s="4">
        <v>3318.49</v>
      </c>
      <c r="E178" s="4">
        <v>474.3</v>
      </c>
      <c r="F178" s="4">
        <v>288.64</v>
      </c>
      <c r="G178" s="4">
        <v>41.09</v>
      </c>
      <c r="H178" s="4">
        <v>6.8</v>
      </c>
      <c r="I178" s="4">
        <v>207.85</v>
      </c>
      <c r="J178" s="4">
        <v>13.1</v>
      </c>
      <c r="K178" s="4">
        <v>8493</v>
      </c>
      <c r="L178" s="4">
        <v>955.3</v>
      </c>
      <c r="M178" s="4">
        <v>1.1</v>
      </c>
      <c r="N178" s="4">
        <v>14.87</v>
      </c>
      <c r="O178" s="4">
        <v>5055.8</v>
      </c>
      <c r="P178" s="4">
        <v>1198.88</v>
      </c>
      <c r="Q178" s="4">
        <v>12.28</v>
      </c>
      <c r="R178" s="4">
        <v>281.94</v>
      </c>
      <c r="S178" s="4">
        <v>18926</v>
      </c>
      <c r="T178" s="8">
        <v>0.57555627822876</v>
      </c>
      <c r="U178" s="1">
        <v>0.1520517</v>
      </c>
    </row>
    <row r="179" spans="1:21">
      <c r="A179" s="1">
        <v>2013</v>
      </c>
      <c r="B179" s="3">
        <v>23</v>
      </c>
      <c r="C179" s="6" t="s">
        <v>43</v>
      </c>
      <c r="D179" s="4">
        <v>9371.69</v>
      </c>
      <c r="E179" s="4">
        <v>2470.3</v>
      </c>
      <c r="F179" s="4">
        <v>603.79</v>
      </c>
      <c r="G179" s="4">
        <v>145.2</v>
      </c>
      <c r="H179" s="4">
        <v>70.63</v>
      </c>
      <c r="I179" s="4">
        <v>690.39</v>
      </c>
      <c r="J179" s="4">
        <v>24.1</v>
      </c>
      <c r="K179" s="4">
        <v>8381</v>
      </c>
      <c r="L179" s="4">
        <v>3323.6</v>
      </c>
      <c r="M179" s="4">
        <v>3.7</v>
      </c>
      <c r="N179" s="4">
        <v>31.84</v>
      </c>
      <c r="O179" s="4">
        <v>11001</v>
      </c>
      <c r="P179" s="4">
        <v>3953.09</v>
      </c>
      <c r="Q179" s="4">
        <v>30.18</v>
      </c>
      <c r="R179" s="4">
        <v>741.78</v>
      </c>
      <c r="S179" s="4">
        <v>80037</v>
      </c>
      <c r="T179" s="8">
        <v>0.448883950710297</v>
      </c>
      <c r="U179" s="1">
        <v>0.450137</v>
      </c>
    </row>
    <row r="180" spans="1:21">
      <c r="A180" s="1">
        <v>2013</v>
      </c>
      <c r="B180" s="3">
        <v>24</v>
      </c>
      <c r="C180" s="6" t="s">
        <v>44</v>
      </c>
      <c r="D180" s="4">
        <v>5388.73</v>
      </c>
      <c r="E180" s="4">
        <v>759.4</v>
      </c>
      <c r="F180" s="4">
        <v>232.37</v>
      </c>
      <c r="G180" s="4">
        <v>15.44</v>
      </c>
      <c r="H180" s="4">
        <v>5.45</v>
      </c>
      <c r="I180" s="4">
        <v>199.74</v>
      </c>
      <c r="J180" s="4">
        <v>8</v>
      </c>
      <c r="K180" s="4">
        <v>5898</v>
      </c>
      <c r="L180" s="4">
        <v>1032.6</v>
      </c>
      <c r="M180" s="4">
        <v>1.6</v>
      </c>
      <c r="N180" s="4">
        <v>8.81</v>
      </c>
      <c r="O180" s="4">
        <v>2601.2</v>
      </c>
      <c r="P180" s="4">
        <v>2240.8</v>
      </c>
      <c r="Q180" s="4">
        <v>17.26</v>
      </c>
      <c r="R180" s="4">
        <v>400.31</v>
      </c>
      <c r="S180" s="4">
        <v>29177</v>
      </c>
      <c r="T180" s="8">
        <v>0.364812761545181</v>
      </c>
      <c r="U180" s="1">
        <v>0.1512885</v>
      </c>
    </row>
    <row r="181" spans="1:21">
      <c r="A181" s="1">
        <v>2013</v>
      </c>
      <c r="B181" s="3">
        <v>25</v>
      </c>
      <c r="C181" s="6" t="s">
        <v>45</v>
      </c>
      <c r="D181" s="4">
        <v>6848.56</v>
      </c>
      <c r="E181" s="4">
        <v>1706.7</v>
      </c>
      <c r="F181" s="4">
        <v>406.53</v>
      </c>
      <c r="G181" s="4">
        <v>23.24</v>
      </c>
      <c r="H181" s="4">
        <v>54.51</v>
      </c>
      <c r="I181" s="4">
        <v>359.4</v>
      </c>
      <c r="J181" s="4">
        <v>9.9</v>
      </c>
      <c r="K181" s="4">
        <v>6724</v>
      </c>
      <c r="L181" s="4">
        <v>1912.8</v>
      </c>
      <c r="M181" s="4">
        <v>7.1</v>
      </c>
      <c r="N181" s="4">
        <v>12.79</v>
      </c>
      <c r="O181" s="4">
        <v>4112.6</v>
      </c>
      <c r="P181" s="4">
        <v>3070.33</v>
      </c>
      <c r="Q181" s="4">
        <v>22.29</v>
      </c>
      <c r="R181" s="4">
        <v>538.97</v>
      </c>
      <c r="S181" s="4">
        <v>24264</v>
      </c>
      <c r="T181" s="8">
        <v>0.408748120069504</v>
      </c>
      <c r="U181" s="1">
        <v>0.2458121</v>
      </c>
    </row>
    <row r="182" spans="1:21">
      <c r="A182" s="1">
        <v>2013</v>
      </c>
      <c r="B182" s="3">
        <v>26</v>
      </c>
      <c r="C182" s="6" t="s">
        <v>46</v>
      </c>
      <c r="D182" s="4">
        <v>225.77</v>
      </c>
      <c r="E182" s="4">
        <v>4415.7</v>
      </c>
      <c r="F182" s="4">
        <v>1.97</v>
      </c>
      <c r="G182" s="4">
        <v>0.47</v>
      </c>
      <c r="H182" s="4">
        <v>26.97</v>
      </c>
      <c r="I182" s="4">
        <v>26.82</v>
      </c>
      <c r="J182" s="4">
        <v>1</v>
      </c>
      <c r="K182" s="4">
        <v>6553</v>
      </c>
      <c r="L182" s="4">
        <v>83.4</v>
      </c>
      <c r="M182" s="4">
        <v>0.8</v>
      </c>
      <c r="N182" s="4">
        <v>0.91</v>
      </c>
      <c r="O182" s="4">
        <v>322.2</v>
      </c>
      <c r="P182" s="4">
        <v>517.3</v>
      </c>
      <c r="Q182" s="4">
        <v>7.06</v>
      </c>
      <c r="R182" s="4">
        <v>148.79</v>
      </c>
      <c r="S182" s="4">
        <v>6725</v>
      </c>
      <c r="T182" s="8">
        <v>0.233438491821289</v>
      </c>
      <c r="U182" s="1">
        <v>0.0900412</v>
      </c>
    </row>
    <row r="183" spans="1:21">
      <c r="A183" s="1">
        <v>2013</v>
      </c>
      <c r="B183" s="3">
        <v>27</v>
      </c>
      <c r="C183" s="6" t="s">
        <v>47</v>
      </c>
      <c r="D183" s="4">
        <v>4108.22</v>
      </c>
      <c r="E183" s="4">
        <v>353.8</v>
      </c>
      <c r="F183" s="4">
        <v>1050.28</v>
      </c>
      <c r="G183" s="4">
        <v>55.4</v>
      </c>
      <c r="H183" s="4">
        <v>141.09</v>
      </c>
      <c r="I183" s="4">
        <v>112.56</v>
      </c>
      <c r="J183" s="4">
        <v>15</v>
      </c>
      <c r="K183" s="4">
        <v>7092</v>
      </c>
      <c r="L183" s="4">
        <v>1528.6</v>
      </c>
      <c r="M183" s="4">
        <v>2.6</v>
      </c>
      <c r="N183" s="4">
        <v>25.38</v>
      </c>
      <c r="O183" s="4">
        <v>5245</v>
      </c>
      <c r="P183" s="4">
        <v>2452.72</v>
      </c>
      <c r="Q183" s="4">
        <v>16.52</v>
      </c>
      <c r="R183" s="4">
        <v>419.62</v>
      </c>
      <c r="S183" s="4">
        <v>37137</v>
      </c>
      <c r="T183" s="8">
        <v>0.507623553276062</v>
      </c>
      <c r="U183" s="1">
        <v>0.2551177</v>
      </c>
    </row>
    <row r="184" spans="1:21">
      <c r="A184" s="1">
        <v>2013</v>
      </c>
      <c r="B184" s="3">
        <v>28</v>
      </c>
      <c r="C184" s="6" t="s">
        <v>48</v>
      </c>
      <c r="D184" s="4">
        <v>3779.84</v>
      </c>
      <c r="E184" s="4">
        <v>268.9</v>
      </c>
      <c r="F184" s="4">
        <v>297.45</v>
      </c>
      <c r="G184" s="4">
        <v>14.5</v>
      </c>
      <c r="H184" s="4">
        <v>38.5</v>
      </c>
      <c r="I184" s="4">
        <v>91.01</v>
      </c>
      <c r="J184" s="4">
        <v>7.2</v>
      </c>
      <c r="K184" s="4">
        <v>5589</v>
      </c>
      <c r="L184" s="4">
        <v>698.3</v>
      </c>
      <c r="M184" s="4">
        <v>5.2</v>
      </c>
      <c r="N184" s="4">
        <v>10.92</v>
      </c>
      <c r="O184" s="4">
        <v>2368.8</v>
      </c>
      <c r="P184" s="4">
        <v>2418.46</v>
      </c>
      <c r="Q184" s="4">
        <v>13.36</v>
      </c>
      <c r="R184" s="4">
        <v>346.58</v>
      </c>
      <c r="S184" s="4">
        <v>26697</v>
      </c>
      <c r="T184" s="8">
        <v>0.408356338739395</v>
      </c>
      <c r="U184" s="1">
        <v>0.1340108</v>
      </c>
    </row>
    <row r="185" spans="1:21">
      <c r="A185" s="1">
        <v>2013</v>
      </c>
      <c r="B185" s="3">
        <v>29</v>
      </c>
      <c r="C185" s="6" t="s">
        <v>49</v>
      </c>
      <c r="D185" s="4">
        <v>555.77</v>
      </c>
      <c r="E185" s="4">
        <v>645.6</v>
      </c>
      <c r="F185" s="4">
        <v>6.85</v>
      </c>
      <c r="G185" s="4">
        <v>2.26</v>
      </c>
      <c r="H185" s="4">
        <v>27.55</v>
      </c>
      <c r="I185" s="4">
        <v>31.81</v>
      </c>
      <c r="J185" s="4">
        <v>2.2</v>
      </c>
      <c r="K185" s="4">
        <v>6462</v>
      </c>
      <c r="L185" s="4">
        <v>207.6</v>
      </c>
      <c r="M185" s="4">
        <v>1.4</v>
      </c>
      <c r="N185" s="4">
        <v>1.24</v>
      </c>
      <c r="O185" s="4">
        <v>549.6</v>
      </c>
      <c r="P185" s="4">
        <v>410.58</v>
      </c>
      <c r="Q185" s="4">
        <v>7.01</v>
      </c>
      <c r="R185" s="4">
        <v>159.69</v>
      </c>
      <c r="S185" s="4">
        <v>6020</v>
      </c>
      <c r="T185" s="8">
        <v>0.490367770195007</v>
      </c>
      <c r="U185" s="1">
        <v>0.0413027</v>
      </c>
    </row>
    <row r="186" spans="1:21">
      <c r="A186" s="1">
        <v>2013</v>
      </c>
      <c r="B186" s="3">
        <v>30</v>
      </c>
      <c r="C186" s="6" t="s">
        <v>50</v>
      </c>
      <c r="D186" s="4">
        <v>1147.08</v>
      </c>
      <c r="E186" s="4">
        <v>11.4</v>
      </c>
      <c r="F186" s="4">
        <v>98.61</v>
      </c>
      <c r="G186" s="4">
        <v>7.44</v>
      </c>
      <c r="H186" s="4">
        <v>104.19</v>
      </c>
      <c r="I186" s="4">
        <v>27.37</v>
      </c>
      <c r="J186" s="4">
        <v>3.1</v>
      </c>
      <c r="K186" s="4">
        <v>7599</v>
      </c>
      <c r="L186" s="4">
        <v>222.2</v>
      </c>
      <c r="M186" s="4">
        <v>2</v>
      </c>
      <c r="N186" s="4">
        <v>2.22</v>
      </c>
      <c r="O186" s="4">
        <v>668.5</v>
      </c>
      <c r="P186" s="4">
        <v>801.98</v>
      </c>
      <c r="Q186" s="4">
        <v>2.86</v>
      </c>
      <c r="R186" s="4">
        <v>149.38</v>
      </c>
      <c r="S186" s="4">
        <v>4231</v>
      </c>
      <c r="T186" s="8">
        <v>0.510510504245758</v>
      </c>
      <c r="U186" s="1">
        <v>0.0538953</v>
      </c>
    </row>
    <row r="187" spans="1:21">
      <c r="A187" s="1">
        <v>2013</v>
      </c>
      <c r="B187" s="3">
        <v>31</v>
      </c>
      <c r="C187" s="6" t="s">
        <v>51</v>
      </c>
      <c r="D187" s="4">
        <v>4744.47</v>
      </c>
      <c r="E187" s="4">
        <v>956</v>
      </c>
      <c r="F187" s="4">
        <v>933.98</v>
      </c>
      <c r="G187" s="4">
        <v>28.17</v>
      </c>
      <c r="H187" s="4">
        <v>134.99</v>
      </c>
      <c r="I187" s="4">
        <v>139.4</v>
      </c>
      <c r="J187" s="4">
        <v>8.7</v>
      </c>
      <c r="K187" s="4">
        <v>7847</v>
      </c>
      <c r="L187" s="4">
        <v>1378.8</v>
      </c>
      <c r="M187" s="4">
        <v>54.9</v>
      </c>
      <c r="N187" s="4">
        <v>7</v>
      </c>
      <c r="O187" s="4">
        <v>2179.5</v>
      </c>
      <c r="P187" s="4">
        <v>2165.86</v>
      </c>
      <c r="Q187" s="4">
        <v>17.02</v>
      </c>
      <c r="R187" s="4">
        <v>387.42</v>
      </c>
      <c r="S187" s="4">
        <v>18663</v>
      </c>
      <c r="T187" s="8">
        <v>0.440700232982635</v>
      </c>
      <c r="U187" s="1">
        <v>0.3058453</v>
      </c>
    </row>
    <row r="188" spans="1:21">
      <c r="A188" s="1">
        <v>2014</v>
      </c>
      <c r="B188" s="3">
        <v>1</v>
      </c>
      <c r="C188" s="6" t="s">
        <v>21</v>
      </c>
      <c r="D188" s="4">
        <v>194.64</v>
      </c>
      <c r="E188" s="4">
        <v>20.3</v>
      </c>
      <c r="F188" s="4">
        <v>57.52</v>
      </c>
      <c r="G188" s="4">
        <v>19.65</v>
      </c>
      <c r="H188" s="4">
        <v>59.48</v>
      </c>
      <c r="I188" s="4">
        <v>39.3</v>
      </c>
      <c r="J188" s="4">
        <v>43.2</v>
      </c>
      <c r="K188" s="4">
        <v>18867</v>
      </c>
      <c r="L188" s="4">
        <v>161.5</v>
      </c>
      <c r="M188" s="4">
        <v>3.2</v>
      </c>
      <c r="N188" s="4">
        <v>14.92</v>
      </c>
      <c r="O188" s="4">
        <v>9638</v>
      </c>
      <c r="P188" s="4">
        <v>195.76</v>
      </c>
      <c r="Q188" s="4">
        <v>2.18</v>
      </c>
      <c r="R188" s="4">
        <v>343.67</v>
      </c>
      <c r="S188" s="4">
        <v>9638</v>
      </c>
      <c r="T188" s="8">
        <v>0.855826795101166</v>
      </c>
      <c r="U188" s="1">
        <v>0.1535836</v>
      </c>
    </row>
    <row r="189" spans="1:21">
      <c r="A189" s="1">
        <v>2014</v>
      </c>
      <c r="B189" s="3">
        <v>2</v>
      </c>
      <c r="C189" s="6" t="s">
        <v>22</v>
      </c>
      <c r="D189" s="4">
        <v>443.01</v>
      </c>
      <c r="E189" s="4">
        <v>11.4</v>
      </c>
      <c r="F189" s="4">
        <v>32.96</v>
      </c>
      <c r="G189" s="4">
        <v>19.42</v>
      </c>
      <c r="H189" s="4">
        <v>68.9</v>
      </c>
      <c r="I189" s="4">
        <v>46.44</v>
      </c>
      <c r="J189" s="4">
        <v>8.9</v>
      </c>
      <c r="K189" s="4">
        <v>17014</v>
      </c>
      <c r="L189" s="4">
        <v>163.1</v>
      </c>
      <c r="M189" s="4">
        <v>0.5</v>
      </c>
      <c r="N189" s="4">
        <v>12.35</v>
      </c>
      <c r="O189" s="4">
        <v>4738.7</v>
      </c>
      <c r="P189" s="4">
        <v>552.33</v>
      </c>
      <c r="Q189" s="4">
        <v>1.61</v>
      </c>
      <c r="R189" s="4">
        <v>134.91</v>
      </c>
      <c r="S189" s="4">
        <v>4990</v>
      </c>
      <c r="T189" s="8">
        <v>0.873337984085083</v>
      </c>
      <c r="U189" s="1">
        <v>0.0926052</v>
      </c>
    </row>
    <row r="190" spans="1:21">
      <c r="A190" s="1">
        <v>2014</v>
      </c>
      <c r="B190" s="3">
        <v>3</v>
      </c>
      <c r="C190" s="6" t="s">
        <v>23</v>
      </c>
      <c r="D190" s="4">
        <v>8454.9</v>
      </c>
      <c r="E190" s="4">
        <v>106.2</v>
      </c>
      <c r="F190" s="4">
        <v>650.17</v>
      </c>
      <c r="G190" s="4">
        <v>362.71</v>
      </c>
      <c r="H190" s="4">
        <v>487.77</v>
      </c>
      <c r="I190" s="4">
        <v>468.13</v>
      </c>
      <c r="J190" s="4">
        <v>27.7</v>
      </c>
      <c r="K190" s="4">
        <v>10186</v>
      </c>
      <c r="L190" s="4">
        <v>3294.3</v>
      </c>
      <c r="M190" s="4">
        <v>4.6</v>
      </c>
      <c r="N190" s="4">
        <v>34.45</v>
      </c>
      <c r="O190" s="4">
        <v>11820.5</v>
      </c>
      <c r="P190" s="4">
        <v>10942.86</v>
      </c>
      <c r="Q190" s="4">
        <v>17.92</v>
      </c>
      <c r="R190" s="4">
        <v>583.52</v>
      </c>
      <c r="S190" s="4">
        <v>78895</v>
      </c>
      <c r="T190" s="8">
        <v>0.497337162494659</v>
      </c>
      <c r="U190" s="1">
        <v>0.5163233</v>
      </c>
    </row>
    <row r="191" spans="1:21">
      <c r="A191" s="1">
        <v>2014</v>
      </c>
      <c r="B191" s="3">
        <v>4</v>
      </c>
      <c r="C191" s="6" t="s">
        <v>24</v>
      </c>
      <c r="D191" s="4">
        <v>3664.57</v>
      </c>
      <c r="E191" s="4">
        <v>111</v>
      </c>
      <c r="F191" s="4">
        <v>354.9</v>
      </c>
      <c r="G191" s="4">
        <v>83.66</v>
      </c>
      <c r="H191" s="4">
        <v>96.2</v>
      </c>
      <c r="I191" s="4">
        <v>87.48</v>
      </c>
      <c r="J191" s="4">
        <v>15.6</v>
      </c>
      <c r="K191" s="4">
        <v>8809</v>
      </c>
      <c r="L191" s="4">
        <v>775.9</v>
      </c>
      <c r="M191" s="4">
        <v>2</v>
      </c>
      <c r="N191" s="4">
        <v>17.41</v>
      </c>
      <c r="O191" s="4">
        <v>5717.9</v>
      </c>
      <c r="P191" s="4">
        <v>3286.2</v>
      </c>
      <c r="Q191" s="4">
        <v>14.04</v>
      </c>
      <c r="R191" s="4">
        <v>327.85</v>
      </c>
      <c r="S191" s="4">
        <v>40777</v>
      </c>
      <c r="T191" s="8">
        <v>0.556122422218323</v>
      </c>
      <c r="U191" s="1">
        <v>0.1898072</v>
      </c>
    </row>
    <row r="192" spans="1:21">
      <c r="A192" s="1">
        <v>2014</v>
      </c>
      <c r="B192" s="3">
        <v>5</v>
      </c>
      <c r="C192" s="6" t="s">
        <v>25</v>
      </c>
      <c r="D192" s="4">
        <v>8079.08</v>
      </c>
      <c r="E192" s="4">
        <v>537.8</v>
      </c>
      <c r="F192" s="4">
        <v>50.59</v>
      </c>
      <c r="G192" s="4">
        <v>53.54</v>
      </c>
      <c r="H192" s="4">
        <v>788.02</v>
      </c>
      <c r="I192" s="4">
        <v>252.33</v>
      </c>
      <c r="J192" s="4">
        <v>11.3</v>
      </c>
      <c r="K192" s="4">
        <v>9976</v>
      </c>
      <c r="L192" s="4">
        <v>1661.9</v>
      </c>
      <c r="M192" s="4">
        <v>23.8</v>
      </c>
      <c r="N192" s="4">
        <v>11.17</v>
      </c>
      <c r="O192" s="4">
        <v>5657.6</v>
      </c>
      <c r="P192" s="4">
        <v>3632.55</v>
      </c>
      <c r="Q192" s="4">
        <v>17.22</v>
      </c>
      <c r="R192" s="4">
        <v>517.69</v>
      </c>
      <c r="S192" s="4">
        <v>23426</v>
      </c>
      <c r="T192" s="8">
        <v>0.608819901943207</v>
      </c>
      <c r="U192" s="1">
        <v>0.3577781</v>
      </c>
    </row>
    <row r="193" spans="1:21">
      <c r="A193" s="1">
        <v>2014</v>
      </c>
      <c r="B193" s="3">
        <v>6</v>
      </c>
      <c r="C193" s="6" t="s">
        <v>26</v>
      </c>
      <c r="D193" s="4">
        <v>4219.8</v>
      </c>
      <c r="E193" s="4">
        <v>145.9</v>
      </c>
      <c r="F193" s="4">
        <v>402.78</v>
      </c>
      <c r="G193" s="4">
        <v>279.3</v>
      </c>
      <c r="H193" s="4">
        <v>131.2</v>
      </c>
      <c r="I193" s="4">
        <v>429.21</v>
      </c>
      <c r="J193" s="4">
        <v>24.4</v>
      </c>
      <c r="K193" s="4">
        <v>11191</v>
      </c>
      <c r="L193" s="4">
        <v>2104.8</v>
      </c>
      <c r="M193" s="4">
        <v>23.1</v>
      </c>
      <c r="N193" s="4">
        <v>24.75</v>
      </c>
      <c r="O193" s="4">
        <v>11857</v>
      </c>
      <c r="P193" s="4">
        <v>2730.22</v>
      </c>
      <c r="Q193" s="4">
        <v>11.54</v>
      </c>
      <c r="R193" s="4">
        <v>443.85</v>
      </c>
      <c r="S193" s="4">
        <v>35441</v>
      </c>
      <c r="T193" s="8">
        <v>0.675539255142212</v>
      </c>
      <c r="U193" s="1">
        <v>0.3544883</v>
      </c>
    </row>
    <row r="194" spans="1:21">
      <c r="A194" s="1">
        <v>2014</v>
      </c>
      <c r="B194" s="3">
        <v>7</v>
      </c>
      <c r="C194" s="6" t="s">
        <v>27</v>
      </c>
      <c r="D194" s="4">
        <v>5890.5</v>
      </c>
      <c r="E194" s="4">
        <v>306</v>
      </c>
      <c r="F194" s="4">
        <v>24.83</v>
      </c>
      <c r="G194" s="4">
        <v>98.49</v>
      </c>
      <c r="H194" s="4">
        <v>49.31</v>
      </c>
      <c r="I194" s="4">
        <v>261.97</v>
      </c>
      <c r="J194" s="4">
        <v>11.5</v>
      </c>
      <c r="K194" s="4">
        <v>10780</v>
      </c>
      <c r="L194" s="4">
        <v>1308.2</v>
      </c>
      <c r="M194" s="4">
        <v>13.3</v>
      </c>
      <c r="N194" s="4">
        <v>15.18</v>
      </c>
      <c r="O194" s="4">
        <v>6080.9</v>
      </c>
      <c r="P194" s="4">
        <v>2919.09</v>
      </c>
      <c r="Q194" s="4">
        <v>9.6</v>
      </c>
      <c r="R194" s="4">
        <v>308.68</v>
      </c>
      <c r="S194" s="4">
        <v>19891</v>
      </c>
      <c r="T194" s="8">
        <v>0.571158230304718</v>
      </c>
      <c r="U194" s="1">
        <v>0.20176</v>
      </c>
    </row>
    <row r="195" spans="1:21">
      <c r="A195" s="1">
        <v>2014</v>
      </c>
      <c r="B195" s="3">
        <v>8</v>
      </c>
      <c r="C195" s="6" t="s">
        <v>28</v>
      </c>
      <c r="D195" s="4">
        <v>14497.68</v>
      </c>
      <c r="E195" s="4">
        <v>944.3</v>
      </c>
      <c r="F195" s="4">
        <v>34.71</v>
      </c>
      <c r="G195" s="4">
        <v>98.17</v>
      </c>
      <c r="H195" s="4">
        <v>556.58</v>
      </c>
      <c r="I195" s="4">
        <v>230.2</v>
      </c>
      <c r="J195" s="4">
        <v>16.9</v>
      </c>
      <c r="K195" s="4">
        <v>10453</v>
      </c>
      <c r="L195" s="4">
        <v>2742.6</v>
      </c>
      <c r="M195" s="4">
        <v>71.1</v>
      </c>
      <c r="N195" s="4">
        <v>18.54</v>
      </c>
      <c r="O195" s="4">
        <v>7015.3</v>
      </c>
      <c r="P195" s="4">
        <v>5155.52</v>
      </c>
      <c r="Q195" s="4">
        <v>16.25</v>
      </c>
      <c r="R195" s="4">
        <v>487.67</v>
      </c>
      <c r="S195" s="4">
        <v>21229</v>
      </c>
      <c r="T195" s="8">
        <v>0.616407990455627</v>
      </c>
      <c r="U195" s="1">
        <v>0.4766449</v>
      </c>
    </row>
    <row r="196" spans="1:21">
      <c r="A196" s="1">
        <v>2014</v>
      </c>
      <c r="B196" s="3">
        <v>9</v>
      </c>
      <c r="C196" s="6" t="s">
        <v>29</v>
      </c>
      <c r="D196" s="4">
        <v>369.91</v>
      </c>
      <c r="E196" s="4">
        <v>47.1</v>
      </c>
      <c r="F196" s="4">
        <v>17.34</v>
      </c>
      <c r="G196" s="4">
        <v>5.23</v>
      </c>
      <c r="H196" s="4">
        <v>27.05</v>
      </c>
      <c r="I196" s="4">
        <v>23.36</v>
      </c>
      <c r="J196" s="4">
        <v>33</v>
      </c>
      <c r="K196" s="4">
        <v>21192</v>
      </c>
      <c r="L196" s="4">
        <v>136.3</v>
      </c>
      <c r="M196" s="4">
        <v>2.4</v>
      </c>
      <c r="N196" s="4">
        <v>13.24</v>
      </c>
      <c r="O196" s="4">
        <v>9303.5</v>
      </c>
      <c r="P196" s="4">
        <v>117.76</v>
      </c>
      <c r="Q196" s="4">
        <v>1.29</v>
      </c>
      <c r="R196" s="4">
        <v>202.34</v>
      </c>
      <c r="S196" s="4">
        <v>4984</v>
      </c>
      <c r="T196" s="8">
        <v>0.880826890468597</v>
      </c>
      <c r="U196" s="1">
        <v>0.1270531</v>
      </c>
    </row>
    <row r="197" spans="1:21">
      <c r="A197" s="1">
        <v>2014</v>
      </c>
      <c r="B197" s="3">
        <v>10</v>
      </c>
      <c r="C197" s="6" t="s">
        <v>30</v>
      </c>
      <c r="D197" s="4">
        <v>7615.79</v>
      </c>
      <c r="E197" s="4">
        <v>399.3</v>
      </c>
      <c r="F197" s="4">
        <v>214.29</v>
      </c>
      <c r="G197" s="4">
        <v>194.58</v>
      </c>
      <c r="H197" s="4">
        <v>60.72</v>
      </c>
      <c r="I197" s="4">
        <v>379.46</v>
      </c>
      <c r="J197" s="4">
        <v>33.3</v>
      </c>
      <c r="K197" s="4">
        <v>14958</v>
      </c>
      <c r="L197" s="4">
        <v>3808.2</v>
      </c>
      <c r="M197" s="4">
        <v>6.3</v>
      </c>
      <c r="N197" s="4">
        <v>47.87</v>
      </c>
      <c r="O197" s="4">
        <v>23458.1</v>
      </c>
      <c r="P197" s="4">
        <v>4649.98</v>
      </c>
      <c r="Q197" s="4">
        <v>15.75</v>
      </c>
      <c r="R197" s="4">
        <v>899.31</v>
      </c>
      <c r="S197" s="4">
        <v>31995</v>
      </c>
      <c r="T197" s="8">
        <v>0.626856684684753</v>
      </c>
      <c r="U197" s="1">
        <v>0.4003742</v>
      </c>
    </row>
    <row r="198" spans="1:21">
      <c r="A198" s="1">
        <v>2014</v>
      </c>
      <c r="B198" s="3">
        <v>11</v>
      </c>
      <c r="C198" s="6" t="s">
        <v>31</v>
      </c>
      <c r="D198" s="4">
        <v>1986.77</v>
      </c>
      <c r="E198" s="4">
        <v>1132.1</v>
      </c>
      <c r="F198" s="4">
        <v>330.09</v>
      </c>
      <c r="G198" s="4">
        <v>39.03</v>
      </c>
      <c r="H198" s="4">
        <v>15.9</v>
      </c>
      <c r="I198" s="4">
        <v>157.14</v>
      </c>
      <c r="J198" s="4">
        <v>38</v>
      </c>
      <c r="K198" s="4">
        <v>19373</v>
      </c>
      <c r="L198" s="4">
        <v>1756</v>
      </c>
      <c r="M198" s="4">
        <v>0.6</v>
      </c>
      <c r="N198" s="4">
        <v>25.37</v>
      </c>
      <c r="O198" s="4">
        <v>17835.3</v>
      </c>
      <c r="P198" s="4">
        <v>2420.13</v>
      </c>
      <c r="Q198" s="4">
        <v>11.64</v>
      </c>
      <c r="R198" s="4">
        <v>524.59</v>
      </c>
      <c r="S198" s="4">
        <v>30358</v>
      </c>
      <c r="T198" s="8">
        <v>0.606621384620667</v>
      </c>
      <c r="U198" s="1">
        <v>0.264469</v>
      </c>
    </row>
    <row r="199" spans="1:21">
      <c r="A199" s="1">
        <v>2014</v>
      </c>
      <c r="B199" s="3">
        <v>12</v>
      </c>
      <c r="C199" s="6" t="s">
        <v>32</v>
      </c>
      <c r="D199" s="4">
        <v>9500.18</v>
      </c>
      <c r="E199" s="4">
        <v>778.5</v>
      </c>
      <c r="F199" s="4">
        <v>124.2</v>
      </c>
      <c r="G199" s="4">
        <v>122.53</v>
      </c>
      <c r="H199" s="4">
        <v>27.87</v>
      </c>
      <c r="I199" s="4">
        <v>414.02</v>
      </c>
      <c r="J199" s="4">
        <v>17.7</v>
      </c>
      <c r="K199" s="4">
        <v>9916</v>
      </c>
      <c r="L199" s="4">
        <v>2380.3</v>
      </c>
      <c r="M199" s="4">
        <v>4.5</v>
      </c>
      <c r="N199" s="4">
        <v>29.99</v>
      </c>
      <c r="O199" s="4">
        <v>7957</v>
      </c>
      <c r="P199" s="4">
        <v>6365.83</v>
      </c>
      <c r="Q199" s="4">
        <v>17.44</v>
      </c>
      <c r="R199" s="4">
        <v>502.69</v>
      </c>
      <c r="S199" s="4">
        <v>24824</v>
      </c>
      <c r="T199" s="8">
        <v>0.498582631349564</v>
      </c>
      <c r="U199" s="1">
        <v>0.2868734</v>
      </c>
    </row>
    <row r="200" spans="1:21">
      <c r="A200" s="1">
        <v>2014</v>
      </c>
      <c r="B200" s="3">
        <v>13</v>
      </c>
      <c r="C200" s="6" t="s">
        <v>33</v>
      </c>
      <c r="D200" s="4">
        <v>1670.17</v>
      </c>
      <c r="E200" s="4">
        <v>1219.6</v>
      </c>
      <c r="F200" s="4">
        <v>337.41</v>
      </c>
      <c r="G200" s="4">
        <v>25.42</v>
      </c>
      <c r="H200" s="4">
        <v>14.97</v>
      </c>
      <c r="I200" s="4">
        <v>213.71</v>
      </c>
      <c r="J200" s="4">
        <v>16.5</v>
      </c>
      <c r="K200" s="4">
        <v>12650</v>
      </c>
      <c r="L200" s="4">
        <v>1920.7</v>
      </c>
      <c r="M200" s="4">
        <v>4.5</v>
      </c>
      <c r="N200" s="4">
        <v>19.01</v>
      </c>
      <c r="O200" s="4">
        <v>9346.7</v>
      </c>
      <c r="P200" s="4">
        <v>1368.35</v>
      </c>
      <c r="Q200" s="4">
        <v>10.12</v>
      </c>
      <c r="R200" s="4">
        <v>320.32</v>
      </c>
      <c r="S200" s="4">
        <v>28030</v>
      </c>
      <c r="T200" s="8">
        <v>0.596197724342346</v>
      </c>
      <c r="U200" s="1">
        <v>0.1993253</v>
      </c>
    </row>
    <row r="201" spans="1:21">
      <c r="A201" s="1">
        <v>2014</v>
      </c>
      <c r="B201" s="3">
        <v>14</v>
      </c>
      <c r="C201" s="6" t="s">
        <v>34</v>
      </c>
      <c r="D201" s="4">
        <v>5667.34</v>
      </c>
      <c r="E201" s="4">
        <v>1631.8</v>
      </c>
      <c r="F201" s="4">
        <v>414.5</v>
      </c>
      <c r="G201" s="4">
        <v>47.81</v>
      </c>
      <c r="H201" s="4">
        <v>12.85</v>
      </c>
      <c r="I201" s="4">
        <v>339.82</v>
      </c>
      <c r="J201" s="4">
        <v>12.2</v>
      </c>
      <c r="K201" s="4">
        <v>10117</v>
      </c>
      <c r="L201" s="4">
        <v>1682.3</v>
      </c>
      <c r="M201" s="4">
        <v>5.2</v>
      </c>
      <c r="N201" s="4">
        <v>24.03</v>
      </c>
      <c r="O201" s="4">
        <v>5292.6</v>
      </c>
      <c r="P201" s="4">
        <v>2118.39</v>
      </c>
      <c r="Q201" s="4">
        <v>15.55</v>
      </c>
      <c r="R201" s="4">
        <v>500.15</v>
      </c>
      <c r="S201" s="4">
        <v>38873</v>
      </c>
      <c r="T201" s="8">
        <v>0.509151756763458</v>
      </c>
      <c r="U201" s="1">
        <v>0.2455515</v>
      </c>
    </row>
    <row r="202" spans="1:21">
      <c r="A202" s="1">
        <v>2014</v>
      </c>
      <c r="B202" s="3">
        <v>15</v>
      </c>
      <c r="C202" s="6" t="s">
        <v>35</v>
      </c>
      <c r="D202" s="4">
        <v>11316.65</v>
      </c>
      <c r="E202" s="4">
        <v>148.4</v>
      </c>
      <c r="F202" s="4">
        <v>590.43</v>
      </c>
      <c r="G202" s="4">
        <v>388.02</v>
      </c>
      <c r="H202" s="4">
        <v>279.6</v>
      </c>
      <c r="I202" s="4">
        <v>770.24</v>
      </c>
      <c r="J202" s="4">
        <v>38.8</v>
      </c>
      <c r="K202" s="4">
        <v>11882</v>
      </c>
      <c r="L202" s="4">
        <v>4857.3</v>
      </c>
      <c r="M202" s="4">
        <v>1.7</v>
      </c>
      <c r="N202" s="4">
        <v>46.41</v>
      </c>
      <c r="O202" s="4">
        <v>25111.5</v>
      </c>
      <c r="P202" s="4">
        <v>13101.4</v>
      </c>
      <c r="Q202" s="4">
        <v>25.95</v>
      </c>
      <c r="R202" s="4">
        <v>772.84</v>
      </c>
      <c r="S202" s="4">
        <v>77012</v>
      </c>
      <c r="T202" s="8">
        <v>0.549041569232941</v>
      </c>
      <c r="U202" s="1">
        <v>0.6053761</v>
      </c>
    </row>
    <row r="203" spans="1:21">
      <c r="A203" s="1">
        <v>2014</v>
      </c>
      <c r="B203" s="3">
        <v>16</v>
      </c>
      <c r="C203" s="6" t="s">
        <v>36</v>
      </c>
      <c r="D203" s="4">
        <v>14731.54</v>
      </c>
      <c r="E203" s="4">
        <v>283.4</v>
      </c>
      <c r="F203" s="4">
        <v>460.05</v>
      </c>
      <c r="G203" s="4">
        <v>404</v>
      </c>
      <c r="H203" s="4">
        <v>332</v>
      </c>
      <c r="I203" s="4">
        <v>719</v>
      </c>
      <c r="J203" s="4">
        <v>24</v>
      </c>
      <c r="K203" s="4">
        <v>9966</v>
      </c>
      <c r="L203" s="4">
        <v>4089.9</v>
      </c>
      <c r="M203" s="4">
        <v>5.1</v>
      </c>
      <c r="N203" s="4">
        <v>44.53</v>
      </c>
      <c r="O203" s="4">
        <v>14005</v>
      </c>
      <c r="P203" s="4">
        <v>11476.81</v>
      </c>
      <c r="Q203" s="4">
        <v>24.99</v>
      </c>
      <c r="R203" s="4">
        <v>661.94</v>
      </c>
      <c r="S203" s="4">
        <v>71154</v>
      </c>
      <c r="T203" s="8">
        <v>0.442198038101196</v>
      </c>
      <c r="U203" s="1">
        <v>0.5606206</v>
      </c>
    </row>
    <row r="204" spans="1:21">
      <c r="A204" s="1">
        <v>2014</v>
      </c>
      <c r="B204" s="3">
        <v>17</v>
      </c>
      <c r="C204" s="6" t="s">
        <v>37</v>
      </c>
      <c r="D204" s="4">
        <v>7791.42</v>
      </c>
      <c r="E204" s="4">
        <v>914.3</v>
      </c>
      <c r="F204" s="4">
        <v>354.15</v>
      </c>
      <c r="G204" s="4">
        <v>155.06</v>
      </c>
      <c r="H204" s="4">
        <v>16.1</v>
      </c>
      <c r="I204" s="4">
        <v>440.44</v>
      </c>
      <c r="J204" s="4">
        <v>18</v>
      </c>
      <c r="K204" s="4">
        <v>10849</v>
      </c>
      <c r="L204" s="4">
        <v>3080.6</v>
      </c>
      <c r="M204" s="4">
        <v>9.3</v>
      </c>
      <c r="N204" s="4">
        <v>39.09</v>
      </c>
      <c r="O204" s="4">
        <v>12449.3</v>
      </c>
      <c r="P204" s="4">
        <v>4292.9</v>
      </c>
      <c r="Q204" s="4">
        <v>23.69</v>
      </c>
      <c r="R204" s="4">
        <v>483.8</v>
      </c>
      <c r="S204" s="4">
        <v>36077</v>
      </c>
      <c r="T204" s="8">
        <v>0.556740045547485</v>
      </c>
      <c r="U204" s="1">
        <v>0.3406963</v>
      </c>
    </row>
    <row r="205" spans="1:21">
      <c r="A205" s="1">
        <v>2014</v>
      </c>
      <c r="B205" s="3">
        <v>18</v>
      </c>
      <c r="C205" s="6" t="s">
        <v>38</v>
      </c>
      <c r="D205" s="4">
        <v>8398.63</v>
      </c>
      <c r="E205" s="4">
        <v>1799.4</v>
      </c>
      <c r="F205" s="4">
        <v>529.71</v>
      </c>
      <c r="G205" s="4">
        <v>97.9</v>
      </c>
      <c r="H205" s="4">
        <v>9.3</v>
      </c>
      <c r="I205" s="4">
        <v>546.52</v>
      </c>
      <c r="J205" s="4">
        <v>22.4</v>
      </c>
      <c r="K205" s="4">
        <v>10060</v>
      </c>
      <c r="L205" s="4">
        <v>2793.1</v>
      </c>
      <c r="M205" s="4">
        <v>2.2</v>
      </c>
      <c r="N205" s="4">
        <v>29.59</v>
      </c>
      <c r="O205" s="4">
        <v>10723.5</v>
      </c>
      <c r="P205" s="4">
        <v>5672.1</v>
      </c>
      <c r="Q205" s="4">
        <v>23.63</v>
      </c>
      <c r="R205" s="4">
        <v>557.59</v>
      </c>
      <c r="S205" s="4">
        <v>61571</v>
      </c>
      <c r="T205" s="8">
        <v>0.502193331718445</v>
      </c>
      <c r="U205" s="1">
        <v>0.3603445</v>
      </c>
    </row>
    <row r="206" spans="1:21">
      <c r="A206" s="1">
        <v>2014</v>
      </c>
      <c r="B206" s="3">
        <v>19</v>
      </c>
      <c r="C206" s="6" t="s">
        <v>39</v>
      </c>
      <c r="D206" s="4">
        <v>4225.19</v>
      </c>
      <c r="E206" s="4">
        <v>1718.4</v>
      </c>
      <c r="F206" s="4">
        <v>971.78</v>
      </c>
      <c r="G206" s="4">
        <v>32.97</v>
      </c>
      <c r="H206" s="4">
        <v>13.51</v>
      </c>
      <c r="I206" s="4">
        <v>429.43</v>
      </c>
      <c r="J206" s="4">
        <v>43.2</v>
      </c>
      <c r="K206" s="4">
        <v>12246</v>
      </c>
      <c r="L206" s="4">
        <v>3118.4</v>
      </c>
      <c r="M206" s="4">
        <v>5.7</v>
      </c>
      <c r="N206" s="4">
        <v>44.1</v>
      </c>
      <c r="O206" s="4">
        <v>28471.1</v>
      </c>
      <c r="P206" s="4">
        <v>2632.37</v>
      </c>
      <c r="Q206" s="4">
        <v>21.21</v>
      </c>
      <c r="R206" s="4">
        <v>557.59</v>
      </c>
      <c r="S206" s="4">
        <v>48085</v>
      </c>
      <c r="T206" s="8">
        <v>0.634694039821625</v>
      </c>
      <c r="U206" s="1">
        <v>0.3960621</v>
      </c>
    </row>
    <row r="207" spans="1:21">
      <c r="A207" s="1">
        <v>2014</v>
      </c>
      <c r="B207" s="3">
        <v>20</v>
      </c>
      <c r="C207" s="6" t="s">
        <v>40</v>
      </c>
      <c r="D207" s="4">
        <v>5855.03</v>
      </c>
      <c r="E207" s="4">
        <v>1990.9</v>
      </c>
      <c r="F207" s="4">
        <v>999.17</v>
      </c>
      <c r="G207" s="4">
        <v>22.16</v>
      </c>
      <c r="H207" s="4">
        <v>9.65</v>
      </c>
      <c r="I207" s="4">
        <v>420.02</v>
      </c>
      <c r="J207" s="4">
        <v>11.8</v>
      </c>
      <c r="K207" s="4">
        <v>8683</v>
      </c>
      <c r="L207" s="4">
        <v>2473.9</v>
      </c>
      <c r="M207" s="4">
        <v>8.3</v>
      </c>
      <c r="N207" s="4">
        <v>17.41</v>
      </c>
      <c r="O207" s="4">
        <v>5772.8</v>
      </c>
      <c r="P207" s="4">
        <v>3567.49</v>
      </c>
      <c r="Q207" s="4">
        <v>11.49</v>
      </c>
      <c r="R207" s="4">
        <v>391.29</v>
      </c>
      <c r="S207" s="4">
        <v>34667</v>
      </c>
      <c r="T207" s="8">
        <v>0.458490580320358</v>
      </c>
      <c r="U207" s="1">
        <v>0.2766262</v>
      </c>
    </row>
    <row r="208" spans="1:21">
      <c r="A208" s="1">
        <v>2014</v>
      </c>
      <c r="B208" s="3">
        <v>21</v>
      </c>
      <c r="C208" s="6" t="s">
        <v>41</v>
      </c>
      <c r="D208" s="4">
        <v>779.4</v>
      </c>
      <c r="E208" s="4">
        <v>383.5</v>
      </c>
      <c r="F208" s="4">
        <v>163.59</v>
      </c>
      <c r="G208" s="4">
        <v>3.79</v>
      </c>
      <c r="H208" s="4">
        <v>0.23</v>
      </c>
      <c r="I208" s="4">
        <v>79.49</v>
      </c>
      <c r="J208" s="4">
        <v>3.4</v>
      </c>
      <c r="K208" s="4">
        <v>9913</v>
      </c>
      <c r="L208" s="4">
        <v>814.7</v>
      </c>
      <c r="M208" s="4">
        <v>10.4</v>
      </c>
      <c r="N208" s="4">
        <v>4.48</v>
      </c>
      <c r="O208" s="4">
        <v>1224.5</v>
      </c>
      <c r="P208" s="4">
        <v>517.31</v>
      </c>
      <c r="Q208" s="4">
        <v>2.6</v>
      </c>
      <c r="R208" s="4">
        <v>146.3</v>
      </c>
      <c r="S208" s="4">
        <v>5075</v>
      </c>
      <c r="T208" s="8">
        <v>0.519230782985687</v>
      </c>
      <c r="U208" s="1">
        <v>0.0744746</v>
      </c>
    </row>
    <row r="209" spans="1:21">
      <c r="A209" s="1">
        <v>2014</v>
      </c>
      <c r="B209" s="3">
        <v>22</v>
      </c>
      <c r="C209" s="6" t="s">
        <v>42</v>
      </c>
      <c r="D209" s="4">
        <v>3288.58</v>
      </c>
      <c r="E209" s="4">
        <v>642.6</v>
      </c>
      <c r="F209" s="4">
        <v>311.25</v>
      </c>
      <c r="G209" s="4">
        <v>43.21</v>
      </c>
      <c r="H209" s="4">
        <v>5.69</v>
      </c>
      <c r="I209" s="4">
        <v>214.21</v>
      </c>
      <c r="J209" s="4">
        <v>13.2</v>
      </c>
      <c r="K209" s="4">
        <v>9490</v>
      </c>
      <c r="L209" s="4">
        <v>1006.4</v>
      </c>
      <c r="M209" s="4">
        <v>1.2</v>
      </c>
      <c r="N209" s="4">
        <v>16.58</v>
      </c>
      <c r="O209" s="4">
        <v>5710.7</v>
      </c>
      <c r="P209" s="4">
        <v>1243.34</v>
      </c>
      <c r="Q209" s="4">
        <v>12.74</v>
      </c>
      <c r="R209" s="4">
        <v>291.62</v>
      </c>
      <c r="S209" s="4">
        <v>18767</v>
      </c>
      <c r="T209" s="8">
        <v>0.585934937000275</v>
      </c>
      <c r="U209" s="1">
        <v>0.1555458</v>
      </c>
    </row>
    <row r="210" spans="1:21">
      <c r="A210" s="1">
        <v>2014</v>
      </c>
      <c r="B210" s="3">
        <v>23</v>
      </c>
      <c r="C210" s="6" t="s">
        <v>43</v>
      </c>
      <c r="D210" s="4">
        <v>9377.7</v>
      </c>
      <c r="E210" s="4">
        <v>2557.7</v>
      </c>
      <c r="F210" s="4">
        <v>618.48</v>
      </c>
      <c r="G210" s="4">
        <v>145.35</v>
      </c>
      <c r="H210" s="4">
        <v>70.81</v>
      </c>
      <c r="I210" s="4">
        <v>714.74</v>
      </c>
      <c r="J210" s="4">
        <v>24.2</v>
      </c>
      <c r="K210" s="4">
        <v>9348</v>
      </c>
      <c r="L210" s="4">
        <v>3598.7</v>
      </c>
      <c r="M210" s="4">
        <v>3.2</v>
      </c>
      <c r="N210" s="4">
        <v>33.86</v>
      </c>
      <c r="O210" s="4">
        <v>12393</v>
      </c>
      <c r="P210" s="4">
        <v>4160.12</v>
      </c>
      <c r="Q210" s="4">
        <v>30.97</v>
      </c>
      <c r="R210" s="4">
        <v>826.59</v>
      </c>
      <c r="S210" s="4">
        <v>81070</v>
      </c>
      <c r="T210" s="8">
        <v>0.463079005479813</v>
      </c>
      <c r="U210" s="1">
        <v>0.4550582</v>
      </c>
    </row>
    <row r="211" spans="1:21">
      <c r="A211" s="1">
        <v>2014</v>
      </c>
      <c r="B211" s="3">
        <v>24</v>
      </c>
      <c r="C211" s="6" t="s">
        <v>44</v>
      </c>
      <c r="D211" s="4">
        <v>5510.5</v>
      </c>
      <c r="E211" s="4">
        <v>1213.1</v>
      </c>
      <c r="F211" s="4">
        <v>267.7</v>
      </c>
      <c r="G211" s="4">
        <v>16.2</v>
      </c>
      <c r="H211" s="4">
        <v>5.71</v>
      </c>
      <c r="I211" s="4">
        <v>201.81</v>
      </c>
      <c r="J211" s="4">
        <v>8.4</v>
      </c>
      <c r="K211" s="4">
        <v>6671</v>
      </c>
      <c r="L211" s="4">
        <v>1317.2</v>
      </c>
      <c r="M211" s="4">
        <v>1.5</v>
      </c>
      <c r="N211" s="4">
        <v>9.86</v>
      </c>
      <c r="O211" s="4">
        <v>2936.9</v>
      </c>
      <c r="P211" s="4">
        <v>2458.4</v>
      </c>
      <c r="Q211" s="4">
        <v>17.91</v>
      </c>
      <c r="R211" s="4">
        <v>447.19</v>
      </c>
      <c r="S211" s="4">
        <v>28995</v>
      </c>
      <c r="T211" s="8">
        <v>0.381833016872406</v>
      </c>
      <c r="U211" s="1">
        <v>0.1650102</v>
      </c>
    </row>
    <row r="212" spans="1:21">
      <c r="A212" s="1">
        <v>2014</v>
      </c>
      <c r="B212" s="3">
        <v>25</v>
      </c>
      <c r="C212" s="6" t="s">
        <v>45</v>
      </c>
      <c r="D212" s="4">
        <v>6842.84</v>
      </c>
      <c r="E212" s="4">
        <v>1726.6</v>
      </c>
      <c r="F212" s="4">
        <v>431.67</v>
      </c>
      <c r="G212" s="4">
        <v>24.26</v>
      </c>
      <c r="H212" s="4">
        <v>58.2</v>
      </c>
      <c r="I212" s="4">
        <v>378.52</v>
      </c>
      <c r="J212" s="4">
        <v>10.1</v>
      </c>
      <c r="K212" s="4">
        <v>7456</v>
      </c>
      <c r="L212" s="4">
        <v>2045.4</v>
      </c>
      <c r="M212" s="4">
        <v>6.7</v>
      </c>
      <c r="N212" s="4">
        <v>14.2</v>
      </c>
      <c r="O212" s="4">
        <v>4632.9</v>
      </c>
      <c r="P212" s="4">
        <v>3215.03</v>
      </c>
      <c r="Q212" s="4">
        <v>23.04</v>
      </c>
      <c r="R212" s="4">
        <v>594.45</v>
      </c>
      <c r="S212" s="4">
        <v>24281</v>
      </c>
      <c r="T212" s="8">
        <v>0.422738015651703</v>
      </c>
      <c r="U212" s="1">
        <v>0.2498422</v>
      </c>
    </row>
    <row r="213" spans="1:21">
      <c r="A213" s="1">
        <v>2014</v>
      </c>
      <c r="B213" s="3">
        <v>26</v>
      </c>
      <c r="C213" s="6" t="s">
        <v>46</v>
      </c>
      <c r="D213" s="4">
        <v>227.1</v>
      </c>
      <c r="E213" s="4">
        <v>4416.3</v>
      </c>
      <c r="F213" s="4">
        <v>2.12</v>
      </c>
      <c r="G213" s="4">
        <v>0.48</v>
      </c>
      <c r="H213" s="4">
        <v>28.99</v>
      </c>
      <c r="I213" s="4">
        <v>26.39</v>
      </c>
      <c r="J213" s="4">
        <v>0.9</v>
      </c>
      <c r="K213" s="4">
        <v>7359</v>
      </c>
      <c r="L213" s="4">
        <v>90.4</v>
      </c>
      <c r="M213" s="4">
        <v>1.1</v>
      </c>
      <c r="N213" s="4">
        <v>0.91</v>
      </c>
      <c r="O213" s="4">
        <v>364.5</v>
      </c>
      <c r="P213" s="4">
        <v>570.82</v>
      </c>
      <c r="Q213" s="4">
        <v>7.55</v>
      </c>
      <c r="R213" s="4">
        <v>169.24</v>
      </c>
      <c r="S213" s="4">
        <v>6795</v>
      </c>
      <c r="T213" s="8">
        <v>0.252307683229446</v>
      </c>
      <c r="U213" s="1">
        <v>0.0970545</v>
      </c>
    </row>
    <row r="214" spans="1:21">
      <c r="A214" s="1">
        <v>2014</v>
      </c>
      <c r="B214" s="3">
        <v>27</v>
      </c>
      <c r="C214" s="6" t="s">
        <v>47</v>
      </c>
      <c r="D214" s="4">
        <v>4053.87</v>
      </c>
      <c r="E214" s="4">
        <v>351.6</v>
      </c>
      <c r="F214" s="4">
        <v>1060.39</v>
      </c>
      <c r="G214" s="4">
        <v>54.5</v>
      </c>
      <c r="H214" s="4">
        <v>144.67</v>
      </c>
      <c r="I214" s="4">
        <v>116.75</v>
      </c>
      <c r="J214" s="4">
        <v>16.1</v>
      </c>
      <c r="K214" s="4">
        <v>7932</v>
      </c>
      <c r="L214" s="4">
        <v>1637.8</v>
      </c>
      <c r="M214" s="4">
        <v>2.4</v>
      </c>
      <c r="N214" s="4">
        <v>27.74</v>
      </c>
      <c r="O214" s="4">
        <v>5918.7</v>
      </c>
      <c r="P214" s="4">
        <v>2552.13</v>
      </c>
      <c r="Q214" s="4">
        <v>16.71</v>
      </c>
      <c r="R214" s="4">
        <v>445.97</v>
      </c>
      <c r="S214" s="4">
        <v>37247</v>
      </c>
      <c r="T214" s="8">
        <v>0.518683016300201</v>
      </c>
      <c r="U214" s="1">
        <v>0.2473982</v>
      </c>
    </row>
    <row r="215" spans="1:21">
      <c r="A215" s="1">
        <v>2014</v>
      </c>
      <c r="B215" s="3">
        <v>28</v>
      </c>
      <c r="C215" s="6" t="s">
        <v>48</v>
      </c>
      <c r="D215" s="4">
        <v>3775.83</v>
      </c>
      <c r="E215" s="4">
        <v>198.4</v>
      </c>
      <c r="F215" s="4">
        <v>300.84</v>
      </c>
      <c r="G215" s="4">
        <v>15.45</v>
      </c>
      <c r="H215" s="4">
        <v>39.6</v>
      </c>
      <c r="I215" s="4">
        <v>95.47</v>
      </c>
      <c r="J215" s="4">
        <v>7.2</v>
      </c>
      <c r="K215" s="4">
        <v>6277</v>
      </c>
      <c r="L215" s="4">
        <v>739.7</v>
      </c>
      <c r="M215" s="4">
        <v>5</v>
      </c>
      <c r="N215" s="4">
        <v>11.87</v>
      </c>
      <c r="O215" s="4">
        <v>2668.3</v>
      </c>
      <c r="P215" s="4">
        <v>2545.71</v>
      </c>
      <c r="Q215" s="4">
        <v>13.81</v>
      </c>
      <c r="R215" s="4">
        <v>366.17</v>
      </c>
      <c r="S215" s="4">
        <v>27916</v>
      </c>
      <c r="T215" s="8">
        <v>0.426708817481995</v>
      </c>
      <c r="U215" s="1">
        <v>0.1325356</v>
      </c>
    </row>
    <row r="216" spans="1:21">
      <c r="A216" s="1">
        <v>2014</v>
      </c>
      <c r="B216" s="3">
        <v>29</v>
      </c>
      <c r="C216" s="6" t="s">
        <v>49</v>
      </c>
      <c r="D216" s="4">
        <v>553.7</v>
      </c>
      <c r="E216" s="4">
        <v>793.9</v>
      </c>
      <c r="F216" s="4">
        <v>7.68</v>
      </c>
      <c r="G216" s="4">
        <v>2.18</v>
      </c>
      <c r="H216" s="4">
        <v>30.5</v>
      </c>
      <c r="I216" s="4">
        <v>33.39</v>
      </c>
      <c r="J216" s="4">
        <v>2.2</v>
      </c>
      <c r="K216" s="4">
        <v>7283</v>
      </c>
      <c r="L216" s="4">
        <v>219</v>
      </c>
      <c r="M216" s="4">
        <v>1.4</v>
      </c>
      <c r="N216" s="4">
        <v>1.27</v>
      </c>
      <c r="O216" s="4">
        <v>620.8</v>
      </c>
      <c r="P216" s="4">
        <v>440.9</v>
      </c>
      <c r="Q216" s="4">
        <v>7.27</v>
      </c>
      <c r="R216" s="4">
        <v>190.04</v>
      </c>
      <c r="S216" s="4">
        <v>6241</v>
      </c>
      <c r="T216" s="8">
        <v>0.503472208976746</v>
      </c>
      <c r="U216" s="1">
        <v>0.0465521</v>
      </c>
    </row>
    <row r="217" spans="1:21">
      <c r="A217" s="1">
        <v>2014</v>
      </c>
      <c r="B217" s="3">
        <v>30</v>
      </c>
      <c r="C217" s="6" t="s">
        <v>50</v>
      </c>
      <c r="D217" s="4">
        <v>1126.76</v>
      </c>
      <c r="E217" s="4">
        <v>10.1</v>
      </c>
      <c r="F217" s="4">
        <v>95.22</v>
      </c>
      <c r="G217" s="4">
        <v>8.3</v>
      </c>
      <c r="H217" s="4">
        <v>135.74</v>
      </c>
      <c r="I217" s="4">
        <v>28.51</v>
      </c>
      <c r="J217" s="4">
        <v>3.4</v>
      </c>
      <c r="K217" s="4">
        <v>8410</v>
      </c>
      <c r="L217" s="4">
        <v>229.6</v>
      </c>
      <c r="M217" s="4">
        <v>1.5</v>
      </c>
      <c r="N217" s="4">
        <v>2.45</v>
      </c>
      <c r="O217" s="4">
        <v>737.2</v>
      </c>
      <c r="P217" s="4">
        <v>813.02</v>
      </c>
      <c r="Q217" s="4">
        <v>3.13</v>
      </c>
      <c r="R217" s="4">
        <v>157.05</v>
      </c>
      <c r="S217" s="4">
        <v>4255</v>
      </c>
      <c r="T217" s="8">
        <v>0.523598849773407</v>
      </c>
      <c r="U217" s="1">
        <v>0.056821</v>
      </c>
    </row>
    <row r="218" spans="1:21">
      <c r="A218" s="1">
        <v>2014</v>
      </c>
      <c r="B218" s="3">
        <v>31</v>
      </c>
      <c r="C218" s="6" t="s">
        <v>51</v>
      </c>
      <c r="D218" s="4">
        <v>5074.23</v>
      </c>
      <c r="E218" s="4">
        <v>726.9</v>
      </c>
      <c r="F218" s="4">
        <v>1397.15</v>
      </c>
      <c r="G218" s="4">
        <v>30.52</v>
      </c>
      <c r="H218" s="4">
        <v>147.53</v>
      </c>
      <c r="I218" s="4">
        <v>149.25</v>
      </c>
      <c r="J218" s="4">
        <v>8.9</v>
      </c>
      <c r="K218" s="4">
        <v>8724</v>
      </c>
      <c r="L218" s="4">
        <v>1466.6</v>
      </c>
      <c r="M218" s="4">
        <v>52.9</v>
      </c>
      <c r="N218" s="4">
        <v>6.75</v>
      </c>
      <c r="O218" s="4">
        <v>2436.5</v>
      </c>
      <c r="P218" s="4">
        <v>2341.76</v>
      </c>
      <c r="Q218" s="4">
        <v>17.55</v>
      </c>
      <c r="R218" s="4">
        <v>477.27</v>
      </c>
      <c r="S218" s="4">
        <v>18873</v>
      </c>
      <c r="T218" s="8">
        <v>0.455483883619308</v>
      </c>
      <c r="U218" s="1">
        <v>0.324541</v>
      </c>
    </row>
    <row r="219" spans="1:21">
      <c r="A219" s="1">
        <v>2015</v>
      </c>
      <c r="B219" s="3">
        <v>1</v>
      </c>
      <c r="C219" s="6" t="s">
        <v>21</v>
      </c>
      <c r="D219" s="4">
        <v>172.14</v>
      </c>
      <c r="E219" s="4">
        <v>26.8</v>
      </c>
      <c r="F219" s="4">
        <v>57.14</v>
      </c>
      <c r="G219" s="4">
        <v>19.58</v>
      </c>
      <c r="H219" s="4">
        <v>57.22</v>
      </c>
      <c r="I219" s="4">
        <v>36.41</v>
      </c>
      <c r="J219" s="4">
        <v>47.2</v>
      </c>
      <c r="K219" s="4">
        <v>20569</v>
      </c>
      <c r="L219" s="4">
        <v>142.8</v>
      </c>
      <c r="M219" s="4">
        <v>3.9</v>
      </c>
      <c r="N219" s="4">
        <v>15.44</v>
      </c>
      <c r="O219" s="4">
        <v>12271.9</v>
      </c>
      <c r="P219" s="4">
        <v>186.05</v>
      </c>
      <c r="Q219" s="4">
        <v>2.19</v>
      </c>
      <c r="R219" s="4">
        <v>424.78</v>
      </c>
      <c r="S219" s="4">
        <v>9771</v>
      </c>
      <c r="T219" s="8">
        <v>0.858318090438843</v>
      </c>
      <c r="U219" s="1">
        <v>0.1610027</v>
      </c>
    </row>
    <row r="220" spans="1:21">
      <c r="A220" s="1">
        <v>2015</v>
      </c>
      <c r="B220" s="3">
        <v>2</v>
      </c>
      <c r="C220" s="6" t="s">
        <v>22</v>
      </c>
      <c r="D220" s="4">
        <v>433.28</v>
      </c>
      <c r="E220" s="4">
        <v>12.8</v>
      </c>
      <c r="F220" s="4">
        <v>33.35</v>
      </c>
      <c r="G220" s="4">
        <v>20.2</v>
      </c>
      <c r="H220" s="4">
        <v>68</v>
      </c>
      <c r="I220" s="4">
        <v>45.75</v>
      </c>
      <c r="J220" s="4">
        <v>12.1</v>
      </c>
      <c r="K220" s="4">
        <v>18482</v>
      </c>
      <c r="L220" s="4">
        <v>167.3</v>
      </c>
      <c r="M220" s="4">
        <v>0.5</v>
      </c>
      <c r="N220" s="4">
        <v>13.21</v>
      </c>
      <c r="O220" s="4">
        <v>3963.2</v>
      </c>
      <c r="P220" s="4">
        <v>546.92</v>
      </c>
      <c r="Q220" s="4">
        <v>1.66</v>
      </c>
      <c r="R220" s="4">
        <v>156.08</v>
      </c>
      <c r="S220" s="4">
        <v>5223</v>
      </c>
      <c r="T220" s="8">
        <v>0.888394355773926</v>
      </c>
      <c r="U220" s="1">
        <v>0.0938809</v>
      </c>
    </row>
    <row r="221" spans="1:21">
      <c r="A221" s="1">
        <v>2015</v>
      </c>
      <c r="B221" s="3">
        <v>3</v>
      </c>
      <c r="C221" s="6" t="s">
        <v>23</v>
      </c>
      <c r="D221" s="4">
        <v>8457.76</v>
      </c>
      <c r="E221" s="4">
        <v>135.1</v>
      </c>
      <c r="F221" s="4">
        <v>594.09</v>
      </c>
      <c r="G221" s="4">
        <v>373.59</v>
      </c>
      <c r="H221" s="4">
        <v>473.14</v>
      </c>
      <c r="I221" s="4">
        <v>462.45</v>
      </c>
      <c r="J221" s="4">
        <v>29.9</v>
      </c>
      <c r="K221" s="4">
        <v>11051</v>
      </c>
      <c r="L221" s="4">
        <v>3240.3</v>
      </c>
      <c r="M221" s="4">
        <v>4.2</v>
      </c>
      <c r="N221" s="4">
        <v>32.8</v>
      </c>
      <c r="O221" s="4">
        <v>9367.5</v>
      </c>
      <c r="P221" s="4">
        <v>11102.81</v>
      </c>
      <c r="Q221" s="4">
        <v>18.46</v>
      </c>
      <c r="R221" s="4">
        <v>712.49</v>
      </c>
      <c r="S221" s="4">
        <v>78594</v>
      </c>
      <c r="T221" s="8">
        <v>0.518885135650635</v>
      </c>
      <c r="U221" s="1">
        <v>0.5091075</v>
      </c>
    </row>
    <row r="222" spans="1:21">
      <c r="A222" s="1">
        <v>2015</v>
      </c>
      <c r="B222" s="3">
        <v>4</v>
      </c>
      <c r="C222" s="6" t="s">
        <v>24</v>
      </c>
      <c r="D222" s="4">
        <v>3612.65</v>
      </c>
      <c r="E222" s="4">
        <v>94</v>
      </c>
      <c r="F222" s="4">
        <v>359.54</v>
      </c>
      <c r="G222" s="4">
        <v>87.24</v>
      </c>
      <c r="H222" s="4">
        <v>91.87</v>
      </c>
      <c r="I222" s="4">
        <v>85.57</v>
      </c>
      <c r="J222" s="4">
        <v>16.8</v>
      </c>
      <c r="K222" s="4">
        <v>9454</v>
      </c>
      <c r="L222" s="4">
        <v>767.1</v>
      </c>
      <c r="M222" s="4">
        <v>1.8</v>
      </c>
      <c r="N222" s="4">
        <v>19.13</v>
      </c>
      <c r="O222" s="4">
        <v>5345.1</v>
      </c>
      <c r="P222" s="4">
        <v>3351.65</v>
      </c>
      <c r="Q222" s="4">
        <v>14.1</v>
      </c>
      <c r="R222" s="4">
        <v>394.46</v>
      </c>
      <c r="S222" s="4">
        <v>41002</v>
      </c>
      <c r="T222" s="8">
        <v>0.572993814945221</v>
      </c>
      <c r="U222" s="1">
        <v>0.1925162</v>
      </c>
    </row>
    <row r="223" spans="1:21">
      <c r="A223" s="1">
        <v>2015</v>
      </c>
      <c r="B223" s="3">
        <v>5</v>
      </c>
      <c r="C223" s="6" t="s">
        <v>25</v>
      </c>
      <c r="D223" s="4">
        <v>8423.68</v>
      </c>
      <c r="E223" s="4">
        <v>537</v>
      </c>
      <c r="F223" s="4">
        <v>52.73</v>
      </c>
      <c r="G223" s="4">
        <v>56.4</v>
      </c>
      <c r="H223" s="4">
        <v>803.2</v>
      </c>
      <c r="I223" s="4">
        <v>245.71</v>
      </c>
      <c r="J223" s="4">
        <v>11.6</v>
      </c>
      <c r="K223" s="4">
        <v>10776</v>
      </c>
      <c r="L223" s="4">
        <v>1655.3</v>
      </c>
      <c r="M223" s="4">
        <v>23.6</v>
      </c>
      <c r="N223" s="4">
        <v>10.79</v>
      </c>
      <c r="O223" s="4">
        <v>4103.5</v>
      </c>
      <c r="P223" s="4">
        <v>3805.11</v>
      </c>
      <c r="Q223" s="4">
        <v>17.54</v>
      </c>
      <c r="R223" s="4">
        <v>675.58</v>
      </c>
      <c r="S223" s="4">
        <v>23886</v>
      </c>
      <c r="T223" s="8">
        <v>0.620556175708771</v>
      </c>
      <c r="U223" s="1">
        <v>0.3641632</v>
      </c>
    </row>
    <row r="224" spans="1:21">
      <c r="A224" s="1">
        <v>2015</v>
      </c>
      <c r="B224" s="3">
        <v>6</v>
      </c>
      <c r="C224" s="6" t="s">
        <v>26</v>
      </c>
      <c r="D224" s="4">
        <v>4335.47</v>
      </c>
      <c r="E224" s="4">
        <v>179</v>
      </c>
      <c r="F224" s="4">
        <v>413.19</v>
      </c>
      <c r="G224" s="4">
        <v>276.5</v>
      </c>
      <c r="H224" s="4">
        <v>140.25</v>
      </c>
      <c r="I224" s="4">
        <v>429.37</v>
      </c>
      <c r="J224" s="4">
        <v>26</v>
      </c>
      <c r="K224" s="4">
        <v>12057</v>
      </c>
      <c r="L224" s="4">
        <v>2158</v>
      </c>
      <c r="M224" s="4">
        <v>22.5</v>
      </c>
      <c r="N224" s="4">
        <v>25.83</v>
      </c>
      <c r="O224" s="4">
        <v>8364.8</v>
      </c>
      <c r="P224" s="4">
        <v>2813.86</v>
      </c>
      <c r="Q224" s="4">
        <v>12.04</v>
      </c>
      <c r="R224" s="4">
        <v>446.07</v>
      </c>
      <c r="S224" s="4">
        <v>35236</v>
      </c>
      <c r="T224" s="8">
        <v>0.68039333820343</v>
      </c>
      <c r="U224" s="1">
        <v>0.3517994</v>
      </c>
    </row>
    <row r="225" spans="1:21">
      <c r="A225" s="1">
        <v>2015</v>
      </c>
      <c r="B225" s="3">
        <v>7</v>
      </c>
      <c r="C225" s="6" t="s">
        <v>27</v>
      </c>
      <c r="D225" s="4">
        <v>5997.91</v>
      </c>
      <c r="E225" s="4">
        <v>331.3</v>
      </c>
      <c r="F225" s="4">
        <v>20.49</v>
      </c>
      <c r="G225" s="4">
        <v>107.29</v>
      </c>
      <c r="H225" s="4">
        <v>52.33</v>
      </c>
      <c r="I225" s="4">
        <v>261.14</v>
      </c>
      <c r="J225" s="4">
        <v>11.8</v>
      </c>
      <c r="K225" s="4">
        <v>11326</v>
      </c>
      <c r="L225" s="4">
        <v>1309.1</v>
      </c>
      <c r="M225" s="4">
        <v>12.8</v>
      </c>
      <c r="N225" s="4">
        <v>15.7</v>
      </c>
      <c r="O225" s="4">
        <v>3571.7</v>
      </c>
      <c r="P225" s="4">
        <v>3152.54</v>
      </c>
      <c r="Q225" s="4">
        <v>9.73</v>
      </c>
      <c r="R225" s="4">
        <v>408.61</v>
      </c>
      <c r="S225" s="4">
        <v>20612</v>
      </c>
      <c r="T225" s="8">
        <v>0.582801878452301</v>
      </c>
      <c r="U225" s="1">
        <v>0.2022911</v>
      </c>
    </row>
    <row r="226" spans="1:21">
      <c r="A226" s="1">
        <v>2015</v>
      </c>
      <c r="B226" s="3">
        <v>8</v>
      </c>
      <c r="C226" s="6" t="s">
        <v>28</v>
      </c>
      <c r="D226" s="4">
        <v>14811.88</v>
      </c>
      <c r="E226" s="4">
        <v>814.1</v>
      </c>
      <c r="F226" s="4">
        <v>33.93</v>
      </c>
      <c r="G226" s="4">
        <v>99.92</v>
      </c>
      <c r="H226" s="4">
        <v>570.48</v>
      </c>
      <c r="I226" s="4">
        <v>228.66</v>
      </c>
      <c r="J226" s="4">
        <v>18.7</v>
      </c>
      <c r="K226" s="4">
        <v>11095</v>
      </c>
      <c r="L226" s="4">
        <v>2770.7</v>
      </c>
      <c r="M226" s="4">
        <v>65.5</v>
      </c>
      <c r="N226" s="4">
        <v>19.4</v>
      </c>
      <c r="O226" s="4">
        <v>4471</v>
      </c>
      <c r="P226" s="4">
        <v>5442.29</v>
      </c>
      <c r="Q226" s="4">
        <v>16.32</v>
      </c>
      <c r="R226" s="4">
        <v>681.48</v>
      </c>
      <c r="S226" s="4">
        <v>20752</v>
      </c>
      <c r="T226" s="8">
        <v>0.635103344917297</v>
      </c>
      <c r="U226" s="1">
        <v>0.4793816</v>
      </c>
    </row>
    <row r="227" spans="1:21">
      <c r="A227" s="1">
        <v>2015</v>
      </c>
      <c r="B227" s="3">
        <v>9</v>
      </c>
      <c r="C227" s="6" t="s">
        <v>29</v>
      </c>
      <c r="D227" s="4">
        <v>350.64</v>
      </c>
      <c r="E227" s="4">
        <v>64.1</v>
      </c>
      <c r="F227" s="4">
        <v>15.92</v>
      </c>
      <c r="G227" s="4">
        <v>4.89</v>
      </c>
      <c r="H227" s="4">
        <v>27.69</v>
      </c>
      <c r="I227" s="4">
        <v>20.32</v>
      </c>
      <c r="J227" s="4">
        <v>33.7</v>
      </c>
      <c r="K227" s="4">
        <v>23205</v>
      </c>
      <c r="L227" s="4">
        <v>129.7</v>
      </c>
      <c r="M227" s="4">
        <v>2.5</v>
      </c>
      <c r="N227" s="4">
        <v>12.87</v>
      </c>
      <c r="O227" s="4">
        <v>11605.7</v>
      </c>
      <c r="P227" s="4">
        <v>119.01</v>
      </c>
      <c r="Q227" s="4">
        <v>1.32</v>
      </c>
      <c r="R227" s="4">
        <v>267.37</v>
      </c>
      <c r="S227" s="4">
        <v>5016</v>
      </c>
      <c r="T227" s="8">
        <v>0.860771596431732</v>
      </c>
      <c r="U227" s="1">
        <v>0.1304337</v>
      </c>
    </row>
    <row r="228" spans="1:21">
      <c r="A228" s="1">
        <v>2015</v>
      </c>
      <c r="B228" s="3">
        <v>10</v>
      </c>
      <c r="C228" s="6" t="s">
        <v>30</v>
      </c>
      <c r="D228" s="4">
        <v>7693.7</v>
      </c>
      <c r="E228" s="4">
        <v>582.1</v>
      </c>
      <c r="F228" s="4">
        <v>209.42</v>
      </c>
      <c r="G228" s="4">
        <v>196.23</v>
      </c>
      <c r="H228" s="4">
        <v>59.59</v>
      </c>
      <c r="I228" s="4">
        <v>369.43</v>
      </c>
      <c r="J228" s="4">
        <v>35.1</v>
      </c>
      <c r="K228" s="4">
        <v>16257</v>
      </c>
      <c r="L228" s="4">
        <v>4175.9</v>
      </c>
      <c r="M228" s="4">
        <v>5.8</v>
      </c>
      <c r="N228" s="4">
        <v>48.41</v>
      </c>
      <c r="O228" s="4">
        <v>26710.1</v>
      </c>
      <c r="P228" s="4">
        <v>4825.49</v>
      </c>
      <c r="Q228" s="4">
        <v>15.88</v>
      </c>
      <c r="R228" s="4">
        <v>1008.6</v>
      </c>
      <c r="S228" s="4">
        <v>31925</v>
      </c>
      <c r="T228" s="8">
        <v>0.638104021549225</v>
      </c>
      <c r="U228" s="1">
        <v>0.4087447</v>
      </c>
    </row>
    <row r="229" spans="1:21">
      <c r="A229" s="1">
        <v>2015</v>
      </c>
      <c r="B229" s="3">
        <v>11</v>
      </c>
      <c r="C229" s="6" t="s">
        <v>31</v>
      </c>
      <c r="D229" s="4">
        <v>1977.8</v>
      </c>
      <c r="E229" s="4">
        <v>1407.1</v>
      </c>
      <c r="F229" s="4">
        <v>332.53</v>
      </c>
      <c r="G229" s="4">
        <v>33.3</v>
      </c>
      <c r="H229" s="4">
        <v>16.5</v>
      </c>
      <c r="I229" s="4">
        <v>131.12</v>
      </c>
      <c r="J229" s="4">
        <v>42.3</v>
      </c>
      <c r="K229" s="4">
        <v>21125</v>
      </c>
      <c r="L229" s="4">
        <v>1803.8</v>
      </c>
      <c r="M229" s="4">
        <v>0.5</v>
      </c>
      <c r="N229" s="4">
        <v>26.4</v>
      </c>
      <c r="O229" s="4">
        <v>18910.7</v>
      </c>
      <c r="P229" s="4">
        <v>2360.73</v>
      </c>
      <c r="Q229" s="4">
        <v>11.8</v>
      </c>
      <c r="R229" s="4">
        <v>739.08</v>
      </c>
      <c r="S229" s="4">
        <v>31137</v>
      </c>
      <c r="T229" s="8">
        <v>0.608966052532196</v>
      </c>
      <c r="U229" s="1">
        <v>0.2800151</v>
      </c>
    </row>
    <row r="230" spans="1:21">
      <c r="A230" s="1">
        <v>2015</v>
      </c>
      <c r="B230" s="3">
        <v>12</v>
      </c>
      <c r="C230" s="6" t="s">
        <v>32</v>
      </c>
      <c r="D230" s="4">
        <v>9598.29</v>
      </c>
      <c r="E230" s="4">
        <v>914.1</v>
      </c>
      <c r="F230" s="4">
        <v>128.08</v>
      </c>
      <c r="G230" s="4">
        <v>134.66</v>
      </c>
      <c r="H230" s="4">
        <v>30.63</v>
      </c>
      <c r="I230" s="4">
        <v>419.38</v>
      </c>
      <c r="J230" s="4">
        <v>19.1</v>
      </c>
      <c r="K230" s="4">
        <v>10821</v>
      </c>
      <c r="L230" s="4">
        <v>2467.3</v>
      </c>
      <c r="M230" s="4">
        <v>4.4</v>
      </c>
      <c r="N230" s="4">
        <v>29.25</v>
      </c>
      <c r="O230" s="4">
        <v>11190.8</v>
      </c>
      <c r="P230" s="4">
        <v>6580.99</v>
      </c>
      <c r="Q230" s="4">
        <v>18.69</v>
      </c>
      <c r="R230" s="4">
        <v>577.74</v>
      </c>
      <c r="S230" s="4">
        <v>24853</v>
      </c>
      <c r="T230" s="8">
        <v>0.516140103340149</v>
      </c>
      <c r="U230" s="1">
        <v>0.3003404</v>
      </c>
    </row>
    <row r="231" spans="1:21">
      <c r="A231" s="1">
        <v>2015</v>
      </c>
      <c r="B231" s="3">
        <v>13</v>
      </c>
      <c r="C231" s="6" t="s">
        <v>33</v>
      </c>
      <c r="D231" s="4">
        <v>1617.17</v>
      </c>
      <c r="E231" s="4">
        <v>1325.9</v>
      </c>
      <c r="F231" s="4">
        <v>324.94</v>
      </c>
      <c r="G231" s="4">
        <v>25.51</v>
      </c>
      <c r="H231" s="4">
        <v>14.95</v>
      </c>
      <c r="I231" s="4">
        <v>216.55</v>
      </c>
      <c r="J231" s="4">
        <v>17.9</v>
      </c>
      <c r="K231" s="4">
        <v>13793</v>
      </c>
      <c r="L231" s="4">
        <v>2003.2</v>
      </c>
      <c r="M231" s="4">
        <v>4.5</v>
      </c>
      <c r="N231" s="4">
        <v>19.47</v>
      </c>
      <c r="O231" s="4">
        <v>12273</v>
      </c>
      <c r="P231" s="4">
        <v>1384.13</v>
      </c>
      <c r="Q231" s="4">
        <v>10.46</v>
      </c>
      <c r="R231" s="4">
        <v>441.86</v>
      </c>
      <c r="S231" s="4">
        <v>27921</v>
      </c>
      <c r="T231" s="8">
        <v>0.603216350078583</v>
      </c>
      <c r="U231" s="1">
        <v>0.215037</v>
      </c>
    </row>
    <row r="232" spans="1:21">
      <c r="A232" s="1">
        <v>2015</v>
      </c>
      <c r="B232" s="3">
        <v>14</v>
      </c>
      <c r="C232" s="6" t="s">
        <v>34</v>
      </c>
      <c r="D232" s="4">
        <v>5688.41</v>
      </c>
      <c r="E232" s="4">
        <v>2001.2</v>
      </c>
      <c r="F232" s="4">
        <v>414.7</v>
      </c>
      <c r="G232" s="4">
        <v>49.28</v>
      </c>
      <c r="H232" s="4">
        <v>13</v>
      </c>
      <c r="I232" s="4">
        <v>336.46</v>
      </c>
      <c r="J232" s="4">
        <v>12.6</v>
      </c>
      <c r="K232" s="4">
        <v>11139</v>
      </c>
      <c r="L232" s="4">
        <v>1773.9</v>
      </c>
      <c r="M232" s="4">
        <v>4.9</v>
      </c>
      <c r="N232" s="4">
        <v>23.45</v>
      </c>
      <c r="O232" s="4">
        <v>6419.8</v>
      </c>
      <c r="P232" s="4">
        <v>2260.82</v>
      </c>
      <c r="Q232" s="4">
        <v>15.66</v>
      </c>
      <c r="R232" s="4">
        <v>557.3</v>
      </c>
      <c r="S232" s="4">
        <v>38557</v>
      </c>
      <c r="T232" s="8">
        <v>0.525480091571808</v>
      </c>
      <c r="U232" s="1">
        <v>0.2606481</v>
      </c>
    </row>
    <row r="233" spans="1:21">
      <c r="A233" s="1">
        <v>2015</v>
      </c>
      <c r="B233" s="3">
        <v>15</v>
      </c>
      <c r="C233" s="6" t="s">
        <v>35</v>
      </c>
      <c r="D233" s="4">
        <v>11381.01</v>
      </c>
      <c r="E233" s="4">
        <v>168.4</v>
      </c>
      <c r="F233" s="4">
        <v>591.08</v>
      </c>
      <c r="G233" s="4">
        <v>423.9</v>
      </c>
      <c r="H233" s="4">
        <v>275.38</v>
      </c>
      <c r="I233" s="4">
        <v>774.01</v>
      </c>
      <c r="J233" s="4">
        <v>41.6</v>
      </c>
      <c r="K233" s="4">
        <v>12930</v>
      </c>
      <c r="L233" s="4">
        <v>5110.8</v>
      </c>
      <c r="M233" s="4">
        <v>1.7</v>
      </c>
      <c r="N233" s="4">
        <v>47.42</v>
      </c>
      <c r="O233" s="4">
        <v>21550.9</v>
      </c>
      <c r="P233" s="4">
        <v>13353.02</v>
      </c>
      <c r="Q233" s="4">
        <v>26.34</v>
      </c>
      <c r="R233" s="4">
        <v>964.42</v>
      </c>
      <c r="S233" s="4">
        <v>77259</v>
      </c>
      <c r="T233" s="8">
        <v>0.569011330604553</v>
      </c>
      <c r="U233" s="1">
        <v>0.6114356</v>
      </c>
    </row>
    <row r="234" spans="1:21">
      <c r="A234" s="1">
        <v>2015</v>
      </c>
      <c r="B234" s="3">
        <v>16</v>
      </c>
      <c r="C234" s="6" t="s">
        <v>36</v>
      </c>
      <c r="D234" s="4">
        <v>14879.73</v>
      </c>
      <c r="E234" s="4">
        <v>287.2</v>
      </c>
      <c r="F234" s="4">
        <v>457.47</v>
      </c>
      <c r="G234" s="4">
        <v>410</v>
      </c>
      <c r="H234" s="4">
        <v>342.2</v>
      </c>
      <c r="I234" s="4">
        <v>711.07</v>
      </c>
      <c r="J234" s="4">
        <v>24.4</v>
      </c>
      <c r="K234" s="4">
        <v>10853</v>
      </c>
      <c r="L234" s="4">
        <v>4154.4</v>
      </c>
      <c r="M234" s="4">
        <v>2.5</v>
      </c>
      <c r="N234" s="4">
        <v>46.58</v>
      </c>
      <c r="O234" s="4">
        <v>15475.8</v>
      </c>
      <c r="P234" s="4">
        <v>11710.08</v>
      </c>
      <c r="Q234" s="4">
        <v>25.06</v>
      </c>
      <c r="R234" s="4">
        <v>791.63</v>
      </c>
      <c r="S234" s="4">
        <v>71394</v>
      </c>
      <c r="T234" s="8">
        <v>0.457827031612396</v>
      </c>
      <c r="U234" s="1">
        <v>0.5602489</v>
      </c>
    </row>
    <row r="235" spans="1:21">
      <c r="A235" s="1">
        <v>2015</v>
      </c>
      <c r="B235" s="3">
        <v>17</v>
      </c>
      <c r="C235" s="6" t="s">
        <v>37</v>
      </c>
      <c r="D235" s="4">
        <v>7983.43</v>
      </c>
      <c r="E235" s="4">
        <v>1015.6</v>
      </c>
      <c r="F235" s="4">
        <v>338.28</v>
      </c>
      <c r="G235" s="4">
        <v>165.29</v>
      </c>
      <c r="H235" s="4">
        <v>16.85</v>
      </c>
      <c r="I235" s="4">
        <v>433.32</v>
      </c>
      <c r="J235" s="4">
        <v>19.5</v>
      </c>
      <c r="K235" s="4">
        <v>11844</v>
      </c>
      <c r="L235" s="4">
        <v>3210.9</v>
      </c>
      <c r="M235" s="4">
        <v>9.2</v>
      </c>
      <c r="N235" s="4">
        <v>38.92</v>
      </c>
      <c r="O235" s="4">
        <v>14847.9</v>
      </c>
      <c r="P235" s="4">
        <v>4468.12</v>
      </c>
      <c r="Q235" s="4">
        <v>25.3</v>
      </c>
      <c r="R235" s="4">
        <v>616.57</v>
      </c>
      <c r="S235" s="4">
        <v>36179</v>
      </c>
      <c r="T235" s="8">
        <v>0.568645775318146</v>
      </c>
      <c r="U235" s="1">
        <v>0.3563326</v>
      </c>
    </row>
    <row r="236" spans="1:21">
      <c r="A236" s="1">
        <v>2015</v>
      </c>
      <c r="B236" s="3">
        <v>18</v>
      </c>
      <c r="C236" s="6" t="s">
        <v>38</v>
      </c>
      <c r="D236" s="4">
        <v>8355.22</v>
      </c>
      <c r="E236" s="4">
        <v>1919.3</v>
      </c>
      <c r="F236" s="4">
        <v>496.85</v>
      </c>
      <c r="G236" s="4">
        <v>101.5</v>
      </c>
      <c r="H236" s="4">
        <v>9.7</v>
      </c>
      <c r="I236" s="4">
        <v>540.14</v>
      </c>
      <c r="J236" s="4">
        <v>24</v>
      </c>
      <c r="K236" s="4">
        <v>10993</v>
      </c>
      <c r="L236" s="4">
        <v>2878.9</v>
      </c>
      <c r="M236" s="4">
        <v>2.4</v>
      </c>
      <c r="N236" s="4">
        <v>30.05</v>
      </c>
      <c r="O236" s="4">
        <v>11241.4</v>
      </c>
      <c r="P236" s="4">
        <v>5894.06</v>
      </c>
      <c r="Q236" s="4">
        <v>23.69</v>
      </c>
      <c r="R236" s="4">
        <v>676.24</v>
      </c>
      <c r="S236" s="4">
        <v>62646</v>
      </c>
      <c r="T236" s="8">
        <v>0.52182674407959</v>
      </c>
      <c r="U236" s="1">
        <v>0.371902</v>
      </c>
    </row>
    <row r="237" spans="1:21">
      <c r="A237" s="1">
        <v>2015</v>
      </c>
      <c r="B237" s="3">
        <v>19</v>
      </c>
      <c r="C237" s="6" t="s">
        <v>39</v>
      </c>
      <c r="D237" s="4">
        <v>4194.55</v>
      </c>
      <c r="E237" s="4">
        <v>1933.4</v>
      </c>
      <c r="F237" s="4">
        <v>968.47</v>
      </c>
      <c r="G237" s="4">
        <v>33.84</v>
      </c>
      <c r="H237" s="4">
        <v>12.95</v>
      </c>
      <c r="I237" s="4">
        <v>424.25</v>
      </c>
      <c r="J237" s="4">
        <v>46.1</v>
      </c>
      <c r="K237" s="4">
        <v>13360</v>
      </c>
      <c r="L237" s="4">
        <v>3275.1</v>
      </c>
      <c r="M237" s="4">
        <v>5.3</v>
      </c>
      <c r="N237" s="4">
        <v>47.69</v>
      </c>
      <c r="O237" s="4">
        <v>30326.8</v>
      </c>
      <c r="P237" s="4">
        <v>2696.79</v>
      </c>
      <c r="Q237" s="4">
        <v>21.6</v>
      </c>
      <c r="R237" s="4">
        <v>811.9</v>
      </c>
      <c r="S237" s="4">
        <v>48320</v>
      </c>
      <c r="T237" s="8">
        <v>0.638324022293091</v>
      </c>
      <c r="U237" s="1">
        <v>0.4239824</v>
      </c>
    </row>
    <row r="238" spans="1:21">
      <c r="A238" s="1">
        <v>2015</v>
      </c>
      <c r="B238" s="3">
        <v>20</v>
      </c>
      <c r="C238" s="6" t="s">
        <v>40</v>
      </c>
      <c r="D238" s="4">
        <v>6078.81</v>
      </c>
      <c r="E238" s="4">
        <v>2433.6</v>
      </c>
      <c r="F238" s="4">
        <v>1057.88</v>
      </c>
      <c r="G238" s="4">
        <v>22.88</v>
      </c>
      <c r="H238" s="4">
        <v>10.06</v>
      </c>
      <c r="I238" s="4">
        <v>417.27</v>
      </c>
      <c r="J238" s="4">
        <v>13.3</v>
      </c>
      <c r="K238" s="4">
        <v>9467</v>
      </c>
      <c r="L238" s="4">
        <v>2633</v>
      </c>
      <c r="M238" s="4">
        <v>8.2</v>
      </c>
      <c r="N238" s="4">
        <v>18.27</v>
      </c>
      <c r="O238" s="4">
        <v>5771.5</v>
      </c>
      <c r="P238" s="4">
        <v>3803.18</v>
      </c>
      <c r="Q238" s="4">
        <v>11.8</v>
      </c>
      <c r="R238" s="4">
        <v>497.53</v>
      </c>
      <c r="S238" s="4">
        <v>34439</v>
      </c>
      <c r="T238" s="8">
        <v>0.469132751226425</v>
      </c>
      <c r="U238" s="1">
        <v>0.3088334</v>
      </c>
    </row>
    <row r="239" spans="1:21">
      <c r="A239" s="1">
        <v>2015</v>
      </c>
      <c r="B239" s="3">
        <v>21</v>
      </c>
      <c r="C239" s="6" t="s">
        <v>41</v>
      </c>
      <c r="D239" s="4">
        <v>757.5</v>
      </c>
      <c r="E239" s="4">
        <v>198.2</v>
      </c>
      <c r="F239" s="4">
        <v>160.23</v>
      </c>
      <c r="G239" s="4">
        <v>4.38</v>
      </c>
      <c r="H239" s="4">
        <v>0.23</v>
      </c>
      <c r="I239" s="4">
        <v>78.04</v>
      </c>
      <c r="J239" s="4">
        <v>4.1</v>
      </c>
      <c r="K239" s="4">
        <v>10858</v>
      </c>
      <c r="L239" s="4">
        <v>859.3</v>
      </c>
      <c r="M239" s="4">
        <v>8.8</v>
      </c>
      <c r="N239" s="4">
        <v>4.82</v>
      </c>
      <c r="O239" s="4">
        <v>1409.4</v>
      </c>
      <c r="P239" s="4">
        <v>511.59</v>
      </c>
      <c r="Q239" s="4">
        <v>2.69</v>
      </c>
      <c r="R239" s="4">
        <v>164.24</v>
      </c>
      <c r="S239" s="4">
        <v>5046</v>
      </c>
      <c r="T239" s="8">
        <v>0.531263470649719</v>
      </c>
      <c r="U239" s="1">
        <v>0.0724919</v>
      </c>
    </row>
    <row r="240" spans="1:21">
      <c r="A240" s="1">
        <v>2015</v>
      </c>
      <c r="B240" s="3">
        <v>22</v>
      </c>
      <c r="C240" s="6" t="s">
        <v>42</v>
      </c>
      <c r="D240" s="4">
        <v>3311.32</v>
      </c>
      <c r="E240" s="4">
        <v>456.2</v>
      </c>
      <c r="F240" s="4">
        <v>295.54</v>
      </c>
      <c r="G240" s="4">
        <v>45.36</v>
      </c>
      <c r="H240" s="4">
        <v>5.45</v>
      </c>
      <c r="I240" s="4">
        <v>213.82</v>
      </c>
      <c r="J240" s="4">
        <v>13.3</v>
      </c>
      <c r="K240" s="4">
        <v>10505</v>
      </c>
      <c r="L240" s="4">
        <v>1086.2</v>
      </c>
      <c r="M240" s="4">
        <v>1.2</v>
      </c>
      <c r="N240" s="4">
        <v>18.11</v>
      </c>
      <c r="O240" s="4">
        <v>7667.6</v>
      </c>
      <c r="P240" s="4">
        <v>1299.73</v>
      </c>
      <c r="Q240" s="4">
        <v>14.06</v>
      </c>
      <c r="R240" s="4">
        <v>331.33</v>
      </c>
      <c r="S240" s="4">
        <v>19806</v>
      </c>
      <c r="T240" s="8">
        <v>0.598790109157562</v>
      </c>
      <c r="U240" s="1">
        <v>0.1613794</v>
      </c>
    </row>
    <row r="241" spans="1:21">
      <c r="A241" s="1">
        <v>2015</v>
      </c>
      <c r="B241" s="3">
        <v>23</v>
      </c>
      <c r="C241" s="6" t="s">
        <v>43</v>
      </c>
      <c r="D241" s="4">
        <v>9451.06</v>
      </c>
      <c r="E241" s="4">
        <v>2220.5</v>
      </c>
      <c r="F241" s="4">
        <v>638.53</v>
      </c>
      <c r="G241" s="4">
        <v>146.65</v>
      </c>
      <c r="H241" s="4">
        <v>67.48</v>
      </c>
      <c r="I241" s="4">
        <v>706.8</v>
      </c>
      <c r="J241" s="4">
        <v>25.9</v>
      </c>
      <c r="K241" s="4">
        <v>10247</v>
      </c>
      <c r="L241" s="4">
        <v>3745.5</v>
      </c>
      <c r="M241" s="4">
        <v>2.9</v>
      </c>
      <c r="N241" s="4">
        <v>36.15</v>
      </c>
      <c r="O241" s="4">
        <v>13834.4</v>
      </c>
      <c r="P241" s="4">
        <v>4404.55</v>
      </c>
      <c r="Q241" s="4">
        <v>31.56</v>
      </c>
      <c r="R241" s="4">
        <v>926.65</v>
      </c>
      <c r="S241" s="4">
        <v>80109</v>
      </c>
      <c r="T241" s="8">
        <v>0.477428019046783</v>
      </c>
      <c r="U241" s="1">
        <v>0.4610827</v>
      </c>
    </row>
    <row r="242" spans="1:21">
      <c r="A242" s="1">
        <v>2015</v>
      </c>
      <c r="B242" s="3">
        <v>24</v>
      </c>
      <c r="C242" s="6" t="s">
        <v>44</v>
      </c>
      <c r="D242" s="4">
        <v>5532.9</v>
      </c>
      <c r="E242" s="4">
        <v>1153.7</v>
      </c>
      <c r="F242" s="4">
        <v>307.65</v>
      </c>
      <c r="G242" s="4">
        <v>17.33</v>
      </c>
      <c r="H242" s="4">
        <v>6.2</v>
      </c>
      <c r="I242" s="4">
        <v>201.94</v>
      </c>
      <c r="J242" s="4">
        <v>8.6</v>
      </c>
      <c r="K242" s="4">
        <v>7387</v>
      </c>
      <c r="L242" s="4">
        <v>1714</v>
      </c>
      <c r="M242" s="4">
        <v>1.1</v>
      </c>
      <c r="N242" s="4">
        <v>11.68</v>
      </c>
      <c r="O242" s="4">
        <v>4925.2</v>
      </c>
      <c r="P242" s="4">
        <v>2575.15</v>
      </c>
      <c r="Q242" s="4">
        <v>18.64</v>
      </c>
      <c r="R242" s="4">
        <v>534.26</v>
      </c>
      <c r="S242" s="4">
        <v>28712</v>
      </c>
      <c r="T242" s="8">
        <v>0.399876743555069</v>
      </c>
      <c r="U242" s="1">
        <v>0.1798248</v>
      </c>
    </row>
    <row r="243" spans="1:21">
      <c r="A243" s="1">
        <v>2015</v>
      </c>
      <c r="B243" s="3">
        <v>25</v>
      </c>
      <c r="C243" s="6" t="s">
        <v>45</v>
      </c>
      <c r="D243" s="4">
        <v>6818.64</v>
      </c>
      <c r="E243" s="4">
        <v>1871.9</v>
      </c>
      <c r="F243" s="4">
        <v>472.29</v>
      </c>
      <c r="G243" s="4">
        <v>25.98</v>
      </c>
      <c r="H243" s="4">
        <v>55</v>
      </c>
      <c r="I243" s="4">
        <v>378.31</v>
      </c>
      <c r="J243" s="4">
        <v>9.9</v>
      </c>
      <c r="K243" s="4">
        <v>8242</v>
      </c>
      <c r="L243" s="4">
        <v>2121.8</v>
      </c>
      <c r="M243" s="4">
        <v>6.5</v>
      </c>
      <c r="N243" s="4">
        <v>14.6</v>
      </c>
      <c r="O243" s="4">
        <v>6390.8</v>
      </c>
      <c r="P243" s="4">
        <v>3333.04</v>
      </c>
      <c r="Q243" s="4">
        <v>23.6</v>
      </c>
      <c r="R243" s="4">
        <v>641.52</v>
      </c>
      <c r="S243" s="4">
        <v>24181</v>
      </c>
      <c r="T243" s="8">
        <v>0.440622329711914</v>
      </c>
      <c r="U243" s="1">
        <v>0.2639464</v>
      </c>
    </row>
    <row r="244" spans="1:21">
      <c r="A244" s="1">
        <v>2015</v>
      </c>
      <c r="B244" s="3">
        <v>26</v>
      </c>
      <c r="C244" s="6" t="s">
        <v>46</v>
      </c>
      <c r="D244" s="4">
        <v>229.69</v>
      </c>
      <c r="E244" s="4">
        <v>3853</v>
      </c>
      <c r="F244" s="4">
        <v>3.21</v>
      </c>
      <c r="G244" s="4">
        <v>0.48</v>
      </c>
      <c r="H244" s="4">
        <v>30.04</v>
      </c>
      <c r="I244" s="4">
        <v>28.02</v>
      </c>
      <c r="J244" s="4">
        <v>0.9</v>
      </c>
      <c r="K244" s="4">
        <v>8244</v>
      </c>
      <c r="L244" s="4">
        <v>96.2</v>
      </c>
      <c r="M244" s="4">
        <v>1.1</v>
      </c>
      <c r="N244" s="4">
        <v>0.95</v>
      </c>
      <c r="O244" s="4">
        <v>477.1</v>
      </c>
      <c r="P244" s="4">
        <v>619.69</v>
      </c>
      <c r="Q244" s="4">
        <v>7.83</v>
      </c>
      <c r="R244" s="4">
        <v>200.27</v>
      </c>
      <c r="S244" s="4">
        <v>6814</v>
      </c>
      <c r="T244" s="8">
        <v>0.272331148386002</v>
      </c>
      <c r="U244" s="1">
        <v>0.0969289</v>
      </c>
    </row>
    <row r="245" spans="1:21">
      <c r="A245" s="1">
        <v>2015</v>
      </c>
      <c r="B245" s="3">
        <v>27</v>
      </c>
      <c r="C245" s="6" t="s">
        <v>47</v>
      </c>
      <c r="D245" s="4">
        <v>4050</v>
      </c>
      <c r="E245" s="4">
        <v>333.4</v>
      </c>
      <c r="F245" s="4">
        <v>1062.56</v>
      </c>
      <c r="G245" s="4">
        <v>58.06</v>
      </c>
      <c r="H245" s="4">
        <v>141.19</v>
      </c>
      <c r="I245" s="4">
        <v>116.23</v>
      </c>
      <c r="J245" s="4">
        <v>18</v>
      </c>
      <c r="K245" s="4">
        <v>8689</v>
      </c>
      <c r="L245" s="4">
        <v>1675.6</v>
      </c>
      <c r="M245" s="4">
        <v>2.2</v>
      </c>
      <c r="N245" s="4">
        <v>29.97</v>
      </c>
      <c r="O245" s="4">
        <v>6859.1</v>
      </c>
      <c r="P245" s="4">
        <v>2667.27</v>
      </c>
      <c r="Q245" s="4">
        <v>17.01</v>
      </c>
      <c r="R245" s="4">
        <v>520.58</v>
      </c>
      <c r="S245" s="4">
        <v>37030</v>
      </c>
      <c r="T245" s="8">
        <v>0.531769514083862</v>
      </c>
      <c r="U245" s="1">
        <v>0.2625223</v>
      </c>
    </row>
    <row r="246" spans="1:21">
      <c r="A246" s="1">
        <v>2015</v>
      </c>
      <c r="B246" s="3">
        <v>28</v>
      </c>
      <c r="C246" s="6" t="s">
        <v>48</v>
      </c>
      <c r="D246" s="4">
        <v>3768.38</v>
      </c>
      <c r="E246" s="4">
        <v>164.8</v>
      </c>
      <c r="F246" s="4">
        <v>302</v>
      </c>
      <c r="G246" s="4">
        <v>15.29</v>
      </c>
      <c r="H246" s="4">
        <v>39.31</v>
      </c>
      <c r="I246" s="4">
        <v>96.35</v>
      </c>
      <c r="J246" s="4">
        <v>7.5</v>
      </c>
      <c r="K246" s="4">
        <v>6936</v>
      </c>
      <c r="L246" s="4">
        <v>780.7</v>
      </c>
      <c r="M246" s="4">
        <v>5</v>
      </c>
      <c r="N246" s="4">
        <v>12.4</v>
      </c>
      <c r="O246" s="4">
        <v>2737.1</v>
      </c>
      <c r="P246" s="4">
        <v>2684.95</v>
      </c>
      <c r="Q246" s="4">
        <v>14.01</v>
      </c>
      <c r="R246" s="4">
        <v>497.05</v>
      </c>
      <c r="S246" s="4">
        <v>27799</v>
      </c>
      <c r="T246" s="8">
        <v>0.445004224777222</v>
      </c>
      <c r="U246" s="1">
        <v>0.1398347</v>
      </c>
    </row>
    <row r="247" spans="1:21">
      <c r="A247" s="1">
        <v>2015</v>
      </c>
      <c r="B247" s="3">
        <v>29</v>
      </c>
      <c r="C247" s="6" t="s">
        <v>49</v>
      </c>
      <c r="D247" s="4">
        <v>558.39</v>
      </c>
      <c r="E247" s="4">
        <v>589.3</v>
      </c>
      <c r="F247" s="4">
        <v>8.57</v>
      </c>
      <c r="G247" s="4">
        <v>2.26</v>
      </c>
      <c r="H247" s="4">
        <v>31.5</v>
      </c>
      <c r="I247" s="4">
        <v>34.74</v>
      </c>
      <c r="J247" s="4">
        <v>2.3</v>
      </c>
      <c r="K247" s="4">
        <v>7933</v>
      </c>
      <c r="L247" s="4">
        <v>212.2</v>
      </c>
      <c r="M247" s="4">
        <v>1.4</v>
      </c>
      <c r="N247" s="4">
        <v>1.34</v>
      </c>
      <c r="O247" s="4">
        <v>694.6</v>
      </c>
      <c r="P247" s="4">
        <v>453.87</v>
      </c>
      <c r="Q247" s="4">
        <v>7.56</v>
      </c>
      <c r="R247" s="4">
        <v>204.41</v>
      </c>
      <c r="S247" s="4">
        <v>6223</v>
      </c>
      <c r="T247" s="8">
        <v>0.512964129447937</v>
      </c>
      <c r="U247" s="1">
        <v>0.0438551</v>
      </c>
    </row>
    <row r="248" spans="1:21">
      <c r="A248" s="1">
        <v>2015</v>
      </c>
      <c r="B248" s="3">
        <v>30</v>
      </c>
      <c r="C248" s="6" t="s">
        <v>50</v>
      </c>
      <c r="D248" s="4">
        <v>1132.43</v>
      </c>
      <c r="E248" s="4">
        <v>9.2</v>
      </c>
      <c r="F248" s="4">
        <v>89.74</v>
      </c>
      <c r="G248" s="4">
        <v>8.78</v>
      </c>
      <c r="H248" s="4">
        <v>136.53</v>
      </c>
      <c r="I248" s="4">
        <v>29.22</v>
      </c>
      <c r="J248" s="4">
        <v>3.8</v>
      </c>
      <c r="K248" s="4">
        <v>9119</v>
      </c>
      <c r="L248" s="4">
        <v>250.7</v>
      </c>
      <c r="M248" s="4">
        <v>1.4</v>
      </c>
      <c r="N248" s="4">
        <v>2.82</v>
      </c>
      <c r="O248" s="4">
        <v>1039.8</v>
      </c>
      <c r="P248" s="4">
        <v>831.26</v>
      </c>
      <c r="Q248" s="4">
        <v>3.32</v>
      </c>
      <c r="R248" s="4">
        <v>166.27</v>
      </c>
      <c r="S248" s="4">
        <v>4288</v>
      </c>
      <c r="T248" s="8">
        <v>0.539283812046051</v>
      </c>
      <c r="U248" s="1">
        <v>0.0577319</v>
      </c>
    </row>
    <row r="249" spans="1:21">
      <c r="A249" s="1">
        <v>2015</v>
      </c>
      <c r="B249" s="3">
        <v>31</v>
      </c>
      <c r="C249" s="6" t="s">
        <v>51</v>
      </c>
      <c r="D249" s="4">
        <v>5175.47</v>
      </c>
      <c r="E249" s="4">
        <v>930.3</v>
      </c>
      <c r="F249" s="4">
        <v>971.78</v>
      </c>
      <c r="G249" s="4">
        <v>32.64</v>
      </c>
      <c r="H249" s="4">
        <v>155.77</v>
      </c>
      <c r="I249" s="4">
        <v>153.18</v>
      </c>
      <c r="J249" s="4">
        <v>9</v>
      </c>
      <c r="K249" s="4">
        <v>9425</v>
      </c>
      <c r="L249" s="4">
        <v>1479.8</v>
      </c>
      <c r="M249" s="4">
        <v>51.7</v>
      </c>
      <c r="N249" s="4">
        <v>6.97</v>
      </c>
      <c r="O249" s="4">
        <v>2769.6</v>
      </c>
      <c r="P249" s="4">
        <v>2489.32</v>
      </c>
      <c r="Q249" s="4">
        <v>17.83</v>
      </c>
      <c r="R249" s="4">
        <v>605.34</v>
      </c>
      <c r="S249" s="4">
        <v>18798</v>
      </c>
      <c r="T249" s="8">
        <v>0.467295795679092</v>
      </c>
      <c r="U249" s="1">
        <v>0.3332478</v>
      </c>
    </row>
    <row r="250" spans="1:21">
      <c r="A250" s="1">
        <v>2016</v>
      </c>
      <c r="B250" s="3">
        <v>1</v>
      </c>
      <c r="C250" s="6" t="s">
        <v>21</v>
      </c>
      <c r="D250" s="4">
        <v>145.55</v>
      </c>
      <c r="E250" s="4">
        <v>35.1</v>
      </c>
      <c r="F250" s="4">
        <v>52.51</v>
      </c>
      <c r="G250" s="4">
        <v>18.33</v>
      </c>
      <c r="H250" s="4">
        <v>45.7</v>
      </c>
      <c r="I250" s="4">
        <v>30.37</v>
      </c>
      <c r="J250" s="4">
        <v>51.4</v>
      </c>
      <c r="K250" s="4">
        <v>22310</v>
      </c>
      <c r="L250" s="4">
        <v>132.2</v>
      </c>
      <c r="M250" s="4">
        <v>3.7</v>
      </c>
      <c r="N250" s="4">
        <v>15.53</v>
      </c>
      <c r="O250" s="4">
        <v>13134.9</v>
      </c>
      <c r="P250" s="4">
        <v>144.45</v>
      </c>
      <c r="Q250" s="4">
        <v>2.2</v>
      </c>
      <c r="R250" s="4">
        <v>443.55</v>
      </c>
      <c r="S250" s="4">
        <v>9773</v>
      </c>
      <c r="T250" s="8">
        <v>0.856330275535583</v>
      </c>
      <c r="U250" s="1">
        <v>0.1574102</v>
      </c>
    </row>
    <row r="251" spans="1:21">
      <c r="A251" s="1">
        <v>2016</v>
      </c>
      <c r="B251" s="3">
        <v>2</v>
      </c>
      <c r="C251" s="6" t="s">
        <v>22</v>
      </c>
      <c r="D251" s="4">
        <v>443.66</v>
      </c>
      <c r="E251" s="4">
        <v>18.9</v>
      </c>
      <c r="F251" s="4">
        <v>33.62</v>
      </c>
      <c r="G251" s="4">
        <v>20.63</v>
      </c>
      <c r="H251" s="4">
        <v>68.02</v>
      </c>
      <c r="I251" s="4">
        <v>45.52</v>
      </c>
      <c r="J251" s="4">
        <v>16</v>
      </c>
      <c r="K251" s="4">
        <v>20076</v>
      </c>
      <c r="L251" s="4">
        <v>174.6</v>
      </c>
      <c r="M251" s="4">
        <v>0.8</v>
      </c>
      <c r="N251" s="4">
        <v>13.79</v>
      </c>
      <c r="O251" s="4">
        <v>4188.1</v>
      </c>
      <c r="P251" s="4">
        <v>470</v>
      </c>
      <c r="Q251" s="4">
        <v>1.68</v>
      </c>
      <c r="R251" s="4">
        <v>161.02</v>
      </c>
      <c r="S251" s="4">
        <v>5443</v>
      </c>
      <c r="T251" s="8">
        <v>0.897689938545227</v>
      </c>
      <c r="U251" s="1">
        <v>0.0980197</v>
      </c>
    </row>
    <row r="252" spans="1:21">
      <c r="A252" s="1">
        <v>2016</v>
      </c>
      <c r="B252" s="3">
        <v>3</v>
      </c>
      <c r="C252" s="6" t="s">
        <v>23</v>
      </c>
      <c r="D252" s="4">
        <v>8467.51</v>
      </c>
      <c r="E252" s="4">
        <v>208.3</v>
      </c>
      <c r="F252" s="4">
        <v>553.04</v>
      </c>
      <c r="G252" s="4">
        <v>388.54</v>
      </c>
      <c r="H252" s="4">
        <v>440.49</v>
      </c>
      <c r="I252" s="4">
        <v>457.67</v>
      </c>
      <c r="J252" s="4">
        <v>32.2</v>
      </c>
      <c r="K252" s="4">
        <v>11919</v>
      </c>
      <c r="L252" s="4">
        <v>3235.1</v>
      </c>
      <c r="M252" s="4">
        <v>3.9</v>
      </c>
      <c r="N252" s="4">
        <v>33.52</v>
      </c>
      <c r="O252" s="4">
        <v>10191.4</v>
      </c>
      <c r="P252" s="4">
        <v>7401.97</v>
      </c>
      <c r="Q252" s="4">
        <v>18.84</v>
      </c>
      <c r="R252" s="4">
        <v>800.79</v>
      </c>
      <c r="S252" s="4">
        <v>78795</v>
      </c>
      <c r="T252" s="8">
        <v>0.540068328380585</v>
      </c>
      <c r="U252" s="1">
        <v>0.5055123</v>
      </c>
    </row>
    <row r="253" spans="1:21">
      <c r="A253" s="1">
        <v>2016</v>
      </c>
      <c r="B253" s="3">
        <v>4</v>
      </c>
      <c r="C253" s="6" t="s">
        <v>24</v>
      </c>
      <c r="D253" s="4">
        <v>3591.54</v>
      </c>
      <c r="E253" s="4">
        <v>134.1</v>
      </c>
      <c r="F253" s="4">
        <v>357.35</v>
      </c>
      <c r="G253" s="4">
        <v>89.05</v>
      </c>
      <c r="H253" s="4">
        <v>95.09</v>
      </c>
      <c r="I253" s="4">
        <v>84.43</v>
      </c>
      <c r="J253" s="4">
        <v>17.9</v>
      </c>
      <c r="K253" s="4">
        <v>10082</v>
      </c>
      <c r="L253" s="4">
        <v>766.8</v>
      </c>
      <c r="M253" s="4">
        <v>1.7</v>
      </c>
      <c r="N253" s="4">
        <v>19.93</v>
      </c>
      <c r="O253" s="4">
        <v>5699.2</v>
      </c>
      <c r="P253" s="4">
        <v>1744.26</v>
      </c>
      <c r="Q253" s="4">
        <v>14.21</v>
      </c>
      <c r="R253" s="4">
        <v>432.02</v>
      </c>
      <c r="S253" s="4">
        <v>42204</v>
      </c>
      <c r="T253" s="8">
        <v>0.5889732837677</v>
      </c>
      <c r="U253" s="1">
        <v>0.1907265</v>
      </c>
    </row>
    <row r="254" spans="1:21">
      <c r="A254" s="1">
        <v>2016</v>
      </c>
      <c r="B254" s="3">
        <v>5</v>
      </c>
      <c r="C254" s="6" t="s">
        <v>25</v>
      </c>
      <c r="D254" s="4">
        <v>8957.21</v>
      </c>
      <c r="E254" s="4">
        <v>426.5</v>
      </c>
      <c r="F254" s="4">
        <v>60.35</v>
      </c>
      <c r="G254" s="4">
        <v>58</v>
      </c>
      <c r="H254" s="4">
        <v>734.12</v>
      </c>
      <c r="I254" s="4">
        <v>258.89</v>
      </c>
      <c r="J254" s="4">
        <v>11.8</v>
      </c>
      <c r="K254" s="4">
        <v>11609</v>
      </c>
      <c r="L254" s="4">
        <v>1677</v>
      </c>
      <c r="M254" s="4">
        <v>22.9</v>
      </c>
      <c r="N254" s="4">
        <v>11.15</v>
      </c>
      <c r="O254" s="4">
        <v>4415.9</v>
      </c>
      <c r="P254" s="4">
        <v>3331.09</v>
      </c>
      <c r="Q254" s="4">
        <v>19.61</v>
      </c>
      <c r="R254" s="4">
        <v>729.02</v>
      </c>
      <c r="S254" s="4">
        <v>24002</v>
      </c>
      <c r="T254" s="8">
        <v>0.633000016212463</v>
      </c>
      <c r="U254" s="1">
        <v>0.3642778</v>
      </c>
    </row>
    <row r="255" spans="1:21">
      <c r="A255" s="1">
        <v>2016</v>
      </c>
      <c r="B255" s="3">
        <v>6</v>
      </c>
      <c r="C255" s="6" t="s">
        <v>26</v>
      </c>
      <c r="D255" s="4">
        <v>4242.73</v>
      </c>
      <c r="E255" s="4">
        <v>331.6</v>
      </c>
      <c r="F255" s="4">
        <v>359.14</v>
      </c>
      <c r="G255" s="4">
        <v>287.6</v>
      </c>
      <c r="H255" s="4">
        <v>143.06</v>
      </c>
      <c r="I255" s="4">
        <v>430.92</v>
      </c>
      <c r="J255" s="4">
        <v>27</v>
      </c>
      <c r="K255" s="4">
        <v>12881</v>
      </c>
      <c r="L255" s="4">
        <v>1945.8</v>
      </c>
      <c r="M255" s="4">
        <v>22.7</v>
      </c>
      <c r="N255" s="4">
        <v>26.35</v>
      </c>
      <c r="O255" s="4">
        <v>8597.1</v>
      </c>
      <c r="P255" s="4">
        <v>2168.45</v>
      </c>
      <c r="Q255" s="4">
        <v>12.06</v>
      </c>
      <c r="R255" s="4">
        <v>480.73</v>
      </c>
      <c r="S255" s="4">
        <v>36131</v>
      </c>
      <c r="T255" s="8">
        <v>0.681640565395355</v>
      </c>
      <c r="U255" s="1">
        <v>0.3507338</v>
      </c>
    </row>
    <row r="256" spans="1:21">
      <c r="A256" s="1">
        <v>2016</v>
      </c>
      <c r="B256" s="3">
        <v>7</v>
      </c>
      <c r="C256" s="6" t="s">
        <v>27</v>
      </c>
      <c r="D256" s="4">
        <v>6063.25</v>
      </c>
      <c r="E256" s="4">
        <v>488.8</v>
      </c>
      <c r="F256" s="4">
        <v>18.1</v>
      </c>
      <c r="G256" s="4">
        <v>114.44</v>
      </c>
      <c r="H256" s="4">
        <v>52.85</v>
      </c>
      <c r="I256" s="4">
        <v>260.41</v>
      </c>
      <c r="J256" s="4">
        <v>12.1</v>
      </c>
      <c r="K256" s="4">
        <v>12123</v>
      </c>
      <c r="L256" s="4">
        <v>1171.1</v>
      </c>
      <c r="M256" s="4">
        <v>12.5</v>
      </c>
      <c r="N256" s="4">
        <v>16.49</v>
      </c>
      <c r="O256" s="4">
        <v>3812.9</v>
      </c>
      <c r="P256" s="4">
        <v>3105.27</v>
      </c>
      <c r="Q256" s="4">
        <v>10.25</v>
      </c>
      <c r="R256" s="4">
        <v>550.5</v>
      </c>
      <c r="S256" s="4">
        <v>20829</v>
      </c>
      <c r="T256" s="8">
        <v>0.59589409828186</v>
      </c>
      <c r="U256" s="1">
        <v>0.2118536</v>
      </c>
    </row>
    <row r="257" spans="1:21">
      <c r="A257" s="1">
        <v>2016</v>
      </c>
      <c r="B257" s="3">
        <v>8</v>
      </c>
      <c r="C257" s="6" t="s">
        <v>28</v>
      </c>
      <c r="D257" s="4">
        <v>14829.46</v>
      </c>
      <c r="E257" s="4">
        <v>843.7</v>
      </c>
      <c r="F257" s="4">
        <v>32.28</v>
      </c>
      <c r="G257" s="4">
        <v>106.25</v>
      </c>
      <c r="H257" s="4">
        <v>545.95</v>
      </c>
      <c r="I257" s="4">
        <v>231.16</v>
      </c>
      <c r="J257" s="4">
        <v>21.3</v>
      </c>
      <c r="K257" s="4">
        <v>11832</v>
      </c>
      <c r="L257" s="4">
        <v>2817.7</v>
      </c>
      <c r="M257" s="4">
        <v>66.8</v>
      </c>
      <c r="N257" s="4">
        <v>19.96</v>
      </c>
      <c r="O257" s="4">
        <v>4794.1</v>
      </c>
      <c r="P257" s="4">
        <v>5634.27</v>
      </c>
      <c r="Q257" s="4">
        <v>16.45</v>
      </c>
      <c r="R257" s="4">
        <v>801.77</v>
      </c>
      <c r="S257" s="4">
        <v>20375</v>
      </c>
      <c r="T257" s="8">
        <v>0.649439215660095</v>
      </c>
      <c r="U257" s="1">
        <v>0.4936991</v>
      </c>
    </row>
    <row r="258" spans="1:21">
      <c r="A258" s="1">
        <v>2016</v>
      </c>
      <c r="B258" s="3">
        <v>9</v>
      </c>
      <c r="C258" s="6" t="s">
        <v>29</v>
      </c>
      <c r="D258" s="4">
        <v>303.78</v>
      </c>
      <c r="E258" s="4">
        <v>61</v>
      </c>
      <c r="F258" s="4">
        <v>13.84</v>
      </c>
      <c r="G258" s="4">
        <v>3.5</v>
      </c>
      <c r="H258" s="4">
        <v>26.04</v>
      </c>
      <c r="I258" s="4">
        <v>17.41</v>
      </c>
      <c r="J258" s="4">
        <v>35.5</v>
      </c>
      <c r="K258" s="4">
        <v>25520</v>
      </c>
      <c r="L258" s="4">
        <v>118.3</v>
      </c>
      <c r="M258" s="4">
        <v>2.5</v>
      </c>
      <c r="N258" s="4">
        <v>13.26</v>
      </c>
      <c r="O258" s="4">
        <v>12588.2</v>
      </c>
      <c r="P258" s="4">
        <v>122.31</v>
      </c>
      <c r="Q258" s="4">
        <v>1.33</v>
      </c>
      <c r="R258" s="4">
        <v>327.41</v>
      </c>
      <c r="S258" s="4">
        <v>5016</v>
      </c>
      <c r="T258" s="8">
        <v>0.862253725528717</v>
      </c>
      <c r="U258" s="1">
        <v>0.1310274</v>
      </c>
    </row>
    <row r="259" spans="1:21">
      <c r="A259" s="1">
        <v>2016</v>
      </c>
      <c r="B259" s="3">
        <v>10</v>
      </c>
      <c r="C259" s="6" t="s">
        <v>30</v>
      </c>
      <c r="D259" s="4">
        <v>7639.9</v>
      </c>
      <c r="E259" s="4">
        <v>741.7</v>
      </c>
      <c r="F259" s="4">
        <v>209.97</v>
      </c>
      <c r="G259" s="4">
        <v>198.5</v>
      </c>
      <c r="H259" s="4">
        <v>59.01</v>
      </c>
      <c r="I259" s="4">
        <v>355.63</v>
      </c>
      <c r="J259" s="4">
        <v>38.1</v>
      </c>
      <c r="K259" s="4">
        <v>17606</v>
      </c>
      <c r="L259" s="4">
        <v>4286.1</v>
      </c>
      <c r="M259" s="4">
        <v>5.6</v>
      </c>
      <c r="N259" s="4">
        <v>48.16</v>
      </c>
      <c r="O259" s="4">
        <v>29612.5</v>
      </c>
      <c r="P259" s="4">
        <v>4906.55</v>
      </c>
      <c r="Q259" s="4">
        <v>15.73</v>
      </c>
      <c r="R259" s="4">
        <v>985.62</v>
      </c>
      <c r="S259" s="4">
        <v>32117</v>
      </c>
      <c r="T259" s="8">
        <v>0.646333694458008</v>
      </c>
      <c r="U259" s="1">
        <v>0.4135856</v>
      </c>
    </row>
    <row r="260" spans="1:21">
      <c r="A260" s="1">
        <v>2016</v>
      </c>
      <c r="B260" s="3">
        <v>11</v>
      </c>
      <c r="C260" s="6" t="s">
        <v>31</v>
      </c>
      <c r="D260" s="4">
        <v>1946.46</v>
      </c>
      <c r="E260" s="4">
        <v>1323.3</v>
      </c>
      <c r="F260" s="4">
        <v>327.65</v>
      </c>
      <c r="G260" s="4">
        <v>30.85</v>
      </c>
      <c r="H260" s="4">
        <v>15.3</v>
      </c>
      <c r="I260" s="4">
        <v>118.09</v>
      </c>
      <c r="J260" s="4">
        <v>46.4</v>
      </c>
      <c r="K260" s="4">
        <v>22866</v>
      </c>
      <c r="L260" s="4">
        <v>1925.5</v>
      </c>
      <c r="M260" s="4">
        <v>0.4</v>
      </c>
      <c r="N260" s="4">
        <v>27.33</v>
      </c>
      <c r="O260" s="4">
        <v>20916.7</v>
      </c>
      <c r="P260" s="4">
        <v>2136.69</v>
      </c>
      <c r="Q260" s="4">
        <v>11.91</v>
      </c>
      <c r="R260" s="4">
        <v>722.41</v>
      </c>
      <c r="S260" s="4">
        <v>31546</v>
      </c>
      <c r="T260" s="8">
        <v>0.616814911365509</v>
      </c>
      <c r="U260" s="1">
        <v>0.2737573</v>
      </c>
    </row>
    <row r="261" spans="1:21">
      <c r="A261" s="1">
        <v>2016</v>
      </c>
      <c r="B261" s="3">
        <v>12</v>
      </c>
      <c r="C261" s="6" t="s">
        <v>32</v>
      </c>
      <c r="D261" s="4">
        <v>8790.1</v>
      </c>
      <c r="E261" s="4">
        <v>1245.2</v>
      </c>
      <c r="F261" s="4">
        <v>128.61</v>
      </c>
      <c r="G261" s="4">
        <v>139.55</v>
      </c>
      <c r="H261" s="4">
        <v>32.68</v>
      </c>
      <c r="I261" s="4">
        <v>411.39</v>
      </c>
      <c r="J261" s="4">
        <v>22.3</v>
      </c>
      <c r="K261" s="4">
        <v>11720</v>
      </c>
      <c r="L261" s="4">
        <v>2603.8</v>
      </c>
      <c r="M261" s="4">
        <v>4.2</v>
      </c>
      <c r="N261" s="4">
        <v>30.8</v>
      </c>
      <c r="O261" s="4">
        <v>12662.5</v>
      </c>
      <c r="P261" s="4">
        <v>6867.5</v>
      </c>
      <c r="Q261" s="4">
        <v>19.76</v>
      </c>
      <c r="R261" s="4">
        <v>624.83</v>
      </c>
      <c r="S261" s="4">
        <v>24385</v>
      </c>
      <c r="T261" s="8">
        <v>0.533946692943573</v>
      </c>
      <c r="U261" s="1">
        <v>0.3162327</v>
      </c>
    </row>
    <row r="262" spans="1:21">
      <c r="A262" s="1">
        <v>2016</v>
      </c>
      <c r="B262" s="3">
        <v>13</v>
      </c>
      <c r="C262" s="6" t="s">
        <v>33</v>
      </c>
      <c r="D262" s="4">
        <v>1548.8</v>
      </c>
      <c r="E262" s="4">
        <v>2109</v>
      </c>
      <c r="F262" s="4">
        <v>304.52</v>
      </c>
      <c r="G262" s="4">
        <v>27.85</v>
      </c>
      <c r="H262" s="4">
        <v>15.45</v>
      </c>
      <c r="I262" s="4">
        <v>225.64</v>
      </c>
      <c r="J262" s="4">
        <v>19.6</v>
      </c>
      <c r="K262" s="4">
        <v>14999</v>
      </c>
      <c r="L262" s="4">
        <v>2221</v>
      </c>
      <c r="M262" s="4">
        <v>4.3</v>
      </c>
      <c r="N262" s="4">
        <v>19.95</v>
      </c>
      <c r="O262" s="4">
        <v>13703</v>
      </c>
      <c r="P262" s="4">
        <v>1269.09</v>
      </c>
      <c r="Q262" s="4">
        <v>10.68</v>
      </c>
      <c r="R262" s="4">
        <v>410.58</v>
      </c>
      <c r="S262" s="4">
        <v>27656</v>
      </c>
      <c r="T262" s="8">
        <v>0.613511979579926</v>
      </c>
      <c r="U262" s="1">
        <v>0.2244997</v>
      </c>
    </row>
    <row r="263" spans="1:21">
      <c r="A263" s="1">
        <v>2016</v>
      </c>
      <c r="B263" s="3">
        <v>14</v>
      </c>
      <c r="C263" s="6" t="s">
        <v>34</v>
      </c>
      <c r="D263" s="4">
        <v>5668.88</v>
      </c>
      <c r="E263" s="4">
        <v>2221.1</v>
      </c>
      <c r="F263" s="4">
        <v>401.07</v>
      </c>
      <c r="G263" s="4">
        <v>51.68</v>
      </c>
      <c r="H263" s="4">
        <v>13.45</v>
      </c>
      <c r="I263" s="4">
        <v>330.9</v>
      </c>
      <c r="J263" s="4">
        <v>13</v>
      </c>
      <c r="K263" s="4">
        <v>12138</v>
      </c>
      <c r="L263" s="4">
        <v>1851.9</v>
      </c>
      <c r="M263" s="4">
        <v>4.5</v>
      </c>
      <c r="N263" s="4">
        <v>25.64</v>
      </c>
      <c r="O263" s="4">
        <v>7198.5</v>
      </c>
      <c r="P263" s="4">
        <v>2201.62</v>
      </c>
      <c r="Q263" s="4">
        <v>16.19</v>
      </c>
      <c r="R263" s="4">
        <v>580.9</v>
      </c>
      <c r="S263" s="4">
        <v>38272</v>
      </c>
      <c r="T263" s="8">
        <v>0.542338073253632</v>
      </c>
      <c r="U263" s="1">
        <v>0.2599082</v>
      </c>
    </row>
    <row r="264" spans="1:21">
      <c r="A264" s="1">
        <v>2016</v>
      </c>
      <c r="B264" s="3">
        <v>15</v>
      </c>
      <c r="C264" s="6" t="s">
        <v>35</v>
      </c>
      <c r="D264" s="4">
        <v>11278.61</v>
      </c>
      <c r="E264" s="4">
        <v>220.3</v>
      </c>
      <c r="F264" s="4">
        <v>588.69</v>
      </c>
      <c r="G264" s="4">
        <v>440.59</v>
      </c>
      <c r="H264" s="4">
        <v>268.4</v>
      </c>
      <c r="I264" s="4">
        <v>777.51</v>
      </c>
      <c r="J264" s="4">
        <v>45.4</v>
      </c>
      <c r="K264" s="4">
        <v>13954</v>
      </c>
      <c r="L264" s="4">
        <v>5072.3</v>
      </c>
      <c r="M264" s="4">
        <v>1.6</v>
      </c>
      <c r="N264" s="4">
        <v>50.91</v>
      </c>
      <c r="O264" s="4">
        <v>23482.1</v>
      </c>
      <c r="P264" s="4">
        <v>9797.61</v>
      </c>
      <c r="Q264" s="4">
        <v>26.57</v>
      </c>
      <c r="R264" s="4">
        <v>943.44</v>
      </c>
      <c r="S264" s="4">
        <v>76997</v>
      </c>
      <c r="T264" s="8">
        <v>0.588661313056946</v>
      </c>
      <c r="U264" s="1">
        <v>0.6135229</v>
      </c>
    </row>
    <row r="265" spans="1:21">
      <c r="A265" s="1">
        <v>2016</v>
      </c>
      <c r="B265" s="3">
        <v>16</v>
      </c>
      <c r="C265" s="6" t="s">
        <v>36</v>
      </c>
      <c r="D265" s="4">
        <v>14902.72</v>
      </c>
      <c r="E265" s="4">
        <v>337.3</v>
      </c>
      <c r="F265" s="4">
        <v>449.55</v>
      </c>
      <c r="G265" s="4">
        <v>422.5</v>
      </c>
      <c r="H265" s="4">
        <v>326.8</v>
      </c>
      <c r="I265" s="4">
        <v>697.02</v>
      </c>
      <c r="J265" s="4">
        <v>30</v>
      </c>
      <c r="K265" s="4">
        <v>11697</v>
      </c>
      <c r="L265" s="4">
        <v>4217.4</v>
      </c>
      <c r="M265" s="4">
        <v>2.1</v>
      </c>
      <c r="N265" s="4">
        <v>48.69</v>
      </c>
      <c r="O265" s="4">
        <v>17274.5</v>
      </c>
      <c r="P265" s="4">
        <v>9854.96</v>
      </c>
      <c r="Q265" s="4">
        <v>26.74</v>
      </c>
      <c r="R265" s="4">
        <v>807.06</v>
      </c>
      <c r="S265" s="4">
        <v>71271</v>
      </c>
      <c r="T265" s="8">
        <v>0.472798109054565</v>
      </c>
      <c r="U265" s="1">
        <v>0.5721684</v>
      </c>
    </row>
    <row r="266" spans="1:21">
      <c r="A266" s="1">
        <v>2016</v>
      </c>
      <c r="B266" s="3">
        <v>17</v>
      </c>
      <c r="C266" s="6" t="s">
        <v>37</v>
      </c>
      <c r="D266" s="4">
        <v>7908.5</v>
      </c>
      <c r="E266" s="4">
        <v>1498</v>
      </c>
      <c r="F266" s="4">
        <v>338.84</v>
      </c>
      <c r="G266" s="4">
        <v>167.77</v>
      </c>
      <c r="H266" s="4">
        <v>16.86</v>
      </c>
      <c r="I266" s="4">
        <v>425.24</v>
      </c>
      <c r="J266" s="4">
        <v>21</v>
      </c>
      <c r="K266" s="4">
        <v>12725</v>
      </c>
      <c r="L266" s="4">
        <v>3527.9</v>
      </c>
      <c r="M266" s="4">
        <v>10.3</v>
      </c>
      <c r="N266" s="4">
        <v>39.42</v>
      </c>
      <c r="O266" s="4">
        <v>16601.9</v>
      </c>
      <c r="P266" s="4">
        <v>4187.75</v>
      </c>
      <c r="Q266" s="4">
        <v>26.02</v>
      </c>
      <c r="R266" s="4">
        <v>704.59</v>
      </c>
      <c r="S266" s="4">
        <v>36354</v>
      </c>
      <c r="T266" s="8">
        <v>0.580999970436096</v>
      </c>
      <c r="U266" s="1">
        <v>0.3725718</v>
      </c>
    </row>
    <row r="267" spans="1:21">
      <c r="A267" s="1">
        <v>2016</v>
      </c>
      <c r="B267" s="3">
        <v>18</v>
      </c>
      <c r="C267" s="6" t="s">
        <v>38</v>
      </c>
      <c r="D267" s="4">
        <v>8341.5</v>
      </c>
      <c r="E267" s="4">
        <v>2196.6</v>
      </c>
      <c r="F267" s="4">
        <v>494.64</v>
      </c>
      <c r="G267" s="4">
        <v>104.7</v>
      </c>
      <c r="H267" s="4">
        <v>10.1</v>
      </c>
      <c r="I267" s="4">
        <v>529.82</v>
      </c>
      <c r="J267" s="4">
        <v>25.3</v>
      </c>
      <c r="K267" s="4">
        <v>11930</v>
      </c>
      <c r="L267" s="4">
        <v>3063.1</v>
      </c>
      <c r="M267" s="4">
        <v>2.1</v>
      </c>
      <c r="N267" s="4">
        <v>31.65</v>
      </c>
      <c r="O267" s="4">
        <v>12500</v>
      </c>
      <c r="P267" s="4">
        <v>6097.54</v>
      </c>
      <c r="Q267" s="4">
        <v>23.83</v>
      </c>
      <c r="R267" s="4">
        <v>729.75</v>
      </c>
      <c r="S267" s="4">
        <v>61055</v>
      </c>
      <c r="T267" s="8">
        <v>0.543185651302338</v>
      </c>
      <c r="U267" s="1">
        <v>0.380054</v>
      </c>
    </row>
    <row r="268" spans="1:21">
      <c r="A268" s="1">
        <v>2016</v>
      </c>
      <c r="B268" s="3">
        <v>19</v>
      </c>
      <c r="C268" s="6" t="s">
        <v>39</v>
      </c>
      <c r="D268" s="4">
        <v>4181.56</v>
      </c>
      <c r="E268" s="4">
        <v>2458.6</v>
      </c>
      <c r="F268" s="4">
        <v>949.32</v>
      </c>
      <c r="G268" s="4">
        <v>33.33</v>
      </c>
      <c r="H268" s="4">
        <v>12.95</v>
      </c>
      <c r="I268" s="4">
        <v>415.49</v>
      </c>
      <c r="J268" s="4">
        <v>51.8</v>
      </c>
      <c r="K268" s="4">
        <v>14512</v>
      </c>
      <c r="L268" s="4">
        <v>3593.6</v>
      </c>
      <c r="M268" s="4">
        <v>4.8</v>
      </c>
      <c r="N268" s="4">
        <v>48.94</v>
      </c>
      <c r="O268" s="4">
        <v>33303.2</v>
      </c>
      <c r="P268" s="4">
        <v>2390.5</v>
      </c>
      <c r="Q268" s="4">
        <v>21.81</v>
      </c>
      <c r="R268" s="4">
        <v>715.44</v>
      </c>
      <c r="S268" s="4">
        <v>49079</v>
      </c>
      <c r="T268" s="8">
        <v>0.63917601108551</v>
      </c>
      <c r="U268" s="1">
        <v>0.4249476</v>
      </c>
    </row>
    <row r="269" spans="1:21">
      <c r="A269" s="1">
        <v>2016</v>
      </c>
      <c r="B269" s="3">
        <v>20</v>
      </c>
      <c r="C269" s="6" t="s">
        <v>40</v>
      </c>
      <c r="D269" s="4">
        <v>5966.74</v>
      </c>
      <c r="E269" s="4">
        <v>2178.6</v>
      </c>
      <c r="F269" s="4">
        <v>1106.78</v>
      </c>
      <c r="G269" s="4">
        <v>23.09</v>
      </c>
      <c r="H269" s="4">
        <v>9.66</v>
      </c>
      <c r="I269" s="4">
        <v>411.19</v>
      </c>
      <c r="J269" s="4">
        <v>14.3</v>
      </c>
      <c r="K269" s="4">
        <v>10359</v>
      </c>
      <c r="L269" s="4">
        <v>2877</v>
      </c>
      <c r="M269" s="4">
        <v>7.8</v>
      </c>
      <c r="N269" s="4">
        <v>18.94</v>
      </c>
      <c r="O269" s="4">
        <v>6349.8</v>
      </c>
      <c r="P269" s="4">
        <v>3527.26</v>
      </c>
      <c r="Q269" s="4">
        <v>12.05</v>
      </c>
      <c r="R269" s="4">
        <v>573.48</v>
      </c>
      <c r="S269" s="4">
        <v>34253</v>
      </c>
      <c r="T269" s="8">
        <v>0.478919178247452</v>
      </c>
      <c r="U269" s="1">
        <v>0.3048766</v>
      </c>
    </row>
    <row r="270" spans="1:21">
      <c r="A270" s="1">
        <v>2016</v>
      </c>
      <c r="B270" s="3">
        <v>21</v>
      </c>
      <c r="C270" s="6" t="s">
        <v>41</v>
      </c>
      <c r="D270" s="4">
        <v>731.9</v>
      </c>
      <c r="E270" s="4">
        <v>489.9</v>
      </c>
      <c r="F270" s="4">
        <v>158.05</v>
      </c>
      <c r="G270" s="4">
        <v>4.83</v>
      </c>
      <c r="H270" s="4">
        <v>0.22</v>
      </c>
      <c r="I270" s="4">
        <v>76.33</v>
      </c>
      <c r="J270" s="4">
        <v>4.3</v>
      </c>
      <c r="K270" s="4">
        <v>11843</v>
      </c>
      <c r="L270" s="4">
        <v>951.6</v>
      </c>
      <c r="M270" s="4">
        <v>7.6</v>
      </c>
      <c r="N270" s="4">
        <v>4.87</v>
      </c>
      <c r="O270" s="4">
        <v>1547.3</v>
      </c>
      <c r="P270" s="4">
        <v>516.57</v>
      </c>
      <c r="Q270" s="4">
        <v>2.82</v>
      </c>
      <c r="R270" s="4">
        <v>179.04</v>
      </c>
      <c r="S270" s="4">
        <v>5144</v>
      </c>
      <c r="T270" s="8">
        <v>0.54406750202179</v>
      </c>
      <c r="U270" s="1">
        <v>0.0758879</v>
      </c>
    </row>
    <row r="271" spans="1:21">
      <c r="A271" s="1">
        <v>2016</v>
      </c>
      <c r="B271" s="3">
        <v>22</v>
      </c>
      <c r="C271" s="6" t="s">
        <v>42</v>
      </c>
      <c r="D271" s="4">
        <v>3333.1</v>
      </c>
      <c r="E271" s="4">
        <v>604.9</v>
      </c>
      <c r="F271" s="4">
        <v>272.07</v>
      </c>
      <c r="G271" s="4">
        <v>47.39</v>
      </c>
      <c r="H271" s="4">
        <v>5.45</v>
      </c>
      <c r="I271" s="4">
        <v>210.85</v>
      </c>
      <c r="J271" s="4">
        <v>14</v>
      </c>
      <c r="K271" s="4">
        <v>11549</v>
      </c>
      <c r="L271" s="4">
        <v>1258.4</v>
      </c>
      <c r="M271" s="4">
        <v>1.1</v>
      </c>
      <c r="N271" s="4">
        <v>18.99</v>
      </c>
      <c r="O271" s="4">
        <v>8728.4</v>
      </c>
      <c r="P271" s="4">
        <v>1318.66</v>
      </c>
      <c r="Q271" s="4">
        <v>14.29</v>
      </c>
      <c r="R271" s="4">
        <v>347.99</v>
      </c>
      <c r="S271" s="4">
        <v>19933</v>
      </c>
      <c r="T271" s="8">
        <v>0.613520264625549</v>
      </c>
      <c r="U271" s="1">
        <v>0.165973</v>
      </c>
    </row>
    <row r="272" spans="1:21">
      <c r="A272" s="1">
        <v>2016</v>
      </c>
      <c r="B272" s="3">
        <v>23</v>
      </c>
      <c r="C272" s="6" t="s">
        <v>43</v>
      </c>
      <c r="D272" s="4">
        <v>9493.82</v>
      </c>
      <c r="E272" s="4">
        <v>2340.9</v>
      </c>
      <c r="F272" s="4">
        <v>659.65</v>
      </c>
      <c r="G272" s="4">
        <v>148.12</v>
      </c>
      <c r="H272" s="4">
        <v>62.76</v>
      </c>
      <c r="I272" s="4">
        <v>696.29</v>
      </c>
      <c r="J272" s="4">
        <v>30.4</v>
      </c>
      <c r="K272" s="4">
        <v>11203</v>
      </c>
      <c r="L272" s="4">
        <v>3991.9</v>
      </c>
      <c r="M272" s="4">
        <v>2.8</v>
      </c>
      <c r="N272" s="4">
        <v>36.21</v>
      </c>
      <c r="O272" s="4">
        <v>15519.7</v>
      </c>
      <c r="P272" s="4">
        <v>4267.32</v>
      </c>
      <c r="Q272" s="4">
        <v>32.41</v>
      </c>
      <c r="R272" s="4">
        <v>988.71</v>
      </c>
      <c r="S272" s="4">
        <v>79513</v>
      </c>
      <c r="T272" s="8">
        <v>0.492756068706512</v>
      </c>
      <c r="U272" s="1">
        <v>0.4659373</v>
      </c>
    </row>
    <row r="273" spans="1:21">
      <c r="A273" s="1">
        <v>2016</v>
      </c>
      <c r="B273" s="3">
        <v>24</v>
      </c>
      <c r="C273" s="6" t="s">
        <v>44</v>
      </c>
      <c r="D273" s="4">
        <v>5604.8</v>
      </c>
      <c r="E273" s="4">
        <v>1066.1</v>
      </c>
      <c r="F273" s="4">
        <v>332.75</v>
      </c>
      <c r="G273" s="4">
        <v>18.3</v>
      </c>
      <c r="H273" s="4">
        <v>6.39</v>
      </c>
      <c r="I273" s="4">
        <v>199.28</v>
      </c>
      <c r="J273" s="4">
        <v>9</v>
      </c>
      <c r="K273" s="4">
        <v>8090</v>
      </c>
      <c r="L273" s="4">
        <v>1959.9</v>
      </c>
      <c r="M273" s="4">
        <v>1.1</v>
      </c>
      <c r="N273" s="4">
        <v>11.68</v>
      </c>
      <c r="O273" s="4">
        <v>5651.9</v>
      </c>
      <c r="P273" s="4">
        <v>2041.06</v>
      </c>
      <c r="Q273" s="4">
        <v>19.16</v>
      </c>
      <c r="R273" s="4">
        <v>629.38</v>
      </c>
      <c r="S273" s="4">
        <v>28017</v>
      </c>
      <c r="T273" s="8">
        <v>0.417650997638702</v>
      </c>
      <c r="U273" s="1">
        <v>0.1818509</v>
      </c>
    </row>
    <row r="274" spans="1:21">
      <c r="A274" s="1">
        <v>2016</v>
      </c>
      <c r="B274" s="3">
        <v>25</v>
      </c>
      <c r="C274" s="6" t="s">
        <v>45</v>
      </c>
      <c r="D274" s="4">
        <v>6786.62</v>
      </c>
      <c r="E274" s="4">
        <v>2088.9</v>
      </c>
      <c r="F274" s="4">
        <v>548.92</v>
      </c>
      <c r="G274" s="4">
        <v>26.44</v>
      </c>
      <c r="H274" s="4">
        <v>56.93</v>
      </c>
      <c r="I274" s="4">
        <v>375.63</v>
      </c>
      <c r="J274" s="4">
        <v>10.4</v>
      </c>
      <c r="K274" s="4">
        <v>9020</v>
      </c>
      <c r="L274" s="4">
        <v>2272.6</v>
      </c>
      <c r="M274" s="4">
        <v>6.3</v>
      </c>
      <c r="N274" s="4">
        <v>15.24</v>
      </c>
      <c r="O274" s="4">
        <v>7222.7</v>
      </c>
      <c r="P274" s="4">
        <v>3440.64</v>
      </c>
      <c r="Q274" s="4">
        <v>23.81</v>
      </c>
      <c r="R274" s="4">
        <v>712.92</v>
      </c>
      <c r="S274" s="4">
        <v>24234</v>
      </c>
      <c r="T274" s="8">
        <v>0.459350287914276</v>
      </c>
      <c r="U274" s="1">
        <v>0.27356</v>
      </c>
    </row>
    <row r="275" spans="1:21">
      <c r="A275" s="1">
        <v>2016</v>
      </c>
      <c r="B275" s="3">
        <v>26</v>
      </c>
      <c r="C275" s="6" t="s">
        <v>46</v>
      </c>
      <c r="D275" s="4">
        <v>263.15</v>
      </c>
      <c r="E275" s="4">
        <v>4642.2</v>
      </c>
      <c r="F275" s="4">
        <v>4.71</v>
      </c>
      <c r="G275" s="4">
        <v>0.48</v>
      </c>
      <c r="H275" s="4">
        <v>29.73</v>
      </c>
      <c r="I275" s="4">
        <v>27.72</v>
      </c>
      <c r="J275" s="4">
        <v>0.9</v>
      </c>
      <c r="K275" s="4">
        <v>9094</v>
      </c>
      <c r="L275" s="4">
        <v>113.6</v>
      </c>
      <c r="M275" s="4">
        <v>0.3</v>
      </c>
      <c r="N275" s="4">
        <v>0.92</v>
      </c>
      <c r="O275" s="4">
        <v>539.1</v>
      </c>
      <c r="P275" s="4">
        <v>635.14</v>
      </c>
      <c r="Q275" s="4">
        <v>8.21</v>
      </c>
      <c r="R275" s="4">
        <v>243.28</v>
      </c>
      <c r="S275" s="4">
        <v>6835</v>
      </c>
      <c r="T275" s="8">
        <v>0.287775307893753</v>
      </c>
      <c r="U275" s="1">
        <v>0.0971572</v>
      </c>
    </row>
    <row r="276" spans="1:21">
      <c r="A276" s="1">
        <v>2016</v>
      </c>
      <c r="B276" s="3">
        <v>27</v>
      </c>
      <c r="C276" s="6" t="s">
        <v>47</v>
      </c>
      <c r="D276" s="4">
        <v>4160.15</v>
      </c>
      <c r="E276" s="4">
        <v>271.5</v>
      </c>
      <c r="F276" s="4">
        <v>1065.66</v>
      </c>
      <c r="G276" s="4">
        <v>59.32</v>
      </c>
      <c r="H276" s="4">
        <v>140.2</v>
      </c>
      <c r="I276" s="4">
        <v>111.72</v>
      </c>
      <c r="J276" s="4">
        <v>20.3</v>
      </c>
      <c r="K276" s="4">
        <v>9396</v>
      </c>
      <c r="L276" s="4">
        <v>1778.9</v>
      </c>
      <c r="M276" s="4">
        <v>2.4</v>
      </c>
      <c r="N276" s="4">
        <v>32.13</v>
      </c>
      <c r="O276" s="4">
        <v>7680.7</v>
      </c>
      <c r="P276" s="4">
        <v>2171.91</v>
      </c>
      <c r="Q276" s="4">
        <v>17.25</v>
      </c>
      <c r="R276" s="4">
        <v>543.3</v>
      </c>
      <c r="S276" s="4">
        <v>36598</v>
      </c>
      <c r="T276" s="8">
        <v>0.544686138629913</v>
      </c>
      <c r="U276" s="1">
        <v>0.2657595</v>
      </c>
    </row>
    <row r="277" spans="1:21">
      <c r="A277" s="1">
        <v>2016</v>
      </c>
      <c r="B277" s="3">
        <v>28</v>
      </c>
      <c r="C277" s="6" t="s">
        <v>48</v>
      </c>
      <c r="D277" s="4">
        <v>3749.2</v>
      </c>
      <c r="E277" s="4">
        <v>168.4</v>
      </c>
      <c r="F277" s="4">
        <v>311.37</v>
      </c>
      <c r="G277" s="4">
        <v>15.06</v>
      </c>
      <c r="H277" s="4">
        <v>40</v>
      </c>
      <c r="I277" s="4">
        <v>97.32</v>
      </c>
      <c r="J277" s="4">
        <v>7.6</v>
      </c>
      <c r="K277" s="4">
        <v>7457</v>
      </c>
      <c r="L277" s="4">
        <v>834.5</v>
      </c>
      <c r="M277" s="4">
        <v>5</v>
      </c>
      <c r="N277" s="4">
        <v>11.99</v>
      </c>
      <c r="O277" s="4">
        <v>2984.2</v>
      </c>
      <c r="P277" s="4">
        <v>1903.9</v>
      </c>
      <c r="Q277" s="4">
        <v>14.3</v>
      </c>
      <c r="R277" s="4">
        <v>488.1</v>
      </c>
      <c r="S277" s="4">
        <v>28197</v>
      </c>
      <c r="T277" s="8">
        <v>0.462860703468323</v>
      </c>
      <c r="U277" s="1">
        <v>0.1381431</v>
      </c>
    </row>
    <row r="278" spans="1:21">
      <c r="A278" s="1">
        <v>2016</v>
      </c>
      <c r="B278" s="3">
        <v>29</v>
      </c>
      <c r="C278" s="6" t="s">
        <v>49</v>
      </c>
      <c r="D278" s="4">
        <v>557.75</v>
      </c>
      <c r="E278" s="4">
        <v>612.7</v>
      </c>
      <c r="F278" s="4">
        <v>6.2</v>
      </c>
      <c r="G278" s="4">
        <v>2.39</v>
      </c>
      <c r="H278" s="4">
        <v>33</v>
      </c>
      <c r="I278" s="4">
        <v>36.04</v>
      </c>
      <c r="J278" s="4">
        <v>2.4</v>
      </c>
      <c r="K278" s="4">
        <v>8664</v>
      </c>
      <c r="L278" s="4">
        <v>224.7</v>
      </c>
      <c r="M278" s="4">
        <v>1.4</v>
      </c>
      <c r="N278" s="4">
        <v>1.41</v>
      </c>
      <c r="O278" s="4">
        <v>769.9</v>
      </c>
      <c r="P278" s="4">
        <v>458.56</v>
      </c>
      <c r="Q278" s="4">
        <v>7.86</v>
      </c>
      <c r="R278" s="4">
        <v>232.35</v>
      </c>
      <c r="S278" s="4">
        <v>6291</v>
      </c>
      <c r="T278" s="8">
        <v>0.526058256626129</v>
      </c>
      <c r="U278" s="1">
        <v>0.0449125</v>
      </c>
    </row>
    <row r="279" spans="1:21">
      <c r="A279" s="1">
        <v>2016</v>
      </c>
      <c r="B279" s="3">
        <v>30</v>
      </c>
      <c r="C279" s="6" t="s">
        <v>50</v>
      </c>
      <c r="D279" s="4">
        <v>1118.85</v>
      </c>
      <c r="E279" s="4">
        <v>9.6</v>
      </c>
      <c r="F279" s="4">
        <v>84.63</v>
      </c>
      <c r="G279" s="4">
        <v>9.66</v>
      </c>
      <c r="H279" s="4">
        <v>139.47</v>
      </c>
      <c r="I279" s="4">
        <v>30.89</v>
      </c>
      <c r="J279" s="4">
        <v>4</v>
      </c>
      <c r="K279" s="4">
        <v>9852</v>
      </c>
      <c r="L279" s="4">
        <v>255.7</v>
      </c>
      <c r="M279" s="4">
        <v>1.3</v>
      </c>
      <c r="N279" s="4">
        <v>2.94</v>
      </c>
      <c r="O279" s="4">
        <v>1130.6</v>
      </c>
      <c r="P279" s="4">
        <v>580.54</v>
      </c>
      <c r="Q279" s="4">
        <v>3.39</v>
      </c>
      <c r="R279" s="4">
        <v>201.29</v>
      </c>
      <c r="S279" s="4">
        <v>4254</v>
      </c>
      <c r="T279" s="8">
        <v>0.546701431274414</v>
      </c>
      <c r="U279" s="1">
        <v>0.0603944</v>
      </c>
    </row>
    <row r="280" spans="1:21">
      <c r="A280" s="1">
        <v>2016</v>
      </c>
      <c r="B280" s="3">
        <v>31</v>
      </c>
      <c r="C280" s="6" t="s">
        <v>51</v>
      </c>
      <c r="D280" s="4">
        <v>5921.27</v>
      </c>
      <c r="E280" s="4">
        <v>1093.4</v>
      </c>
      <c r="F280" s="4">
        <v>692.77</v>
      </c>
      <c r="G280" s="4">
        <v>36.13</v>
      </c>
      <c r="H280" s="4">
        <v>156.08</v>
      </c>
      <c r="I280" s="4">
        <v>160.97</v>
      </c>
      <c r="J280" s="4">
        <v>9.4</v>
      </c>
      <c r="K280" s="4">
        <v>10183</v>
      </c>
      <c r="L280" s="4">
        <v>1554</v>
      </c>
      <c r="M280" s="4">
        <v>48.8</v>
      </c>
      <c r="N280" s="4">
        <v>7.37</v>
      </c>
      <c r="O280" s="4">
        <v>3005.2</v>
      </c>
      <c r="P280" s="4">
        <v>2552.15</v>
      </c>
      <c r="Q280" s="4">
        <v>18.21</v>
      </c>
      <c r="R280" s="4">
        <v>717.02</v>
      </c>
      <c r="S280" s="4">
        <v>18825</v>
      </c>
      <c r="T280" s="8">
        <v>0.477525949478149</v>
      </c>
      <c r="U280" s="1">
        <v>0.3211591</v>
      </c>
    </row>
    <row r="281" spans="1:21">
      <c r="A281" s="1">
        <v>2017</v>
      </c>
      <c r="B281" s="3">
        <v>1</v>
      </c>
      <c r="C281" s="6" t="s">
        <v>21</v>
      </c>
      <c r="D281" s="4">
        <v>120.94</v>
      </c>
      <c r="E281" s="4">
        <v>29.8</v>
      </c>
      <c r="F281" s="4">
        <v>47.71</v>
      </c>
      <c r="G281" s="4">
        <v>15.68</v>
      </c>
      <c r="H281" s="4">
        <v>37.42</v>
      </c>
      <c r="I281" s="4">
        <v>26.39</v>
      </c>
      <c r="J281" s="4">
        <v>54.4</v>
      </c>
      <c r="K281" s="4">
        <v>24240</v>
      </c>
      <c r="L281" s="4">
        <v>124.3</v>
      </c>
      <c r="M281" s="4">
        <v>3.4</v>
      </c>
      <c r="N281" s="4">
        <v>15.54</v>
      </c>
      <c r="O281" s="4">
        <v>13933.7</v>
      </c>
      <c r="P281" s="4">
        <v>133.51</v>
      </c>
      <c r="Q281" s="4">
        <v>2.22</v>
      </c>
      <c r="R281" s="4">
        <v>518.35</v>
      </c>
      <c r="S281" s="4">
        <v>9976</v>
      </c>
      <c r="T281" s="8">
        <v>0.855813801288605</v>
      </c>
      <c r="U281" s="1">
        <v>0.1540349</v>
      </c>
    </row>
    <row r="282" spans="1:21">
      <c r="A282" s="1">
        <v>2017</v>
      </c>
      <c r="B282" s="3">
        <v>2</v>
      </c>
      <c r="C282" s="6" t="s">
        <v>22</v>
      </c>
      <c r="D282" s="4">
        <v>439.52</v>
      </c>
      <c r="E282" s="4">
        <v>13</v>
      </c>
      <c r="F282" s="4">
        <v>31.46</v>
      </c>
      <c r="G282" s="4">
        <v>18.99</v>
      </c>
      <c r="H282" s="4">
        <v>52.05</v>
      </c>
      <c r="I282" s="4">
        <v>36.14</v>
      </c>
      <c r="J282" s="4">
        <v>19.2</v>
      </c>
      <c r="K282" s="4">
        <v>21754</v>
      </c>
      <c r="L282" s="4">
        <v>174</v>
      </c>
      <c r="M282" s="4">
        <v>0.6</v>
      </c>
      <c r="N282" s="4">
        <v>13.92</v>
      </c>
      <c r="O282" s="4">
        <v>4210.4</v>
      </c>
      <c r="P282" s="4">
        <v>464.65</v>
      </c>
      <c r="Q282" s="4">
        <v>1.65</v>
      </c>
      <c r="R282" s="4">
        <v>158.36</v>
      </c>
      <c r="S282" s="4">
        <v>5539</v>
      </c>
      <c r="T282" s="8">
        <v>0.915758907794952</v>
      </c>
      <c r="U282" s="1">
        <v>0.0943474</v>
      </c>
    </row>
    <row r="283" spans="1:21">
      <c r="A283" s="1">
        <v>2017</v>
      </c>
      <c r="B283" s="3">
        <v>3</v>
      </c>
      <c r="C283" s="6" t="s">
        <v>23</v>
      </c>
      <c r="D283" s="4">
        <v>8381.65</v>
      </c>
      <c r="E283" s="4">
        <v>138.3</v>
      </c>
      <c r="F283" s="4">
        <v>560.03</v>
      </c>
      <c r="G283" s="4">
        <v>383.72</v>
      </c>
      <c r="H283" s="4">
        <v>381.01</v>
      </c>
      <c r="I283" s="4">
        <v>474.25</v>
      </c>
      <c r="J283" s="4">
        <v>34.6</v>
      </c>
      <c r="K283" s="4">
        <v>12881</v>
      </c>
      <c r="L283" s="4">
        <v>3298.3</v>
      </c>
      <c r="M283" s="4">
        <v>3.5</v>
      </c>
      <c r="N283" s="4">
        <v>33</v>
      </c>
      <c r="O283" s="4">
        <v>11138.5</v>
      </c>
      <c r="P283" s="4">
        <v>7580.58</v>
      </c>
      <c r="Q283" s="4">
        <v>19.17</v>
      </c>
      <c r="R283" s="4">
        <v>782.91</v>
      </c>
      <c r="S283" s="4">
        <v>80912</v>
      </c>
      <c r="T283" s="8">
        <v>0.558305859565735</v>
      </c>
      <c r="U283" s="1">
        <v>0.4956764</v>
      </c>
    </row>
    <row r="284" spans="1:21">
      <c r="A284" s="1">
        <v>2017</v>
      </c>
      <c r="B284" s="3">
        <v>4</v>
      </c>
      <c r="C284" s="6" t="s">
        <v>24</v>
      </c>
      <c r="D284" s="4">
        <v>3577.62</v>
      </c>
      <c r="E284" s="4">
        <v>130.2</v>
      </c>
      <c r="F284" s="4">
        <v>359.53</v>
      </c>
      <c r="G284" s="4">
        <v>101.87</v>
      </c>
      <c r="H284" s="4">
        <v>77.39</v>
      </c>
      <c r="I284" s="4">
        <v>93.32</v>
      </c>
      <c r="J284" s="4">
        <v>18.6</v>
      </c>
      <c r="K284" s="4">
        <v>10788</v>
      </c>
      <c r="L284" s="4">
        <v>764.1</v>
      </c>
      <c r="M284" s="4">
        <v>1.6</v>
      </c>
      <c r="N284" s="4">
        <v>21.04</v>
      </c>
      <c r="O284" s="4">
        <v>6058.5</v>
      </c>
      <c r="P284" s="4">
        <v>1376.3</v>
      </c>
      <c r="Q284" s="4">
        <v>14.29</v>
      </c>
      <c r="R284" s="4">
        <v>477.91</v>
      </c>
      <c r="S284" s="4">
        <v>42490</v>
      </c>
      <c r="T284" s="8">
        <v>0.604765474796295</v>
      </c>
      <c r="U284" s="1">
        <v>0.1870226</v>
      </c>
    </row>
    <row r="285" spans="1:21">
      <c r="A285" s="1">
        <v>2017</v>
      </c>
      <c r="B285" s="3">
        <v>5</v>
      </c>
      <c r="C285" s="6" t="s">
        <v>25</v>
      </c>
      <c r="D285" s="4">
        <v>9014.22</v>
      </c>
      <c r="E285" s="4">
        <v>309.9</v>
      </c>
      <c r="F285" s="4">
        <v>59.78</v>
      </c>
      <c r="G285" s="4">
        <v>53.21</v>
      </c>
      <c r="H285" s="4">
        <v>552.86</v>
      </c>
      <c r="I285" s="4">
        <v>265.16</v>
      </c>
      <c r="J285" s="4">
        <v>11.7</v>
      </c>
      <c r="K285" s="4">
        <v>12584</v>
      </c>
      <c r="L285" s="4">
        <v>1677.7</v>
      </c>
      <c r="M285" s="4">
        <v>22</v>
      </c>
      <c r="N285" s="4">
        <v>11.78</v>
      </c>
      <c r="O285" s="4">
        <v>4642.6</v>
      </c>
      <c r="P285" s="4">
        <v>3483.55</v>
      </c>
      <c r="Q285" s="4">
        <v>19.94</v>
      </c>
      <c r="R285" s="4">
        <v>807.71</v>
      </c>
      <c r="S285" s="4">
        <v>24218</v>
      </c>
      <c r="T285" s="8">
        <v>0.644671499729156</v>
      </c>
      <c r="U285" s="1">
        <v>0.3508552</v>
      </c>
    </row>
    <row r="286" spans="1:21">
      <c r="A286" s="1">
        <v>2017</v>
      </c>
      <c r="B286" s="3">
        <v>6</v>
      </c>
      <c r="C286" s="6" t="s">
        <v>26</v>
      </c>
      <c r="D286" s="4">
        <v>4172.32</v>
      </c>
      <c r="E286" s="4">
        <v>186.3</v>
      </c>
      <c r="F286" s="4">
        <v>350.69</v>
      </c>
      <c r="G286" s="4">
        <v>270.43</v>
      </c>
      <c r="H286" s="4">
        <v>119.71</v>
      </c>
      <c r="I286" s="4">
        <v>385.39</v>
      </c>
      <c r="J286" s="4">
        <v>28.3</v>
      </c>
      <c r="K286" s="4">
        <v>13747</v>
      </c>
      <c r="L286" s="4">
        <v>2000.4</v>
      </c>
      <c r="M286" s="4">
        <v>21.5</v>
      </c>
      <c r="N286" s="4">
        <v>26.88</v>
      </c>
      <c r="O286" s="4">
        <v>8696.4</v>
      </c>
      <c r="P286" s="4">
        <v>2215.14</v>
      </c>
      <c r="Q286" s="4">
        <v>12.27</v>
      </c>
      <c r="R286" s="4">
        <v>459.23</v>
      </c>
      <c r="S286" s="4">
        <v>35767</v>
      </c>
      <c r="T286" s="8">
        <v>0.683821439743042</v>
      </c>
      <c r="U286" s="1">
        <v>0.3280761</v>
      </c>
    </row>
    <row r="287" spans="1:21">
      <c r="A287" s="1">
        <v>2017</v>
      </c>
      <c r="B287" s="3">
        <v>7</v>
      </c>
      <c r="C287" s="6" t="s">
        <v>27</v>
      </c>
      <c r="D287" s="4">
        <v>6086.2</v>
      </c>
      <c r="E287" s="4">
        <v>394.4</v>
      </c>
      <c r="F287" s="4">
        <v>18.61</v>
      </c>
      <c r="G287" s="4">
        <v>120.98</v>
      </c>
      <c r="H287" s="4">
        <v>33.98</v>
      </c>
      <c r="I287" s="4">
        <v>256.13</v>
      </c>
      <c r="J287" s="4">
        <v>12.2</v>
      </c>
      <c r="K287" s="4">
        <v>12950</v>
      </c>
      <c r="L287" s="4">
        <v>1137.7</v>
      </c>
      <c r="M287" s="4">
        <v>11.4</v>
      </c>
      <c r="N287" s="4">
        <v>17.01</v>
      </c>
      <c r="O287" s="4">
        <v>3992.3</v>
      </c>
      <c r="P287" s="4">
        <v>3284.65</v>
      </c>
      <c r="Q287" s="4">
        <v>10.39</v>
      </c>
      <c r="R287" s="4">
        <v>554.77</v>
      </c>
      <c r="S287" s="4">
        <v>20828</v>
      </c>
      <c r="T287" s="8">
        <v>0.609335124492645</v>
      </c>
      <c r="U287" s="1">
        <v>0.2017248</v>
      </c>
    </row>
    <row r="288" spans="1:21">
      <c r="A288" s="1">
        <v>2017</v>
      </c>
      <c r="B288" s="3">
        <v>8</v>
      </c>
      <c r="C288" s="6" t="s">
        <v>28</v>
      </c>
      <c r="D288" s="4">
        <v>14767.59</v>
      </c>
      <c r="E288" s="4">
        <v>742.5</v>
      </c>
      <c r="F288" s="4">
        <v>27.2</v>
      </c>
      <c r="G288" s="4">
        <v>113.81</v>
      </c>
      <c r="H288" s="4">
        <v>465.21</v>
      </c>
      <c r="I288" s="4">
        <v>260.29</v>
      </c>
      <c r="J288" s="4">
        <v>22.7</v>
      </c>
      <c r="K288" s="4">
        <v>12665</v>
      </c>
      <c r="L288" s="4">
        <v>3036.9</v>
      </c>
      <c r="M288" s="4">
        <v>67.7</v>
      </c>
      <c r="N288" s="4">
        <v>19.72</v>
      </c>
      <c r="O288" s="4">
        <v>5077.4</v>
      </c>
      <c r="P288" s="4">
        <v>5813.76</v>
      </c>
      <c r="Q288" s="4">
        <v>16.6</v>
      </c>
      <c r="R288" s="4">
        <v>815.16</v>
      </c>
      <c r="S288" s="4">
        <v>20283</v>
      </c>
      <c r="T288" s="8">
        <v>0.662102937698364</v>
      </c>
      <c r="U288" s="1">
        <v>0.5032376</v>
      </c>
    </row>
    <row r="289" spans="1:21">
      <c r="A289" s="1">
        <v>2017</v>
      </c>
      <c r="B289" s="3">
        <v>9</v>
      </c>
      <c r="C289" s="6" t="s">
        <v>29</v>
      </c>
      <c r="D289" s="4">
        <v>284.95</v>
      </c>
      <c r="E289" s="4">
        <v>34</v>
      </c>
      <c r="F289" s="4">
        <v>12.7</v>
      </c>
      <c r="G289" s="4">
        <v>3.38</v>
      </c>
      <c r="H289" s="4">
        <v>36.37</v>
      </c>
      <c r="I289" s="4">
        <v>17.58</v>
      </c>
      <c r="J289" s="4">
        <v>34.2</v>
      </c>
      <c r="K289" s="4">
        <v>27825</v>
      </c>
      <c r="L289" s="4">
        <v>115.1</v>
      </c>
      <c r="M289" s="4">
        <v>2.8</v>
      </c>
      <c r="N289" s="4">
        <v>13.42</v>
      </c>
      <c r="O289" s="4">
        <v>13699.5</v>
      </c>
      <c r="P289" s="4">
        <v>121.84</v>
      </c>
      <c r="Q289" s="4">
        <v>1.33</v>
      </c>
      <c r="R289" s="4">
        <v>456.53</v>
      </c>
      <c r="S289" s="4">
        <v>5144</v>
      </c>
      <c r="T289" s="8">
        <v>0.859929442405701</v>
      </c>
      <c r="U289" s="1">
        <v>0.1333111</v>
      </c>
    </row>
    <row r="290" spans="1:21">
      <c r="A290" s="1">
        <v>2017</v>
      </c>
      <c r="B290" s="3">
        <v>10</v>
      </c>
      <c r="C290" s="6" t="s">
        <v>30</v>
      </c>
      <c r="D290" s="4">
        <v>7556.4</v>
      </c>
      <c r="E290" s="4">
        <v>392.9</v>
      </c>
      <c r="F290" s="4">
        <v>209.15</v>
      </c>
      <c r="G290" s="4">
        <v>183.39</v>
      </c>
      <c r="H290" s="4">
        <v>49.04</v>
      </c>
      <c r="I290" s="4">
        <v>342.32</v>
      </c>
      <c r="J290" s="4">
        <v>40.3</v>
      </c>
      <c r="K290" s="4">
        <v>19158</v>
      </c>
      <c r="L290" s="4">
        <v>4314.5</v>
      </c>
      <c r="M290" s="4">
        <v>5.1</v>
      </c>
      <c r="N290" s="4">
        <v>48.95</v>
      </c>
      <c r="O290" s="4">
        <v>32818.2</v>
      </c>
      <c r="P290" s="4">
        <v>4991.41</v>
      </c>
      <c r="Q290" s="4">
        <v>15.85</v>
      </c>
      <c r="R290" s="4">
        <v>918.22</v>
      </c>
      <c r="S290" s="4">
        <v>32037</v>
      </c>
      <c r="T290" s="8">
        <v>0.655460834503174</v>
      </c>
      <c r="U290" s="1">
        <v>0.3892137</v>
      </c>
    </row>
    <row r="291" spans="1:21">
      <c r="A291" s="1">
        <v>2017</v>
      </c>
      <c r="B291" s="3">
        <v>11</v>
      </c>
      <c r="C291" s="6" t="s">
        <v>31</v>
      </c>
      <c r="D291" s="4">
        <v>1981.11</v>
      </c>
      <c r="E291" s="4">
        <v>895.3</v>
      </c>
      <c r="F291" s="4">
        <v>325.71</v>
      </c>
      <c r="G291" s="4">
        <v>35.85</v>
      </c>
      <c r="H291" s="4">
        <v>14.31</v>
      </c>
      <c r="I291" s="4">
        <v>114.7</v>
      </c>
      <c r="J291" s="4">
        <v>48.5</v>
      </c>
      <c r="K291" s="4">
        <v>24956</v>
      </c>
      <c r="L291" s="4">
        <v>1972.8</v>
      </c>
      <c r="M291" s="4">
        <v>0.5</v>
      </c>
      <c r="N291" s="4">
        <v>27.66</v>
      </c>
      <c r="O291" s="4">
        <v>23121.3</v>
      </c>
      <c r="P291" s="4">
        <v>2072.27</v>
      </c>
      <c r="Q291" s="4">
        <v>12.01</v>
      </c>
      <c r="R291" s="4">
        <v>696.69</v>
      </c>
      <c r="S291" s="4">
        <v>31979</v>
      </c>
      <c r="T291" s="8">
        <v>0.623461902141571</v>
      </c>
      <c r="U291" s="1">
        <v>0.2611943</v>
      </c>
    </row>
    <row r="292" spans="1:21">
      <c r="A292" s="1">
        <v>2017</v>
      </c>
      <c r="B292" s="3">
        <v>12</v>
      </c>
      <c r="C292" s="6" t="s">
        <v>32</v>
      </c>
      <c r="D292" s="4">
        <v>8726.68</v>
      </c>
      <c r="E292" s="4">
        <v>784.9</v>
      </c>
      <c r="F292" s="4">
        <v>138.02</v>
      </c>
      <c r="G292" s="4">
        <v>154.7</v>
      </c>
      <c r="H292" s="4">
        <v>29.84</v>
      </c>
      <c r="I292" s="4">
        <v>415.18</v>
      </c>
      <c r="J292" s="4">
        <v>23.7</v>
      </c>
      <c r="K292" s="4">
        <v>12758</v>
      </c>
      <c r="L292" s="4">
        <v>2707.3</v>
      </c>
      <c r="M292" s="4">
        <v>3.8</v>
      </c>
      <c r="N292" s="4">
        <v>32.28</v>
      </c>
      <c r="O292" s="4">
        <v>14328.8</v>
      </c>
      <c r="P292" s="4">
        <v>6312.86</v>
      </c>
      <c r="Q292" s="4">
        <v>20.33</v>
      </c>
      <c r="R292" s="4">
        <v>681.91</v>
      </c>
      <c r="S292" s="4">
        <v>24491</v>
      </c>
      <c r="T292" s="8">
        <v>0.552385568618774</v>
      </c>
      <c r="U292" s="1">
        <v>0.3049565</v>
      </c>
    </row>
    <row r="293" spans="1:21">
      <c r="A293" s="1">
        <v>2017</v>
      </c>
      <c r="B293" s="3">
        <v>13</v>
      </c>
      <c r="C293" s="6" t="s">
        <v>33</v>
      </c>
      <c r="D293" s="4">
        <v>1549.34</v>
      </c>
      <c r="E293" s="4">
        <v>1055.6</v>
      </c>
      <c r="F293" s="4">
        <v>310.45</v>
      </c>
      <c r="G293" s="4">
        <v>46.5</v>
      </c>
      <c r="H293" s="4">
        <v>13.11</v>
      </c>
      <c r="I293" s="4">
        <v>264.91</v>
      </c>
      <c r="J293" s="4">
        <v>20.8</v>
      </c>
      <c r="K293" s="4">
        <v>16335</v>
      </c>
      <c r="L293" s="4">
        <v>2294.4</v>
      </c>
      <c r="M293" s="4">
        <v>4.2</v>
      </c>
      <c r="N293" s="4">
        <v>20.44</v>
      </c>
      <c r="O293" s="4">
        <v>15393.9</v>
      </c>
      <c r="P293" s="4">
        <v>1232.42</v>
      </c>
      <c r="Q293" s="4">
        <v>10.8</v>
      </c>
      <c r="R293" s="4">
        <v>447.7</v>
      </c>
      <c r="S293" s="4">
        <v>27217</v>
      </c>
      <c r="T293" s="8">
        <v>0.623450934886932</v>
      </c>
      <c r="U293" s="1">
        <v>0.2119876</v>
      </c>
    </row>
    <row r="294" spans="1:21">
      <c r="A294" s="1">
        <v>2017</v>
      </c>
      <c r="B294" s="3">
        <v>14</v>
      </c>
      <c r="C294" s="6" t="s">
        <v>34</v>
      </c>
      <c r="D294" s="4">
        <v>5638.46</v>
      </c>
      <c r="E294" s="4">
        <v>1655.1</v>
      </c>
      <c r="F294" s="4">
        <v>396.92</v>
      </c>
      <c r="G294" s="4">
        <v>45.66</v>
      </c>
      <c r="H294" s="4">
        <v>9.49</v>
      </c>
      <c r="I294" s="4">
        <v>326.05</v>
      </c>
      <c r="J294" s="4">
        <v>13.3</v>
      </c>
      <c r="K294" s="4">
        <v>13242</v>
      </c>
      <c r="L294" s="4">
        <v>1898.5</v>
      </c>
      <c r="M294" s="4">
        <v>4.3</v>
      </c>
      <c r="N294" s="4">
        <v>29.6</v>
      </c>
      <c r="O294" s="4">
        <v>8118</v>
      </c>
      <c r="P294" s="4">
        <v>2309.6</v>
      </c>
      <c r="Q294" s="4">
        <v>16.23</v>
      </c>
      <c r="R294" s="4">
        <v>607.71</v>
      </c>
      <c r="S294" s="4">
        <v>37791</v>
      </c>
      <c r="T294" s="8">
        <v>0.559435129165649</v>
      </c>
      <c r="U294" s="1">
        <v>0.2449975</v>
      </c>
    </row>
    <row r="295" spans="1:21">
      <c r="A295" s="1">
        <v>2017</v>
      </c>
      <c r="B295" s="3">
        <v>15</v>
      </c>
      <c r="C295" s="6" t="s">
        <v>35</v>
      </c>
      <c r="D295" s="4">
        <v>11107.79</v>
      </c>
      <c r="E295" s="4">
        <v>225.6</v>
      </c>
      <c r="F295" s="4">
        <v>579.41</v>
      </c>
      <c r="G295" s="4">
        <v>444.78</v>
      </c>
      <c r="H295" s="4">
        <v>223.54</v>
      </c>
      <c r="I295" s="4">
        <v>866.01</v>
      </c>
      <c r="J295" s="4">
        <v>46.1</v>
      </c>
      <c r="K295" s="4">
        <v>15118</v>
      </c>
      <c r="L295" s="4">
        <v>5114.7</v>
      </c>
      <c r="M295" s="4">
        <v>1.4</v>
      </c>
      <c r="N295" s="4">
        <v>57.12</v>
      </c>
      <c r="O295" s="4">
        <v>25527.9</v>
      </c>
      <c r="P295" s="4">
        <v>10144.05</v>
      </c>
      <c r="Q295" s="4">
        <v>27.06</v>
      </c>
      <c r="R295" s="4">
        <v>953.59</v>
      </c>
      <c r="S295" s="4">
        <v>79050</v>
      </c>
      <c r="T295" s="8">
        <v>0.604159474372864</v>
      </c>
      <c r="U295" s="1">
        <v>0.6053865</v>
      </c>
    </row>
    <row r="296" spans="1:21">
      <c r="A296" s="1">
        <v>2017</v>
      </c>
      <c r="B296" s="3">
        <v>16</v>
      </c>
      <c r="C296" s="6" t="s">
        <v>36</v>
      </c>
      <c r="D296" s="4">
        <v>14732.53</v>
      </c>
      <c r="E296" s="4">
        <v>423.1</v>
      </c>
      <c r="F296" s="4">
        <v>442.67</v>
      </c>
      <c r="G296" s="4">
        <v>401.18</v>
      </c>
      <c r="H296" s="4">
        <v>202.86</v>
      </c>
      <c r="I296" s="4">
        <v>655.84</v>
      </c>
      <c r="J296" s="4">
        <v>29.7</v>
      </c>
      <c r="K296" s="4">
        <v>12719</v>
      </c>
      <c r="L296" s="4">
        <v>4310.6</v>
      </c>
      <c r="M296" s="4">
        <v>1.8</v>
      </c>
      <c r="N296" s="4">
        <v>50.41</v>
      </c>
      <c r="O296" s="4">
        <v>19289.1</v>
      </c>
      <c r="P296" s="4">
        <v>10038.32</v>
      </c>
      <c r="Q296" s="4">
        <v>26.78</v>
      </c>
      <c r="R296" s="4">
        <v>916.81</v>
      </c>
      <c r="S296" s="4">
        <v>71089</v>
      </c>
      <c r="T296" s="8">
        <v>0.487827807664871</v>
      </c>
      <c r="U296" s="1">
        <v>0.5385093</v>
      </c>
    </row>
    <row r="297" spans="1:21">
      <c r="A297" s="1">
        <v>2017</v>
      </c>
      <c r="B297" s="3">
        <v>17</v>
      </c>
      <c r="C297" s="6" t="s">
        <v>37</v>
      </c>
      <c r="D297" s="4">
        <v>7956.14</v>
      </c>
      <c r="E297" s="4">
        <v>1248.8</v>
      </c>
      <c r="F297" s="4">
        <v>345.82</v>
      </c>
      <c r="G297" s="4">
        <v>168.17</v>
      </c>
      <c r="H297" s="4">
        <v>12.76</v>
      </c>
      <c r="I297" s="4">
        <v>435.35</v>
      </c>
      <c r="J297" s="4">
        <v>21.5</v>
      </c>
      <c r="K297" s="4">
        <v>13812</v>
      </c>
      <c r="L297" s="4">
        <v>3690.3</v>
      </c>
      <c r="M297" s="4">
        <v>10.3</v>
      </c>
      <c r="N297" s="4">
        <v>39.49</v>
      </c>
      <c r="O297" s="4">
        <v>18519.7</v>
      </c>
      <c r="P297" s="4">
        <v>4335.09</v>
      </c>
      <c r="Q297" s="4">
        <v>26.95</v>
      </c>
      <c r="R297" s="4">
        <v>714.73</v>
      </c>
      <c r="S297" s="4">
        <v>36357</v>
      </c>
      <c r="T297" s="8">
        <v>0.592799127101898</v>
      </c>
      <c r="U297" s="1">
        <v>0.3620266</v>
      </c>
    </row>
    <row r="298" spans="1:21">
      <c r="A298" s="1">
        <v>2017</v>
      </c>
      <c r="B298" s="3">
        <v>18</v>
      </c>
      <c r="C298" s="6" t="s">
        <v>38</v>
      </c>
      <c r="D298" s="4">
        <v>8321.97</v>
      </c>
      <c r="E298" s="4">
        <v>1912.4</v>
      </c>
      <c r="F298" s="4">
        <v>500.74</v>
      </c>
      <c r="G298" s="4">
        <v>103.2</v>
      </c>
      <c r="H298" s="4">
        <v>6.05</v>
      </c>
      <c r="I298" s="4">
        <v>543.25</v>
      </c>
      <c r="J298" s="4">
        <v>26.7</v>
      </c>
      <c r="K298" s="4">
        <v>12936</v>
      </c>
      <c r="L298" s="4">
        <v>3165.3</v>
      </c>
      <c r="M298" s="4">
        <v>2.5</v>
      </c>
      <c r="N298" s="4">
        <v>33.28</v>
      </c>
      <c r="O298" s="4">
        <v>13793.7</v>
      </c>
      <c r="P298" s="4">
        <v>6254.83</v>
      </c>
      <c r="Q298" s="4">
        <v>23.97</v>
      </c>
      <c r="R298" s="4">
        <v>782.42</v>
      </c>
      <c r="S298" s="4">
        <v>58624</v>
      </c>
      <c r="T298" s="8">
        <v>0.564904868602753</v>
      </c>
      <c r="U298" s="1">
        <v>0.3683107</v>
      </c>
    </row>
    <row r="299" spans="1:21">
      <c r="A299" s="1">
        <v>2017</v>
      </c>
      <c r="B299" s="3">
        <v>19</v>
      </c>
      <c r="C299" s="6" t="s">
        <v>39</v>
      </c>
      <c r="D299" s="4">
        <v>4227.51</v>
      </c>
      <c r="E299" s="4">
        <v>1786.6</v>
      </c>
      <c r="F299" s="4">
        <v>960.52</v>
      </c>
      <c r="G299" s="4">
        <v>38.5</v>
      </c>
      <c r="H299" s="4">
        <v>13.88</v>
      </c>
      <c r="I299" s="4">
        <v>444.08</v>
      </c>
      <c r="J299" s="4">
        <v>48.9</v>
      </c>
      <c r="K299" s="4">
        <v>15780</v>
      </c>
      <c r="L299" s="4">
        <v>3712.7</v>
      </c>
      <c r="M299" s="4">
        <v>4.6</v>
      </c>
      <c r="N299" s="4">
        <v>51.12</v>
      </c>
      <c r="O299" s="4">
        <v>36598.6</v>
      </c>
      <c r="P299" s="4">
        <v>2410.77</v>
      </c>
      <c r="Q299" s="4">
        <v>21.96</v>
      </c>
      <c r="R299" s="4">
        <v>754.4</v>
      </c>
      <c r="S299" s="4">
        <v>49874</v>
      </c>
      <c r="T299" s="8">
        <v>0.642578601837158</v>
      </c>
      <c r="U299" s="1">
        <v>0.4065426</v>
      </c>
    </row>
    <row r="300" spans="1:21">
      <c r="A300" s="1">
        <v>2017</v>
      </c>
      <c r="B300" s="3">
        <v>20</v>
      </c>
      <c r="C300" s="6" t="s">
        <v>40</v>
      </c>
      <c r="D300" s="4">
        <v>5969.88</v>
      </c>
      <c r="E300" s="4">
        <v>2388</v>
      </c>
      <c r="F300" s="4">
        <v>1174.42</v>
      </c>
      <c r="G300" s="4">
        <v>24.2</v>
      </c>
      <c r="H300" s="4">
        <v>8.14</v>
      </c>
      <c r="I300" s="4">
        <v>420.18</v>
      </c>
      <c r="J300" s="4">
        <v>14.7</v>
      </c>
      <c r="K300" s="4">
        <v>11325</v>
      </c>
      <c r="L300" s="4">
        <v>2964.7</v>
      </c>
      <c r="M300" s="4">
        <v>7.3</v>
      </c>
      <c r="N300" s="4">
        <v>21.07</v>
      </c>
      <c r="O300" s="4">
        <v>7038</v>
      </c>
      <c r="P300" s="4">
        <v>3658.33</v>
      </c>
      <c r="Q300" s="4">
        <v>12.33</v>
      </c>
      <c r="R300" s="4">
        <v>646.87</v>
      </c>
      <c r="S300" s="4">
        <v>34008</v>
      </c>
      <c r="T300" s="8">
        <v>0.489893734455109</v>
      </c>
      <c r="U300" s="1">
        <v>0.3075383</v>
      </c>
    </row>
    <row r="301" spans="1:21">
      <c r="A301" s="1">
        <v>2017</v>
      </c>
      <c r="B301" s="3">
        <v>21</v>
      </c>
      <c r="C301" s="6" t="s">
        <v>41</v>
      </c>
      <c r="D301" s="4">
        <v>709.44</v>
      </c>
      <c r="E301" s="4">
        <v>383.9</v>
      </c>
      <c r="F301" s="4">
        <v>165.32</v>
      </c>
      <c r="G301" s="4">
        <v>4.75</v>
      </c>
      <c r="H301" s="4">
        <v>0.5</v>
      </c>
      <c r="I301" s="4">
        <v>78.67</v>
      </c>
      <c r="J301" s="4">
        <v>4.8</v>
      </c>
      <c r="K301" s="4">
        <v>12902</v>
      </c>
      <c r="L301" s="4">
        <v>993.3</v>
      </c>
      <c r="M301" s="4">
        <v>5.6</v>
      </c>
      <c r="N301" s="4">
        <v>5.04</v>
      </c>
      <c r="O301" s="4">
        <v>1729.4</v>
      </c>
      <c r="P301" s="4">
        <v>569.8</v>
      </c>
      <c r="Q301" s="4">
        <v>3.07</v>
      </c>
      <c r="R301" s="4">
        <v>198.42</v>
      </c>
      <c r="S301" s="4">
        <v>5180</v>
      </c>
      <c r="T301" s="8">
        <v>0.552932500839233</v>
      </c>
      <c r="U301" s="1">
        <v>0.0713377</v>
      </c>
    </row>
    <row r="302" spans="1:21">
      <c r="A302" s="1">
        <v>2017</v>
      </c>
      <c r="B302" s="3">
        <v>22</v>
      </c>
      <c r="C302" s="6" t="s">
        <v>42</v>
      </c>
      <c r="D302" s="4">
        <v>3339.56</v>
      </c>
      <c r="E302" s="4">
        <v>656.1</v>
      </c>
      <c r="F302" s="4">
        <v>290.3</v>
      </c>
      <c r="G302" s="4">
        <v>40.31</v>
      </c>
      <c r="H302" s="4">
        <v>5.06</v>
      </c>
      <c r="I302" s="4">
        <v>180.56</v>
      </c>
      <c r="J302" s="4">
        <v>14.4</v>
      </c>
      <c r="K302" s="4">
        <v>12638</v>
      </c>
      <c r="L302" s="4">
        <v>1300.3</v>
      </c>
      <c r="M302" s="4">
        <v>1.2</v>
      </c>
      <c r="N302" s="4">
        <v>19.64</v>
      </c>
      <c r="O302" s="4">
        <v>9769.4</v>
      </c>
      <c r="P302" s="4">
        <v>1352.6</v>
      </c>
      <c r="Q302" s="4">
        <v>14.79</v>
      </c>
      <c r="R302" s="4">
        <v>347.57</v>
      </c>
      <c r="S302" s="4">
        <v>19682</v>
      </c>
      <c r="T302" s="8">
        <v>0.626769244670868</v>
      </c>
      <c r="U302" s="1">
        <v>0.1606004</v>
      </c>
    </row>
    <row r="303" spans="1:21">
      <c r="A303" s="1">
        <v>2017</v>
      </c>
      <c r="B303" s="3">
        <v>23</v>
      </c>
      <c r="C303" s="6" t="s">
        <v>43</v>
      </c>
      <c r="D303" s="4">
        <v>9575.05</v>
      </c>
      <c r="E303" s="4">
        <v>2467.1</v>
      </c>
      <c r="F303" s="4">
        <v>693.71</v>
      </c>
      <c r="G303" s="4">
        <v>144.5</v>
      </c>
      <c r="H303" s="4">
        <v>63.7</v>
      </c>
      <c r="I303" s="4">
        <v>653.82</v>
      </c>
      <c r="J303" s="4">
        <v>31.7</v>
      </c>
      <c r="K303" s="4">
        <v>12227</v>
      </c>
      <c r="L303" s="4">
        <v>4365.3</v>
      </c>
      <c r="M303" s="4">
        <v>2.5</v>
      </c>
      <c r="N303" s="4">
        <v>38.61</v>
      </c>
      <c r="O303" s="4">
        <v>17404.4</v>
      </c>
      <c r="P303" s="4">
        <v>4420.3</v>
      </c>
      <c r="Q303" s="4">
        <v>33</v>
      </c>
      <c r="R303" s="4">
        <v>1023.13</v>
      </c>
      <c r="S303" s="4">
        <v>80481</v>
      </c>
      <c r="T303" s="8">
        <v>0.508696556091309</v>
      </c>
      <c r="U303" s="1">
        <v>0.4619881</v>
      </c>
    </row>
    <row r="304" spans="1:21">
      <c r="A304" s="1">
        <v>2017</v>
      </c>
      <c r="B304" s="3">
        <v>24</v>
      </c>
      <c r="C304" s="6" t="s">
        <v>44</v>
      </c>
      <c r="D304" s="4">
        <v>5659.37</v>
      </c>
      <c r="E304" s="4">
        <v>1051.5</v>
      </c>
      <c r="F304" s="4">
        <v>406.35</v>
      </c>
      <c r="G304" s="4">
        <v>18.69</v>
      </c>
      <c r="H304" s="4">
        <v>4.4</v>
      </c>
      <c r="I304" s="4">
        <v>206.47</v>
      </c>
      <c r="J304" s="4">
        <v>9.2</v>
      </c>
      <c r="K304" s="4">
        <v>8869</v>
      </c>
      <c r="L304" s="4">
        <v>2140</v>
      </c>
      <c r="M304" s="4">
        <v>1</v>
      </c>
      <c r="N304" s="4">
        <v>14.9</v>
      </c>
      <c r="O304" s="4">
        <v>6449.4</v>
      </c>
      <c r="P304" s="4">
        <v>2181.43</v>
      </c>
      <c r="Q304" s="4">
        <v>19.44</v>
      </c>
      <c r="R304" s="4">
        <v>612.05</v>
      </c>
      <c r="S304" s="4">
        <v>28034</v>
      </c>
      <c r="T304" s="8">
        <v>0.433214843273163</v>
      </c>
      <c r="U304" s="1">
        <v>0.1846563</v>
      </c>
    </row>
    <row r="305" spans="1:21">
      <c r="A305" s="1">
        <v>2017</v>
      </c>
      <c r="B305" s="3">
        <v>25</v>
      </c>
      <c r="C305" s="6" t="s">
        <v>45</v>
      </c>
      <c r="D305" s="4">
        <v>6790.8</v>
      </c>
      <c r="E305" s="4">
        <v>2202.6</v>
      </c>
      <c r="F305" s="4">
        <v>570.01</v>
      </c>
      <c r="G305" s="4">
        <v>30.32</v>
      </c>
      <c r="H305" s="4">
        <v>56.83</v>
      </c>
      <c r="I305" s="4">
        <v>419.15</v>
      </c>
      <c r="J305" s="4">
        <v>10.5</v>
      </c>
      <c r="K305" s="4">
        <v>9862</v>
      </c>
      <c r="L305" s="4">
        <v>2388.6</v>
      </c>
      <c r="M305" s="4">
        <v>5.8</v>
      </c>
      <c r="N305" s="4">
        <v>17.53</v>
      </c>
      <c r="O305" s="4">
        <v>8194.8</v>
      </c>
      <c r="P305" s="4">
        <v>3534.53</v>
      </c>
      <c r="Q305" s="4">
        <v>24.25</v>
      </c>
      <c r="R305" s="4">
        <v>674.82</v>
      </c>
      <c r="S305" s="4">
        <v>24684</v>
      </c>
      <c r="T305" s="8">
        <v>0.477595031261444</v>
      </c>
      <c r="U305" s="1">
        <v>0.2767382</v>
      </c>
    </row>
    <row r="306" spans="1:21">
      <c r="A306" s="1">
        <v>2017</v>
      </c>
      <c r="B306" s="3">
        <v>26</v>
      </c>
      <c r="C306" s="6" t="s">
        <v>46</v>
      </c>
      <c r="D306" s="4">
        <v>254.05</v>
      </c>
      <c r="E306" s="4">
        <v>4749.9</v>
      </c>
      <c r="F306" s="4">
        <v>0</v>
      </c>
      <c r="G306" s="4">
        <v>0.5</v>
      </c>
      <c r="H306" s="4">
        <v>37.06</v>
      </c>
      <c r="I306" s="4">
        <v>32.07</v>
      </c>
      <c r="J306" s="4">
        <v>1.3</v>
      </c>
      <c r="K306" s="4">
        <v>10330</v>
      </c>
      <c r="L306" s="4">
        <v>121.5</v>
      </c>
      <c r="M306" s="4">
        <v>0.3</v>
      </c>
      <c r="N306" s="4">
        <v>0.9</v>
      </c>
      <c r="O306" s="4">
        <v>618.8</v>
      </c>
      <c r="P306" s="4">
        <v>523.09</v>
      </c>
      <c r="Q306" s="4">
        <v>8.93</v>
      </c>
      <c r="R306" s="4">
        <v>238.09</v>
      </c>
      <c r="S306" s="4">
        <v>6826</v>
      </c>
      <c r="T306" s="8">
        <v>0.29827880859375</v>
      </c>
      <c r="U306" s="1">
        <v>0.1065116</v>
      </c>
    </row>
    <row r="307" spans="1:21">
      <c r="A307" s="1">
        <v>2017</v>
      </c>
      <c r="B307" s="3">
        <v>27</v>
      </c>
      <c r="C307" s="6" t="s">
        <v>47</v>
      </c>
      <c r="D307" s="4">
        <v>4063.88</v>
      </c>
      <c r="E307" s="4">
        <v>449.1</v>
      </c>
      <c r="F307" s="4">
        <v>1086.88</v>
      </c>
      <c r="G307" s="4">
        <v>60.08</v>
      </c>
      <c r="H307" s="4">
        <v>107.28</v>
      </c>
      <c r="I307" s="4">
        <v>113.41</v>
      </c>
      <c r="J307" s="4">
        <v>22.4</v>
      </c>
      <c r="K307" s="4">
        <v>10265</v>
      </c>
      <c r="L307" s="4">
        <v>1830.6</v>
      </c>
      <c r="M307" s="4">
        <v>2.2</v>
      </c>
      <c r="N307" s="4">
        <v>30.51</v>
      </c>
      <c r="O307" s="4">
        <v>8611.2</v>
      </c>
      <c r="P307" s="4">
        <v>2242.51</v>
      </c>
      <c r="Q307" s="4">
        <v>17.44</v>
      </c>
      <c r="R307" s="4">
        <v>545.4</v>
      </c>
      <c r="S307" s="4">
        <v>35861</v>
      </c>
      <c r="T307" s="8">
        <v>0.557862818241119</v>
      </c>
      <c r="U307" s="1">
        <v>0.2583133</v>
      </c>
    </row>
    <row r="308" spans="1:21">
      <c r="A308" s="1">
        <v>2017</v>
      </c>
      <c r="B308" s="3">
        <v>28</v>
      </c>
      <c r="C308" s="6" t="s">
        <v>48</v>
      </c>
      <c r="D308" s="4">
        <v>3752.03</v>
      </c>
      <c r="E308" s="4">
        <v>238.9</v>
      </c>
      <c r="F308" s="4">
        <v>303.33</v>
      </c>
      <c r="G308" s="4">
        <v>13.83</v>
      </c>
      <c r="H308" s="4">
        <v>40.4</v>
      </c>
      <c r="I308" s="4">
        <v>99.14</v>
      </c>
      <c r="J308" s="4">
        <v>8.4</v>
      </c>
      <c r="K308" s="4">
        <v>8076</v>
      </c>
      <c r="L308" s="4">
        <v>896</v>
      </c>
      <c r="M308" s="4">
        <v>4.2</v>
      </c>
      <c r="N308" s="4">
        <v>12.48</v>
      </c>
      <c r="O308" s="4">
        <v>3206.2</v>
      </c>
      <c r="P308" s="4">
        <v>2018.59</v>
      </c>
      <c r="Q308" s="4">
        <v>14.23</v>
      </c>
      <c r="R308" s="4">
        <v>520.79</v>
      </c>
      <c r="S308" s="4">
        <v>28857</v>
      </c>
      <c r="T308" s="8">
        <v>0.483029901981354</v>
      </c>
      <c r="U308" s="1">
        <v>0.137229</v>
      </c>
    </row>
    <row r="309" spans="1:21">
      <c r="A309" s="1">
        <v>2017</v>
      </c>
      <c r="B309" s="3">
        <v>29</v>
      </c>
      <c r="C309" s="6" t="s">
        <v>49</v>
      </c>
      <c r="D309" s="4">
        <v>555.31</v>
      </c>
      <c r="E309" s="4">
        <v>785.7</v>
      </c>
      <c r="F309" s="4">
        <v>6.24</v>
      </c>
      <c r="G309" s="4">
        <v>2.46</v>
      </c>
      <c r="H309" s="4">
        <v>32.43</v>
      </c>
      <c r="I309" s="4">
        <v>35.3</v>
      </c>
      <c r="J309" s="4">
        <v>2.3</v>
      </c>
      <c r="K309" s="4">
        <v>9462</v>
      </c>
      <c r="L309" s="4">
        <v>242</v>
      </c>
      <c r="M309" s="4">
        <v>1.4</v>
      </c>
      <c r="N309" s="4">
        <v>1.47</v>
      </c>
      <c r="O309" s="4">
        <v>842.9</v>
      </c>
      <c r="P309" s="4">
        <v>462.35</v>
      </c>
      <c r="Q309" s="4">
        <v>8.09</v>
      </c>
      <c r="R309" s="4">
        <v>233.12</v>
      </c>
      <c r="S309" s="4">
        <v>6375</v>
      </c>
      <c r="T309" s="8">
        <v>0.54156756401062</v>
      </c>
      <c r="U309" s="1">
        <v>0.0491151</v>
      </c>
    </row>
    <row r="310" spans="1:21">
      <c r="A310" s="1">
        <v>2017</v>
      </c>
      <c r="B310" s="3">
        <v>30</v>
      </c>
      <c r="C310" s="6" t="s">
        <v>50</v>
      </c>
      <c r="D310" s="4">
        <v>1132.63</v>
      </c>
      <c r="E310" s="4">
        <v>10.8</v>
      </c>
      <c r="F310" s="4">
        <v>79.59</v>
      </c>
      <c r="G310" s="4">
        <v>15.27</v>
      </c>
      <c r="H310" s="4">
        <v>160.07</v>
      </c>
      <c r="I310" s="4">
        <v>33.46</v>
      </c>
      <c r="J310" s="4">
        <v>4</v>
      </c>
      <c r="K310" s="4">
        <v>10738</v>
      </c>
      <c r="L310" s="4">
        <v>266.3</v>
      </c>
      <c r="M310" s="4">
        <v>1.2</v>
      </c>
      <c r="N310" s="4">
        <v>3.16</v>
      </c>
      <c r="O310" s="4">
        <v>1253.7</v>
      </c>
      <c r="P310" s="4">
        <v>605.38</v>
      </c>
      <c r="Q310" s="4">
        <v>3.46</v>
      </c>
      <c r="R310" s="4">
        <v>222.39</v>
      </c>
      <c r="S310" s="4">
        <v>4271</v>
      </c>
      <c r="T310" s="8">
        <v>0.560884535312653</v>
      </c>
      <c r="U310" s="1">
        <v>0.0710687</v>
      </c>
    </row>
    <row r="311" spans="1:21">
      <c r="A311" s="1">
        <v>2017</v>
      </c>
      <c r="B311" s="3">
        <v>31</v>
      </c>
      <c r="C311" s="6" t="s">
        <v>51</v>
      </c>
      <c r="D311" s="4">
        <v>5886.96</v>
      </c>
      <c r="E311" s="4">
        <v>1018.6</v>
      </c>
      <c r="F311" s="4">
        <v>695.36</v>
      </c>
      <c r="G311" s="4">
        <v>37.37</v>
      </c>
      <c r="H311" s="4">
        <v>191.86</v>
      </c>
      <c r="I311" s="4">
        <v>159.85</v>
      </c>
      <c r="J311" s="4">
        <v>9.8</v>
      </c>
      <c r="K311" s="4">
        <v>11045</v>
      </c>
      <c r="L311" s="4">
        <v>1640.3</v>
      </c>
      <c r="M311" s="4">
        <v>49.7</v>
      </c>
      <c r="N311" s="4">
        <v>7.87</v>
      </c>
      <c r="O311" s="4">
        <v>3249.8</v>
      </c>
      <c r="P311" s="4">
        <v>2638.84</v>
      </c>
      <c r="Q311" s="4">
        <v>18.53</v>
      </c>
      <c r="R311" s="4">
        <v>612.49</v>
      </c>
      <c r="S311" s="4">
        <v>18724</v>
      </c>
      <c r="T311" s="8">
        <v>0.486831039190292</v>
      </c>
      <c r="U311" s="1">
        <v>0.3306702</v>
      </c>
    </row>
    <row r="312" spans="1:21">
      <c r="A312" s="1">
        <v>2018</v>
      </c>
      <c r="B312" s="3">
        <v>1</v>
      </c>
      <c r="C312" s="6" t="s">
        <v>21</v>
      </c>
      <c r="D312" s="4">
        <v>103.79</v>
      </c>
      <c r="E312" s="4">
        <v>35.5</v>
      </c>
      <c r="F312" s="4">
        <v>46.41</v>
      </c>
      <c r="G312" s="4">
        <v>11.25</v>
      </c>
      <c r="H312" s="4">
        <v>31.06</v>
      </c>
      <c r="I312" s="4">
        <v>17.47</v>
      </c>
      <c r="J312" s="4">
        <v>54.7</v>
      </c>
      <c r="K312" s="4">
        <v>26490</v>
      </c>
      <c r="L312" s="4">
        <v>122.6</v>
      </c>
      <c r="M312" s="4">
        <v>2.7</v>
      </c>
      <c r="N312" s="4">
        <v>14.92</v>
      </c>
      <c r="O312" s="4">
        <v>14422.3</v>
      </c>
      <c r="P312" s="4">
        <v>125.65</v>
      </c>
      <c r="Q312" s="4">
        <v>2.23</v>
      </c>
      <c r="R312" s="4">
        <v>576.04</v>
      </c>
      <c r="S312" s="4">
        <v>10058</v>
      </c>
      <c r="T312" s="8">
        <v>0.850004553794861</v>
      </c>
      <c r="U312" s="1">
        <v>0.1413189</v>
      </c>
    </row>
    <row r="313" spans="1:21">
      <c r="A313" s="1">
        <v>2018</v>
      </c>
      <c r="B313" s="3">
        <v>2</v>
      </c>
      <c r="C313" s="6" t="s">
        <v>22</v>
      </c>
      <c r="D313" s="4">
        <v>429.27</v>
      </c>
      <c r="E313" s="4">
        <v>17.6</v>
      </c>
      <c r="F313" s="4">
        <v>28.64</v>
      </c>
      <c r="G313" s="4">
        <v>19.41</v>
      </c>
      <c r="H313" s="4">
        <v>48.04</v>
      </c>
      <c r="I313" s="4">
        <v>33.89</v>
      </c>
      <c r="J313" s="4">
        <v>17.1</v>
      </c>
      <c r="K313" s="4">
        <v>23065</v>
      </c>
      <c r="L313" s="4">
        <v>181</v>
      </c>
      <c r="M313" s="4">
        <v>0.5</v>
      </c>
      <c r="N313" s="4">
        <v>13.88</v>
      </c>
      <c r="O313" s="4">
        <v>4231.2</v>
      </c>
      <c r="P313" s="4">
        <v>347.98</v>
      </c>
      <c r="Q313" s="4">
        <v>1.63</v>
      </c>
      <c r="R313" s="4">
        <v>165.71</v>
      </c>
      <c r="S313" s="4">
        <v>5686</v>
      </c>
      <c r="T313" s="8">
        <v>0.937917590141296</v>
      </c>
      <c r="U313" s="1">
        <v>0.0868477</v>
      </c>
    </row>
    <row r="314" spans="1:21">
      <c r="A314" s="1">
        <v>2018</v>
      </c>
      <c r="B314" s="3">
        <v>3</v>
      </c>
      <c r="C314" s="6" t="s">
        <v>23</v>
      </c>
      <c r="D314" s="4">
        <v>8197.13</v>
      </c>
      <c r="E314" s="4">
        <v>164.1</v>
      </c>
      <c r="F314" s="4">
        <v>529.73</v>
      </c>
      <c r="G314" s="4">
        <v>377.97</v>
      </c>
      <c r="H314" s="4">
        <v>384.81</v>
      </c>
      <c r="I314" s="4">
        <v>466.7</v>
      </c>
      <c r="J314" s="4">
        <v>36.1</v>
      </c>
      <c r="K314" s="4">
        <v>14031</v>
      </c>
      <c r="L314" s="4">
        <v>3522.3</v>
      </c>
      <c r="M314" s="4">
        <v>2.5</v>
      </c>
      <c r="N314" s="4">
        <v>33.88</v>
      </c>
      <c r="O314" s="4">
        <v>11973.9</v>
      </c>
      <c r="P314" s="4">
        <v>7706.2</v>
      </c>
      <c r="Q314" s="4">
        <v>19.33</v>
      </c>
      <c r="R314" s="4">
        <v>906.27</v>
      </c>
      <c r="S314" s="4">
        <v>85088</v>
      </c>
      <c r="T314" s="8">
        <v>0.574178695678711</v>
      </c>
      <c r="U314" s="1">
        <v>0.4856243</v>
      </c>
    </row>
    <row r="315" spans="1:21">
      <c r="A315" s="1">
        <v>2018</v>
      </c>
      <c r="B315" s="3">
        <v>4</v>
      </c>
      <c r="C315" s="6" t="s">
        <v>24</v>
      </c>
      <c r="D315" s="4">
        <v>3555.16</v>
      </c>
      <c r="E315" s="4">
        <v>121.9</v>
      </c>
      <c r="F315" s="4">
        <v>363.27</v>
      </c>
      <c r="G315" s="4">
        <v>102.58</v>
      </c>
      <c r="H315" s="4">
        <v>81.06</v>
      </c>
      <c r="I315" s="4">
        <v>93.09</v>
      </c>
      <c r="J315" s="4">
        <v>20.8</v>
      </c>
      <c r="K315" s="4">
        <v>11750</v>
      </c>
      <c r="L315" s="4">
        <v>788.4</v>
      </c>
      <c r="M315" s="4">
        <v>1.4</v>
      </c>
      <c r="N315" s="4">
        <v>21.66</v>
      </c>
      <c r="O315" s="4">
        <v>6523.3</v>
      </c>
      <c r="P315" s="4">
        <v>1441.09</v>
      </c>
      <c r="Q315" s="4">
        <v>14.33</v>
      </c>
      <c r="R315" s="4">
        <v>581.34</v>
      </c>
      <c r="S315" s="4">
        <v>42079</v>
      </c>
      <c r="T315" s="8">
        <v>0.620126724243164</v>
      </c>
      <c r="U315" s="1">
        <v>0.1855636</v>
      </c>
    </row>
    <row r="316" spans="1:21">
      <c r="A316" s="1">
        <v>2018</v>
      </c>
      <c r="B316" s="3">
        <v>5</v>
      </c>
      <c r="C316" s="6" t="s">
        <v>25</v>
      </c>
      <c r="D316" s="4">
        <v>8824.07</v>
      </c>
      <c r="E316" s="4">
        <v>461.5</v>
      </c>
      <c r="F316" s="4">
        <v>83.15</v>
      </c>
      <c r="G316" s="4">
        <v>55.2</v>
      </c>
      <c r="H316" s="4">
        <v>565.57</v>
      </c>
      <c r="I316" s="4">
        <v>267.32</v>
      </c>
      <c r="J316" s="4">
        <v>14.5</v>
      </c>
      <c r="K316" s="4">
        <v>13803</v>
      </c>
      <c r="L316" s="4">
        <v>1779.8</v>
      </c>
      <c r="M316" s="4">
        <v>18.2</v>
      </c>
      <c r="N316" s="4">
        <v>12.29</v>
      </c>
      <c r="O316" s="4">
        <v>4852.3</v>
      </c>
      <c r="P316" s="4">
        <v>3663.66</v>
      </c>
      <c r="Q316" s="4">
        <v>20.26</v>
      </c>
      <c r="R316" s="4">
        <v>903.96</v>
      </c>
      <c r="S316" s="4">
        <v>24610</v>
      </c>
      <c r="T316" s="8">
        <v>0.65609884262085</v>
      </c>
      <c r="U316" s="1">
        <v>0.3439686</v>
      </c>
    </row>
    <row r="317" spans="1:21">
      <c r="A317" s="1">
        <v>2018</v>
      </c>
      <c r="B317" s="3">
        <v>6</v>
      </c>
      <c r="C317" s="6" t="s">
        <v>26</v>
      </c>
      <c r="D317" s="4">
        <v>4207.11</v>
      </c>
      <c r="E317" s="4">
        <v>235.4</v>
      </c>
      <c r="F317" s="4">
        <v>352.06</v>
      </c>
      <c r="G317" s="4">
        <v>297.2</v>
      </c>
      <c r="H317" s="4">
        <v>131.8</v>
      </c>
      <c r="I317" s="4">
        <v>377.12</v>
      </c>
      <c r="J317" s="4">
        <v>28.5</v>
      </c>
      <c r="K317" s="4">
        <v>14656</v>
      </c>
      <c r="L317" s="4">
        <v>2109.6</v>
      </c>
      <c r="M317" s="4">
        <v>19.5</v>
      </c>
      <c r="N317" s="4">
        <v>27.59</v>
      </c>
      <c r="O317" s="4">
        <v>9112.8</v>
      </c>
      <c r="P317" s="4">
        <v>2243.72</v>
      </c>
      <c r="Q317" s="4">
        <v>12.3</v>
      </c>
      <c r="R317" s="4">
        <v>461.74</v>
      </c>
      <c r="S317" s="4">
        <v>36029</v>
      </c>
      <c r="T317" s="8">
        <v>0.691791892051697</v>
      </c>
      <c r="U317" s="1">
        <v>0.3261584</v>
      </c>
    </row>
    <row r="318" spans="1:21">
      <c r="A318" s="1">
        <v>2018</v>
      </c>
      <c r="B318" s="3">
        <v>7</v>
      </c>
      <c r="C318" s="6" t="s">
        <v>27</v>
      </c>
      <c r="D318" s="4">
        <v>6080.89</v>
      </c>
      <c r="E318" s="4">
        <v>481.2</v>
      </c>
      <c r="F318" s="4">
        <v>24.65</v>
      </c>
      <c r="G318" s="4">
        <v>117.11</v>
      </c>
      <c r="H318" s="4">
        <v>38.83</v>
      </c>
      <c r="I318" s="4">
        <v>253.6</v>
      </c>
      <c r="J318" s="4">
        <v>13.4</v>
      </c>
      <c r="K318" s="4">
        <v>13748</v>
      </c>
      <c r="L318" s="4">
        <v>1205</v>
      </c>
      <c r="M318" s="4">
        <v>9.7</v>
      </c>
      <c r="N318" s="4">
        <v>16.62</v>
      </c>
      <c r="O318" s="4">
        <v>4073.8</v>
      </c>
      <c r="P318" s="4">
        <v>3466</v>
      </c>
      <c r="Q318" s="4">
        <v>10.54</v>
      </c>
      <c r="R318" s="4">
        <v>537.55</v>
      </c>
      <c r="S318" s="4">
        <v>22691</v>
      </c>
      <c r="T318" s="8">
        <v>0.626252472400665</v>
      </c>
      <c r="U318" s="1">
        <v>0.1960082</v>
      </c>
    </row>
    <row r="319" spans="1:21">
      <c r="A319" s="1">
        <v>2018</v>
      </c>
      <c r="B319" s="3">
        <v>8</v>
      </c>
      <c r="C319" s="6" t="s">
        <v>28</v>
      </c>
      <c r="D319" s="4">
        <v>14673.33</v>
      </c>
      <c r="E319" s="4">
        <v>1011.4</v>
      </c>
      <c r="F319" s="4">
        <v>20.42</v>
      </c>
      <c r="G319" s="4">
        <v>108.5</v>
      </c>
      <c r="H319" s="4">
        <v>455.91</v>
      </c>
      <c r="I319" s="4">
        <v>247.55</v>
      </c>
      <c r="J319" s="4">
        <v>21.7</v>
      </c>
      <c r="K319" s="4">
        <v>13804</v>
      </c>
      <c r="L319" s="4">
        <v>3080.2</v>
      </c>
      <c r="M319" s="4">
        <v>65.6</v>
      </c>
      <c r="N319" s="4">
        <v>20.07</v>
      </c>
      <c r="O319" s="4">
        <v>5275</v>
      </c>
      <c r="P319" s="4">
        <v>6084.65</v>
      </c>
      <c r="Q319" s="4">
        <v>16.71</v>
      </c>
      <c r="R319" s="4">
        <v>834.47</v>
      </c>
      <c r="S319" s="4">
        <v>20349</v>
      </c>
      <c r="T319" s="8">
        <v>0.681566894054413</v>
      </c>
      <c r="U319" s="1">
        <v>0.4896692</v>
      </c>
    </row>
    <row r="320" spans="1:21">
      <c r="A320" s="1">
        <v>2018</v>
      </c>
      <c r="B320" s="3">
        <v>9</v>
      </c>
      <c r="C320" s="6" t="s">
        <v>29</v>
      </c>
      <c r="D320" s="4">
        <v>282.27</v>
      </c>
      <c r="E320" s="4">
        <v>38.7</v>
      </c>
      <c r="F320" s="4">
        <v>14.54</v>
      </c>
      <c r="G320" s="4">
        <v>3.16</v>
      </c>
      <c r="H320" s="4">
        <v>33.44</v>
      </c>
      <c r="I320" s="4">
        <v>13.45</v>
      </c>
      <c r="J320" s="4">
        <v>33.4</v>
      </c>
      <c r="K320" s="4">
        <v>30375</v>
      </c>
      <c r="L320" s="4">
        <v>112.4</v>
      </c>
      <c r="M320" s="4">
        <v>3.1</v>
      </c>
      <c r="N320" s="4">
        <v>13.25</v>
      </c>
      <c r="O320" s="4">
        <v>14874.8</v>
      </c>
      <c r="P320" s="4">
        <v>93.97</v>
      </c>
      <c r="Q320" s="4">
        <v>1.31</v>
      </c>
      <c r="R320" s="4">
        <v>469.88</v>
      </c>
      <c r="S320" s="4">
        <v>5293</v>
      </c>
      <c r="T320" s="8">
        <v>0.862846076488495</v>
      </c>
      <c r="U320" s="1">
        <v>0.1266554</v>
      </c>
    </row>
    <row r="321" spans="1:21">
      <c r="A321" s="1">
        <v>2018</v>
      </c>
      <c r="B321" s="3">
        <v>10</v>
      </c>
      <c r="C321" s="6" t="s">
        <v>30</v>
      </c>
      <c r="D321" s="4">
        <v>7520.23</v>
      </c>
      <c r="E321" s="4">
        <v>378.4</v>
      </c>
      <c r="F321" s="4">
        <v>204.54</v>
      </c>
      <c r="G321" s="4">
        <v>177.96</v>
      </c>
      <c r="H321" s="4">
        <v>50.03</v>
      </c>
      <c r="I321" s="4">
        <v>328.48</v>
      </c>
      <c r="J321" s="4">
        <v>39.4</v>
      </c>
      <c r="K321" s="4">
        <v>20845</v>
      </c>
      <c r="L321" s="4">
        <v>4431.4</v>
      </c>
      <c r="M321" s="4">
        <v>3.9</v>
      </c>
      <c r="N321" s="4">
        <v>49.13</v>
      </c>
      <c r="O321" s="4">
        <v>35472.6</v>
      </c>
      <c r="P321" s="4">
        <v>5017.71</v>
      </c>
      <c r="Q321" s="4">
        <v>15.87</v>
      </c>
      <c r="R321" s="4">
        <v>996.67</v>
      </c>
      <c r="S321" s="4">
        <v>33254</v>
      </c>
      <c r="T321" s="8">
        <v>0.66354501247406</v>
      </c>
      <c r="U321" s="1">
        <v>0.3738133</v>
      </c>
    </row>
    <row r="322" spans="1:21">
      <c r="A322" s="1">
        <v>2018</v>
      </c>
      <c r="B322" s="3">
        <v>11</v>
      </c>
      <c r="C322" s="6" t="s">
        <v>31</v>
      </c>
      <c r="D322" s="4">
        <v>1978.68</v>
      </c>
      <c r="E322" s="4">
        <v>866.2</v>
      </c>
      <c r="F322" s="4">
        <v>323.48</v>
      </c>
      <c r="G322" s="4">
        <v>31.49</v>
      </c>
      <c r="H322" s="4">
        <v>15.73</v>
      </c>
      <c r="I322" s="4">
        <v>104.56</v>
      </c>
      <c r="J322" s="4">
        <v>45</v>
      </c>
      <c r="K322" s="4">
        <v>27302</v>
      </c>
      <c r="L322" s="4">
        <v>2019.3</v>
      </c>
      <c r="M322" s="4">
        <v>0.4</v>
      </c>
      <c r="N322" s="4">
        <v>28.06</v>
      </c>
      <c r="O322" s="4">
        <v>25161.9</v>
      </c>
      <c r="P322" s="4">
        <v>2009.33</v>
      </c>
      <c r="Q322" s="4">
        <v>12.07</v>
      </c>
      <c r="R322" s="4">
        <v>724.46</v>
      </c>
      <c r="S322" s="4">
        <v>32754</v>
      </c>
      <c r="T322" s="8">
        <v>0.630128026008606</v>
      </c>
      <c r="U322" s="1">
        <v>0.2477349</v>
      </c>
    </row>
    <row r="323" spans="1:21">
      <c r="A323" s="1">
        <v>2018</v>
      </c>
      <c r="B323" s="3">
        <v>12</v>
      </c>
      <c r="C323" s="6" t="s">
        <v>32</v>
      </c>
      <c r="D323" s="4">
        <v>8771.11</v>
      </c>
      <c r="E323" s="4">
        <v>835.8</v>
      </c>
      <c r="F323" s="4">
        <v>141.97</v>
      </c>
      <c r="G323" s="4">
        <v>158.26</v>
      </c>
      <c r="H323" s="4">
        <v>30.8</v>
      </c>
      <c r="I323" s="4">
        <v>421.74</v>
      </c>
      <c r="J323" s="4">
        <v>24.1</v>
      </c>
      <c r="K323" s="4">
        <v>13996</v>
      </c>
      <c r="L323" s="4">
        <v>2776</v>
      </c>
      <c r="M323" s="4">
        <v>3.1</v>
      </c>
      <c r="N323" s="4">
        <v>33.52</v>
      </c>
      <c r="O323" s="4">
        <v>16156.2</v>
      </c>
      <c r="P323" s="4">
        <v>6543.81</v>
      </c>
      <c r="Q323" s="4">
        <v>20.88</v>
      </c>
      <c r="R323" s="4">
        <v>704.86</v>
      </c>
      <c r="S323" s="4">
        <v>24925</v>
      </c>
      <c r="T323" s="8">
        <v>0.569222450256348</v>
      </c>
      <c r="U323" s="1">
        <v>0.3017623</v>
      </c>
    </row>
    <row r="324" spans="1:21">
      <c r="A324" s="1">
        <v>2018</v>
      </c>
      <c r="B324" s="3">
        <v>13</v>
      </c>
      <c r="C324" s="6" t="s">
        <v>33</v>
      </c>
      <c r="D324" s="4">
        <v>1577.31</v>
      </c>
      <c r="E324" s="4">
        <v>778.5</v>
      </c>
      <c r="F324" s="4">
        <v>331.79</v>
      </c>
      <c r="G324" s="4">
        <v>44.32</v>
      </c>
      <c r="H324" s="4">
        <v>13.82</v>
      </c>
      <c r="I324" s="4">
        <v>256.06</v>
      </c>
      <c r="J324" s="4">
        <v>20</v>
      </c>
      <c r="K324" s="4">
        <v>17821</v>
      </c>
      <c r="L324" s="4">
        <v>2464.3</v>
      </c>
      <c r="M324" s="4">
        <v>3.6</v>
      </c>
      <c r="N324" s="4">
        <v>20.43</v>
      </c>
      <c r="O324" s="4">
        <v>17178.4</v>
      </c>
      <c r="P324" s="4">
        <v>1228.27</v>
      </c>
      <c r="Q324" s="4">
        <v>10.89</v>
      </c>
      <c r="R324" s="4">
        <v>431.51</v>
      </c>
      <c r="S324" s="4">
        <v>27590</v>
      </c>
      <c r="T324" s="8">
        <v>0.632058024406433</v>
      </c>
      <c r="U324" s="1">
        <v>0.2017862</v>
      </c>
    </row>
    <row r="325" spans="1:21">
      <c r="A325" s="1">
        <v>2018</v>
      </c>
      <c r="B325" s="3">
        <v>14</v>
      </c>
      <c r="C325" s="6" t="s">
        <v>34</v>
      </c>
      <c r="D325" s="4">
        <v>5555.81</v>
      </c>
      <c r="E325" s="4">
        <v>1149.1</v>
      </c>
      <c r="F325" s="4">
        <v>411.67</v>
      </c>
      <c r="G325" s="4">
        <v>46.96</v>
      </c>
      <c r="H325" s="4">
        <v>9.63</v>
      </c>
      <c r="I325" s="4">
        <v>325.68</v>
      </c>
      <c r="J325" s="4">
        <v>14.4</v>
      </c>
      <c r="K325" s="4">
        <v>14460</v>
      </c>
      <c r="L325" s="4">
        <v>1947.9</v>
      </c>
      <c r="M325" s="4">
        <v>3.8</v>
      </c>
      <c r="N325" s="4">
        <v>31.1</v>
      </c>
      <c r="O325" s="4">
        <v>9045.7</v>
      </c>
      <c r="P325" s="4">
        <v>2381.97</v>
      </c>
      <c r="Q325" s="4">
        <v>16.19</v>
      </c>
      <c r="R325" s="4">
        <v>599.41</v>
      </c>
      <c r="S325" s="4">
        <v>36545</v>
      </c>
      <c r="T325" s="8">
        <v>0.576957583427429</v>
      </c>
      <c r="U325" s="1">
        <v>0.2307917</v>
      </c>
    </row>
    <row r="326" spans="1:21">
      <c r="A326" s="1">
        <v>2018</v>
      </c>
      <c r="B326" s="3">
        <v>15</v>
      </c>
      <c r="C326" s="6" t="s">
        <v>35</v>
      </c>
      <c r="D326" s="4">
        <v>11076.8</v>
      </c>
      <c r="E326" s="4">
        <v>343.3</v>
      </c>
      <c r="F326" s="4">
        <v>574.74</v>
      </c>
      <c r="G326" s="4">
        <v>447</v>
      </c>
      <c r="H326" s="4">
        <v>225.11</v>
      </c>
      <c r="I326" s="4">
        <v>854.7</v>
      </c>
      <c r="J326" s="4">
        <v>46.5</v>
      </c>
      <c r="K326" s="4">
        <v>16297</v>
      </c>
      <c r="L326" s="4">
        <v>5273.9</v>
      </c>
      <c r="M326" s="4">
        <v>0.7</v>
      </c>
      <c r="N326" s="4">
        <v>58.59</v>
      </c>
      <c r="O326" s="4">
        <v>27480.3</v>
      </c>
      <c r="P326" s="4">
        <v>10415.22</v>
      </c>
      <c r="Q326" s="4">
        <v>27.56</v>
      </c>
      <c r="R326" s="4">
        <v>998.5</v>
      </c>
      <c r="S326" s="4">
        <v>81470</v>
      </c>
      <c r="T326" s="8">
        <v>0.60997861623764</v>
      </c>
      <c r="U326" s="1">
        <v>0.5938942</v>
      </c>
    </row>
    <row r="327" spans="1:21">
      <c r="A327" s="1">
        <v>2018</v>
      </c>
      <c r="B327" s="3">
        <v>16</v>
      </c>
      <c r="C327" s="6" t="s">
        <v>36</v>
      </c>
      <c r="D327" s="4">
        <v>14783.35</v>
      </c>
      <c r="E327" s="4">
        <v>339.8</v>
      </c>
      <c r="F327" s="4">
        <v>434.07</v>
      </c>
      <c r="G327" s="4">
        <v>413.61</v>
      </c>
      <c r="H327" s="4">
        <v>202.65</v>
      </c>
      <c r="I327" s="4">
        <v>669.41</v>
      </c>
      <c r="J327" s="4">
        <v>28.2</v>
      </c>
      <c r="K327" s="4">
        <v>13831</v>
      </c>
      <c r="L327" s="4">
        <v>4501.2</v>
      </c>
      <c r="M327" s="4">
        <v>1.4</v>
      </c>
      <c r="N327" s="4">
        <v>55.99</v>
      </c>
      <c r="O327" s="4">
        <v>21268</v>
      </c>
      <c r="P327" s="4">
        <v>10204.46</v>
      </c>
      <c r="Q327" s="4">
        <v>26.86</v>
      </c>
      <c r="R327" s="4">
        <v>1001.08</v>
      </c>
      <c r="S327" s="4">
        <v>71351</v>
      </c>
      <c r="T327" s="8">
        <v>0.503522455692291</v>
      </c>
      <c r="U327" s="1">
        <v>0.5317661</v>
      </c>
    </row>
    <row r="328" spans="1:21">
      <c r="A328" s="1">
        <v>2018</v>
      </c>
      <c r="B328" s="3">
        <v>17</v>
      </c>
      <c r="C328" s="6" t="s">
        <v>37</v>
      </c>
      <c r="D328" s="4">
        <v>7952.9</v>
      </c>
      <c r="E328" s="4">
        <v>857</v>
      </c>
      <c r="F328" s="4">
        <v>366.17</v>
      </c>
      <c r="G328" s="4">
        <v>171.53</v>
      </c>
      <c r="H328" s="4">
        <v>12.81</v>
      </c>
      <c r="I328" s="4">
        <v>430.95</v>
      </c>
      <c r="J328" s="4">
        <v>19.9</v>
      </c>
      <c r="K328" s="4">
        <v>14978</v>
      </c>
      <c r="L328" s="4">
        <v>3734.3</v>
      </c>
      <c r="M328" s="4">
        <v>9.7</v>
      </c>
      <c r="N328" s="4">
        <v>37.54</v>
      </c>
      <c r="O328" s="4">
        <v>20598.2</v>
      </c>
      <c r="P328" s="4">
        <v>4424.61</v>
      </c>
      <c r="Q328" s="4">
        <v>27.5</v>
      </c>
      <c r="R328" s="4">
        <v>785.55</v>
      </c>
      <c r="S328" s="4">
        <v>36486</v>
      </c>
      <c r="T328" s="8">
        <v>0.602999985218048</v>
      </c>
      <c r="U328" s="1">
        <v>0.3472244</v>
      </c>
    </row>
    <row r="329" spans="1:21">
      <c r="A329" s="1">
        <v>2018</v>
      </c>
      <c r="B329" s="3">
        <v>18</v>
      </c>
      <c r="C329" s="6" t="s">
        <v>38</v>
      </c>
      <c r="D329" s="4">
        <v>8111.09</v>
      </c>
      <c r="E329" s="4">
        <v>1342.9</v>
      </c>
      <c r="F329" s="4">
        <v>516.96</v>
      </c>
      <c r="G329" s="4">
        <v>105.4</v>
      </c>
      <c r="H329" s="4">
        <v>6.2</v>
      </c>
      <c r="I329" s="4">
        <v>541.72</v>
      </c>
      <c r="J329" s="4">
        <v>27.6</v>
      </c>
      <c r="K329" s="4">
        <v>14093</v>
      </c>
      <c r="L329" s="4">
        <v>3266.5</v>
      </c>
      <c r="M329" s="4">
        <v>2.2</v>
      </c>
      <c r="N329" s="4">
        <v>34.76</v>
      </c>
      <c r="O329" s="4">
        <v>15134.3</v>
      </c>
      <c r="P329" s="4">
        <v>6338.57</v>
      </c>
      <c r="Q329" s="4">
        <v>24.01</v>
      </c>
      <c r="R329" s="4">
        <v>925.57</v>
      </c>
      <c r="S329" s="4">
        <v>56239</v>
      </c>
      <c r="T329" s="8">
        <v>0.582489788532257</v>
      </c>
      <c r="U329" s="1">
        <v>0.3517497</v>
      </c>
    </row>
    <row r="330" spans="1:21">
      <c r="A330" s="1">
        <v>2018</v>
      </c>
      <c r="B330" s="3">
        <v>19</v>
      </c>
      <c r="C330" s="6" t="s">
        <v>39</v>
      </c>
      <c r="D330" s="4">
        <v>4279.36</v>
      </c>
      <c r="E330" s="4">
        <v>1895.1</v>
      </c>
      <c r="F330" s="4">
        <v>982.33</v>
      </c>
      <c r="G330" s="4">
        <v>39.24</v>
      </c>
      <c r="H330" s="4">
        <v>13.89</v>
      </c>
      <c r="I330" s="4">
        <v>449.9</v>
      </c>
      <c r="J330" s="4">
        <v>61.3</v>
      </c>
      <c r="K330" s="4">
        <v>17168</v>
      </c>
      <c r="L330" s="4">
        <v>3948.9</v>
      </c>
      <c r="M330" s="4">
        <v>4.1</v>
      </c>
      <c r="N330" s="4">
        <v>52.39</v>
      </c>
      <c r="O330" s="4">
        <v>39767.1</v>
      </c>
      <c r="P330" s="4">
        <v>2429.94</v>
      </c>
      <c r="Q330" s="4">
        <v>21.77</v>
      </c>
      <c r="R330" s="4">
        <v>909.78</v>
      </c>
      <c r="S330" s="4">
        <v>51451</v>
      </c>
      <c r="T330" s="8">
        <v>0.649629235267639</v>
      </c>
      <c r="U330" s="1">
        <v>0.4119534</v>
      </c>
    </row>
    <row r="331" spans="1:21">
      <c r="A331" s="1">
        <v>2018</v>
      </c>
      <c r="B331" s="3">
        <v>20</v>
      </c>
      <c r="C331" s="6" t="s">
        <v>40</v>
      </c>
      <c r="D331" s="4">
        <v>5972.38</v>
      </c>
      <c r="E331" s="4">
        <v>1831</v>
      </c>
      <c r="F331" s="4">
        <v>1263.63</v>
      </c>
      <c r="G331" s="4">
        <v>22.31</v>
      </c>
      <c r="H331" s="4">
        <v>8.87</v>
      </c>
      <c r="I331" s="4">
        <v>426.84</v>
      </c>
      <c r="J331" s="4">
        <v>15.6</v>
      </c>
      <c r="K331" s="4">
        <v>12435</v>
      </c>
      <c r="L331" s="4">
        <v>3116.4</v>
      </c>
      <c r="M331" s="4">
        <v>5.9</v>
      </c>
      <c r="N331" s="4">
        <v>21.38</v>
      </c>
      <c r="O331" s="4">
        <v>7663.5</v>
      </c>
      <c r="P331" s="4">
        <v>3750.82</v>
      </c>
      <c r="Q331" s="4">
        <v>12.54</v>
      </c>
      <c r="R331" s="4">
        <v>656.58</v>
      </c>
      <c r="S331" s="4">
        <v>33742</v>
      </c>
      <c r="T331" s="8">
        <v>0.500068187713623</v>
      </c>
      <c r="U331" s="1">
        <v>0.2946793</v>
      </c>
    </row>
    <row r="332" spans="1:21">
      <c r="A332" s="1">
        <v>2018</v>
      </c>
      <c r="B332" s="3">
        <v>21</v>
      </c>
      <c r="C332" s="6" t="s">
        <v>41</v>
      </c>
      <c r="D332" s="4">
        <v>712.94</v>
      </c>
      <c r="E332" s="4">
        <v>418.1</v>
      </c>
      <c r="F332" s="4">
        <v>170.72</v>
      </c>
      <c r="G332" s="4">
        <v>4.66</v>
      </c>
      <c r="H332" s="4">
        <v>0.19</v>
      </c>
      <c r="I332" s="4">
        <v>79.86</v>
      </c>
      <c r="J332" s="4">
        <v>5</v>
      </c>
      <c r="K332" s="4">
        <v>13989</v>
      </c>
      <c r="L332" s="4">
        <v>1020.2</v>
      </c>
      <c r="M332" s="4">
        <v>3.9</v>
      </c>
      <c r="N332" s="4">
        <v>4.93</v>
      </c>
      <c r="O332" s="4">
        <v>1852.7</v>
      </c>
      <c r="P332" s="4">
        <v>565.82</v>
      </c>
      <c r="Q332" s="4">
        <v>3.5</v>
      </c>
      <c r="R332" s="4">
        <v>227.71</v>
      </c>
      <c r="S332" s="4">
        <v>5325</v>
      </c>
      <c r="T332" s="8">
        <v>0.561731576919556</v>
      </c>
      <c r="U332" s="1">
        <v>0.0684266</v>
      </c>
    </row>
    <row r="333" spans="1:21">
      <c r="A333" s="1">
        <v>2018</v>
      </c>
      <c r="B333" s="3">
        <v>22</v>
      </c>
      <c r="C333" s="6" t="s">
        <v>42</v>
      </c>
      <c r="D333" s="4">
        <v>3348.49</v>
      </c>
      <c r="E333" s="4">
        <v>524.2</v>
      </c>
      <c r="F333" s="4">
        <v>307.43</v>
      </c>
      <c r="G333" s="4">
        <v>41.46</v>
      </c>
      <c r="H333" s="4">
        <v>4.89</v>
      </c>
      <c r="I333" s="4">
        <v>182.25</v>
      </c>
      <c r="J333" s="4">
        <v>14.1</v>
      </c>
      <c r="K333" s="4">
        <v>13781</v>
      </c>
      <c r="L333" s="4">
        <v>1405.4</v>
      </c>
      <c r="M333" s="4">
        <v>0.9</v>
      </c>
      <c r="N333" s="4">
        <v>19.97</v>
      </c>
      <c r="O333" s="4">
        <v>10705.2</v>
      </c>
      <c r="P333" s="4">
        <v>1428.12</v>
      </c>
      <c r="Q333" s="4">
        <v>15.75</v>
      </c>
      <c r="R333" s="4">
        <v>366.77</v>
      </c>
      <c r="S333" s="4">
        <v>20524</v>
      </c>
      <c r="T333" s="8">
        <v>0.642368018627167</v>
      </c>
      <c r="U333" s="1">
        <v>0.1580493</v>
      </c>
    </row>
    <row r="334" spans="1:21">
      <c r="A334" s="1">
        <v>2018</v>
      </c>
      <c r="B334" s="3">
        <v>23</v>
      </c>
      <c r="C334" s="6" t="s">
        <v>43</v>
      </c>
      <c r="D334" s="4">
        <v>9615.32</v>
      </c>
      <c r="E334" s="4">
        <v>2952.6</v>
      </c>
      <c r="F334" s="4">
        <v>744.45</v>
      </c>
      <c r="G334" s="4">
        <v>148.8</v>
      </c>
      <c r="H334" s="4">
        <v>64.24</v>
      </c>
      <c r="I334" s="4">
        <v>664.74</v>
      </c>
      <c r="J334" s="4">
        <v>32.4</v>
      </c>
      <c r="K334" s="4">
        <v>13331</v>
      </c>
      <c r="L334" s="4">
        <v>4544.3</v>
      </c>
      <c r="M334" s="4">
        <v>2.1</v>
      </c>
      <c r="N334" s="4">
        <v>39.37</v>
      </c>
      <c r="O334" s="4">
        <v>19340.7</v>
      </c>
      <c r="P334" s="4">
        <v>4603.88</v>
      </c>
      <c r="Q334" s="4">
        <v>33.16</v>
      </c>
      <c r="R334" s="4">
        <v>1310.89</v>
      </c>
      <c r="S334" s="4">
        <v>81537</v>
      </c>
      <c r="T334" s="8">
        <v>0.524156808853149</v>
      </c>
      <c r="U334" s="1">
        <v>0.4699344</v>
      </c>
    </row>
    <row r="335" spans="1:21">
      <c r="A335" s="1">
        <v>2018</v>
      </c>
      <c r="B335" s="3">
        <v>24</v>
      </c>
      <c r="C335" s="6" t="s">
        <v>44</v>
      </c>
      <c r="D335" s="4">
        <v>5477.16</v>
      </c>
      <c r="E335" s="4">
        <v>978.7</v>
      </c>
      <c r="F335" s="4">
        <v>580.26</v>
      </c>
      <c r="G335" s="4">
        <v>20.03</v>
      </c>
      <c r="H335" s="4">
        <v>4.58</v>
      </c>
      <c r="I335" s="4">
        <v>213.73</v>
      </c>
      <c r="J335" s="4">
        <v>8.8</v>
      </c>
      <c r="K335" s="4">
        <v>9716</v>
      </c>
      <c r="L335" s="4">
        <v>2273</v>
      </c>
      <c r="M335" s="4">
        <v>0.8</v>
      </c>
      <c r="N335" s="4">
        <v>15.97</v>
      </c>
      <c r="O335" s="4">
        <v>7105</v>
      </c>
      <c r="P335" s="4">
        <v>2376.65</v>
      </c>
      <c r="Q335" s="4">
        <v>19.69</v>
      </c>
      <c r="R335" s="4">
        <v>664.84</v>
      </c>
      <c r="S335" s="4">
        <v>28066</v>
      </c>
      <c r="T335" s="8">
        <v>0.44759812951088</v>
      </c>
      <c r="U335" s="1">
        <v>0.1898349</v>
      </c>
    </row>
    <row r="336" spans="1:21">
      <c r="A336" s="1">
        <v>2018</v>
      </c>
      <c r="B336" s="3">
        <v>25</v>
      </c>
      <c r="C336" s="6" t="s">
        <v>45</v>
      </c>
      <c r="D336" s="4">
        <v>6890.77</v>
      </c>
      <c r="E336" s="4">
        <v>2206.5</v>
      </c>
      <c r="F336" s="4">
        <v>599.78</v>
      </c>
      <c r="G336" s="4">
        <v>32.72</v>
      </c>
      <c r="H336" s="4">
        <v>58.21</v>
      </c>
      <c r="I336" s="4">
        <v>427.16</v>
      </c>
      <c r="J336" s="4">
        <v>10.5</v>
      </c>
      <c r="K336" s="4">
        <v>10768</v>
      </c>
      <c r="L336" s="4">
        <v>2552.6</v>
      </c>
      <c r="M336" s="4">
        <v>4.7</v>
      </c>
      <c r="N336" s="4">
        <v>18.81</v>
      </c>
      <c r="O336" s="4">
        <v>9197.3</v>
      </c>
      <c r="P336" s="4">
        <v>2693.51</v>
      </c>
      <c r="Q336" s="4">
        <v>25.29</v>
      </c>
      <c r="R336" s="4">
        <v>842.2</v>
      </c>
      <c r="S336" s="4">
        <v>24954</v>
      </c>
      <c r="T336" s="8">
        <v>0.491010636091232</v>
      </c>
      <c r="U336" s="1">
        <v>0.2726283</v>
      </c>
    </row>
    <row r="337" spans="1:21">
      <c r="A337" s="1">
        <v>2018</v>
      </c>
      <c r="B337" s="3">
        <v>26</v>
      </c>
      <c r="C337" s="6" t="s">
        <v>46</v>
      </c>
      <c r="D337" s="4">
        <v>270.38</v>
      </c>
      <c r="E337" s="4">
        <v>4658.2</v>
      </c>
      <c r="F337" s="4" t="s">
        <v>52</v>
      </c>
      <c r="G337" s="4">
        <v>0.49</v>
      </c>
      <c r="H337" s="4">
        <v>36.44</v>
      </c>
      <c r="I337" s="4">
        <v>28.4</v>
      </c>
      <c r="J337" s="4">
        <v>1</v>
      </c>
      <c r="K337" s="4">
        <v>11450</v>
      </c>
      <c r="L337" s="4">
        <v>132.2</v>
      </c>
      <c r="M337" s="4">
        <v>0.2</v>
      </c>
      <c r="N337" s="4">
        <v>0.93</v>
      </c>
      <c r="O337" s="4">
        <v>711.8</v>
      </c>
      <c r="P337" s="4">
        <v>545.78</v>
      </c>
      <c r="Q337" s="4">
        <v>9.78</v>
      </c>
      <c r="R337" s="4">
        <v>364.64</v>
      </c>
      <c r="S337" s="4">
        <v>6844</v>
      </c>
      <c r="T337" s="8">
        <v>0.302603393793106</v>
      </c>
      <c r="U337" s="1">
        <v>0.1079557</v>
      </c>
    </row>
    <row r="338" spans="1:21">
      <c r="A338" s="1">
        <v>2018</v>
      </c>
      <c r="B338" s="3">
        <v>27</v>
      </c>
      <c r="C338" s="6" t="s">
        <v>47</v>
      </c>
      <c r="D338" s="4">
        <v>4091.01</v>
      </c>
      <c r="E338" s="4">
        <v>371.4</v>
      </c>
      <c r="F338" s="4">
        <v>1113.92</v>
      </c>
      <c r="G338" s="4">
        <v>61.58</v>
      </c>
      <c r="H338" s="4">
        <v>109.75</v>
      </c>
      <c r="I338" s="4">
        <v>114.45</v>
      </c>
      <c r="J338" s="4">
        <v>21.6</v>
      </c>
      <c r="K338" s="4">
        <v>11213</v>
      </c>
      <c r="L338" s="4">
        <v>1927.8</v>
      </c>
      <c r="M338" s="4">
        <v>1.8</v>
      </c>
      <c r="N338" s="4">
        <v>31.1</v>
      </c>
      <c r="O338" s="4">
        <v>9510.3</v>
      </c>
      <c r="P338" s="4">
        <v>2311.79</v>
      </c>
      <c r="Q338" s="4">
        <v>17.71</v>
      </c>
      <c r="R338" s="4">
        <v>626.79</v>
      </c>
      <c r="S338" s="4">
        <v>35300</v>
      </c>
      <c r="T338" s="8">
        <v>0.571392297744751</v>
      </c>
      <c r="U338" s="1">
        <v>0.2534602</v>
      </c>
    </row>
    <row r="339" spans="1:21">
      <c r="A339" s="1">
        <v>2018</v>
      </c>
      <c r="B339" s="3">
        <v>28</v>
      </c>
      <c r="C339" s="6" t="s">
        <v>48</v>
      </c>
      <c r="D339" s="4">
        <v>3773.55</v>
      </c>
      <c r="E339" s="4">
        <v>333.3</v>
      </c>
      <c r="F339" s="4">
        <v>313.65</v>
      </c>
      <c r="G339" s="4">
        <v>14.1</v>
      </c>
      <c r="H339" s="4">
        <v>40.5</v>
      </c>
      <c r="I339" s="4">
        <v>101.21</v>
      </c>
      <c r="J339" s="4">
        <v>7.7</v>
      </c>
      <c r="K339" s="4">
        <v>8804</v>
      </c>
      <c r="L339" s="4">
        <v>962.3</v>
      </c>
      <c r="M339" s="4">
        <v>4</v>
      </c>
      <c r="N339" s="4">
        <v>12.23</v>
      </c>
      <c r="O339" s="4">
        <v>3435.6</v>
      </c>
      <c r="P339" s="4">
        <v>2102.8</v>
      </c>
      <c r="Q339" s="4">
        <v>14.32</v>
      </c>
      <c r="R339" s="4">
        <v>678.35</v>
      </c>
      <c r="S339" s="4">
        <v>27897</v>
      </c>
      <c r="T339" s="8">
        <v>0.500033915042877</v>
      </c>
      <c r="U339" s="1">
        <v>0.1374574</v>
      </c>
    </row>
    <row r="340" spans="1:21">
      <c r="A340" s="1">
        <v>2018</v>
      </c>
      <c r="B340" s="3">
        <v>29</v>
      </c>
      <c r="C340" s="6" t="s">
        <v>49</v>
      </c>
      <c r="D340" s="4">
        <v>557.25</v>
      </c>
      <c r="E340" s="4">
        <v>961.9</v>
      </c>
      <c r="F340" s="4">
        <v>7.4</v>
      </c>
      <c r="G340" s="4">
        <v>2.33</v>
      </c>
      <c r="H340" s="4">
        <v>32.57</v>
      </c>
      <c r="I340" s="4">
        <v>36.53</v>
      </c>
      <c r="J340" s="4">
        <v>2.3</v>
      </c>
      <c r="K340" s="4">
        <v>10393</v>
      </c>
      <c r="L340" s="4">
        <v>272</v>
      </c>
      <c r="M340" s="4">
        <v>1.2</v>
      </c>
      <c r="N340" s="4">
        <v>1.74</v>
      </c>
      <c r="O340" s="4">
        <v>899.9</v>
      </c>
      <c r="P340" s="4">
        <v>472.09</v>
      </c>
      <c r="Q340" s="4">
        <v>8.21</v>
      </c>
      <c r="R340" s="4">
        <v>267.85</v>
      </c>
      <c r="S340" s="4">
        <v>6396</v>
      </c>
      <c r="T340" s="8">
        <v>0.559547007083893</v>
      </c>
      <c r="U340" s="1">
        <v>0.052093</v>
      </c>
    </row>
    <row r="341" spans="1:21">
      <c r="A341" s="1">
        <v>2018</v>
      </c>
      <c r="B341" s="3">
        <v>30</v>
      </c>
      <c r="C341" s="6" t="s">
        <v>50</v>
      </c>
      <c r="D341" s="4">
        <v>1164.57</v>
      </c>
      <c r="E341" s="4">
        <v>14.7</v>
      </c>
      <c r="F341" s="4">
        <v>92.36</v>
      </c>
      <c r="G341" s="4">
        <v>14.38</v>
      </c>
      <c r="H341" s="4">
        <v>168.29</v>
      </c>
      <c r="I341" s="4">
        <v>34.14</v>
      </c>
      <c r="J341" s="4">
        <v>4.1</v>
      </c>
      <c r="K341" s="4">
        <v>11708</v>
      </c>
      <c r="L341" s="4">
        <v>296.1</v>
      </c>
      <c r="M341" s="4">
        <v>0.8</v>
      </c>
      <c r="N341" s="4">
        <v>3.08</v>
      </c>
      <c r="O341" s="4">
        <v>1330.1</v>
      </c>
      <c r="P341" s="4">
        <v>621.88</v>
      </c>
      <c r="Q341" s="4">
        <v>3.54</v>
      </c>
      <c r="R341" s="4">
        <v>219.06</v>
      </c>
      <c r="S341" s="4">
        <v>4450</v>
      </c>
      <c r="T341" s="8">
        <v>0.570555508136749</v>
      </c>
      <c r="U341" s="1">
        <v>0.0707401</v>
      </c>
    </row>
    <row r="342" spans="1:21">
      <c r="A342" s="1">
        <v>2018</v>
      </c>
      <c r="B342" s="3">
        <v>31</v>
      </c>
      <c r="C342" s="6" t="s">
        <v>51</v>
      </c>
      <c r="D342" s="4">
        <v>6068.89</v>
      </c>
      <c r="E342" s="4">
        <v>858.8</v>
      </c>
      <c r="F342" s="4">
        <v>930.67</v>
      </c>
      <c r="G342" s="4">
        <v>37.27</v>
      </c>
      <c r="H342" s="4">
        <v>194.85</v>
      </c>
      <c r="I342" s="4">
        <v>161.95</v>
      </c>
      <c r="J342" s="4">
        <v>9.5</v>
      </c>
      <c r="K342" s="4">
        <v>11975</v>
      </c>
      <c r="L342" s="4">
        <v>1791</v>
      </c>
      <c r="M342" s="4">
        <v>10.2</v>
      </c>
      <c r="N342" s="4">
        <v>8.13</v>
      </c>
      <c r="O342" s="4">
        <v>3429.1</v>
      </c>
      <c r="P342" s="4">
        <v>2731.79</v>
      </c>
      <c r="Q342" s="4">
        <v>18.9</v>
      </c>
      <c r="R342" s="4">
        <v>753.25</v>
      </c>
      <c r="S342" s="4">
        <v>18450</v>
      </c>
      <c r="T342" s="8">
        <v>0.502433240413666</v>
      </c>
      <c r="U342" s="1">
        <v>0.254877</v>
      </c>
    </row>
    <row r="343" spans="1:21">
      <c r="A343" s="1">
        <v>2019</v>
      </c>
      <c r="B343" s="3">
        <v>1</v>
      </c>
      <c r="C343" s="6" t="s">
        <v>21</v>
      </c>
      <c r="D343" s="4">
        <v>88.55</v>
      </c>
      <c r="E343" s="4">
        <v>24.6</v>
      </c>
      <c r="F343" s="4">
        <v>43.84</v>
      </c>
      <c r="G343" s="4">
        <v>9.62</v>
      </c>
      <c r="H343" s="4">
        <v>26.41</v>
      </c>
      <c r="I343" s="4">
        <v>5.14</v>
      </c>
      <c r="J343" s="4">
        <v>64.5</v>
      </c>
      <c r="K343" s="4">
        <v>28928</v>
      </c>
      <c r="L343" s="4">
        <v>116.9</v>
      </c>
      <c r="M343" s="4">
        <v>0.4</v>
      </c>
      <c r="N343" s="4">
        <v>14.71</v>
      </c>
      <c r="O343" s="4">
        <v>15063.7</v>
      </c>
      <c r="P343" s="4">
        <v>122.84</v>
      </c>
      <c r="Q343" s="4">
        <v>2.24</v>
      </c>
      <c r="R343" s="4">
        <v>584.62</v>
      </c>
      <c r="S343" s="4">
        <v>10336</v>
      </c>
      <c r="T343" s="8">
        <v>0.85159820318222</v>
      </c>
      <c r="U343" s="1">
        <v>0.1294232</v>
      </c>
    </row>
    <row r="344" spans="1:21">
      <c r="A344" s="1">
        <v>2019</v>
      </c>
      <c r="B344" s="3">
        <v>2</v>
      </c>
      <c r="C344" s="6" t="s">
        <v>22</v>
      </c>
      <c r="D344" s="4">
        <v>410.27</v>
      </c>
      <c r="E344" s="4">
        <v>8.1</v>
      </c>
      <c r="F344" s="4">
        <v>26.57</v>
      </c>
      <c r="G344" s="4">
        <v>19.36</v>
      </c>
      <c r="H344" s="4">
        <v>47.37</v>
      </c>
      <c r="I344" s="4">
        <v>30.43</v>
      </c>
      <c r="J344" s="4">
        <v>19.8</v>
      </c>
      <c r="K344" s="4">
        <v>24804</v>
      </c>
      <c r="L344" s="4">
        <v>191.8</v>
      </c>
      <c r="M344" s="4">
        <v>0.3</v>
      </c>
      <c r="N344" s="4">
        <v>13.71</v>
      </c>
      <c r="O344" s="4">
        <v>4218.2</v>
      </c>
      <c r="P344" s="4">
        <v>359.84</v>
      </c>
      <c r="Q344" s="4">
        <v>1.61</v>
      </c>
      <c r="R344" s="4">
        <v>161.51</v>
      </c>
      <c r="S344" s="4">
        <v>5962</v>
      </c>
      <c r="T344" s="8">
        <v>0.941516220569611</v>
      </c>
      <c r="U344" s="1">
        <v>0.0836321</v>
      </c>
    </row>
    <row r="345" spans="1:21">
      <c r="A345" s="1">
        <v>2019</v>
      </c>
      <c r="B345" s="3">
        <v>3</v>
      </c>
      <c r="C345" s="6" t="s">
        <v>23</v>
      </c>
      <c r="D345" s="4">
        <v>8132.69</v>
      </c>
      <c r="E345" s="4">
        <v>113.5</v>
      </c>
      <c r="F345" s="4">
        <v>506.02</v>
      </c>
      <c r="G345" s="4">
        <v>385.9</v>
      </c>
      <c r="H345" s="4">
        <v>428.68</v>
      </c>
      <c r="I345" s="4">
        <v>433.4</v>
      </c>
      <c r="J345" s="4">
        <v>37</v>
      </c>
      <c r="K345" s="4">
        <v>15373</v>
      </c>
      <c r="L345" s="4">
        <v>3727.5</v>
      </c>
      <c r="M345" s="4">
        <v>2.7</v>
      </c>
      <c r="N345" s="4">
        <v>35.78</v>
      </c>
      <c r="O345" s="4">
        <v>12985.5</v>
      </c>
      <c r="P345" s="4">
        <v>7830.72</v>
      </c>
      <c r="Q345" s="4">
        <v>19.7</v>
      </c>
      <c r="R345" s="4">
        <v>978.27</v>
      </c>
      <c r="S345" s="4">
        <v>84651</v>
      </c>
      <c r="T345" s="8">
        <v>0.587350606918335</v>
      </c>
      <c r="U345" s="1">
        <v>0.4958518</v>
      </c>
    </row>
    <row r="346" spans="1:21">
      <c r="A346" s="1">
        <v>2019</v>
      </c>
      <c r="B346" s="3">
        <v>4</v>
      </c>
      <c r="C346" s="6" t="s">
        <v>24</v>
      </c>
      <c r="D346" s="4">
        <v>3524.42</v>
      </c>
      <c r="E346" s="4">
        <v>97.3</v>
      </c>
      <c r="F346" s="4">
        <v>374.86</v>
      </c>
      <c r="G346" s="4">
        <v>111.4</v>
      </c>
      <c r="H346" s="4">
        <v>91.81</v>
      </c>
      <c r="I346" s="4">
        <v>91.02</v>
      </c>
      <c r="J346" s="4">
        <v>30</v>
      </c>
      <c r="K346" s="4">
        <v>12902</v>
      </c>
      <c r="L346" s="4">
        <v>875.5</v>
      </c>
      <c r="M346" s="4">
        <v>1</v>
      </c>
      <c r="N346" s="4">
        <v>21.18</v>
      </c>
      <c r="O346" s="4">
        <v>7030.5</v>
      </c>
      <c r="P346" s="4">
        <v>1517.57</v>
      </c>
      <c r="Q346" s="4">
        <v>14.43</v>
      </c>
      <c r="R346" s="4">
        <v>626.04</v>
      </c>
      <c r="S346" s="4">
        <v>42162</v>
      </c>
      <c r="T346" s="8">
        <v>0.635115802288055</v>
      </c>
      <c r="U346" s="1">
        <v>0.1930332</v>
      </c>
    </row>
    <row r="347" spans="1:21">
      <c r="A347" s="1">
        <v>2019</v>
      </c>
      <c r="B347" s="3">
        <v>5</v>
      </c>
      <c r="C347" s="6" t="s">
        <v>25</v>
      </c>
      <c r="D347" s="4">
        <v>8885.02</v>
      </c>
      <c r="E347" s="4">
        <v>447.9</v>
      </c>
      <c r="F347" s="4">
        <v>97.49</v>
      </c>
      <c r="G347" s="4">
        <v>58.1</v>
      </c>
      <c r="H347" s="4">
        <v>577.2</v>
      </c>
      <c r="I347" s="4">
        <v>264.56</v>
      </c>
      <c r="J347" s="4">
        <v>20.7</v>
      </c>
      <c r="K347" s="4">
        <v>15283</v>
      </c>
      <c r="L347" s="4">
        <v>1893.5</v>
      </c>
      <c r="M347" s="4">
        <v>8.6</v>
      </c>
      <c r="N347" s="4">
        <v>12.47</v>
      </c>
      <c r="O347" s="4">
        <v>5051.1</v>
      </c>
      <c r="P347" s="4">
        <v>3866.42</v>
      </c>
      <c r="Q347" s="4">
        <v>20.61</v>
      </c>
      <c r="R347" s="4">
        <v>874.73</v>
      </c>
      <c r="S347" s="4">
        <v>24564</v>
      </c>
      <c r="T347" s="8">
        <v>0.666252613067627</v>
      </c>
      <c r="U347" s="1">
        <v>0.3411149</v>
      </c>
    </row>
    <row r="348" spans="1:21">
      <c r="A348" s="1">
        <v>2019</v>
      </c>
      <c r="B348" s="3">
        <v>6</v>
      </c>
      <c r="C348" s="6" t="s">
        <v>26</v>
      </c>
      <c r="D348" s="4">
        <v>4217.1</v>
      </c>
      <c r="E348" s="4">
        <v>256</v>
      </c>
      <c r="F348" s="4">
        <v>352.74</v>
      </c>
      <c r="G348" s="4">
        <v>307.9</v>
      </c>
      <c r="H348" s="4">
        <v>133.9</v>
      </c>
      <c r="I348" s="4">
        <v>367.89</v>
      </c>
      <c r="J348" s="4">
        <v>33.5</v>
      </c>
      <c r="K348" s="4">
        <v>16108</v>
      </c>
      <c r="L348" s="4">
        <v>2266.9</v>
      </c>
      <c r="M348" s="4">
        <v>17.2</v>
      </c>
      <c r="N348" s="4">
        <v>25.71</v>
      </c>
      <c r="O348" s="4">
        <v>9670.6</v>
      </c>
      <c r="P348" s="4">
        <v>2353.89</v>
      </c>
      <c r="Q348" s="4">
        <v>12.48</v>
      </c>
      <c r="R348" s="4">
        <v>502.57</v>
      </c>
      <c r="S348" s="4">
        <v>34238</v>
      </c>
      <c r="T348" s="8">
        <v>0.6930091381073</v>
      </c>
      <c r="U348" s="1">
        <v>0.3436583</v>
      </c>
    </row>
    <row r="349" spans="1:21">
      <c r="A349" s="1">
        <v>2019</v>
      </c>
      <c r="B349" s="3">
        <v>7</v>
      </c>
      <c r="C349" s="6" t="s">
        <v>27</v>
      </c>
      <c r="D349" s="4">
        <v>6117.05</v>
      </c>
      <c r="E349" s="4">
        <v>506.1</v>
      </c>
      <c r="F349" s="4">
        <v>26.49</v>
      </c>
      <c r="G349" s="4">
        <v>121.53</v>
      </c>
      <c r="H349" s="4">
        <v>39.9</v>
      </c>
      <c r="I349" s="4">
        <v>243.22</v>
      </c>
      <c r="J349" s="4">
        <v>17.5</v>
      </c>
      <c r="K349" s="4">
        <v>14936</v>
      </c>
      <c r="L349" s="4">
        <v>1333.4</v>
      </c>
      <c r="M349" s="4">
        <v>7</v>
      </c>
      <c r="N349" s="4">
        <v>17.18</v>
      </c>
      <c r="O349" s="4">
        <v>4212.9</v>
      </c>
      <c r="P349" s="4">
        <v>3653.74</v>
      </c>
      <c r="Q349" s="4">
        <v>10.67</v>
      </c>
      <c r="R349" s="4">
        <v>564.35</v>
      </c>
      <c r="S349" s="4">
        <v>22198</v>
      </c>
      <c r="T349" s="8">
        <v>0.6405228972435</v>
      </c>
      <c r="U349" s="1">
        <v>0.2039441</v>
      </c>
    </row>
    <row r="350" spans="1:21">
      <c r="A350" s="1">
        <v>2019</v>
      </c>
      <c r="B350" s="3">
        <v>8</v>
      </c>
      <c r="C350" s="6" t="s">
        <v>28</v>
      </c>
      <c r="D350" s="4">
        <v>14770.08</v>
      </c>
      <c r="E350" s="4">
        <v>1511.4</v>
      </c>
      <c r="F350" s="4">
        <v>29.71</v>
      </c>
      <c r="G350" s="4">
        <v>114.25</v>
      </c>
      <c r="H350" s="4">
        <v>465.24</v>
      </c>
      <c r="I350" s="4">
        <v>237.1</v>
      </c>
      <c r="J350" s="4">
        <v>23.4</v>
      </c>
      <c r="K350" s="4">
        <v>14982</v>
      </c>
      <c r="L350" s="4">
        <v>3268.2</v>
      </c>
      <c r="M350" s="4">
        <v>40.7</v>
      </c>
      <c r="N350" s="4">
        <v>19.48</v>
      </c>
      <c r="O350" s="4">
        <v>5603.9</v>
      </c>
      <c r="P350" s="4">
        <v>6359.08</v>
      </c>
      <c r="Q350" s="4">
        <v>16.87</v>
      </c>
      <c r="R350" s="4">
        <v>881.99</v>
      </c>
      <c r="S350" s="4">
        <v>20375</v>
      </c>
      <c r="T350" s="8">
        <v>0.701689720153809</v>
      </c>
      <c r="U350" s="1">
        <v>0.5004152</v>
      </c>
    </row>
    <row r="351" spans="1:21">
      <c r="A351" s="1">
        <v>2019</v>
      </c>
      <c r="B351" s="3">
        <v>9</v>
      </c>
      <c r="C351" s="6" t="s">
        <v>29</v>
      </c>
      <c r="D351" s="4">
        <v>261.39</v>
      </c>
      <c r="E351" s="4">
        <v>48.3</v>
      </c>
      <c r="F351" s="4">
        <v>13.42</v>
      </c>
      <c r="G351" s="4">
        <v>2.89</v>
      </c>
      <c r="H351" s="4">
        <v>29.74</v>
      </c>
      <c r="I351" s="4">
        <v>10.82</v>
      </c>
      <c r="J351" s="4">
        <v>37.9</v>
      </c>
      <c r="K351" s="4">
        <v>33195</v>
      </c>
      <c r="L351" s="4">
        <v>113.3</v>
      </c>
      <c r="M351" s="4">
        <v>7.6</v>
      </c>
      <c r="N351" s="4">
        <v>13.17</v>
      </c>
      <c r="O351" s="4">
        <v>15847.6</v>
      </c>
      <c r="P351" s="4">
        <v>98.04</v>
      </c>
      <c r="Q351" s="4">
        <v>1.3</v>
      </c>
      <c r="R351" s="4">
        <v>523.1</v>
      </c>
      <c r="S351" s="4">
        <v>5597</v>
      </c>
      <c r="T351" s="8">
        <v>0.8641676902771</v>
      </c>
      <c r="U351" s="1">
        <v>0.1426599</v>
      </c>
    </row>
    <row r="352" spans="1:21">
      <c r="A352" s="1">
        <v>2019</v>
      </c>
      <c r="B352" s="3">
        <v>10</v>
      </c>
      <c r="C352" s="6" t="s">
        <v>30</v>
      </c>
      <c r="D352" s="4">
        <v>7442.63</v>
      </c>
      <c r="E352" s="4">
        <v>231.7</v>
      </c>
      <c r="F352" s="4">
        <v>199.52</v>
      </c>
      <c r="G352" s="4">
        <v>212.3</v>
      </c>
      <c r="H352" s="4">
        <v>62.36</v>
      </c>
      <c r="I352" s="4">
        <v>274.53</v>
      </c>
      <c r="J352" s="4">
        <v>38.9</v>
      </c>
      <c r="K352" s="4">
        <v>22675</v>
      </c>
      <c r="L352" s="4">
        <v>4611.9</v>
      </c>
      <c r="M352" s="4">
        <v>2.7</v>
      </c>
      <c r="N352" s="4">
        <v>48.85</v>
      </c>
      <c r="O352" s="4">
        <v>37672.5</v>
      </c>
      <c r="P352" s="4">
        <v>5111.95</v>
      </c>
      <c r="Q352" s="4">
        <v>15.99</v>
      </c>
      <c r="R352" s="4">
        <v>1032.37</v>
      </c>
      <c r="S352" s="4">
        <v>34796</v>
      </c>
      <c r="T352" s="8">
        <v>0.672806680202484</v>
      </c>
      <c r="U352" s="1">
        <v>0.3747041</v>
      </c>
    </row>
    <row r="353" spans="1:21">
      <c r="A353" s="1">
        <v>2019</v>
      </c>
      <c r="B353" s="3">
        <v>11</v>
      </c>
      <c r="C353" s="6" t="s">
        <v>31</v>
      </c>
      <c r="D353" s="4">
        <v>1999.62</v>
      </c>
      <c r="E353" s="4">
        <v>1321.5</v>
      </c>
      <c r="F353" s="4">
        <v>321.52</v>
      </c>
      <c r="G353" s="4">
        <v>33.57</v>
      </c>
      <c r="H353" s="4">
        <v>15.48</v>
      </c>
      <c r="I353" s="4">
        <v>94.27</v>
      </c>
      <c r="J353" s="4">
        <v>47.6</v>
      </c>
      <c r="K353" s="4">
        <v>29876</v>
      </c>
      <c r="L353" s="4">
        <v>2135.9</v>
      </c>
      <c r="M353" s="4">
        <v>0.5</v>
      </c>
      <c r="N353" s="4">
        <v>28.34</v>
      </c>
      <c r="O353" s="4">
        <v>27343.8</v>
      </c>
      <c r="P353" s="4">
        <v>1908.04</v>
      </c>
      <c r="Q353" s="4">
        <v>12.18</v>
      </c>
      <c r="R353" s="4">
        <v>744.24</v>
      </c>
      <c r="S353" s="4">
        <v>34119</v>
      </c>
      <c r="T353" s="8">
        <v>0.642352938652039</v>
      </c>
      <c r="U353" s="1">
        <v>0.2540792</v>
      </c>
    </row>
    <row r="354" spans="1:21">
      <c r="A354" s="1">
        <v>2019</v>
      </c>
      <c r="B354" s="3">
        <v>12</v>
      </c>
      <c r="C354" s="6" t="s">
        <v>32</v>
      </c>
      <c r="D354" s="4">
        <v>8781.96</v>
      </c>
      <c r="E354" s="4">
        <v>539.9</v>
      </c>
      <c r="F354" s="4">
        <v>160.27</v>
      </c>
      <c r="G354" s="4">
        <v>168.7</v>
      </c>
      <c r="H354" s="4">
        <v>33.76</v>
      </c>
      <c r="I354" s="4">
        <v>402.83</v>
      </c>
      <c r="J354" s="4">
        <v>23.2</v>
      </c>
      <c r="K354" s="4">
        <v>15416</v>
      </c>
      <c r="L354" s="4">
        <v>3069.2</v>
      </c>
      <c r="M354" s="4">
        <v>3.2</v>
      </c>
      <c r="N354" s="4">
        <v>32.16</v>
      </c>
      <c r="O354" s="4">
        <v>17862.1</v>
      </c>
      <c r="P354" s="4">
        <v>6650.47</v>
      </c>
      <c r="Q354" s="4">
        <v>21.83</v>
      </c>
      <c r="R354" s="4">
        <v>736.27</v>
      </c>
      <c r="S354" s="4">
        <v>26435</v>
      </c>
      <c r="T354" s="8">
        <v>0.583223879337311</v>
      </c>
      <c r="U354" s="1">
        <v>0.3070972</v>
      </c>
    </row>
    <row r="355" spans="1:21">
      <c r="A355" s="1">
        <v>2019</v>
      </c>
      <c r="B355" s="3">
        <v>13</v>
      </c>
      <c r="C355" s="6" t="s">
        <v>33</v>
      </c>
      <c r="D355" s="4">
        <v>1599.29</v>
      </c>
      <c r="E355" s="4">
        <v>1363.9</v>
      </c>
      <c r="F355" s="4">
        <v>344.08</v>
      </c>
      <c r="G355" s="4">
        <v>48.58</v>
      </c>
      <c r="H355" s="4">
        <v>14.46</v>
      </c>
      <c r="I355" s="4">
        <v>255.15</v>
      </c>
      <c r="J355" s="4">
        <v>25.2</v>
      </c>
      <c r="K355" s="4">
        <v>19568</v>
      </c>
      <c r="L355" s="4">
        <v>2691.1</v>
      </c>
      <c r="M355" s="4">
        <v>1.5</v>
      </c>
      <c r="N355" s="4">
        <v>20.02</v>
      </c>
      <c r="O355" s="4">
        <v>18896.8</v>
      </c>
      <c r="P355" s="4">
        <v>1237.73</v>
      </c>
      <c r="Q355" s="4">
        <v>10.98</v>
      </c>
      <c r="R355" s="4">
        <v>442.06</v>
      </c>
      <c r="S355" s="4">
        <v>27788</v>
      </c>
      <c r="T355" s="8">
        <v>0.638627052307129</v>
      </c>
      <c r="U355" s="1">
        <v>0.2151263</v>
      </c>
    </row>
    <row r="356" spans="1:21">
      <c r="A356" s="1">
        <v>2019</v>
      </c>
      <c r="B356" s="3">
        <v>14</v>
      </c>
      <c r="C356" s="6" t="s">
        <v>34</v>
      </c>
      <c r="D356" s="4">
        <v>5521.18</v>
      </c>
      <c r="E356" s="4">
        <v>2051.6</v>
      </c>
      <c r="F356" s="4">
        <v>420.09</v>
      </c>
      <c r="G356" s="4">
        <v>57.17</v>
      </c>
      <c r="H356" s="4">
        <v>7.28</v>
      </c>
      <c r="I356" s="4">
        <v>299.79</v>
      </c>
      <c r="J356" s="4">
        <v>20.2</v>
      </c>
      <c r="K356" s="4">
        <v>15796</v>
      </c>
      <c r="L356" s="4">
        <v>2135.8</v>
      </c>
      <c r="M356" s="4">
        <v>2.1</v>
      </c>
      <c r="N356" s="4">
        <v>30.33</v>
      </c>
      <c r="O356" s="4">
        <v>10068.1</v>
      </c>
      <c r="P356" s="4">
        <v>2470.66</v>
      </c>
      <c r="Q356" s="4">
        <v>20.91</v>
      </c>
      <c r="R356" s="4">
        <v>619.8</v>
      </c>
      <c r="S356" s="4">
        <v>37029</v>
      </c>
      <c r="T356" s="8">
        <v>0.593224108219147</v>
      </c>
      <c r="U356" s="1">
        <v>0.2566791</v>
      </c>
    </row>
    <row r="357" spans="1:21">
      <c r="A357" s="1">
        <v>2019</v>
      </c>
      <c r="B357" s="3">
        <v>15</v>
      </c>
      <c r="C357" s="6" t="s">
        <v>35</v>
      </c>
      <c r="D357" s="4">
        <v>10933.09</v>
      </c>
      <c r="E357" s="4">
        <v>195.2</v>
      </c>
      <c r="F357" s="4">
        <v>585.34</v>
      </c>
      <c r="G357" s="4">
        <v>450.13</v>
      </c>
      <c r="H357" s="4">
        <v>228.04</v>
      </c>
      <c r="I357" s="4">
        <v>704.02</v>
      </c>
      <c r="J357" s="4">
        <v>55.6</v>
      </c>
      <c r="K357" s="4">
        <v>17775</v>
      </c>
      <c r="L357" s="4">
        <v>5477.1</v>
      </c>
      <c r="M357" s="4">
        <v>1.2</v>
      </c>
      <c r="N357" s="4">
        <v>57.8</v>
      </c>
      <c r="O357" s="4">
        <v>29251.2</v>
      </c>
      <c r="P357" s="4">
        <v>10679.84</v>
      </c>
      <c r="Q357" s="4">
        <v>28.03</v>
      </c>
      <c r="R357" s="4">
        <v>1075.98</v>
      </c>
      <c r="S357" s="4">
        <v>83616</v>
      </c>
      <c r="T357" s="8">
        <v>0.612903237342834</v>
      </c>
      <c r="U357" s="1">
        <v>0.5891927</v>
      </c>
    </row>
    <row r="358" spans="1:21">
      <c r="A358" s="1">
        <v>2019</v>
      </c>
      <c r="B358" s="3">
        <v>16</v>
      </c>
      <c r="C358" s="6" t="s">
        <v>36</v>
      </c>
      <c r="D358" s="4">
        <v>14713.98</v>
      </c>
      <c r="E358" s="4">
        <v>168.6</v>
      </c>
      <c r="F358" s="4">
        <v>432.28</v>
      </c>
      <c r="G358" s="4">
        <v>442.42</v>
      </c>
      <c r="H358" s="4">
        <v>204.07</v>
      </c>
      <c r="I358" s="4">
        <v>560.42</v>
      </c>
      <c r="J358" s="4">
        <v>29.5</v>
      </c>
      <c r="K358" s="4">
        <v>15164</v>
      </c>
      <c r="L358" s="4">
        <v>4860.7</v>
      </c>
      <c r="M358" s="4">
        <v>2.1</v>
      </c>
      <c r="N358" s="4">
        <v>59.34</v>
      </c>
      <c r="O358" s="4">
        <v>23476.1</v>
      </c>
      <c r="P358" s="4">
        <v>10356.97</v>
      </c>
      <c r="Q358" s="4">
        <v>26.98</v>
      </c>
      <c r="R358" s="4">
        <v>1059.7</v>
      </c>
      <c r="S358" s="4">
        <v>70734</v>
      </c>
      <c r="T358" s="8">
        <v>0.518028497695923</v>
      </c>
      <c r="U358" s="1">
        <v>0.537333</v>
      </c>
    </row>
    <row r="359" spans="1:21">
      <c r="A359" s="1">
        <v>2019</v>
      </c>
      <c r="B359" s="3">
        <v>17</v>
      </c>
      <c r="C359" s="6" t="s">
        <v>37</v>
      </c>
      <c r="D359" s="4">
        <v>7815.89</v>
      </c>
      <c r="E359" s="4">
        <v>613.7</v>
      </c>
      <c r="F359" s="4">
        <v>380.86</v>
      </c>
      <c r="G359" s="4">
        <v>178.75</v>
      </c>
      <c r="H359" s="4">
        <v>13.38</v>
      </c>
      <c r="I359" s="4">
        <v>349.2</v>
      </c>
      <c r="J359" s="4">
        <v>20.2</v>
      </c>
      <c r="K359" s="4">
        <v>16391</v>
      </c>
      <c r="L359" s="4">
        <v>4014.3</v>
      </c>
      <c r="M359" s="4">
        <v>9</v>
      </c>
      <c r="N359" s="4">
        <v>38.37</v>
      </c>
      <c r="O359" s="4">
        <v>22722.3</v>
      </c>
      <c r="P359" s="4">
        <v>4515.73</v>
      </c>
      <c r="Q359" s="4">
        <v>28.9</v>
      </c>
      <c r="R359" s="4">
        <v>828.21</v>
      </c>
      <c r="S359" s="4">
        <v>35515</v>
      </c>
      <c r="T359" s="8">
        <v>0.609920680522919</v>
      </c>
      <c r="U359" s="1">
        <v>0.3530969</v>
      </c>
    </row>
    <row r="360" spans="1:21">
      <c r="A360" s="1">
        <v>2019</v>
      </c>
      <c r="B360" s="3">
        <v>18</v>
      </c>
      <c r="C360" s="6" t="s">
        <v>38</v>
      </c>
      <c r="D360" s="4">
        <v>8122.79</v>
      </c>
      <c r="E360" s="4">
        <v>2098.3</v>
      </c>
      <c r="F360" s="4">
        <v>535.93</v>
      </c>
      <c r="G360" s="4">
        <v>114.7</v>
      </c>
      <c r="H360" s="4">
        <v>6.3</v>
      </c>
      <c r="I360" s="4">
        <v>459.42</v>
      </c>
      <c r="J360" s="4">
        <v>35.7</v>
      </c>
      <c r="K360" s="4">
        <v>15395</v>
      </c>
      <c r="L360" s="4">
        <v>3850.5</v>
      </c>
      <c r="M360" s="4">
        <v>1.4</v>
      </c>
      <c r="N360" s="4">
        <v>36.19</v>
      </c>
      <c r="O360" s="4">
        <v>16683.9</v>
      </c>
      <c r="P360" s="4">
        <v>6471.82</v>
      </c>
      <c r="Q360" s="4">
        <v>24.06</v>
      </c>
      <c r="R360" s="4">
        <v>978.68</v>
      </c>
      <c r="S360" s="4">
        <v>57230</v>
      </c>
      <c r="T360" s="8">
        <v>0.596234917640686</v>
      </c>
      <c r="U360" s="1">
        <v>0.3742731</v>
      </c>
    </row>
    <row r="361" spans="1:21">
      <c r="A361" s="1">
        <v>2019</v>
      </c>
      <c r="B361" s="3">
        <v>19</v>
      </c>
      <c r="C361" s="6" t="s">
        <v>39</v>
      </c>
      <c r="D361" s="4">
        <v>4357.38</v>
      </c>
      <c r="E361" s="4">
        <v>2068.2</v>
      </c>
      <c r="F361" s="4">
        <v>1007</v>
      </c>
      <c r="G361" s="4">
        <v>41.48</v>
      </c>
      <c r="H361" s="4">
        <v>13.92</v>
      </c>
      <c r="I361" s="4">
        <v>412.12</v>
      </c>
      <c r="J361" s="4">
        <v>84.4</v>
      </c>
      <c r="K361" s="4">
        <v>18818</v>
      </c>
      <c r="L361" s="4">
        <v>4478.3</v>
      </c>
      <c r="M361" s="4">
        <v>2.4</v>
      </c>
      <c r="N361" s="4">
        <v>52.21</v>
      </c>
      <c r="O361" s="4">
        <v>42951.8</v>
      </c>
      <c r="P361" s="4">
        <v>2455.79</v>
      </c>
      <c r="Q361" s="4">
        <v>22.03</v>
      </c>
      <c r="R361" s="4">
        <v>957.68</v>
      </c>
      <c r="S361" s="4">
        <v>53900</v>
      </c>
      <c r="T361" s="8">
        <v>0.658659636974335</v>
      </c>
      <c r="U361" s="1">
        <v>0.425539</v>
      </c>
    </row>
    <row r="362" spans="1:21">
      <c r="A362" s="1">
        <v>2019</v>
      </c>
      <c r="B362" s="3">
        <v>20</v>
      </c>
      <c r="C362" s="6" t="s">
        <v>40</v>
      </c>
      <c r="D362" s="4">
        <v>5989.21</v>
      </c>
      <c r="E362" s="4">
        <v>2105.1</v>
      </c>
      <c r="F362" s="4">
        <v>1331.88</v>
      </c>
      <c r="G362" s="4">
        <v>25.09</v>
      </c>
      <c r="H362" s="4">
        <v>8.71</v>
      </c>
      <c r="I362" s="4">
        <v>380.04</v>
      </c>
      <c r="J362" s="4">
        <v>19.6</v>
      </c>
      <c r="K362" s="4">
        <v>13676</v>
      </c>
      <c r="L362" s="4">
        <v>3493.9</v>
      </c>
      <c r="M362" s="4">
        <v>5.4</v>
      </c>
      <c r="N362" s="4">
        <v>23.31</v>
      </c>
      <c r="O362" s="4">
        <v>8200.9</v>
      </c>
      <c r="P362" s="4">
        <v>3840.04</v>
      </c>
      <c r="Q362" s="4">
        <v>12.78</v>
      </c>
      <c r="R362" s="4">
        <v>747.21</v>
      </c>
      <c r="S362" s="4">
        <v>33679</v>
      </c>
      <c r="T362" s="8">
        <v>0.5086310505867</v>
      </c>
      <c r="U362" s="1">
        <v>0.3138402</v>
      </c>
    </row>
    <row r="363" spans="1:21">
      <c r="A363" s="1">
        <v>2019</v>
      </c>
      <c r="B363" s="3">
        <v>21</v>
      </c>
      <c r="C363" s="6" t="s">
        <v>41</v>
      </c>
      <c r="D363" s="4">
        <v>676.24</v>
      </c>
      <c r="E363" s="4">
        <v>252.3</v>
      </c>
      <c r="F363" s="4">
        <v>171.45</v>
      </c>
      <c r="G363" s="4">
        <v>4.75</v>
      </c>
      <c r="H363" s="4">
        <v>0.23</v>
      </c>
      <c r="I363" s="4">
        <v>67.06</v>
      </c>
      <c r="J363" s="4">
        <v>5.1</v>
      </c>
      <c r="K363" s="4">
        <v>15113</v>
      </c>
      <c r="L363" s="4">
        <v>1118</v>
      </c>
      <c r="M363" s="4">
        <v>2.9</v>
      </c>
      <c r="N363" s="4">
        <v>5.04</v>
      </c>
      <c r="O363" s="4">
        <v>1951.1</v>
      </c>
      <c r="P363" s="4">
        <v>581.23</v>
      </c>
      <c r="Q363" s="4">
        <v>3.81</v>
      </c>
      <c r="R363" s="4">
        <v>251.4</v>
      </c>
      <c r="S363" s="4">
        <v>5417</v>
      </c>
      <c r="T363" s="8">
        <v>0.562814056873322</v>
      </c>
      <c r="U363" s="1">
        <v>0.0670714</v>
      </c>
    </row>
    <row r="364" spans="1:21">
      <c r="A364" s="1">
        <v>2019</v>
      </c>
      <c r="B364" s="3">
        <v>22</v>
      </c>
      <c r="C364" s="6" t="s">
        <v>42</v>
      </c>
      <c r="D364" s="4">
        <v>3345.74</v>
      </c>
      <c r="E364" s="4">
        <v>498.1</v>
      </c>
      <c r="F364" s="4">
        <v>321.35</v>
      </c>
      <c r="G364" s="4">
        <v>43.52</v>
      </c>
      <c r="H364" s="4">
        <v>4.19</v>
      </c>
      <c r="I364" s="4">
        <v>163.81</v>
      </c>
      <c r="J364" s="4">
        <v>20.6</v>
      </c>
      <c r="K364" s="4">
        <v>15133</v>
      </c>
      <c r="L364" s="4">
        <v>1581.3</v>
      </c>
      <c r="M364" s="4">
        <v>0.7</v>
      </c>
      <c r="N364" s="4">
        <v>20.08</v>
      </c>
      <c r="O364" s="4">
        <v>11631.7</v>
      </c>
      <c r="P364" s="4">
        <v>1464.67</v>
      </c>
      <c r="Q364" s="4">
        <v>17.43</v>
      </c>
      <c r="R364" s="4">
        <v>389.53</v>
      </c>
      <c r="S364" s="4">
        <v>21057</v>
      </c>
      <c r="T364" s="8">
        <v>0.654642403125763</v>
      </c>
      <c r="U364" s="1">
        <v>0.164306</v>
      </c>
    </row>
    <row r="365" spans="1:21">
      <c r="A365" s="1">
        <v>2019</v>
      </c>
      <c r="B365" s="3">
        <v>23</v>
      </c>
      <c r="C365" s="6" t="s">
        <v>43</v>
      </c>
      <c r="D365" s="4">
        <v>9692.98</v>
      </c>
      <c r="E365" s="4">
        <v>2748.9</v>
      </c>
      <c r="F365" s="4">
        <v>776.55</v>
      </c>
      <c r="G365" s="4">
        <v>161.7</v>
      </c>
      <c r="H365" s="4">
        <v>66.74</v>
      </c>
      <c r="I365" s="4">
        <v>559.53</v>
      </c>
      <c r="J365" s="4">
        <v>32.7</v>
      </c>
      <c r="K365" s="4">
        <v>14670</v>
      </c>
      <c r="L365" s="4">
        <v>4938</v>
      </c>
      <c r="M365" s="4">
        <v>1.4</v>
      </c>
      <c r="N365" s="4">
        <v>40.29</v>
      </c>
      <c r="O365" s="4">
        <v>21343</v>
      </c>
      <c r="P365" s="4">
        <v>4682.3</v>
      </c>
      <c r="Q365" s="4">
        <v>33.71</v>
      </c>
      <c r="R365" s="4">
        <v>1288.42</v>
      </c>
      <c r="S365" s="4">
        <v>83756</v>
      </c>
      <c r="T365" s="8">
        <v>0.539456367492676</v>
      </c>
      <c r="U365" s="1">
        <v>0.4712242</v>
      </c>
    </row>
    <row r="366" spans="1:21">
      <c r="A366" s="1">
        <v>2019</v>
      </c>
      <c r="B366" s="3">
        <v>24</v>
      </c>
      <c r="C366" s="6" t="s">
        <v>44</v>
      </c>
      <c r="D366" s="4">
        <v>5481.56</v>
      </c>
      <c r="E366" s="4">
        <v>1117</v>
      </c>
      <c r="F366" s="4">
        <v>684.5</v>
      </c>
      <c r="G366" s="4">
        <v>22.95</v>
      </c>
      <c r="H366" s="4">
        <v>5.29</v>
      </c>
      <c r="I366" s="4">
        <v>205.87</v>
      </c>
      <c r="J366" s="4">
        <v>14.5</v>
      </c>
      <c r="K366" s="4">
        <v>10756</v>
      </c>
      <c r="L366" s="4">
        <v>2408</v>
      </c>
      <c r="M366" s="4">
        <v>0.7</v>
      </c>
      <c r="N366" s="4">
        <v>16.97</v>
      </c>
      <c r="O366" s="4">
        <v>7468.2</v>
      </c>
      <c r="P366" s="4">
        <v>2484.6</v>
      </c>
      <c r="Q366" s="4">
        <v>20.47</v>
      </c>
      <c r="R366" s="4">
        <v>998.9</v>
      </c>
      <c r="S366" s="4">
        <v>28511</v>
      </c>
      <c r="T366" s="8">
        <v>0.461538463830948</v>
      </c>
      <c r="U366" s="1">
        <v>0.2116798</v>
      </c>
    </row>
    <row r="367" spans="1:21">
      <c r="A367" s="1">
        <v>2019</v>
      </c>
      <c r="B367" s="3">
        <v>25</v>
      </c>
      <c r="C367" s="6" t="s">
        <v>45</v>
      </c>
      <c r="D367" s="4">
        <v>6938.86</v>
      </c>
      <c r="E367" s="4">
        <v>1533.8</v>
      </c>
      <c r="F367" s="4">
        <v>628.44</v>
      </c>
      <c r="G367" s="4">
        <v>35.8</v>
      </c>
      <c r="H367" s="4">
        <v>59.87</v>
      </c>
      <c r="I367" s="4">
        <v>405.87</v>
      </c>
      <c r="J367" s="4">
        <v>11.9</v>
      </c>
      <c r="K367" s="4">
        <v>11902</v>
      </c>
      <c r="L367" s="4">
        <v>3096.2</v>
      </c>
      <c r="M367" s="4">
        <v>3.5</v>
      </c>
      <c r="N367" s="4">
        <v>19.65</v>
      </c>
      <c r="O367" s="4">
        <v>10158.2</v>
      </c>
      <c r="P367" s="4">
        <v>2714.4</v>
      </c>
      <c r="Q367" s="4">
        <v>26.24</v>
      </c>
      <c r="R367" s="4">
        <v>1117.2</v>
      </c>
      <c r="S367" s="4">
        <v>25587</v>
      </c>
      <c r="T367" s="8">
        <v>0.504030525684357</v>
      </c>
      <c r="U367" s="1">
        <v>0.2793988</v>
      </c>
    </row>
    <row r="368" spans="1:21">
      <c r="A368" s="1">
        <v>2019</v>
      </c>
      <c r="B368" s="3">
        <v>26</v>
      </c>
      <c r="C368" s="6" t="s">
        <v>46</v>
      </c>
      <c r="D368" s="4">
        <v>271.53</v>
      </c>
      <c r="E368" s="4">
        <v>4496.9</v>
      </c>
      <c r="F368" s="4">
        <v>5.36</v>
      </c>
      <c r="G368" s="4">
        <v>0.54</v>
      </c>
      <c r="H368" s="4">
        <v>42.39</v>
      </c>
      <c r="I368" s="4">
        <v>28.38</v>
      </c>
      <c r="J368" s="4">
        <v>1.4</v>
      </c>
      <c r="K368" s="4">
        <v>12951</v>
      </c>
      <c r="L368" s="4">
        <v>142.1</v>
      </c>
      <c r="M368" s="4">
        <v>0.2</v>
      </c>
      <c r="N368" s="4">
        <v>0.99</v>
      </c>
      <c r="O368" s="4">
        <v>773.4</v>
      </c>
      <c r="P368" s="4">
        <v>559.02</v>
      </c>
      <c r="Q368" s="4">
        <v>10.4</v>
      </c>
      <c r="R368" s="4">
        <v>445.01</v>
      </c>
      <c r="S368" s="4">
        <v>6940</v>
      </c>
      <c r="T368" s="8">
        <v>0.307479232549667</v>
      </c>
      <c r="U368" s="1">
        <v>0.1181283</v>
      </c>
    </row>
    <row r="369" spans="1:21">
      <c r="A369" s="1">
        <v>2019</v>
      </c>
      <c r="B369" s="3">
        <v>27</v>
      </c>
      <c r="C369" s="6" t="s">
        <v>47</v>
      </c>
      <c r="D369" s="4">
        <v>4132.09</v>
      </c>
      <c r="E369" s="4">
        <v>495.3</v>
      </c>
      <c r="F369" s="4">
        <v>1134.16</v>
      </c>
      <c r="G369" s="4">
        <v>64.11</v>
      </c>
      <c r="H369" s="4">
        <v>107.77</v>
      </c>
      <c r="I369" s="4">
        <v>109.53</v>
      </c>
      <c r="J369" s="4">
        <v>27.8</v>
      </c>
      <c r="K369" s="4">
        <v>12326</v>
      </c>
      <c r="L369" s="4">
        <v>2098.2</v>
      </c>
      <c r="M369" s="4">
        <v>1.3</v>
      </c>
      <c r="N369" s="4">
        <v>29.35</v>
      </c>
      <c r="O369" s="4">
        <v>10213</v>
      </c>
      <c r="P369" s="4">
        <v>2331.49</v>
      </c>
      <c r="Q369" s="4">
        <v>18.01</v>
      </c>
      <c r="R369" s="4">
        <v>684.18</v>
      </c>
      <c r="S369" s="4">
        <v>35404</v>
      </c>
      <c r="T369" s="8">
        <v>0.584178507328033</v>
      </c>
      <c r="U369" s="1">
        <v>0.257133</v>
      </c>
    </row>
    <row r="370" spans="1:21">
      <c r="A370" s="1">
        <v>2019</v>
      </c>
      <c r="B370" s="3">
        <v>28</v>
      </c>
      <c r="C370" s="6" t="s">
        <v>48</v>
      </c>
      <c r="D370" s="4">
        <v>3831.57</v>
      </c>
      <c r="E370" s="4">
        <v>325.9</v>
      </c>
      <c r="F370" s="4">
        <v>318.99</v>
      </c>
      <c r="G370" s="4">
        <v>15.1</v>
      </c>
      <c r="H370" s="4">
        <v>44.1</v>
      </c>
      <c r="I370" s="4">
        <v>101.67</v>
      </c>
      <c r="J370" s="4">
        <v>9.6</v>
      </c>
      <c r="K370" s="4">
        <v>9629</v>
      </c>
      <c r="L370" s="4">
        <v>1097.2</v>
      </c>
      <c r="M370" s="4">
        <v>2</v>
      </c>
      <c r="N370" s="4">
        <v>12.33</v>
      </c>
      <c r="O370" s="4">
        <v>3700.3</v>
      </c>
      <c r="P370" s="4">
        <v>2174.01</v>
      </c>
      <c r="Q370" s="4">
        <v>15.14</v>
      </c>
      <c r="R370" s="4">
        <v>716.76</v>
      </c>
      <c r="S370" s="4">
        <v>26697</v>
      </c>
      <c r="T370" s="8">
        <v>0.511757671833038</v>
      </c>
      <c r="U370" s="1">
        <v>0.1392885</v>
      </c>
    </row>
    <row r="371" spans="1:21">
      <c r="A371" s="1">
        <v>2019</v>
      </c>
      <c r="B371" s="3">
        <v>29</v>
      </c>
      <c r="C371" s="6" t="s">
        <v>49</v>
      </c>
      <c r="D371" s="4">
        <v>553.54</v>
      </c>
      <c r="E371" s="4">
        <v>919.3</v>
      </c>
      <c r="F371" s="4">
        <v>7.59</v>
      </c>
      <c r="G371" s="4">
        <v>2.34</v>
      </c>
      <c r="H371" s="4">
        <v>34.87</v>
      </c>
      <c r="I371" s="4">
        <v>37.41</v>
      </c>
      <c r="J371" s="4">
        <v>2.9</v>
      </c>
      <c r="K371" s="4">
        <v>11499</v>
      </c>
      <c r="L371" s="4">
        <v>306</v>
      </c>
      <c r="M371" s="4">
        <v>0.6</v>
      </c>
      <c r="N371" s="4">
        <v>1.9</v>
      </c>
      <c r="O371" s="4">
        <v>948.5</v>
      </c>
      <c r="P371" s="4">
        <v>484.24</v>
      </c>
      <c r="Q371" s="4">
        <v>8.38</v>
      </c>
      <c r="R371" s="4">
        <v>324.09</v>
      </c>
      <c r="S371" s="4">
        <v>6513</v>
      </c>
      <c r="T371" s="8">
        <v>0.571186423301697</v>
      </c>
      <c r="U371" s="1">
        <v>0.0555022</v>
      </c>
    </row>
    <row r="372" spans="1:21">
      <c r="A372" s="1">
        <v>2019</v>
      </c>
      <c r="B372" s="3">
        <v>30</v>
      </c>
      <c r="C372" s="6" t="s">
        <v>50</v>
      </c>
      <c r="D372" s="4">
        <v>1152.96</v>
      </c>
      <c r="E372" s="4">
        <v>12.6</v>
      </c>
      <c r="F372" s="4">
        <v>102.98</v>
      </c>
      <c r="G372" s="4">
        <v>13.86</v>
      </c>
      <c r="H372" s="4">
        <v>183.36</v>
      </c>
      <c r="I372" s="4">
        <v>33.53</v>
      </c>
      <c r="J372" s="4">
        <v>3.9</v>
      </c>
      <c r="K372" s="4">
        <v>12858</v>
      </c>
      <c r="L372" s="4">
        <v>297.7</v>
      </c>
      <c r="M372" s="4">
        <v>0.7</v>
      </c>
      <c r="N372" s="4">
        <v>3.2</v>
      </c>
      <c r="O372" s="4">
        <v>1399.4</v>
      </c>
      <c r="P372" s="4">
        <v>632.15</v>
      </c>
      <c r="Q372" s="4">
        <v>3.66</v>
      </c>
      <c r="R372" s="4">
        <v>218.16</v>
      </c>
      <c r="S372" s="4">
        <v>4397</v>
      </c>
      <c r="T372" s="8">
        <v>0.580195248126984</v>
      </c>
      <c r="U372" s="1">
        <v>0.074573</v>
      </c>
    </row>
    <row r="373" spans="1:21">
      <c r="A373" s="1">
        <v>2019</v>
      </c>
      <c r="B373" s="3">
        <v>31</v>
      </c>
      <c r="C373" s="6" t="s">
        <v>51</v>
      </c>
      <c r="D373" s="4">
        <v>6169.99</v>
      </c>
      <c r="E373" s="4">
        <v>870.1</v>
      </c>
      <c r="F373" s="4">
        <v>935.4</v>
      </c>
      <c r="G373" s="4">
        <v>40.46</v>
      </c>
      <c r="H373" s="4">
        <v>204.42</v>
      </c>
      <c r="I373" s="4">
        <v>170.75</v>
      </c>
      <c r="J373" s="4">
        <v>11.2</v>
      </c>
      <c r="K373" s="4">
        <v>13122</v>
      </c>
      <c r="L373" s="4">
        <v>1888.4</v>
      </c>
      <c r="M373" s="4">
        <v>3.2</v>
      </c>
      <c r="N373" s="4">
        <v>8.44</v>
      </c>
      <c r="O373" s="4">
        <v>3617</v>
      </c>
      <c r="P373" s="4">
        <v>2788.97</v>
      </c>
      <c r="Q373" s="4">
        <v>19.42</v>
      </c>
      <c r="R373" s="4">
        <v>977.41</v>
      </c>
      <c r="S373" s="4">
        <v>18376</v>
      </c>
      <c r="T373" s="8">
        <v>0.511527955532074</v>
      </c>
      <c r="U373" s="1">
        <v>0.2529134</v>
      </c>
    </row>
    <row r="374" spans="1:21">
      <c r="A374" s="1">
        <v>2020</v>
      </c>
      <c r="B374" s="3">
        <v>1</v>
      </c>
      <c r="C374" s="6" t="s">
        <v>21</v>
      </c>
      <c r="D374" s="4">
        <v>98.18</v>
      </c>
      <c r="E374" s="4">
        <v>25.8</v>
      </c>
      <c r="F374" s="4">
        <v>42.5</v>
      </c>
      <c r="G374" s="4">
        <v>9.74</v>
      </c>
      <c r="H374" s="4">
        <v>24.24</v>
      </c>
      <c r="I374" s="4">
        <v>3.53</v>
      </c>
      <c r="J374" s="4">
        <v>62.8</v>
      </c>
      <c r="K374" s="4">
        <v>30126</v>
      </c>
      <c r="L374" s="4">
        <v>110.7</v>
      </c>
      <c r="M374" s="4">
        <v>1.2</v>
      </c>
      <c r="N374" s="4">
        <v>15.06</v>
      </c>
      <c r="O374" s="4">
        <v>13716.4</v>
      </c>
      <c r="P374" s="4">
        <v>120.22</v>
      </c>
      <c r="Q374" s="4">
        <v>2.23</v>
      </c>
      <c r="R374" s="4">
        <v>497.33</v>
      </c>
      <c r="S374" s="4">
        <v>10599</v>
      </c>
      <c r="T374" s="8">
        <v>0.875468254089355</v>
      </c>
      <c r="U374" s="1">
        <v>0.1303702</v>
      </c>
    </row>
    <row r="375" spans="1:21">
      <c r="A375" s="1">
        <v>2020</v>
      </c>
      <c r="B375" s="3">
        <v>2</v>
      </c>
      <c r="C375" s="6" t="s">
        <v>22</v>
      </c>
      <c r="D375" s="4">
        <v>419.17</v>
      </c>
      <c r="E375" s="4">
        <v>13.3</v>
      </c>
      <c r="F375" s="4">
        <v>24</v>
      </c>
      <c r="G375" s="4">
        <v>20.83</v>
      </c>
      <c r="H375" s="4">
        <v>50.07</v>
      </c>
      <c r="I375" s="4">
        <v>29.61</v>
      </c>
      <c r="J375" s="4">
        <v>18</v>
      </c>
      <c r="K375" s="4">
        <v>25691</v>
      </c>
      <c r="L375" s="4">
        <v>218.3</v>
      </c>
      <c r="M375" s="4">
        <v>0.3</v>
      </c>
      <c r="N375" s="4">
        <v>14.27</v>
      </c>
      <c r="O375" s="4">
        <v>3582.9</v>
      </c>
      <c r="P375" s="4">
        <v>365.08</v>
      </c>
      <c r="Q375" s="4">
        <v>1.64</v>
      </c>
      <c r="R375" s="4">
        <v>154.82</v>
      </c>
      <c r="S375" s="4">
        <v>5838</v>
      </c>
      <c r="T375" s="8">
        <v>0.846748352050781</v>
      </c>
      <c r="U375" s="1">
        <v>0.0815862</v>
      </c>
    </row>
    <row r="376" spans="1:21">
      <c r="A376" s="1">
        <v>2020</v>
      </c>
      <c r="B376" s="3">
        <v>3</v>
      </c>
      <c r="C376" s="6" t="s">
        <v>23</v>
      </c>
      <c r="D376" s="4">
        <v>8089.44</v>
      </c>
      <c r="E376" s="4">
        <v>146.3</v>
      </c>
      <c r="F376" s="4">
        <v>521.61</v>
      </c>
      <c r="G376" s="4">
        <v>389.71</v>
      </c>
      <c r="H376" s="4">
        <v>483.4</v>
      </c>
      <c r="I376" s="4">
        <v>419.17</v>
      </c>
      <c r="J376" s="4">
        <v>36.4</v>
      </c>
      <c r="K376" s="4">
        <v>16467</v>
      </c>
      <c r="L376" s="4">
        <v>4113.2</v>
      </c>
      <c r="M376" s="4">
        <v>2.5</v>
      </c>
      <c r="N376" s="4">
        <v>38.51</v>
      </c>
      <c r="O376" s="4">
        <v>12705</v>
      </c>
      <c r="P376" s="4">
        <v>7965.74</v>
      </c>
      <c r="Q376" s="4">
        <v>20.47</v>
      </c>
      <c r="R376" s="4">
        <v>988.74</v>
      </c>
      <c r="S376" s="4">
        <v>86939</v>
      </c>
      <c r="T376" s="8">
        <v>0.600672543048859</v>
      </c>
      <c r="U376" s="1">
        <v>0.5214826</v>
      </c>
    </row>
    <row r="377" spans="1:21">
      <c r="A377" s="1">
        <v>2020</v>
      </c>
      <c r="B377" s="3">
        <v>4</v>
      </c>
      <c r="C377" s="6" t="s">
        <v>24</v>
      </c>
      <c r="D377" s="4">
        <v>3541.51</v>
      </c>
      <c r="E377" s="4">
        <v>115.2</v>
      </c>
      <c r="F377" s="4">
        <v>381.05</v>
      </c>
      <c r="G377" s="4">
        <v>108.75</v>
      </c>
      <c r="H377" s="4">
        <v>117.01</v>
      </c>
      <c r="I377" s="4">
        <v>102.65</v>
      </c>
      <c r="J377" s="4">
        <v>27.2</v>
      </c>
      <c r="K377" s="4">
        <v>13878</v>
      </c>
      <c r="L377" s="4">
        <v>1232</v>
      </c>
      <c r="M377" s="4">
        <v>1.3</v>
      </c>
      <c r="N377" s="4">
        <v>21.88</v>
      </c>
      <c r="O377" s="4">
        <v>6746.3</v>
      </c>
      <c r="P377" s="4">
        <v>1595.26</v>
      </c>
      <c r="Q377" s="4">
        <v>14.43</v>
      </c>
      <c r="R377" s="4">
        <v>653.68</v>
      </c>
      <c r="S377" s="4">
        <v>41140</v>
      </c>
      <c r="T377" s="8">
        <v>0.625438392162323</v>
      </c>
      <c r="U377" s="1">
        <v>0.2046361</v>
      </c>
    </row>
    <row r="378" spans="1:21">
      <c r="A378" s="1">
        <v>2020</v>
      </c>
      <c r="B378" s="3">
        <v>5</v>
      </c>
      <c r="C378" s="6" t="s">
        <v>25</v>
      </c>
      <c r="D378" s="4">
        <v>8882.81</v>
      </c>
      <c r="E378" s="4">
        <v>503.9</v>
      </c>
      <c r="F378" s="4">
        <v>98.34</v>
      </c>
      <c r="G378" s="4">
        <v>60.44</v>
      </c>
      <c r="H378" s="4">
        <v>611.48</v>
      </c>
      <c r="I378" s="4">
        <v>267.95</v>
      </c>
      <c r="J378" s="4">
        <v>21.2</v>
      </c>
      <c r="K378" s="4">
        <v>16567</v>
      </c>
      <c r="L378" s="4">
        <v>2060</v>
      </c>
      <c r="M378" s="4">
        <v>7.5</v>
      </c>
      <c r="N378" s="4">
        <v>13.08</v>
      </c>
      <c r="O378" s="4">
        <v>4760.5</v>
      </c>
      <c r="P378" s="4">
        <v>4056.58</v>
      </c>
      <c r="Q378" s="4">
        <v>21.02</v>
      </c>
      <c r="R378" s="4">
        <v>867.59</v>
      </c>
      <c r="S378" s="4">
        <v>24549</v>
      </c>
      <c r="T378" s="8">
        <v>0.674798190593719</v>
      </c>
      <c r="U378" s="1">
        <v>0.3639794</v>
      </c>
    </row>
    <row r="379" spans="1:21">
      <c r="A379" s="1">
        <v>2020</v>
      </c>
      <c r="B379" s="3">
        <v>6</v>
      </c>
      <c r="C379" s="6" t="s">
        <v>26</v>
      </c>
      <c r="D379" s="4">
        <v>4287.78</v>
      </c>
      <c r="E379" s="4">
        <v>397.1</v>
      </c>
      <c r="F379" s="4">
        <v>358.38</v>
      </c>
      <c r="G379" s="4">
        <v>331.9</v>
      </c>
      <c r="H379" s="4">
        <v>136.7</v>
      </c>
      <c r="I379" s="4">
        <v>378.19</v>
      </c>
      <c r="J379" s="4">
        <v>32.2</v>
      </c>
      <c r="K379" s="4">
        <v>17450</v>
      </c>
      <c r="L379" s="4">
        <v>2370.3</v>
      </c>
      <c r="M379" s="4">
        <v>7.7</v>
      </c>
      <c r="N379" s="4">
        <v>25.6</v>
      </c>
      <c r="O379" s="4">
        <v>8960.9</v>
      </c>
      <c r="P379" s="4">
        <v>2471.26</v>
      </c>
      <c r="Q379" s="4">
        <v>13.09</v>
      </c>
      <c r="R379" s="4">
        <v>504.83</v>
      </c>
      <c r="S379" s="4">
        <v>34131</v>
      </c>
      <c r="T379" s="8">
        <v>0.722115159034729</v>
      </c>
      <c r="U379" s="1">
        <v>0.336943</v>
      </c>
    </row>
    <row r="380" spans="1:21">
      <c r="A380" s="1">
        <v>2020</v>
      </c>
      <c r="B380" s="3">
        <v>7</v>
      </c>
      <c r="C380" s="6" t="s">
        <v>27</v>
      </c>
      <c r="D380" s="4">
        <v>6150.99</v>
      </c>
      <c r="E380" s="4">
        <v>586.2</v>
      </c>
      <c r="F380" s="4">
        <v>27.11</v>
      </c>
      <c r="G380" s="4">
        <v>121.95</v>
      </c>
      <c r="H380" s="4">
        <v>39.26</v>
      </c>
      <c r="I380" s="4">
        <v>237.36</v>
      </c>
      <c r="J380" s="4">
        <v>21.1</v>
      </c>
      <c r="K380" s="4">
        <v>16067</v>
      </c>
      <c r="L380" s="4">
        <v>1600.6</v>
      </c>
      <c r="M380" s="4">
        <v>5.1</v>
      </c>
      <c r="N380" s="4">
        <v>17.69</v>
      </c>
      <c r="O380" s="4">
        <v>3824</v>
      </c>
      <c r="P380" s="4">
        <v>3896.95</v>
      </c>
      <c r="Q380" s="4">
        <v>10.78</v>
      </c>
      <c r="R380" s="4">
        <v>577.76</v>
      </c>
      <c r="S380" s="4">
        <v>25616</v>
      </c>
      <c r="T380" s="8">
        <v>0.626515209674835</v>
      </c>
      <c r="U380" s="1">
        <v>0.21549</v>
      </c>
    </row>
    <row r="381" spans="1:21">
      <c r="A381" s="1">
        <v>2020</v>
      </c>
      <c r="B381" s="3">
        <v>8</v>
      </c>
      <c r="C381" s="6" t="s">
        <v>28</v>
      </c>
      <c r="D381" s="4">
        <v>14910.13</v>
      </c>
      <c r="E381" s="4">
        <v>1419.9</v>
      </c>
      <c r="F381" s="4">
        <v>41.14</v>
      </c>
      <c r="G381" s="4">
        <v>117.35</v>
      </c>
      <c r="H381" s="4">
        <v>500.16</v>
      </c>
      <c r="I381" s="4">
        <v>253.18</v>
      </c>
      <c r="J381" s="4">
        <v>24.3</v>
      </c>
      <c r="K381" s="4">
        <v>16168</v>
      </c>
      <c r="L381" s="4">
        <v>3534.6</v>
      </c>
      <c r="M381" s="4">
        <v>20.1</v>
      </c>
      <c r="N381" s="4">
        <v>19.26</v>
      </c>
      <c r="O381" s="4">
        <v>5092.3</v>
      </c>
      <c r="P381" s="4">
        <v>6775.09</v>
      </c>
      <c r="Q381" s="4">
        <v>16.81</v>
      </c>
      <c r="R381" s="4">
        <v>914.53</v>
      </c>
      <c r="S381" s="4">
        <v>20461</v>
      </c>
      <c r="T381" s="8">
        <v>0.656102180480957</v>
      </c>
      <c r="U381" s="1">
        <v>0.4804966</v>
      </c>
    </row>
    <row r="382" spans="1:21">
      <c r="A382" s="1">
        <v>2020</v>
      </c>
      <c r="B382" s="3">
        <v>9</v>
      </c>
      <c r="C382" s="6" t="s">
        <v>29</v>
      </c>
      <c r="D382" s="4">
        <v>255.16</v>
      </c>
      <c r="E382" s="4">
        <v>58.6</v>
      </c>
      <c r="F382" s="4">
        <v>13.13</v>
      </c>
      <c r="G382" s="4">
        <v>2.88</v>
      </c>
      <c r="H382" s="4">
        <v>29.09</v>
      </c>
      <c r="I382" s="4">
        <v>9.26</v>
      </c>
      <c r="J382" s="4">
        <v>29.7</v>
      </c>
      <c r="K382" s="4">
        <v>34911</v>
      </c>
      <c r="L382" s="4">
        <v>116.7</v>
      </c>
      <c r="M382" s="4">
        <v>0.9</v>
      </c>
      <c r="N382" s="4">
        <v>13.56</v>
      </c>
      <c r="O382" s="4">
        <v>15932.5</v>
      </c>
      <c r="P382" s="4">
        <v>102.12</v>
      </c>
      <c r="Q382" s="4">
        <v>1.29</v>
      </c>
      <c r="R382" s="4">
        <v>473.8</v>
      </c>
      <c r="S382" s="4">
        <v>5897</v>
      </c>
      <c r="T382" s="8">
        <v>0.892660796642303</v>
      </c>
      <c r="U382" s="1">
        <v>0.120628</v>
      </c>
    </row>
    <row r="383" spans="1:21">
      <c r="A383" s="1">
        <v>2020</v>
      </c>
      <c r="B383" s="3">
        <v>10</v>
      </c>
      <c r="C383" s="6" t="s">
        <v>30</v>
      </c>
      <c r="D383" s="4">
        <v>7478.4</v>
      </c>
      <c r="E383" s="4">
        <v>543.4</v>
      </c>
      <c r="F383" s="4">
        <v>190.84</v>
      </c>
      <c r="G383" s="4">
        <v>231.86</v>
      </c>
      <c r="H383" s="4">
        <v>62.95</v>
      </c>
      <c r="I383" s="4">
        <v>268.21</v>
      </c>
      <c r="J383" s="4">
        <v>40.4</v>
      </c>
      <c r="K383" s="4">
        <v>24198</v>
      </c>
      <c r="L383" s="4">
        <v>4868.5</v>
      </c>
      <c r="M383" s="4">
        <v>2.3</v>
      </c>
      <c r="N383" s="4">
        <v>51.29</v>
      </c>
      <c r="O383" s="4">
        <v>37086.1</v>
      </c>
      <c r="P383" s="4">
        <v>5213.83</v>
      </c>
      <c r="Q383" s="4">
        <v>15.81</v>
      </c>
      <c r="R383" s="4">
        <v>1091.25</v>
      </c>
      <c r="S383" s="4">
        <v>35747</v>
      </c>
      <c r="T383" s="8">
        <v>0.734441459178925</v>
      </c>
      <c r="U383" s="1">
        <v>0.3990036</v>
      </c>
    </row>
    <row r="384" spans="1:21">
      <c r="A384" s="1">
        <v>2020</v>
      </c>
      <c r="B384" s="3">
        <v>11</v>
      </c>
      <c r="C384" s="6" t="s">
        <v>31</v>
      </c>
      <c r="D384" s="4">
        <v>2014.5</v>
      </c>
      <c r="E384" s="4">
        <v>1026.6</v>
      </c>
      <c r="F384" s="4">
        <v>318.85</v>
      </c>
      <c r="G384" s="4">
        <v>33.17</v>
      </c>
      <c r="H384" s="4">
        <v>18.33</v>
      </c>
      <c r="I384" s="4">
        <v>90.1</v>
      </c>
      <c r="J384" s="4">
        <v>48.2</v>
      </c>
      <c r="K384" s="4">
        <v>31930</v>
      </c>
      <c r="L384" s="4">
        <v>2221.4</v>
      </c>
      <c r="M384" s="4">
        <v>0.6</v>
      </c>
      <c r="N384" s="4">
        <v>28.66</v>
      </c>
      <c r="O384" s="4">
        <v>26629.8</v>
      </c>
      <c r="P384" s="4">
        <v>1813.17</v>
      </c>
      <c r="Q384" s="4">
        <v>12.31</v>
      </c>
      <c r="R384" s="4">
        <v>764.89</v>
      </c>
      <c r="S384" s="4">
        <v>34400</v>
      </c>
      <c r="T384" s="8">
        <v>0.720446825027466</v>
      </c>
      <c r="U384" s="1">
        <v>0.254482</v>
      </c>
    </row>
    <row r="385" spans="1:21">
      <c r="A385" s="1">
        <v>2020</v>
      </c>
      <c r="B385" s="3">
        <v>12</v>
      </c>
      <c r="C385" s="6" t="s">
        <v>32</v>
      </c>
      <c r="D385" s="4">
        <v>8817.99</v>
      </c>
      <c r="E385" s="4">
        <v>1280.4</v>
      </c>
      <c r="F385" s="4">
        <v>166.29</v>
      </c>
      <c r="G385" s="4">
        <v>184.22</v>
      </c>
      <c r="H385" s="4">
        <v>37.64</v>
      </c>
      <c r="I385" s="4">
        <v>396.03</v>
      </c>
      <c r="J385" s="4">
        <v>27.5</v>
      </c>
      <c r="K385" s="4">
        <v>16620</v>
      </c>
      <c r="L385" s="4">
        <v>3353.7</v>
      </c>
      <c r="M385" s="4">
        <v>3</v>
      </c>
      <c r="N385" s="4">
        <v>32.68</v>
      </c>
      <c r="O385" s="4">
        <v>18334</v>
      </c>
      <c r="P385" s="4">
        <v>6799.5</v>
      </c>
      <c r="Q385" s="4">
        <v>23.65</v>
      </c>
      <c r="R385" s="4">
        <v>924.29</v>
      </c>
      <c r="S385" s="4">
        <v>29391</v>
      </c>
      <c r="T385" s="8">
        <v>0.583048343658447</v>
      </c>
      <c r="U385" s="1">
        <v>0.3438463</v>
      </c>
    </row>
    <row r="386" spans="1:21">
      <c r="A386" s="1">
        <v>2020</v>
      </c>
      <c r="B386" s="3">
        <v>13</v>
      </c>
      <c r="C386" s="6" t="s">
        <v>33</v>
      </c>
      <c r="D386" s="4">
        <v>1631.27</v>
      </c>
      <c r="E386" s="4">
        <v>760.3</v>
      </c>
      <c r="F386" s="4">
        <v>355.78</v>
      </c>
      <c r="G386" s="4">
        <v>53.66</v>
      </c>
      <c r="H386" s="4">
        <v>16.93</v>
      </c>
      <c r="I386" s="4">
        <v>259.39</v>
      </c>
      <c r="J386" s="4">
        <v>26.6</v>
      </c>
      <c r="K386" s="4">
        <v>20880</v>
      </c>
      <c r="L386" s="4">
        <v>2831.8</v>
      </c>
      <c r="M386" s="4">
        <v>1.1</v>
      </c>
      <c r="N386" s="4">
        <v>20.77</v>
      </c>
      <c r="O386" s="4">
        <v>18626.5</v>
      </c>
      <c r="P386" s="4">
        <v>1260.2</v>
      </c>
      <c r="Q386" s="4">
        <v>11.01</v>
      </c>
      <c r="R386" s="4">
        <v>450.05</v>
      </c>
      <c r="S386" s="4">
        <v>28105</v>
      </c>
      <c r="T386" s="8">
        <v>0.687500596046448</v>
      </c>
      <c r="U386" s="1">
        <v>0.2121231</v>
      </c>
    </row>
    <row r="387" spans="1:21">
      <c r="A387" s="1">
        <v>2020</v>
      </c>
      <c r="B387" s="3">
        <v>14</v>
      </c>
      <c r="C387" s="6" t="s">
        <v>34</v>
      </c>
      <c r="D387" s="4">
        <v>5644.37</v>
      </c>
      <c r="E387" s="4">
        <v>1685.6</v>
      </c>
      <c r="F387" s="4">
        <v>427.84</v>
      </c>
      <c r="G387" s="4">
        <v>61.21</v>
      </c>
      <c r="H387" s="4">
        <v>9.11</v>
      </c>
      <c r="I387" s="4">
        <v>285.18</v>
      </c>
      <c r="J387" s="4">
        <v>18</v>
      </c>
      <c r="K387" s="4">
        <v>16981</v>
      </c>
      <c r="L387" s="4">
        <v>2328.1</v>
      </c>
      <c r="M387" s="4">
        <v>2.5</v>
      </c>
      <c r="N387" s="4">
        <v>30.92</v>
      </c>
      <c r="O387" s="4">
        <v>10371.8</v>
      </c>
      <c r="P387" s="4">
        <v>2591.05</v>
      </c>
      <c r="Q387" s="4">
        <v>21.06</v>
      </c>
      <c r="R387" s="4">
        <v>740.31</v>
      </c>
      <c r="S387" s="4">
        <v>36716</v>
      </c>
      <c r="T387" s="8">
        <v>0.604427993297577</v>
      </c>
      <c r="U387" s="1">
        <v>0.2602271</v>
      </c>
    </row>
    <row r="388" spans="1:21">
      <c r="A388" s="1">
        <v>2020</v>
      </c>
      <c r="B388" s="3">
        <v>15</v>
      </c>
      <c r="C388" s="6" t="s">
        <v>35</v>
      </c>
      <c r="D388" s="4">
        <v>10889.06</v>
      </c>
      <c r="E388" s="4">
        <v>375.3</v>
      </c>
      <c r="F388" s="4">
        <v>603.19</v>
      </c>
      <c r="G388" s="4">
        <v>480.92</v>
      </c>
      <c r="H388" s="4">
        <v>241.42</v>
      </c>
      <c r="I388" s="4">
        <v>728.02</v>
      </c>
      <c r="J388" s="4">
        <v>65.7</v>
      </c>
      <c r="K388" s="4">
        <v>18753</v>
      </c>
      <c r="L388" s="4">
        <v>5750.1</v>
      </c>
      <c r="M388" s="4">
        <v>1.3</v>
      </c>
      <c r="N388" s="4">
        <v>60.54</v>
      </c>
      <c r="O388" s="4">
        <v>29248</v>
      </c>
      <c r="P388" s="4">
        <v>10964.66</v>
      </c>
      <c r="Q388" s="4">
        <v>28.68</v>
      </c>
      <c r="R388" s="4">
        <v>1065.29</v>
      </c>
      <c r="S388" s="4">
        <v>84872</v>
      </c>
      <c r="T388" s="8">
        <v>0.630481064319611</v>
      </c>
      <c r="U388" s="1">
        <v>0.6213117</v>
      </c>
    </row>
    <row r="389" spans="1:21">
      <c r="A389" s="1">
        <v>2020</v>
      </c>
      <c r="B389" s="3">
        <v>16</v>
      </c>
      <c r="C389" s="6" t="s">
        <v>36</v>
      </c>
      <c r="D389" s="4">
        <v>14687.99</v>
      </c>
      <c r="E389" s="4">
        <v>408.6</v>
      </c>
      <c r="F389" s="4">
        <v>452.21</v>
      </c>
      <c r="G389" s="4">
        <v>449.42</v>
      </c>
      <c r="H389" s="4">
        <v>210.05</v>
      </c>
      <c r="I389" s="4">
        <v>544.05</v>
      </c>
      <c r="J389" s="4">
        <v>27</v>
      </c>
      <c r="K389" s="4">
        <v>16108</v>
      </c>
      <c r="L389" s="4">
        <v>5600.5</v>
      </c>
      <c r="M389" s="4">
        <v>2.2</v>
      </c>
      <c r="N389" s="4">
        <v>63.82</v>
      </c>
      <c r="O389" s="4">
        <v>22502.8</v>
      </c>
      <c r="P389" s="4">
        <v>10463.7</v>
      </c>
      <c r="Q389" s="4">
        <v>27.03</v>
      </c>
      <c r="R389" s="4">
        <v>1145.4</v>
      </c>
      <c r="S389" s="4">
        <v>74644</v>
      </c>
      <c r="T389" s="8">
        <v>0.554300367832184</v>
      </c>
      <c r="U389" s="1">
        <v>0.56422</v>
      </c>
    </row>
    <row r="390" spans="1:21">
      <c r="A390" s="1">
        <v>2020</v>
      </c>
      <c r="B390" s="3">
        <v>17</v>
      </c>
      <c r="C390" s="6" t="s">
        <v>37</v>
      </c>
      <c r="D390" s="4">
        <v>7974.39</v>
      </c>
      <c r="E390" s="4">
        <v>1754.7</v>
      </c>
      <c r="F390" s="4">
        <v>400.83</v>
      </c>
      <c r="G390" s="4">
        <v>193.09</v>
      </c>
      <c r="H390" s="4">
        <v>13.39</v>
      </c>
      <c r="I390" s="4">
        <v>307.44</v>
      </c>
      <c r="J390" s="4">
        <v>23.8</v>
      </c>
      <c r="K390" s="4">
        <v>16306</v>
      </c>
      <c r="L390" s="4">
        <v>4359</v>
      </c>
      <c r="M390" s="4">
        <v>1.9</v>
      </c>
      <c r="N390" s="4">
        <v>40.18</v>
      </c>
      <c r="O390" s="4">
        <v>17984.9</v>
      </c>
      <c r="P390" s="4">
        <v>4626.07</v>
      </c>
      <c r="Q390" s="4">
        <v>28.96</v>
      </c>
      <c r="R390" s="4">
        <v>868.9</v>
      </c>
      <c r="S390" s="4">
        <v>35447</v>
      </c>
      <c r="T390" s="8">
        <v>0.63220888376236</v>
      </c>
      <c r="U390" s="1">
        <v>0.3526019</v>
      </c>
    </row>
    <row r="391" spans="1:21">
      <c r="A391" s="1">
        <v>2020</v>
      </c>
      <c r="B391" s="3">
        <v>18</v>
      </c>
      <c r="C391" s="6" t="s">
        <v>38</v>
      </c>
      <c r="D391" s="4">
        <v>8400.13</v>
      </c>
      <c r="E391" s="4">
        <v>2118.9</v>
      </c>
      <c r="F391" s="4">
        <v>556.14</v>
      </c>
      <c r="G391" s="4">
        <v>118.8</v>
      </c>
      <c r="H391" s="4">
        <v>5.6</v>
      </c>
      <c r="I391" s="4">
        <v>454.95</v>
      </c>
      <c r="J391" s="4">
        <v>31.2</v>
      </c>
      <c r="K391" s="4">
        <v>16585</v>
      </c>
      <c r="L391" s="4">
        <v>4462</v>
      </c>
      <c r="M391" s="4">
        <v>1.8</v>
      </c>
      <c r="N391" s="4">
        <v>37.6</v>
      </c>
      <c r="O391" s="4">
        <v>16258.1</v>
      </c>
      <c r="P391" s="4">
        <v>6588.95</v>
      </c>
      <c r="Q391" s="4">
        <v>24.11</v>
      </c>
      <c r="R391" s="4">
        <v>987.71</v>
      </c>
      <c r="S391" s="4">
        <v>56042</v>
      </c>
      <c r="T391" s="8">
        <v>0.587679445743561</v>
      </c>
      <c r="U391" s="1">
        <v>0.3836837</v>
      </c>
    </row>
    <row r="392" spans="1:21">
      <c r="A392" s="1">
        <v>2020</v>
      </c>
      <c r="B392" s="3">
        <v>19</v>
      </c>
      <c r="C392" s="6" t="s">
        <v>39</v>
      </c>
      <c r="D392" s="4">
        <v>4451.81</v>
      </c>
      <c r="E392" s="4">
        <v>1626</v>
      </c>
      <c r="F392" s="4">
        <v>1031.31</v>
      </c>
      <c r="G392" s="4">
        <v>44.63</v>
      </c>
      <c r="H392" s="4">
        <v>15.1</v>
      </c>
      <c r="I392" s="4">
        <v>400.99</v>
      </c>
      <c r="J392" s="4">
        <v>95.3</v>
      </c>
      <c r="K392" s="4">
        <v>20143</v>
      </c>
      <c r="L392" s="4">
        <v>4880.8</v>
      </c>
      <c r="M392" s="4">
        <v>2.2</v>
      </c>
      <c r="N392" s="4">
        <v>55.01</v>
      </c>
      <c r="O392" s="4">
        <v>40207.9</v>
      </c>
      <c r="P392" s="4">
        <v>2495.43</v>
      </c>
      <c r="Q392" s="4">
        <v>22.19</v>
      </c>
      <c r="R392" s="4">
        <v>1125.81</v>
      </c>
      <c r="S392" s="4">
        <v>55900</v>
      </c>
      <c r="T392" s="8">
        <v>0.741500318050385</v>
      </c>
      <c r="U392" s="1">
        <v>0.4379201</v>
      </c>
    </row>
    <row r="393" spans="1:21">
      <c r="A393" s="1">
        <v>2020</v>
      </c>
      <c r="B393" s="3">
        <v>20</v>
      </c>
      <c r="C393" s="6" t="s">
        <v>40</v>
      </c>
      <c r="D393" s="4">
        <v>6107.32</v>
      </c>
      <c r="E393" s="4">
        <v>2114.8</v>
      </c>
      <c r="F393" s="4">
        <v>1352.57</v>
      </c>
      <c r="G393" s="4">
        <v>26.7</v>
      </c>
      <c r="H393" s="4">
        <v>11.18</v>
      </c>
      <c r="I393" s="4">
        <v>380.36</v>
      </c>
      <c r="J393" s="4">
        <v>19.5</v>
      </c>
      <c r="K393" s="4">
        <v>14815</v>
      </c>
      <c r="L393" s="4">
        <v>3757.3</v>
      </c>
      <c r="M393" s="4">
        <v>2.6</v>
      </c>
      <c r="N393" s="4">
        <v>26.28</v>
      </c>
      <c r="O393" s="4">
        <v>7831</v>
      </c>
      <c r="P393" s="4">
        <v>3901.4</v>
      </c>
      <c r="Q393" s="4">
        <v>13.16</v>
      </c>
      <c r="R393" s="4">
        <v>904.38</v>
      </c>
      <c r="S393" s="4">
        <v>33875</v>
      </c>
      <c r="T393" s="8">
        <v>0.542044222354889</v>
      </c>
      <c r="U393" s="1">
        <v>0.3188491</v>
      </c>
    </row>
    <row r="394" spans="1:21">
      <c r="A394" s="1">
        <v>2020</v>
      </c>
      <c r="B394" s="3">
        <v>21</v>
      </c>
      <c r="C394" s="6" t="s">
        <v>41</v>
      </c>
      <c r="D394" s="4">
        <v>676.86</v>
      </c>
      <c r="E394" s="4">
        <v>263.6</v>
      </c>
      <c r="F394" s="4">
        <v>178.36</v>
      </c>
      <c r="G394" s="4">
        <v>4.84</v>
      </c>
      <c r="H394" s="4">
        <v>0.26</v>
      </c>
      <c r="I394" s="4">
        <v>58.37</v>
      </c>
      <c r="J394" s="4">
        <v>8.1</v>
      </c>
      <c r="K394" s="4">
        <v>16279</v>
      </c>
      <c r="L394" s="4">
        <v>1178.4</v>
      </c>
      <c r="M394" s="4">
        <v>4.4</v>
      </c>
      <c r="N394" s="4">
        <v>5.13</v>
      </c>
      <c r="O394" s="4">
        <v>1974.6</v>
      </c>
      <c r="P394" s="4">
        <v>615.57</v>
      </c>
      <c r="Q394" s="4">
        <v>4.02</v>
      </c>
      <c r="R394" s="4">
        <v>268.57</v>
      </c>
      <c r="S394" s="4">
        <v>6127</v>
      </c>
      <c r="T394" s="8">
        <v>0.60290515422821</v>
      </c>
      <c r="U394" s="1">
        <v>0.084333</v>
      </c>
    </row>
    <row r="395" spans="1:21">
      <c r="A395" s="1">
        <v>2020</v>
      </c>
      <c r="B395" s="3">
        <v>22</v>
      </c>
      <c r="C395" s="6" t="s">
        <v>42</v>
      </c>
      <c r="D395" s="4">
        <v>3372.54</v>
      </c>
      <c r="E395" s="4">
        <v>766.9</v>
      </c>
      <c r="F395" s="4">
        <v>347.77</v>
      </c>
      <c r="G395" s="4">
        <v>45.72</v>
      </c>
      <c r="H395" s="4">
        <v>3.21</v>
      </c>
      <c r="I395" s="4">
        <v>161.2</v>
      </c>
      <c r="J395" s="4">
        <v>28</v>
      </c>
      <c r="K395" s="4">
        <v>16361</v>
      </c>
      <c r="L395" s="4">
        <v>1837</v>
      </c>
      <c r="M395" s="4">
        <v>0.4</v>
      </c>
      <c r="N395" s="4">
        <v>21.16</v>
      </c>
      <c r="O395" s="4">
        <v>11787.2</v>
      </c>
      <c r="P395" s="4">
        <v>1497.99</v>
      </c>
      <c r="Q395" s="4">
        <v>18.08</v>
      </c>
      <c r="R395" s="4">
        <v>416.76</v>
      </c>
      <c r="S395" s="4">
        <v>20922</v>
      </c>
      <c r="T395" s="8">
        <v>0.694633841514587</v>
      </c>
      <c r="U395" s="1">
        <v>0.178931</v>
      </c>
    </row>
    <row r="396" spans="1:21">
      <c r="A396" s="1">
        <v>2020</v>
      </c>
      <c r="B396" s="3">
        <v>23</v>
      </c>
      <c r="C396" s="6" t="s">
        <v>43</v>
      </c>
      <c r="D396" s="4">
        <v>9849.89</v>
      </c>
      <c r="E396" s="4">
        <v>3237.3</v>
      </c>
      <c r="F396" s="4">
        <v>806.89</v>
      </c>
      <c r="G396" s="4">
        <v>167.93</v>
      </c>
      <c r="H396" s="4">
        <v>68.01</v>
      </c>
      <c r="I396" s="4">
        <v>597.83</v>
      </c>
      <c r="J396" s="4">
        <v>37.9</v>
      </c>
      <c r="K396" s="4">
        <v>15929</v>
      </c>
      <c r="L396" s="4">
        <v>5701.2</v>
      </c>
      <c r="M396" s="4">
        <v>2.5</v>
      </c>
      <c r="N396" s="4">
        <v>43.31</v>
      </c>
      <c r="O396" s="4">
        <v>20824.9</v>
      </c>
      <c r="P396" s="4">
        <v>4754</v>
      </c>
      <c r="Q396" s="4">
        <v>39.44</v>
      </c>
      <c r="R396" s="4">
        <v>1339.36</v>
      </c>
      <c r="S396" s="4">
        <v>82793</v>
      </c>
      <c r="T396" s="8">
        <v>0.567027807235718</v>
      </c>
      <c r="U396" s="1">
        <v>0.5087139</v>
      </c>
    </row>
    <row r="397" spans="1:21">
      <c r="A397" s="1">
        <v>2020</v>
      </c>
      <c r="B397" s="3">
        <v>24</v>
      </c>
      <c r="C397" s="6" t="s">
        <v>44</v>
      </c>
      <c r="D397" s="4">
        <v>5475.35</v>
      </c>
      <c r="E397" s="4">
        <v>1328.6</v>
      </c>
      <c r="F397" s="4">
        <v>779.47</v>
      </c>
      <c r="G397" s="4">
        <v>26.16</v>
      </c>
      <c r="H397" s="4">
        <v>5.25</v>
      </c>
      <c r="I397" s="4">
        <v>207.86</v>
      </c>
      <c r="J397" s="4">
        <v>14.8</v>
      </c>
      <c r="K397" s="4">
        <v>11642</v>
      </c>
      <c r="L397" s="4">
        <v>2675.6</v>
      </c>
      <c r="M397" s="4">
        <v>1</v>
      </c>
      <c r="N397" s="4">
        <v>19.45</v>
      </c>
      <c r="O397" s="4">
        <v>7833.4</v>
      </c>
      <c r="P397" s="4">
        <v>2582.36</v>
      </c>
      <c r="Q397" s="4">
        <v>20.67</v>
      </c>
      <c r="R397" s="4">
        <v>1024.31</v>
      </c>
      <c r="S397" s="4">
        <v>28880</v>
      </c>
      <c r="T397" s="8">
        <v>0.53150075674057</v>
      </c>
      <c r="U397" s="1">
        <v>0.2299205</v>
      </c>
    </row>
    <row r="398" spans="1:21">
      <c r="A398" s="1">
        <v>2020</v>
      </c>
      <c r="B398" s="3">
        <v>25</v>
      </c>
      <c r="C398" s="6" t="s">
        <v>45</v>
      </c>
      <c r="D398" s="4">
        <v>6989.67</v>
      </c>
      <c r="E398" s="4">
        <v>1799.2</v>
      </c>
      <c r="F398" s="4">
        <v>665.16</v>
      </c>
      <c r="G398" s="4">
        <v>41.75</v>
      </c>
      <c r="H398" s="4">
        <v>67.29</v>
      </c>
      <c r="I398" s="4">
        <v>417.41</v>
      </c>
      <c r="J398" s="4">
        <v>11.9</v>
      </c>
      <c r="K398" s="4">
        <v>12842</v>
      </c>
      <c r="L398" s="4">
        <v>3674.5</v>
      </c>
      <c r="M398" s="4">
        <v>2.6</v>
      </c>
      <c r="N398" s="4">
        <v>23.52</v>
      </c>
      <c r="O398" s="4">
        <v>9792.9</v>
      </c>
      <c r="P398" s="4">
        <v>2786.75</v>
      </c>
      <c r="Q398" s="4">
        <v>29.25</v>
      </c>
      <c r="R398" s="4">
        <v>1100.13</v>
      </c>
      <c r="S398" s="4">
        <v>26626</v>
      </c>
      <c r="T398" s="8">
        <v>0.500393927097321</v>
      </c>
      <c r="U398" s="1">
        <v>0.2995416</v>
      </c>
    </row>
    <row r="399" spans="1:21">
      <c r="A399" s="1">
        <v>2020</v>
      </c>
      <c r="B399" s="3">
        <v>26</v>
      </c>
      <c r="C399" s="6" t="s">
        <v>46</v>
      </c>
      <c r="D399" s="4">
        <v>272.08</v>
      </c>
      <c r="E399" s="4">
        <v>4597.3</v>
      </c>
      <c r="F399" s="4">
        <v>4.2</v>
      </c>
      <c r="G399" s="4">
        <v>0.71</v>
      </c>
      <c r="H399" s="4">
        <v>44.89</v>
      </c>
      <c r="I399" s="4">
        <v>28.31</v>
      </c>
      <c r="J399" s="4">
        <v>1.1</v>
      </c>
      <c r="K399" s="4">
        <v>14598</v>
      </c>
      <c r="L399" s="4">
        <v>154.4</v>
      </c>
      <c r="M399" s="4">
        <v>0.3</v>
      </c>
      <c r="N399" s="4">
        <v>0.98</v>
      </c>
      <c r="O399" s="4">
        <v>745.8</v>
      </c>
      <c r="P399" s="4">
        <v>576.78</v>
      </c>
      <c r="Q399" s="4">
        <v>11.82</v>
      </c>
      <c r="R399" s="4">
        <v>415.44</v>
      </c>
      <c r="S399" s="4">
        <v>6939</v>
      </c>
      <c r="T399" s="8">
        <v>0.356120228767395</v>
      </c>
      <c r="U399" s="1">
        <v>0.1130736</v>
      </c>
    </row>
    <row r="400" spans="1:21">
      <c r="A400" s="1">
        <v>2020</v>
      </c>
      <c r="B400" s="3">
        <v>27</v>
      </c>
      <c r="C400" s="6" t="s">
        <v>47</v>
      </c>
      <c r="D400" s="4">
        <v>4160.85</v>
      </c>
      <c r="E400" s="4">
        <v>419.6</v>
      </c>
      <c r="F400" s="4">
        <v>1154.48</v>
      </c>
      <c r="G400" s="4">
        <v>64.21</v>
      </c>
      <c r="H400" s="4">
        <v>108.65</v>
      </c>
      <c r="I400" s="4">
        <v>107.09</v>
      </c>
      <c r="J400" s="4">
        <v>26.6</v>
      </c>
      <c r="K400" s="4">
        <v>13316</v>
      </c>
      <c r="L400" s="4">
        <v>2381.8</v>
      </c>
      <c r="M400" s="4">
        <v>1.6</v>
      </c>
      <c r="N400" s="4">
        <v>29.16</v>
      </c>
      <c r="O400" s="4">
        <v>9605.9</v>
      </c>
      <c r="P400" s="4">
        <v>2387.96</v>
      </c>
      <c r="Q400" s="4">
        <v>18.07</v>
      </c>
      <c r="R400" s="4">
        <v>742.25</v>
      </c>
      <c r="S400" s="4">
        <v>34983</v>
      </c>
      <c r="T400" s="8">
        <v>0.626599252223969</v>
      </c>
      <c r="U400" s="1">
        <v>0.2649472</v>
      </c>
    </row>
    <row r="401" spans="1:21">
      <c r="A401" s="1">
        <v>2020</v>
      </c>
      <c r="B401" s="3">
        <v>28</v>
      </c>
      <c r="C401" s="6" t="s">
        <v>48</v>
      </c>
      <c r="D401" s="4">
        <v>3931.82</v>
      </c>
      <c r="E401" s="4">
        <v>408</v>
      </c>
      <c r="F401" s="4">
        <v>326.66</v>
      </c>
      <c r="G401" s="4">
        <v>19.8</v>
      </c>
      <c r="H401" s="4">
        <v>57.5</v>
      </c>
      <c r="I401" s="4">
        <v>110.2</v>
      </c>
      <c r="J401" s="4">
        <v>14.3</v>
      </c>
      <c r="K401" s="4">
        <v>10344</v>
      </c>
      <c r="L401" s="4">
        <v>1227.3</v>
      </c>
      <c r="M401" s="4">
        <v>1.9</v>
      </c>
      <c r="N401" s="4">
        <v>13.35</v>
      </c>
      <c r="O401" s="4">
        <v>3632.4</v>
      </c>
      <c r="P401" s="4">
        <v>2289.53</v>
      </c>
      <c r="Q401" s="4">
        <v>15.6</v>
      </c>
      <c r="R401" s="4">
        <v>775.83</v>
      </c>
      <c r="S401" s="4">
        <v>26204</v>
      </c>
      <c r="T401" s="8">
        <v>0.522303104400635</v>
      </c>
      <c r="U401" s="1">
        <v>0.1542613</v>
      </c>
    </row>
    <row r="402" spans="1:21">
      <c r="A402" s="1">
        <v>2020</v>
      </c>
      <c r="B402" s="3">
        <v>29</v>
      </c>
      <c r="C402" s="6" t="s">
        <v>49</v>
      </c>
      <c r="D402" s="4">
        <v>571.42</v>
      </c>
      <c r="E402" s="4">
        <v>1011.9</v>
      </c>
      <c r="F402" s="4">
        <v>7.23</v>
      </c>
      <c r="G402" s="4">
        <v>1.4</v>
      </c>
      <c r="H402" s="4">
        <v>36.58</v>
      </c>
      <c r="I402" s="4">
        <v>37.04</v>
      </c>
      <c r="J402" s="4">
        <v>2.9</v>
      </c>
      <c r="K402" s="4">
        <v>12342</v>
      </c>
      <c r="L402" s="4">
        <v>342.3</v>
      </c>
      <c r="M402" s="4">
        <v>0.7</v>
      </c>
      <c r="N402" s="4">
        <v>1.96</v>
      </c>
      <c r="O402" s="4">
        <v>877.3</v>
      </c>
      <c r="P402" s="4">
        <v>491.41</v>
      </c>
      <c r="Q402" s="4">
        <v>8.51</v>
      </c>
      <c r="R402" s="4">
        <v>279.8</v>
      </c>
      <c r="S402" s="4">
        <v>6407</v>
      </c>
      <c r="T402" s="8">
        <v>0.600236058235168</v>
      </c>
      <c r="U402" s="1">
        <v>0.056345</v>
      </c>
    </row>
    <row r="403" spans="1:21">
      <c r="A403" s="1">
        <v>2020</v>
      </c>
      <c r="B403" s="3">
        <v>30</v>
      </c>
      <c r="C403" s="6" t="s">
        <v>50</v>
      </c>
      <c r="D403" s="4">
        <v>1174.23</v>
      </c>
      <c r="E403" s="4">
        <v>11</v>
      </c>
      <c r="F403" s="4">
        <v>104.69</v>
      </c>
      <c r="G403" s="4">
        <v>13.86</v>
      </c>
      <c r="H403" s="4">
        <v>215.34</v>
      </c>
      <c r="I403" s="4">
        <v>33.77</v>
      </c>
      <c r="J403" s="4">
        <v>4.2</v>
      </c>
      <c r="K403" s="4">
        <v>13889</v>
      </c>
      <c r="L403" s="4">
        <v>356.3</v>
      </c>
      <c r="M403" s="4">
        <v>0.6</v>
      </c>
      <c r="N403" s="4">
        <v>3.41</v>
      </c>
      <c r="O403" s="4">
        <v>1301.4</v>
      </c>
      <c r="P403" s="4">
        <v>644.09</v>
      </c>
      <c r="Q403" s="4">
        <v>3.69</v>
      </c>
      <c r="R403" s="4">
        <v>253.45</v>
      </c>
      <c r="S403" s="4">
        <v>4574</v>
      </c>
      <c r="T403" s="8">
        <v>0.648918151855469</v>
      </c>
      <c r="U403" s="1">
        <v>0.0853855</v>
      </c>
    </row>
    <row r="404" spans="1:21">
      <c r="A404" s="1">
        <v>2020</v>
      </c>
      <c r="B404" s="3">
        <v>31</v>
      </c>
      <c r="C404" s="6" t="s">
        <v>51</v>
      </c>
      <c r="D404" s="4">
        <v>6280.01</v>
      </c>
      <c r="E404" s="4">
        <v>801</v>
      </c>
      <c r="F404" s="4">
        <v>908.24</v>
      </c>
      <c r="G404" s="4">
        <v>40.16</v>
      </c>
      <c r="H404" s="4">
        <v>200.04</v>
      </c>
      <c r="I404" s="4">
        <v>173.68</v>
      </c>
      <c r="J404" s="4">
        <v>13.1</v>
      </c>
      <c r="K404" s="4">
        <v>14056</v>
      </c>
      <c r="L404" s="4">
        <v>2098.2</v>
      </c>
      <c r="M404" s="4">
        <v>1.8</v>
      </c>
      <c r="N404" s="4">
        <v>9.09</v>
      </c>
      <c r="O404" s="4">
        <v>3062.5</v>
      </c>
      <c r="P404" s="4">
        <v>2929.44</v>
      </c>
      <c r="Q404" s="4">
        <v>20.92</v>
      </c>
      <c r="R404" s="4">
        <v>1127.88</v>
      </c>
      <c r="S404" s="4">
        <v>18158</v>
      </c>
      <c r="T404" s="8">
        <v>0.565301179885864</v>
      </c>
      <c r="U404" s="1">
        <v>0.2568398</v>
      </c>
    </row>
    <row r="405" spans="1:21">
      <c r="A405" s="1">
        <v>2021</v>
      </c>
      <c r="B405" s="3">
        <v>1</v>
      </c>
      <c r="C405" s="6" t="s">
        <v>21</v>
      </c>
      <c r="D405" s="4">
        <v>117.85</v>
      </c>
      <c r="E405" s="4">
        <v>61.3</v>
      </c>
      <c r="F405" s="4">
        <v>39.55</v>
      </c>
      <c r="G405" s="4">
        <v>9.35</v>
      </c>
      <c r="H405" s="4">
        <v>25.85</v>
      </c>
      <c r="I405" s="4">
        <v>4.42</v>
      </c>
      <c r="J405" s="4">
        <v>61.1</v>
      </c>
      <c r="K405" s="4">
        <v>33303</v>
      </c>
      <c r="L405" s="4">
        <v>113.4</v>
      </c>
      <c r="M405" s="4">
        <v>1.5</v>
      </c>
      <c r="N405" s="4">
        <v>15.09</v>
      </c>
      <c r="O405" s="4">
        <v>14867.7</v>
      </c>
      <c r="P405" s="4">
        <v>121.25</v>
      </c>
      <c r="Q405" s="4">
        <v>2.23</v>
      </c>
      <c r="R405" s="4">
        <v>497.87</v>
      </c>
      <c r="S405" s="4">
        <v>10699</v>
      </c>
      <c r="T405" s="8">
        <v>0.875285506248474</v>
      </c>
      <c r="U405" s="1">
        <v>0.1398979</v>
      </c>
    </row>
    <row r="406" spans="1:21">
      <c r="A406" s="1">
        <v>2021</v>
      </c>
      <c r="B406" s="3">
        <v>2</v>
      </c>
      <c r="C406" s="6" t="s">
        <v>22</v>
      </c>
      <c r="D406" s="4">
        <v>437</v>
      </c>
      <c r="E406" s="4">
        <v>39.8</v>
      </c>
      <c r="F406" s="4">
        <v>22.41</v>
      </c>
      <c r="G406" s="4">
        <v>19.15</v>
      </c>
      <c r="H406" s="4">
        <v>51.81</v>
      </c>
      <c r="I406" s="4">
        <v>30.5</v>
      </c>
      <c r="J406" s="4">
        <v>15.8</v>
      </c>
      <c r="K406" s="4">
        <v>27955</v>
      </c>
      <c r="L406" s="4">
        <v>275.9</v>
      </c>
      <c r="M406" s="4">
        <v>0.3</v>
      </c>
      <c r="N406" s="4">
        <v>14.35</v>
      </c>
      <c r="O406" s="4">
        <v>3769.8</v>
      </c>
      <c r="P406" s="4">
        <v>372.48</v>
      </c>
      <c r="Q406" s="4">
        <v>1.53</v>
      </c>
      <c r="R406" s="4">
        <v>148.01</v>
      </c>
      <c r="S406" s="4">
        <v>6076</v>
      </c>
      <c r="T406" s="8">
        <v>0.848506927490234</v>
      </c>
      <c r="U406" s="1">
        <v>0.0817124</v>
      </c>
    </row>
    <row r="407" spans="1:21">
      <c r="A407" s="1">
        <v>2021</v>
      </c>
      <c r="B407" s="3">
        <v>3</v>
      </c>
      <c r="C407" s="6" t="s">
        <v>23</v>
      </c>
      <c r="D407" s="4">
        <v>8097.2</v>
      </c>
      <c r="E407" s="4">
        <v>376.6</v>
      </c>
      <c r="F407" s="4">
        <v>472.49</v>
      </c>
      <c r="G407" s="4">
        <v>386.83</v>
      </c>
      <c r="H407" s="4">
        <v>498.39</v>
      </c>
      <c r="I407" s="4">
        <v>464.34</v>
      </c>
      <c r="J407" s="4">
        <v>36.7</v>
      </c>
      <c r="K407" s="4">
        <v>18179</v>
      </c>
      <c r="L407" s="4">
        <v>4286.2</v>
      </c>
      <c r="M407" s="4">
        <v>1.8</v>
      </c>
      <c r="N407" s="4">
        <v>40.89</v>
      </c>
      <c r="O407" s="4">
        <v>13509.9</v>
      </c>
      <c r="P407" s="4">
        <v>8096.81</v>
      </c>
      <c r="Q407" s="4">
        <v>20.72</v>
      </c>
      <c r="R407" s="4">
        <v>924.79</v>
      </c>
      <c r="S407" s="4">
        <v>88162</v>
      </c>
      <c r="T407" s="8">
        <v>0.611439287662506</v>
      </c>
      <c r="U407" s="1">
        <v>0.5236726</v>
      </c>
    </row>
    <row r="408" spans="1:21">
      <c r="A408" s="1">
        <v>2021</v>
      </c>
      <c r="B408" s="3">
        <v>4</v>
      </c>
      <c r="C408" s="6" t="s">
        <v>24</v>
      </c>
      <c r="D408" s="4">
        <v>3587.95</v>
      </c>
      <c r="E408" s="4">
        <v>207.9</v>
      </c>
      <c r="F408" s="4">
        <v>387.66</v>
      </c>
      <c r="G408" s="4">
        <v>112.34</v>
      </c>
      <c r="H408" s="4">
        <v>135.15</v>
      </c>
      <c r="I408" s="4">
        <v>135.38</v>
      </c>
      <c r="J408" s="4">
        <v>26.3</v>
      </c>
      <c r="K408" s="4">
        <v>15308</v>
      </c>
      <c r="L408" s="4">
        <v>1356.9</v>
      </c>
      <c r="M408" s="4">
        <v>1.3</v>
      </c>
      <c r="N408" s="4">
        <v>21.94</v>
      </c>
      <c r="O408" s="4">
        <v>7747.3</v>
      </c>
      <c r="P408" s="4">
        <v>1654.25</v>
      </c>
      <c r="Q408" s="4">
        <v>14.46</v>
      </c>
      <c r="R408" s="4">
        <v>514.23</v>
      </c>
      <c r="S408" s="4">
        <v>41007</v>
      </c>
      <c r="T408" s="8">
        <v>0.634195387363434</v>
      </c>
      <c r="U408" s="1">
        <v>0.2125892</v>
      </c>
    </row>
    <row r="409" spans="1:21">
      <c r="A409" s="1">
        <v>2021</v>
      </c>
      <c r="B409" s="3">
        <v>5</v>
      </c>
      <c r="C409" s="6" t="s">
        <v>25</v>
      </c>
      <c r="D409" s="4">
        <v>8743.34</v>
      </c>
      <c r="E409" s="4">
        <v>942.9</v>
      </c>
      <c r="F409" s="4">
        <v>104.63</v>
      </c>
      <c r="G409" s="4">
        <v>61.56</v>
      </c>
      <c r="H409" s="4">
        <v>673.24</v>
      </c>
      <c r="I409" s="4">
        <v>277.32</v>
      </c>
      <c r="J409" s="4">
        <v>18.2</v>
      </c>
      <c r="K409" s="4">
        <v>18337</v>
      </c>
      <c r="L409" s="4">
        <v>2387.5</v>
      </c>
      <c r="M409" s="4">
        <v>7.6</v>
      </c>
      <c r="N409" s="4">
        <v>13.03</v>
      </c>
      <c r="O409" s="4">
        <v>5060.3</v>
      </c>
      <c r="P409" s="4">
        <v>4239.42</v>
      </c>
      <c r="Q409" s="4">
        <v>21.26</v>
      </c>
      <c r="R409" s="4">
        <v>818.84</v>
      </c>
      <c r="S409" s="4">
        <v>24948</v>
      </c>
      <c r="T409" s="8">
        <v>0.682083308696747</v>
      </c>
      <c r="U409" s="1">
        <v>0.3730292</v>
      </c>
    </row>
    <row r="410" spans="1:21">
      <c r="A410" s="1">
        <v>2021</v>
      </c>
      <c r="B410" s="3">
        <v>6</v>
      </c>
      <c r="C410" s="6" t="s">
        <v>26</v>
      </c>
      <c r="D410" s="4">
        <v>4328.94</v>
      </c>
      <c r="E410" s="4">
        <v>511.7</v>
      </c>
      <c r="F410" s="4">
        <v>347.04</v>
      </c>
      <c r="G410" s="4">
        <v>325.26</v>
      </c>
      <c r="H410" s="4">
        <v>138.89</v>
      </c>
      <c r="I410" s="4">
        <v>435.41</v>
      </c>
      <c r="J410" s="4">
        <v>27</v>
      </c>
      <c r="K410" s="4">
        <v>19217</v>
      </c>
      <c r="L410" s="4">
        <v>2546.9</v>
      </c>
      <c r="M410" s="4">
        <v>7.2</v>
      </c>
      <c r="N410" s="4">
        <v>25.83</v>
      </c>
      <c r="O410" s="4">
        <v>9783.9</v>
      </c>
      <c r="P410" s="4">
        <v>2552.6</v>
      </c>
      <c r="Q410" s="4">
        <v>13.16</v>
      </c>
      <c r="R410" s="4">
        <v>409.44</v>
      </c>
      <c r="S410" s="4">
        <v>33051</v>
      </c>
      <c r="T410" s="8">
        <v>0.728068113327026</v>
      </c>
      <c r="U410" s="1">
        <v>0.332816</v>
      </c>
    </row>
    <row r="411" spans="1:21">
      <c r="A411" s="1">
        <v>2021</v>
      </c>
      <c r="B411" s="3">
        <v>7</v>
      </c>
      <c r="C411" s="6" t="s">
        <v>27</v>
      </c>
      <c r="D411" s="4">
        <v>6187.06</v>
      </c>
      <c r="E411" s="4">
        <v>459.2</v>
      </c>
      <c r="F411" s="4">
        <v>28.71</v>
      </c>
      <c r="G411" s="4">
        <v>104.72</v>
      </c>
      <c r="H411" s="4">
        <v>32.69</v>
      </c>
      <c r="I411" s="4">
        <v>274.65</v>
      </c>
      <c r="J411" s="4">
        <v>20.3</v>
      </c>
      <c r="K411" s="4">
        <v>17642</v>
      </c>
      <c r="L411" s="4">
        <v>1604.2</v>
      </c>
      <c r="M411" s="4">
        <v>5.8</v>
      </c>
      <c r="N411" s="4">
        <v>18.14</v>
      </c>
      <c r="O411" s="4">
        <v>4216.6</v>
      </c>
      <c r="P411" s="4">
        <v>4149.23</v>
      </c>
      <c r="Q411" s="4">
        <v>10.87</v>
      </c>
      <c r="R411" s="4">
        <v>462.32</v>
      </c>
      <c r="S411" s="4">
        <v>25344</v>
      </c>
      <c r="T411" s="8">
        <v>0.63368421792984</v>
      </c>
      <c r="U411" s="1">
        <v>0.2111098</v>
      </c>
    </row>
    <row r="412" spans="1:21">
      <c r="A412" s="1">
        <v>2021</v>
      </c>
      <c r="B412" s="3">
        <v>8</v>
      </c>
      <c r="C412" s="6" t="s">
        <v>28</v>
      </c>
      <c r="D412" s="4">
        <v>15065.03</v>
      </c>
      <c r="E412" s="4">
        <v>1196.3</v>
      </c>
      <c r="F412" s="4">
        <v>45</v>
      </c>
      <c r="G412" s="4">
        <v>109.78</v>
      </c>
      <c r="H412" s="4">
        <v>500.25</v>
      </c>
      <c r="I412" s="4">
        <v>300.42</v>
      </c>
      <c r="J412" s="4">
        <v>20.8</v>
      </c>
      <c r="K412" s="4">
        <v>17889</v>
      </c>
      <c r="L412" s="4">
        <v>3556.9</v>
      </c>
      <c r="M412" s="4">
        <v>20</v>
      </c>
      <c r="N412" s="4">
        <v>19.65</v>
      </c>
      <c r="O412" s="4">
        <v>5542.9</v>
      </c>
      <c r="P412" s="4">
        <v>6912.13</v>
      </c>
      <c r="Q412" s="4">
        <v>16.84</v>
      </c>
      <c r="R412" s="4">
        <v>868.98</v>
      </c>
      <c r="S412" s="4">
        <v>20578</v>
      </c>
      <c r="T412" s="8">
        <v>0.656960010528564</v>
      </c>
      <c r="U412" s="1">
        <v>0.4601188</v>
      </c>
    </row>
    <row r="413" spans="1:21">
      <c r="A413" s="1">
        <v>2021</v>
      </c>
      <c r="B413" s="3">
        <v>9</v>
      </c>
      <c r="C413" s="6" t="s">
        <v>29</v>
      </c>
      <c r="D413" s="4">
        <v>264.35</v>
      </c>
      <c r="E413" s="4">
        <v>53.9</v>
      </c>
      <c r="F413" s="4">
        <v>12.59</v>
      </c>
      <c r="G413" s="4">
        <v>2.59</v>
      </c>
      <c r="H413" s="4">
        <v>29.36</v>
      </c>
      <c r="I413" s="4">
        <v>9.14</v>
      </c>
      <c r="J413" s="4">
        <v>32.4</v>
      </c>
      <c r="K413" s="4">
        <v>38521</v>
      </c>
      <c r="L413" s="4">
        <v>105.7</v>
      </c>
      <c r="M413" s="4">
        <v>0.8</v>
      </c>
      <c r="N413" s="4">
        <v>13.57</v>
      </c>
      <c r="O413" s="4">
        <v>18079.3</v>
      </c>
      <c r="P413" s="4">
        <v>102.74</v>
      </c>
      <c r="Q413" s="4">
        <v>1.31</v>
      </c>
      <c r="R413" s="4">
        <v>455.77</v>
      </c>
      <c r="S413" s="4">
        <v>6308</v>
      </c>
      <c r="T413" s="8">
        <v>0.893129765987396</v>
      </c>
      <c r="U413" s="1">
        <v>0.1263233</v>
      </c>
    </row>
    <row r="414" spans="1:21">
      <c r="A414" s="1">
        <v>2021</v>
      </c>
      <c r="B414" s="3">
        <v>10</v>
      </c>
      <c r="C414" s="6" t="s">
        <v>30</v>
      </c>
      <c r="D414" s="4">
        <v>7514.45</v>
      </c>
      <c r="E414" s="4">
        <v>500.8</v>
      </c>
      <c r="F414" s="4">
        <v>190.65</v>
      </c>
      <c r="G414" s="4">
        <v>230.26</v>
      </c>
      <c r="H414" s="4">
        <v>64.88</v>
      </c>
      <c r="I414" s="4">
        <v>306.51</v>
      </c>
      <c r="J414" s="4">
        <v>43.5</v>
      </c>
      <c r="K414" s="4">
        <v>26791</v>
      </c>
      <c r="L414" s="4">
        <v>5073.7</v>
      </c>
      <c r="M414" s="4">
        <v>2.5</v>
      </c>
      <c r="N414" s="4">
        <v>52.36</v>
      </c>
      <c r="O414" s="4">
        <v>42702.6</v>
      </c>
      <c r="P414" s="4">
        <v>5148.24</v>
      </c>
      <c r="Q414" s="4">
        <v>15.8</v>
      </c>
      <c r="R414" s="4">
        <v>1106.2</v>
      </c>
      <c r="S414" s="4">
        <v>36448</v>
      </c>
      <c r="T414" s="8">
        <v>0.739447355270386</v>
      </c>
      <c r="U414" s="1">
        <v>0.4106882</v>
      </c>
    </row>
    <row r="415" spans="1:21">
      <c r="A415" s="1">
        <v>2021</v>
      </c>
      <c r="B415" s="3">
        <v>11</v>
      </c>
      <c r="C415" s="6" t="s">
        <v>31</v>
      </c>
      <c r="D415" s="4">
        <v>2014.59</v>
      </c>
      <c r="E415" s="4">
        <v>1344.7</v>
      </c>
      <c r="F415" s="4">
        <v>301.24</v>
      </c>
      <c r="G415" s="4">
        <v>30.94</v>
      </c>
      <c r="H415" s="4">
        <v>18.55</v>
      </c>
      <c r="I415" s="4">
        <v>103.56</v>
      </c>
      <c r="J415" s="4">
        <v>46.7</v>
      </c>
      <c r="K415" s="4">
        <v>35247</v>
      </c>
      <c r="L415" s="4">
        <v>2277</v>
      </c>
      <c r="M415" s="4">
        <v>0.8</v>
      </c>
      <c r="N415" s="4">
        <v>30.04</v>
      </c>
      <c r="O415" s="4">
        <v>29210.5</v>
      </c>
      <c r="P415" s="4">
        <v>1773.65</v>
      </c>
      <c r="Q415" s="4">
        <v>12.39</v>
      </c>
      <c r="R415" s="4">
        <v>795.27</v>
      </c>
      <c r="S415" s="4">
        <v>35120</v>
      </c>
      <c r="T415" s="8">
        <v>0.726605474948883</v>
      </c>
      <c r="U415" s="1">
        <v>0.2644367</v>
      </c>
    </row>
    <row r="416" spans="1:21">
      <c r="A416" s="1">
        <v>2021</v>
      </c>
      <c r="B416" s="3">
        <v>12</v>
      </c>
      <c r="C416" s="6" t="s">
        <v>32</v>
      </c>
      <c r="D416" s="4">
        <v>8886.77</v>
      </c>
      <c r="E416" s="4">
        <v>883.3</v>
      </c>
      <c r="F416" s="4">
        <v>168.49</v>
      </c>
      <c r="G416" s="4">
        <v>177.1</v>
      </c>
      <c r="H416" s="4">
        <v>47.55</v>
      </c>
      <c r="I416" s="4">
        <v>456.31</v>
      </c>
      <c r="J416" s="4">
        <v>22.2</v>
      </c>
      <c r="K416" s="4">
        <v>18372</v>
      </c>
      <c r="L416" s="4">
        <v>3548.7</v>
      </c>
      <c r="M416" s="4">
        <v>2.7</v>
      </c>
      <c r="N416" s="4">
        <v>32.7</v>
      </c>
      <c r="O416" s="4">
        <v>21471.2</v>
      </c>
      <c r="P416" s="4">
        <v>6924.31</v>
      </c>
      <c r="Q416" s="4">
        <v>23.74</v>
      </c>
      <c r="R416" s="4">
        <v>942.55</v>
      </c>
      <c r="S416" s="4">
        <v>29554</v>
      </c>
      <c r="T416" s="8">
        <v>0.593980014324188</v>
      </c>
      <c r="U416" s="1">
        <v>0.3409141</v>
      </c>
    </row>
    <row r="417" spans="1:21">
      <c r="A417" s="1">
        <v>2021</v>
      </c>
      <c r="B417" s="3">
        <v>13</v>
      </c>
      <c r="C417" s="6" t="s">
        <v>33</v>
      </c>
      <c r="D417" s="4">
        <v>1651.87</v>
      </c>
      <c r="E417" s="4">
        <v>758.7</v>
      </c>
      <c r="F417" s="4">
        <v>368.36</v>
      </c>
      <c r="G417" s="4">
        <v>55.91</v>
      </c>
      <c r="H417" s="4">
        <v>19.43</v>
      </c>
      <c r="I417" s="4">
        <v>286.54</v>
      </c>
      <c r="J417" s="4">
        <v>24</v>
      </c>
      <c r="K417" s="4">
        <v>23229</v>
      </c>
      <c r="L417" s="4">
        <v>3007.2</v>
      </c>
      <c r="M417" s="4">
        <v>1.3</v>
      </c>
      <c r="N417" s="4">
        <v>22.47</v>
      </c>
      <c r="O417" s="4">
        <v>20373.1</v>
      </c>
      <c r="P417" s="4">
        <v>1270.52</v>
      </c>
      <c r="Q417" s="4">
        <v>11.1</v>
      </c>
      <c r="R417" s="4">
        <v>366.61</v>
      </c>
      <c r="S417" s="4">
        <v>28693</v>
      </c>
      <c r="T417" s="8">
        <v>0.696919023990631</v>
      </c>
      <c r="U417" s="1">
        <v>0.2147941</v>
      </c>
    </row>
    <row r="418" spans="1:21">
      <c r="A418" s="1">
        <v>2021</v>
      </c>
      <c r="B418" s="3">
        <v>14</v>
      </c>
      <c r="C418" s="6" t="s">
        <v>34</v>
      </c>
      <c r="D418" s="4">
        <v>5672.94</v>
      </c>
      <c r="E418" s="4">
        <v>1419.7</v>
      </c>
      <c r="F418" s="4">
        <v>427.32</v>
      </c>
      <c r="G418" s="4">
        <v>62.62</v>
      </c>
      <c r="H418" s="4">
        <v>8.32</v>
      </c>
      <c r="I418" s="4">
        <v>344.96</v>
      </c>
      <c r="J418" s="4">
        <v>16.8</v>
      </c>
      <c r="K418" s="4">
        <v>18684</v>
      </c>
      <c r="L418" s="4">
        <v>2438</v>
      </c>
      <c r="M418" s="4">
        <v>2.8</v>
      </c>
      <c r="N418" s="4">
        <v>31.02</v>
      </c>
      <c r="O418" s="4">
        <v>12206.7</v>
      </c>
      <c r="P418" s="4">
        <v>2695.35</v>
      </c>
      <c r="Q418" s="4">
        <v>21.11</v>
      </c>
      <c r="R418" s="4">
        <v>762.26</v>
      </c>
      <c r="S418" s="4">
        <v>36764</v>
      </c>
      <c r="T418" s="8">
        <v>0.614567220211029</v>
      </c>
      <c r="U418" s="1">
        <v>0.2605524</v>
      </c>
    </row>
    <row r="419" spans="1:21">
      <c r="A419" s="1">
        <v>2021</v>
      </c>
      <c r="B419" s="3">
        <v>15</v>
      </c>
      <c r="C419" s="6" t="s">
        <v>35</v>
      </c>
      <c r="D419" s="4">
        <v>10948.59</v>
      </c>
      <c r="E419" s="4">
        <v>525.3</v>
      </c>
      <c r="F419" s="4">
        <v>610.55</v>
      </c>
      <c r="G419" s="4">
        <v>455.43</v>
      </c>
      <c r="H419" s="4">
        <v>288.26</v>
      </c>
      <c r="I419" s="4">
        <v>819.26</v>
      </c>
      <c r="J419" s="4">
        <v>65.9</v>
      </c>
      <c r="K419" s="4">
        <v>20794</v>
      </c>
      <c r="L419" s="4">
        <v>6449.5</v>
      </c>
      <c r="M419" s="4">
        <v>1</v>
      </c>
      <c r="N419" s="4">
        <v>61.79</v>
      </c>
      <c r="O419" s="4">
        <v>33714.5</v>
      </c>
      <c r="P419" s="4">
        <v>11186.07</v>
      </c>
      <c r="Q419" s="4">
        <v>28.81</v>
      </c>
      <c r="R419" s="4">
        <v>1026.95</v>
      </c>
      <c r="S419" s="4">
        <v>85715</v>
      </c>
      <c r="T419" s="8">
        <v>0.639429688453674</v>
      </c>
      <c r="U419" s="1">
        <v>0.6431746</v>
      </c>
    </row>
    <row r="420" spans="1:21">
      <c r="A420" s="1">
        <v>2021</v>
      </c>
      <c r="B420" s="3">
        <v>16</v>
      </c>
      <c r="C420" s="6" t="s">
        <v>36</v>
      </c>
      <c r="D420" s="4">
        <v>14705.13</v>
      </c>
      <c r="E420" s="4">
        <v>689.2</v>
      </c>
      <c r="F420" s="4">
        <v>404.22</v>
      </c>
      <c r="G420" s="4">
        <v>446.42</v>
      </c>
      <c r="H420" s="4">
        <v>212.15</v>
      </c>
      <c r="I420" s="4">
        <v>646.81</v>
      </c>
      <c r="J420" s="4">
        <v>26.5</v>
      </c>
      <c r="K420" s="4">
        <v>17533</v>
      </c>
      <c r="L420" s="4">
        <v>5915.4</v>
      </c>
      <c r="M420" s="4">
        <v>1.7</v>
      </c>
      <c r="N420" s="4">
        <v>67.84</v>
      </c>
      <c r="O420" s="4">
        <v>24381.7</v>
      </c>
      <c r="P420" s="4">
        <v>10650.2</v>
      </c>
      <c r="Q420" s="4">
        <v>27.16</v>
      </c>
      <c r="R420" s="4">
        <v>1015.22</v>
      </c>
      <c r="S420" s="4">
        <v>78536</v>
      </c>
      <c r="T420" s="8">
        <v>0.564504683017731</v>
      </c>
      <c r="U420" s="1">
        <v>0.5718954</v>
      </c>
    </row>
    <row r="421" spans="1:21">
      <c r="A421" s="1">
        <v>2021</v>
      </c>
      <c r="B421" s="3">
        <v>17</v>
      </c>
      <c r="C421" s="6" t="s">
        <v>37</v>
      </c>
      <c r="D421" s="4">
        <v>8109.24</v>
      </c>
      <c r="E421" s="4">
        <v>1188.8</v>
      </c>
      <c r="F421" s="4">
        <v>410.3</v>
      </c>
      <c r="G421" s="4">
        <v>196.72</v>
      </c>
      <c r="H421" s="4">
        <v>9.61</v>
      </c>
      <c r="I421" s="4">
        <v>425.51</v>
      </c>
      <c r="J421" s="4">
        <v>27.6</v>
      </c>
      <c r="K421" s="4">
        <v>18259</v>
      </c>
      <c r="L421" s="4">
        <v>4923.4</v>
      </c>
      <c r="M421" s="4">
        <v>2.8</v>
      </c>
      <c r="N421" s="4">
        <v>41.64</v>
      </c>
      <c r="O421" s="4">
        <v>21561.4</v>
      </c>
      <c r="P421" s="4">
        <v>4731.46</v>
      </c>
      <c r="Q421" s="4">
        <v>29.69</v>
      </c>
      <c r="R421" s="4">
        <v>841.65</v>
      </c>
      <c r="S421" s="4">
        <v>36529</v>
      </c>
      <c r="T421" s="8">
        <v>0.640823304653168</v>
      </c>
      <c r="U421" s="1">
        <v>0.3659711</v>
      </c>
    </row>
    <row r="422" spans="1:21">
      <c r="A422" s="1">
        <v>2021</v>
      </c>
      <c r="B422" s="3">
        <v>18</v>
      </c>
      <c r="C422" s="6" t="s">
        <v>38</v>
      </c>
      <c r="D422" s="4">
        <v>8504.26</v>
      </c>
      <c r="E422" s="4">
        <v>1790.6</v>
      </c>
      <c r="F422" s="4">
        <v>568.61</v>
      </c>
      <c r="G422" s="4">
        <v>117.9</v>
      </c>
      <c r="H422" s="4">
        <v>5.7</v>
      </c>
      <c r="I422" s="4">
        <v>562.05</v>
      </c>
      <c r="J422" s="4">
        <v>30.5</v>
      </c>
      <c r="K422" s="4">
        <v>18295</v>
      </c>
      <c r="L422" s="4">
        <v>4561.5</v>
      </c>
      <c r="M422" s="4">
        <v>1.8</v>
      </c>
      <c r="N422" s="4">
        <v>39.42</v>
      </c>
      <c r="O422" s="4">
        <v>18596.9</v>
      </c>
      <c r="P422" s="4">
        <v>6676.4</v>
      </c>
      <c r="Q422" s="4">
        <v>24.19</v>
      </c>
      <c r="R422" s="4">
        <v>949.01</v>
      </c>
      <c r="S422" s="4">
        <v>55677</v>
      </c>
      <c r="T422" s="8">
        <v>0.597100555896759</v>
      </c>
      <c r="U422" s="1">
        <v>0.3839086</v>
      </c>
    </row>
    <row r="423" spans="1:21">
      <c r="A423" s="1">
        <v>2021</v>
      </c>
      <c r="B423" s="3">
        <v>19</v>
      </c>
      <c r="C423" s="6" t="s">
        <v>39</v>
      </c>
      <c r="D423" s="4">
        <v>4498.36</v>
      </c>
      <c r="E423" s="4">
        <v>1221.2</v>
      </c>
      <c r="F423" s="4">
        <v>1050.76</v>
      </c>
      <c r="G423" s="4">
        <v>43.66</v>
      </c>
      <c r="H423" s="4">
        <v>17.23</v>
      </c>
      <c r="I423" s="4">
        <v>457.42</v>
      </c>
      <c r="J423" s="4">
        <v>83.7</v>
      </c>
      <c r="K423" s="4">
        <v>22306</v>
      </c>
      <c r="L423" s="4">
        <v>5151.3</v>
      </c>
      <c r="M423" s="4">
        <v>2.1</v>
      </c>
      <c r="N423" s="4">
        <v>57.44</v>
      </c>
      <c r="O423" s="4">
        <v>44187.7</v>
      </c>
      <c r="P423" s="4">
        <v>2524.48</v>
      </c>
      <c r="Q423" s="4">
        <v>22.3</v>
      </c>
      <c r="R423" s="4">
        <v>1109.47</v>
      </c>
      <c r="S423" s="4">
        <v>57964</v>
      </c>
      <c r="T423" s="8">
        <v>0.746294558048248</v>
      </c>
      <c r="U423" s="1">
        <v>0.4392099</v>
      </c>
    </row>
    <row r="424" spans="1:21">
      <c r="A424" s="1">
        <v>2021</v>
      </c>
      <c r="B424" s="3">
        <v>20</v>
      </c>
      <c r="C424" s="6" t="s">
        <v>40</v>
      </c>
      <c r="D424" s="4">
        <v>6177.52</v>
      </c>
      <c r="E424" s="4">
        <v>1541.2</v>
      </c>
      <c r="F424" s="4">
        <v>1389.32</v>
      </c>
      <c r="G424" s="4">
        <v>27.08</v>
      </c>
      <c r="H424" s="4">
        <v>13.09</v>
      </c>
      <c r="I424" s="4">
        <v>440.97</v>
      </c>
      <c r="J424" s="4">
        <v>19</v>
      </c>
      <c r="K424" s="4">
        <v>16363</v>
      </c>
      <c r="L424" s="4">
        <v>4174</v>
      </c>
      <c r="M424" s="4">
        <v>3.3</v>
      </c>
      <c r="N424" s="4">
        <v>28.6</v>
      </c>
      <c r="O424" s="4">
        <v>8538.5</v>
      </c>
      <c r="P424" s="4">
        <v>3886.35</v>
      </c>
      <c r="Q424" s="4">
        <v>16.06</v>
      </c>
      <c r="R424" s="4">
        <v>757.8</v>
      </c>
      <c r="S424" s="4">
        <v>34112</v>
      </c>
      <c r="T424" s="8">
        <v>0.550724625587463</v>
      </c>
      <c r="U424" s="1">
        <v>0.3174223</v>
      </c>
    </row>
    <row r="425" spans="1:21">
      <c r="A425" s="1">
        <v>2021</v>
      </c>
      <c r="B425" s="3">
        <v>21</v>
      </c>
      <c r="C425" s="6" t="s">
        <v>41</v>
      </c>
      <c r="D425" s="4">
        <v>684.78</v>
      </c>
      <c r="E425" s="4">
        <v>341.6</v>
      </c>
      <c r="F425" s="4">
        <v>191.01</v>
      </c>
      <c r="G425" s="4">
        <v>5.02</v>
      </c>
      <c r="H425" s="4">
        <v>0.1</v>
      </c>
      <c r="I425" s="4">
        <v>66.87</v>
      </c>
      <c r="J425" s="4">
        <v>7.7</v>
      </c>
      <c r="K425" s="4">
        <v>18076</v>
      </c>
      <c r="L425" s="4">
        <v>1300.7</v>
      </c>
      <c r="M425" s="4">
        <v>3.6</v>
      </c>
      <c r="N425" s="4">
        <v>5.33</v>
      </c>
      <c r="O425" s="4">
        <v>2497.6</v>
      </c>
      <c r="P425" s="4">
        <v>630.75</v>
      </c>
      <c r="Q425" s="4">
        <v>4.1</v>
      </c>
      <c r="R425" s="4">
        <v>260.72</v>
      </c>
      <c r="S425" s="4">
        <v>6277</v>
      </c>
      <c r="T425" s="8">
        <v>0.609803915023804</v>
      </c>
      <c r="U425" s="1">
        <v>0.08191</v>
      </c>
    </row>
    <row r="426" spans="1:21">
      <c r="A426" s="1">
        <v>2021</v>
      </c>
      <c r="B426" s="3">
        <v>22</v>
      </c>
      <c r="C426" s="6" t="s">
        <v>42</v>
      </c>
      <c r="D426" s="4">
        <v>3409.26</v>
      </c>
      <c r="E426" s="4">
        <v>750.8</v>
      </c>
      <c r="F426" s="4">
        <v>355.12</v>
      </c>
      <c r="G426" s="4">
        <v>47.87</v>
      </c>
      <c r="H426" s="4">
        <v>3.07</v>
      </c>
      <c r="I426" s="4">
        <v>196.59</v>
      </c>
      <c r="J426" s="4">
        <v>22.2</v>
      </c>
      <c r="K426" s="4">
        <v>18100</v>
      </c>
      <c r="L426" s="4">
        <v>1963.3</v>
      </c>
      <c r="M426" s="4">
        <v>0.4</v>
      </c>
      <c r="N426" s="4">
        <v>21.58</v>
      </c>
      <c r="O426" s="4">
        <v>13967.7</v>
      </c>
      <c r="P426" s="4">
        <v>1532.45</v>
      </c>
      <c r="Q426" s="4">
        <v>18.41</v>
      </c>
      <c r="R426" s="4">
        <v>406.26</v>
      </c>
      <c r="S426" s="4">
        <v>21361</v>
      </c>
      <c r="T426" s="8">
        <v>0.70330011844635</v>
      </c>
      <c r="U426" s="1">
        <v>0.1826582</v>
      </c>
    </row>
    <row r="427" spans="1:21">
      <c r="A427" s="1">
        <v>2021</v>
      </c>
      <c r="B427" s="3">
        <v>23</v>
      </c>
      <c r="C427" s="6" t="s">
        <v>43</v>
      </c>
      <c r="D427" s="4">
        <v>9999.92</v>
      </c>
      <c r="E427" s="4">
        <v>2924.5</v>
      </c>
      <c r="F427" s="4">
        <v>837.45</v>
      </c>
      <c r="G427" s="4">
        <v>169.24</v>
      </c>
      <c r="H427" s="4">
        <v>68.32</v>
      </c>
      <c r="I427" s="4">
        <v>664.04</v>
      </c>
      <c r="J427" s="4">
        <v>41.8</v>
      </c>
      <c r="K427" s="4">
        <v>17575</v>
      </c>
      <c r="L427" s="4">
        <v>5818.1</v>
      </c>
      <c r="M427" s="4">
        <v>2.2</v>
      </c>
      <c r="N427" s="4">
        <v>45.16</v>
      </c>
      <c r="O427" s="4">
        <v>24133.2</v>
      </c>
      <c r="P427" s="4">
        <v>4833.88</v>
      </c>
      <c r="Q427" s="4">
        <v>39.89</v>
      </c>
      <c r="R427" s="4">
        <v>1330.1</v>
      </c>
      <c r="S427" s="4">
        <v>80249</v>
      </c>
      <c r="T427" s="8">
        <v>0.578236997127533</v>
      </c>
      <c r="U427" s="1">
        <v>0.5067199</v>
      </c>
    </row>
    <row r="428" spans="1:21">
      <c r="A428" s="1">
        <v>2021</v>
      </c>
      <c r="B428" s="3">
        <v>24</v>
      </c>
      <c r="C428" s="6" t="s">
        <v>44</v>
      </c>
      <c r="D428" s="4">
        <v>5422.88</v>
      </c>
      <c r="E428" s="4">
        <v>1091.4</v>
      </c>
      <c r="F428" s="4">
        <v>802.14</v>
      </c>
      <c r="G428" s="4">
        <v>27.7</v>
      </c>
      <c r="H428" s="4">
        <v>4.92</v>
      </c>
      <c r="I428" s="4">
        <v>228.23</v>
      </c>
      <c r="J428" s="4">
        <v>14.2</v>
      </c>
      <c r="K428" s="4">
        <v>12856</v>
      </c>
      <c r="L428" s="4">
        <v>2877.7</v>
      </c>
      <c r="M428" s="4">
        <v>1.2</v>
      </c>
      <c r="N428" s="4">
        <v>21.12</v>
      </c>
      <c r="O428" s="4">
        <v>8904.3</v>
      </c>
      <c r="P428" s="4">
        <v>2705.41</v>
      </c>
      <c r="Q428" s="4">
        <v>20.72</v>
      </c>
      <c r="R428" s="4">
        <v>730.74</v>
      </c>
      <c r="S428" s="4">
        <v>29292</v>
      </c>
      <c r="T428" s="8">
        <v>0.543354094028473</v>
      </c>
      <c r="U428" s="1">
        <v>0.2241018</v>
      </c>
    </row>
    <row r="429" spans="1:21">
      <c r="A429" s="1">
        <v>2021</v>
      </c>
      <c r="B429" s="3">
        <v>25</v>
      </c>
      <c r="C429" s="6" t="s">
        <v>45</v>
      </c>
      <c r="D429" s="4">
        <v>7057.24</v>
      </c>
      <c r="E429" s="4">
        <v>1615.8</v>
      </c>
      <c r="F429" s="4">
        <v>708.41</v>
      </c>
      <c r="G429" s="4">
        <v>41.72</v>
      </c>
      <c r="H429" s="4">
        <v>68.39</v>
      </c>
      <c r="I429" s="4">
        <v>488.06</v>
      </c>
      <c r="J429" s="4">
        <v>12.5</v>
      </c>
      <c r="K429" s="4">
        <v>14197</v>
      </c>
      <c r="L429" s="4">
        <v>3902.5</v>
      </c>
      <c r="M429" s="4">
        <v>2.5</v>
      </c>
      <c r="N429" s="4">
        <v>25.93</v>
      </c>
      <c r="O429" s="4">
        <v>10731.8</v>
      </c>
      <c r="P429" s="4">
        <v>2838.89</v>
      </c>
      <c r="Q429" s="4">
        <v>30.09</v>
      </c>
      <c r="R429" s="4">
        <v>919.74</v>
      </c>
      <c r="S429" s="4">
        <v>26885</v>
      </c>
      <c r="T429" s="8">
        <v>0.51044774055481</v>
      </c>
      <c r="U429" s="1">
        <v>0.2967035</v>
      </c>
    </row>
    <row r="430" spans="1:21">
      <c r="A430" s="1">
        <v>2021</v>
      </c>
      <c r="B430" s="3">
        <v>26</v>
      </c>
      <c r="C430" s="6" t="s">
        <v>46</v>
      </c>
      <c r="D430" s="4">
        <v>274.19</v>
      </c>
      <c r="E430" s="4">
        <v>4408.9</v>
      </c>
      <c r="F430" s="4">
        <v>5.15</v>
      </c>
      <c r="G430" s="4">
        <v>0.71</v>
      </c>
      <c r="H430" s="4">
        <v>48.85</v>
      </c>
      <c r="I430" s="4">
        <v>27.36</v>
      </c>
      <c r="J430" s="4">
        <v>2</v>
      </c>
      <c r="K430" s="4">
        <v>16932</v>
      </c>
      <c r="L430" s="4">
        <v>168.5</v>
      </c>
      <c r="M430" s="4">
        <v>0.2</v>
      </c>
      <c r="N430" s="4">
        <v>0.91</v>
      </c>
      <c r="O430" s="4">
        <v>810.3</v>
      </c>
      <c r="P430" s="4">
        <v>595.9</v>
      </c>
      <c r="Q430" s="4">
        <v>12.01</v>
      </c>
      <c r="R430" s="4">
        <v>340.54</v>
      </c>
      <c r="S430" s="4">
        <v>6907</v>
      </c>
      <c r="T430" s="8">
        <v>0.366120219230652</v>
      </c>
      <c r="U430" s="1">
        <v>0.1011889</v>
      </c>
    </row>
    <row r="431" spans="1:21">
      <c r="A431" s="1">
        <v>2021</v>
      </c>
      <c r="B431" s="3">
        <v>27</v>
      </c>
      <c r="C431" s="6" t="s">
        <v>47</v>
      </c>
      <c r="D431" s="4">
        <v>4189.27</v>
      </c>
      <c r="E431" s="4">
        <v>852.5</v>
      </c>
      <c r="F431" s="4">
        <v>1169.7</v>
      </c>
      <c r="G431" s="4">
        <v>63.4</v>
      </c>
      <c r="H431" s="4">
        <v>104.6</v>
      </c>
      <c r="I431" s="4">
        <v>127.97</v>
      </c>
      <c r="J431" s="4">
        <v>22.6</v>
      </c>
      <c r="K431" s="4">
        <v>14745</v>
      </c>
      <c r="L431" s="4">
        <v>2532.5</v>
      </c>
      <c r="M431" s="4">
        <v>1.7</v>
      </c>
      <c r="N431" s="4">
        <v>29.19</v>
      </c>
      <c r="O431" s="4">
        <v>10250.5</v>
      </c>
      <c r="P431" s="4">
        <v>2431.21</v>
      </c>
      <c r="Q431" s="4">
        <v>18.34</v>
      </c>
      <c r="R431" s="4">
        <v>694.26</v>
      </c>
      <c r="S431" s="4">
        <v>34971</v>
      </c>
      <c r="T431" s="8">
        <v>0.636317670345306</v>
      </c>
      <c r="U431" s="1">
        <v>0.2709909</v>
      </c>
    </row>
    <row r="432" spans="1:21">
      <c r="A432" s="1">
        <v>2021</v>
      </c>
      <c r="B432" s="3">
        <v>28</v>
      </c>
      <c r="C432" s="6" t="s">
        <v>48</v>
      </c>
      <c r="D432" s="4">
        <v>3997.94</v>
      </c>
      <c r="E432" s="4">
        <v>279</v>
      </c>
      <c r="F432" s="4">
        <v>328.3</v>
      </c>
      <c r="G432" s="4">
        <v>22.3</v>
      </c>
      <c r="H432" s="4">
        <v>66.64</v>
      </c>
      <c r="I432" s="4">
        <v>135.29</v>
      </c>
      <c r="J432" s="4">
        <v>12.6</v>
      </c>
      <c r="K432" s="4">
        <v>11433</v>
      </c>
      <c r="L432" s="4">
        <v>1406.8</v>
      </c>
      <c r="M432" s="4">
        <v>2.1</v>
      </c>
      <c r="N432" s="4">
        <v>14</v>
      </c>
      <c r="O432" s="4">
        <v>4037.1</v>
      </c>
      <c r="P432" s="4">
        <v>2384.85</v>
      </c>
      <c r="Q432" s="4">
        <v>15.66</v>
      </c>
      <c r="R432" s="4">
        <v>737.04</v>
      </c>
      <c r="S432" s="4">
        <v>25759</v>
      </c>
      <c r="T432" s="8">
        <v>0.533333361148834</v>
      </c>
      <c r="U432" s="1">
        <v>0.1573954</v>
      </c>
    </row>
    <row r="433" spans="1:21">
      <c r="A433" s="1">
        <v>2021</v>
      </c>
      <c r="B433" s="3">
        <v>29</v>
      </c>
      <c r="C433" s="6" t="s">
        <v>49</v>
      </c>
      <c r="D433" s="4">
        <v>583.87</v>
      </c>
      <c r="E433" s="4">
        <v>842.2</v>
      </c>
      <c r="F433" s="4">
        <v>6.72</v>
      </c>
      <c r="G433" s="4">
        <v>1.37</v>
      </c>
      <c r="H433" s="4">
        <v>35.39</v>
      </c>
      <c r="I433" s="4">
        <v>40.03</v>
      </c>
      <c r="J433" s="4">
        <v>2.8</v>
      </c>
      <c r="K433" s="4">
        <v>13604</v>
      </c>
      <c r="L433" s="4">
        <v>358.2</v>
      </c>
      <c r="M433" s="4">
        <v>0.8</v>
      </c>
      <c r="N433" s="4">
        <v>2.01</v>
      </c>
      <c r="O433" s="4">
        <v>947.8</v>
      </c>
      <c r="P433" s="4">
        <v>493.32</v>
      </c>
      <c r="Q433" s="4">
        <v>8.62</v>
      </c>
      <c r="R433" s="4">
        <v>251.05</v>
      </c>
      <c r="S433" s="4">
        <v>6408</v>
      </c>
      <c r="T433" s="8">
        <v>0.609427630901337</v>
      </c>
      <c r="U433" s="1">
        <v>0.0513514</v>
      </c>
    </row>
    <row r="434" spans="1:21">
      <c r="A434" s="1">
        <v>2021</v>
      </c>
      <c r="B434" s="3">
        <v>30</v>
      </c>
      <c r="C434" s="6" t="s">
        <v>50</v>
      </c>
      <c r="D434" s="4">
        <v>1175.91</v>
      </c>
      <c r="E434" s="4">
        <v>9.3</v>
      </c>
      <c r="F434" s="4">
        <v>104.04</v>
      </c>
      <c r="G434" s="4">
        <v>12.87</v>
      </c>
      <c r="H434" s="4">
        <v>280.51</v>
      </c>
      <c r="I434" s="4">
        <v>35.33</v>
      </c>
      <c r="J434" s="4">
        <v>3.9</v>
      </c>
      <c r="K434" s="4">
        <v>15337</v>
      </c>
      <c r="L434" s="4">
        <v>383.7</v>
      </c>
      <c r="M434" s="4">
        <v>0.5</v>
      </c>
      <c r="N434" s="4">
        <v>3.48</v>
      </c>
      <c r="O434" s="4">
        <v>1335.1</v>
      </c>
      <c r="P434" s="4">
        <v>653.82</v>
      </c>
      <c r="Q434" s="4">
        <v>3.76</v>
      </c>
      <c r="R434" s="4">
        <v>242.37</v>
      </c>
      <c r="S434" s="4">
        <v>4571</v>
      </c>
      <c r="T434" s="8">
        <v>0.660689651966095</v>
      </c>
      <c r="U434" s="1">
        <v>0.0942744</v>
      </c>
    </row>
    <row r="435" spans="1:21">
      <c r="A435" s="1">
        <v>2021</v>
      </c>
      <c r="B435" s="3">
        <v>31</v>
      </c>
      <c r="C435" s="6" t="s">
        <v>51</v>
      </c>
      <c r="D435" s="4">
        <v>6387.42</v>
      </c>
      <c r="E435" s="4">
        <v>809</v>
      </c>
      <c r="F435" s="4">
        <v>950.05</v>
      </c>
      <c r="G435" s="4">
        <v>40.98</v>
      </c>
      <c r="H435" s="4">
        <v>211.53</v>
      </c>
      <c r="I435" s="4">
        <v>198.73</v>
      </c>
      <c r="J435" s="4">
        <v>11.3</v>
      </c>
      <c r="K435" s="4">
        <v>15575</v>
      </c>
      <c r="L435" s="4">
        <v>2488.4</v>
      </c>
      <c r="M435" s="4">
        <v>2.3</v>
      </c>
      <c r="N435" s="4">
        <v>9.98</v>
      </c>
      <c r="O435" s="4">
        <v>3584.6</v>
      </c>
      <c r="P435" s="4">
        <v>2995.88</v>
      </c>
      <c r="Q435" s="4">
        <v>21.73</v>
      </c>
      <c r="R435" s="4">
        <v>849.55</v>
      </c>
      <c r="S435" s="4">
        <v>16970</v>
      </c>
      <c r="T435" s="8">
        <v>0.572421789169312</v>
      </c>
      <c r="U435" s="1">
        <v>0.2590882</v>
      </c>
    </row>
    <row r="436" spans="1:21">
      <c r="A436" s="1">
        <v>2022</v>
      </c>
      <c r="B436" s="3">
        <v>1</v>
      </c>
      <c r="C436" s="6" t="s">
        <v>21</v>
      </c>
      <c r="D436" s="4">
        <v>143.81</v>
      </c>
      <c r="E436" s="4">
        <v>23.7</v>
      </c>
      <c r="F436" s="4">
        <v>32.59</v>
      </c>
      <c r="G436" s="4">
        <v>8.73</v>
      </c>
      <c r="H436" s="4">
        <v>26.22</v>
      </c>
      <c r="I436" s="4">
        <v>4.33</v>
      </c>
      <c r="J436" s="4">
        <v>58.6</v>
      </c>
      <c r="K436" s="4">
        <v>34754</v>
      </c>
      <c r="L436" s="4">
        <v>113.1</v>
      </c>
      <c r="M436" s="4">
        <v>1.5</v>
      </c>
      <c r="N436" s="4">
        <v>15.85</v>
      </c>
      <c r="O436" s="4">
        <v>13794.2</v>
      </c>
      <c r="P436" s="4">
        <v>121.14</v>
      </c>
      <c r="Q436" s="4">
        <v>2.24</v>
      </c>
      <c r="R436" s="4">
        <v>462.79</v>
      </c>
      <c r="S436" s="4">
        <v>10897</v>
      </c>
      <c r="T436" s="8">
        <v>0.875915765762329</v>
      </c>
      <c r="U436" s="1">
        <v>0.136199</v>
      </c>
    </row>
    <row r="437" spans="1:21">
      <c r="A437" s="1">
        <v>2022</v>
      </c>
      <c r="B437" s="3">
        <v>2</v>
      </c>
      <c r="C437" s="6" t="s">
        <v>22</v>
      </c>
      <c r="D437" s="4">
        <v>443.51</v>
      </c>
      <c r="E437" s="4">
        <v>16.6</v>
      </c>
      <c r="F437" s="4">
        <v>18.94</v>
      </c>
      <c r="G437" s="4">
        <v>20.22</v>
      </c>
      <c r="H437" s="4">
        <v>51.13</v>
      </c>
      <c r="I437" s="4">
        <v>29.5</v>
      </c>
      <c r="J437" s="4">
        <v>13.8</v>
      </c>
      <c r="K437" s="4">
        <v>29018</v>
      </c>
      <c r="L437" s="4">
        <v>283.4</v>
      </c>
      <c r="M437" s="4">
        <v>0.3</v>
      </c>
      <c r="N437" s="4">
        <v>15.6</v>
      </c>
      <c r="O437" s="4">
        <v>3572</v>
      </c>
      <c r="P437" s="4">
        <v>370.77</v>
      </c>
      <c r="Q437" s="4">
        <v>1.52</v>
      </c>
      <c r="R437" s="4">
        <v>110.3</v>
      </c>
      <c r="S437" s="4">
        <v>6282</v>
      </c>
      <c r="T437" s="8">
        <v>0.851063847541809</v>
      </c>
      <c r="U437" s="1">
        <v>0.0779011</v>
      </c>
    </row>
    <row r="438" spans="1:21">
      <c r="A438" s="1">
        <v>2022</v>
      </c>
      <c r="B438" s="3">
        <v>3</v>
      </c>
      <c r="C438" s="6" t="s">
        <v>23</v>
      </c>
      <c r="D438" s="4">
        <v>8113.99</v>
      </c>
      <c r="E438" s="4">
        <v>188</v>
      </c>
      <c r="F438" s="4">
        <v>473.74</v>
      </c>
      <c r="G438" s="4">
        <v>398.44</v>
      </c>
      <c r="H438" s="4">
        <v>546.73</v>
      </c>
      <c r="I438" s="4">
        <v>478.83</v>
      </c>
      <c r="J438" s="4">
        <v>32.2</v>
      </c>
      <c r="K438" s="4">
        <v>19364</v>
      </c>
      <c r="L438" s="4">
        <v>4697.4</v>
      </c>
      <c r="M438" s="4">
        <v>1.9</v>
      </c>
      <c r="N438" s="4">
        <v>48.8</v>
      </c>
      <c r="O438" s="4">
        <v>13720.1</v>
      </c>
      <c r="P438" s="4">
        <v>8249.08</v>
      </c>
      <c r="Q438" s="4">
        <v>20.92</v>
      </c>
      <c r="R438" s="4">
        <v>872.14</v>
      </c>
      <c r="S438" s="4">
        <v>90194</v>
      </c>
      <c r="T438" s="8">
        <v>0.616576790809631</v>
      </c>
      <c r="U438" s="1">
        <v>0.5176928</v>
      </c>
    </row>
    <row r="439" spans="1:21">
      <c r="A439" s="1">
        <v>2022</v>
      </c>
      <c r="B439" s="3">
        <v>4</v>
      </c>
      <c r="C439" s="6" t="s">
        <v>24</v>
      </c>
      <c r="D439" s="4">
        <v>3611.59</v>
      </c>
      <c r="E439" s="4">
        <v>153.5</v>
      </c>
      <c r="F439" s="4">
        <v>383.94</v>
      </c>
      <c r="G439" s="4">
        <v>117.96</v>
      </c>
      <c r="H439" s="4">
        <v>142.8</v>
      </c>
      <c r="I439" s="4">
        <v>143.2</v>
      </c>
      <c r="J439" s="4">
        <v>23.1</v>
      </c>
      <c r="K439" s="4">
        <v>16323</v>
      </c>
      <c r="L439" s="4">
        <v>1415.4</v>
      </c>
      <c r="M439" s="4">
        <v>1.4</v>
      </c>
      <c r="N439" s="4">
        <v>24.82</v>
      </c>
      <c r="O439" s="4">
        <v>7562.7</v>
      </c>
      <c r="P439" s="4">
        <v>1714.27</v>
      </c>
      <c r="Q439" s="4">
        <v>14.55</v>
      </c>
      <c r="R439" s="4">
        <v>576.87</v>
      </c>
      <c r="S439" s="4">
        <v>39661</v>
      </c>
      <c r="T439" s="8">
        <v>0.639471411705017</v>
      </c>
      <c r="U439" s="1">
        <v>0.2098565</v>
      </c>
    </row>
    <row r="440" spans="1:21">
      <c r="A440" s="1">
        <v>2022</v>
      </c>
      <c r="B440" s="3">
        <v>5</v>
      </c>
      <c r="C440" s="6" t="s">
        <v>25</v>
      </c>
      <c r="D440" s="4">
        <v>8750.68</v>
      </c>
      <c r="E440" s="4">
        <v>509.2</v>
      </c>
      <c r="F440" s="4">
        <v>99.46</v>
      </c>
      <c r="G440" s="4">
        <v>62.59</v>
      </c>
      <c r="H440" s="4">
        <v>733.83</v>
      </c>
      <c r="I440" s="4">
        <v>284.05</v>
      </c>
      <c r="J440" s="4">
        <v>16.4</v>
      </c>
      <c r="K440" s="4">
        <v>19641</v>
      </c>
      <c r="L440" s="4">
        <v>2710</v>
      </c>
      <c r="M440" s="4">
        <v>7</v>
      </c>
      <c r="N440" s="4">
        <v>14.03</v>
      </c>
      <c r="O440" s="4">
        <v>4971.4</v>
      </c>
      <c r="P440" s="4">
        <v>4596.42</v>
      </c>
      <c r="Q440" s="4">
        <v>21.62</v>
      </c>
      <c r="R440" s="4">
        <v>912.44</v>
      </c>
      <c r="S440" s="4">
        <v>25062</v>
      </c>
      <c r="T440" s="8">
        <v>0.685964167118073</v>
      </c>
      <c r="U440" s="1">
        <v>0.3687547</v>
      </c>
    </row>
    <row r="441" spans="1:21">
      <c r="A441" s="1">
        <v>2022</v>
      </c>
      <c r="B441" s="3">
        <v>6</v>
      </c>
      <c r="C441" s="6" t="s">
        <v>26</v>
      </c>
      <c r="D441" s="4">
        <v>4326.86</v>
      </c>
      <c r="E441" s="4">
        <v>561.7</v>
      </c>
      <c r="F441" s="4">
        <v>339.79</v>
      </c>
      <c r="G441" s="4">
        <v>315.83</v>
      </c>
      <c r="H441" s="4">
        <v>134.67</v>
      </c>
      <c r="I441" s="4">
        <v>446.21</v>
      </c>
      <c r="J441" s="4">
        <v>23.8</v>
      </c>
      <c r="K441" s="4">
        <v>19908</v>
      </c>
      <c r="L441" s="4">
        <v>2685.8</v>
      </c>
      <c r="M441" s="4">
        <v>6.7</v>
      </c>
      <c r="N441" s="4">
        <v>31.86</v>
      </c>
      <c r="O441" s="4">
        <v>9526.2</v>
      </c>
      <c r="P441" s="4">
        <v>2657.84</v>
      </c>
      <c r="Q441" s="4">
        <v>13.11</v>
      </c>
      <c r="R441" s="4">
        <v>463.34</v>
      </c>
      <c r="S441" s="4">
        <v>32679</v>
      </c>
      <c r="T441" s="8">
        <v>0.730045258998871</v>
      </c>
      <c r="U441" s="1">
        <v>0.3259371</v>
      </c>
    </row>
    <row r="442" spans="1:21">
      <c r="A442" s="1">
        <v>2022</v>
      </c>
      <c r="B442" s="3">
        <v>7</v>
      </c>
      <c r="C442" s="6" t="s">
        <v>27</v>
      </c>
      <c r="D442" s="4">
        <v>6226.36</v>
      </c>
      <c r="E442" s="4">
        <v>705.1</v>
      </c>
      <c r="F442" s="4">
        <v>28.74</v>
      </c>
      <c r="G442" s="4">
        <v>95.85</v>
      </c>
      <c r="H442" s="4">
        <v>29.3</v>
      </c>
      <c r="I442" s="4">
        <v>291.04</v>
      </c>
      <c r="J442" s="4">
        <v>17</v>
      </c>
      <c r="K442" s="4">
        <v>18134</v>
      </c>
      <c r="L442" s="4">
        <v>1742.3</v>
      </c>
      <c r="M442" s="4">
        <v>5.2</v>
      </c>
      <c r="N442" s="4">
        <v>21.81</v>
      </c>
      <c r="O442" s="4">
        <v>3807.7</v>
      </c>
      <c r="P442" s="4">
        <v>4357.86</v>
      </c>
      <c r="Q442" s="4">
        <v>10.98</v>
      </c>
      <c r="R442" s="4">
        <v>515.49</v>
      </c>
      <c r="S442" s="4">
        <v>25031</v>
      </c>
      <c r="T442" s="8">
        <v>0.63713800907135</v>
      </c>
      <c r="U442" s="1">
        <v>0.2106394</v>
      </c>
    </row>
    <row r="443" spans="1:21">
      <c r="A443" s="1">
        <v>2022</v>
      </c>
      <c r="B443" s="3">
        <v>8</v>
      </c>
      <c r="C443" s="6" t="s">
        <v>28</v>
      </c>
      <c r="D443" s="4">
        <v>15209.41</v>
      </c>
      <c r="E443" s="4">
        <v>918.5</v>
      </c>
      <c r="F443" s="4">
        <v>44.77</v>
      </c>
      <c r="G443" s="4">
        <v>107.84</v>
      </c>
      <c r="H443" s="4">
        <v>501.15</v>
      </c>
      <c r="I443" s="4">
        <v>312.53</v>
      </c>
      <c r="J443" s="4">
        <v>17</v>
      </c>
      <c r="K443" s="4">
        <v>18577</v>
      </c>
      <c r="L443" s="4">
        <v>3710.9</v>
      </c>
      <c r="M443" s="4">
        <v>17.5</v>
      </c>
      <c r="N443" s="4">
        <v>25.25</v>
      </c>
      <c r="O443" s="4">
        <v>5210</v>
      </c>
      <c r="P443" s="4">
        <v>7090.88</v>
      </c>
      <c r="Q443" s="4">
        <v>16.9</v>
      </c>
      <c r="R443" s="4">
        <v>937.59</v>
      </c>
      <c r="S443" s="4">
        <v>20599</v>
      </c>
      <c r="T443" s="8">
        <v>0.66214907169342</v>
      </c>
      <c r="U443" s="1">
        <v>0.4416428</v>
      </c>
    </row>
    <row r="444" spans="1:21">
      <c r="A444" s="1">
        <v>2022</v>
      </c>
      <c r="B444" s="3">
        <v>9</v>
      </c>
      <c r="C444" s="6" t="s">
        <v>29</v>
      </c>
      <c r="D444" s="4">
        <v>269.17</v>
      </c>
      <c r="E444" s="4">
        <v>33.1</v>
      </c>
      <c r="F444" s="4">
        <v>11.62</v>
      </c>
      <c r="G444" s="4">
        <v>4.64</v>
      </c>
      <c r="H444" s="4">
        <v>30.22</v>
      </c>
      <c r="I444" s="4">
        <v>9.54</v>
      </c>
      <c r="J444" s="4">
        <v>34.8</v>
      </c>
      <c r="K444" s="4">
        <v>39729</v>
      </c>
      <c r="L444" s="4">
        <v>104.9</v>
      </c>
      <c r="M444" s="4">
        <v>0.8</v>
      </c>
      <c r="N444" s="4">
        <v>14.73</v>
      </c>
      <c r="O444" s="4">
        <v>16442.1</v>
      </c>
      <c r="P444" s="4">
        <v>100.19</v>
      </c>
      <c r="Q444" s="4">
        <v>1.3</v>
      </c>
      <c r="R444" s="4">
        <v>388.62</v>
      </c>
      <c r="S444" s="4">
        <v>6404</v>
      </c>
      <c r="T444" s="8">
        <v>0.893333315849304</v>
      </c>
      <c r="U444" s="1">
        <v>0.1229584</v>
      </c>
    </row>
    <row r="445" spans="1:21">
      <c r="A445" s="1">
        <v>2022</v>
      </c>
      <c r="B445" s="3">
        <v>10</v>
      </c>
      <c r="C445" s="6" t="s">
        <v>30</v>
      </c>
      <c r="D445" s="4">
        <v>7534.24</v>
      </c>
      <c r="E445" s="4">
        <v>192.8</v>
      </c>
      <c r="F445" s="4">
        <v>185.37</v>
      </c>
      <c r="G445" s="4">
        <v>233.39</v>
      </c>
      <c r="H445" s="4">
        <v>68.78</v>
      </c>
      <c r="I445" s="4">
        <v>318.06</v>
      </c>
      <c r="J445" s="4">
        <v>40.4</v>
      </c>
      <c r="K445" s="4">
        <v>28486</v>
      </c>
      <c r="L445" s="4">
        <v>5369.5</v>
      </c>
      <c r="M445" s="4">
        <v>2.4</v>
      </c>
      <c r="N445" s="4">
        <v>57.36</v>
      </c>
      <c r="O445" s="4">
        <v>42752.1</v>
      </c>
      <c r="P445" s="4">
        <v>5264.08</v>
      </c>
      <c r="Q445" s="4">
        <v>15.8</v>
      </c>
      <c r="R445" s="4">
        <v>1108.36</v>
      </c>
      <c r="S445" s="4">
        <v>37001</v>
      </c>
      <c r="T445" s="8">
        <v>0.744216084480286</v>
      </c>
      <c r="U445" s="1">
        <v>0.3980794</v>
      </c>
    </row>
    <row r="446" spans="1:21">
      <c r="A446" s="1">
        <v>2022</v>
      </c>
      <c r="B446" s="3">
        <v>11</v>
      </c>
      <c r="C446" s="6" t="s">
        <v>31</v>
      </c>
      <c r="D446" s="4">
        <v>2027.16</v>
      </c>
      <c r="E446" s="4">
        <v>934.3</v>
      </c>
      <c r="F446" s="4">
        <v>292.48</v>
      </c>
      <c r="G446" s="4">
        <v>31.71</v>
      </c>
      <c r="H446" s="4">
        <v>19.6</v>
      </c>
      <c r="I446" s="4">
        <v>108.49</v>
      </c>
      <c r="J446" s="4">
        <v>44.2</v>
      </c>
      <c r="K446" s="4">
        <v>37565</v>
      </c>
      <c r="L446" s="4">
        <v>2397</v>
      </c>
      <c r="M446" s="4">
        <v>0.7</v>
      </c>
      <c r="N446" s="4">
        <v>34.63</v>
      </c>
      <c r="O446" s="4">
        <v>30467.2</v>
      </c>
      <c r="P446" s="4">
        <v>1767.56</v>
      </c>
      <c r="Q446" s="4">
        <v>12.29</v>
      </c>
      <c r="R446" s="4">
        <v>831.2</v>
      </c>
      <c r="S446" s="4">
        <v>35967</v>
      </c>
      <c r="T446" s="8">
        <v>0.733769178390503</v>
      </c>
      <c r="U446" s="1">
        <v>0.2619298</v>
      </c>
    </row>
    <row r="447" spans="1:21">
      <c r="A447" s="1">
        <v>2022</v>
      </c>
      <c r="B447" s="3">
        <v>12</v>
      </c>
      <c r="C447" s="6" t="s">
        <v>32</v>
      </c>
      <c r="D447" s="4">
        <v>8933.59</v>
      </c>
      <c r="E447" s="4">
        <v>545.2</v>
      </c>
      <c r="F447" s="4">
        <v>167.62</v>
      </c>
      <c r="G447" s="4">
        <v>186.66</v>
      </c>
      <c r="H447" s="4">
        <v>50.74</v>
      </c>
      <c r="I447" s="4">
        <v>475.34</v>
      </c>
      <c r="J447" s="4">
        <v>19.1</v>
      </c>
      <c r="K447" s="4">
        <v>19575</v>
      </c>
      <c r="L447" s="4">
        <v>3722.3</v>
      </c>
      <c r="M447" s="4">
        <v>2.3</v>
      </c>
      <c r="N447" s="4">
        <v>41.89</v>
      </c>
      <c r="O447" s="4">
        <v>21518.4</v>
      </c>
      <c r="P447" s="4">
        <v>7070.12</v>
      </c>
      <c r="Q447" s="4">
        <v>23.8</v>
      </c>
      <c r="R447" s="4">
        <v>991.88</v>
      </c>
      <c r="S447" s="4">
        <v>30176</v>
      </c>
      <c r="T447" s="8">
        <v>0.601599454879761</v>
      </c>
      <c r="U447" s="1">
        <v>0.3345634</v>
      </c>
    </row>
    <row r="448" spans="1:21">
      <c r="A448" s="1">
        <v>2022</v>
      </c>
      <c r="B448" s="3">
        <v>13</v>
      </c>
      <c r="C448" s="6" t="s">
        <v>33</v>
      </c>
      <c r="D448" s="4">
        <v>1682.14</v>
      </c>
      <c r="E448" s="4">
        <v>1174.7</v>
      </c>
      <c r="F448" s="4">
        <v>377.09</v>
      </c>
      <c r="G448" s="4">
        <v>59.83</v>
      </c>
      <c r="H448" s="4">
        <v>21.51</v>
      </c>
      <c r="I448" s="4">
        <v>296.3</v>
      </c>
      <c r="J448" s="4">
        <v>20.5</v>
      </c>
      <c r="K448" s="4">
        <v>24987</v>
      </c>
      <c r="L448" s="4">
        <v>3191.9</v>
      </c>
      <c r="M448" s="4">
        <v>1.1</v>
      </c>
      <c r="N448" s="4">
        <v>28.09</v>
      </c>
      <c r="O448" s="4">
        <v>21050.1</v>
      </c>
      <c r="P448" s="4">
        <v>1296.71</v>
      </c>
      <c r="Q448" s="4">
        <v>11.29</v>
      </c>
      <c r="R448" s="4">
        <v>410.37</v>
      </c>
      <c r="S448" s="4">
        <v>29116</v>
      </c>
      <c r="T448" s="8">
        <v>0.701289415359497</v>
      </c>
      <c r="U448" s="1">
        <v>0.2271798</v>
      </c>
    </row>
    <row r="449" spans="1:21">
      <c r="A449" s="1">
        <v>2022</v>
      </c>
      <c r="B449" s="3">
        <v>14</v>
      </c>
      <c r="C449" s="6" t="s">
        <v>34</v>
      </c>
      <c r="D449" s="4">
        <v>5730.55</v>
      </c>
      <c r="E449" s="4">
        <v>1556.2</v>
      </c>
      <c r="F449" s="4">
        <v>438.7</v>
      </c>
      <c r="G449" s="4">
        <v>68.37</v>
      </c>
      <c r="H449" s="4">
        <v>7.9</v>
      </c>
      <c r="I449" s="4">
        <v>359.9</v>
      </c>
      <c r="J449" s="4">
        <v>15.7</v>
      </c>
      <c r="K449" s="4">
        <v>19936</v>
      </c>
      <c r="L449" s="4">
        <v>2577.8</v>
      </c>
      <c r="M449" s="4">
        <v>1.6</v>
      </c>
      <c r="N449" s="4">
        <v>37.91</v>
      </c>
      <c r="O449" s="4">
        <v>12853.5</v>
      </c>
      <c r="P449" s="4">
        <v>2838.16</v>
      </c>
      <c r="Q449" s="4">
        <v>21.07</v>
      </c>
      <c r="R449" s="4">
        <v>788.48</v>
      </c>
      <c r="S449" s="4">
        <v>35683</v>
      </c>
      <c r="T449" s="8">
        <v>0.620803892612457</v>
      </c>
      <c r="U449" s="1">
        <v>0.2634275</v>
      </c>
    </row>
    <row r="450" spans="1:21">
      <c r="A450" s="1">
        <v>2022</v>
      </c>
      <c r="B450" s="3">
        <v>15</v>
      </c>
      <c r="C450" s="6" t="s">
        <v>35</v>
      </c>
      <c r="D450" s="4">
        <v>10964.14</v>
      </c>
      <c r="E450" s="4">
        <v>508.9</v>
      </c>
      <c r="F450" s="4">
        <v>606.67</v>
      </c>
      <c r="G450" s="4">
        <v>438.09</v>
      </c>
      <c r="H450" s="4">
        <v>304.4</v>
      </c>
      <c r="I450" s="4">
        <v>844.51</v>
      </c>
      <c r="J450" s="4">
        <v>57.7</v>
      </c>
      <c r="K450" s="4">
        <v>22110</v>
      </c>
      <c r="L450" s="4">
        <v>6769</v>
      </c>
      <c r="M450" s="4">
        <v>1.1</v>
      </c>
      <c r="N450" s="4">
        <v>73.43</v>
      </c>
      <c r="O450" s="4">
        <v>33236.2</v>
      </c>
      <c r="P450" s="4">
        <v>11530.49</v>
      </c>
      <c r="Q450" s="4">
        <v>29.18</v>
      </c>
      <c r="R450" s="4">
        <v>1118.86</v>
      </c>
      <c r="S450" s="4">
        <v>86026</v>
      </c>
      <c r="T450" s="8">
        <v>0.645380318164825</v>
      </c>
      <c r="U450" s="1">
        <v>0.6289214</v>
      </c>
    </row>
    <row r="451" spans="1:21">
      <c r="A451" s="1">
        <v>2022</v>
      </c>
      <c r="B451" s="3">
        <v>16</v>
      </c>
      <c r="C451" s="6" t="s">
        <v>36</v>
      </c>
      <c r="D451" s="4">
        <v>14711.51</v>
      </c>
      <c r="E451" s="4">
        <v>249.4</v>
      </c>
      <c r="F451" s="4">
        <v>401.86</v>
      </c>
      <c r="G451" s="4">
        <v>456.24</v>
      </c>
      <c r="H451" s="4">
        <v>213.17</v>
      </c>
      <c r="I451" s="4">
        <v>660.04</v>
      </c>
      <c r="J451" s="4">
        <v>25.2</v>
      </c>
      <c r="K451" s="4">
        <v>18697</v>
      </c>
      <c r="L451" s="4">
        <v>6169.8</v>
      </c>
      <c r="M451" s="4">
        <v>1.5</v>
      </c>
      <c r="N451" s="4">
        <v>77.8</v>
      </c>
      <c r="O451" s="4">
        <v>24407.4</v>
      </c>
      <c r="P451" s="4">
        <v>10858.66</v>
      </c>
      <c r="Q451" s="4">
        <v>27.75</v>
      </c>
      <c r="R451" s="4">
        <v>1110.48</v>
      </c>
      <c r="S451" s="4">
        <v>81694</v>
      </c>
      <c r="T451" s="8">
        <v>0.570603728294373</v>
      </c>
      <c r="U451" s="1">
        <v>0.5560434</v>
      </c>
    </row>
    <row r="452" spans="1:21">
      <c r="A452" s="1">
        <v>2022</v>
      </c>
      <c r="B452" s="3">
        <v>17</v>
      </c>
      <c r="C452" s="6" t="s">
        <v>37</v>
      </c>
      <c r="D452" s="4">
        <v>8191.92</v>
      </c>
      <c r="E452" s="4">
        <v>714.2</v>
      </c>
      <c r="F452" s="4">
        <v>411.74</v>
      </c>
      <c r="G452" s="4">
        <v>207.96</v>
      </c>
      <c r="H452" s="4">
        <v>9.18</v>
      </c>
      <c r="I452" s="4">
        <v>441.16</v>
      </c>
      <c r="J452" s="4">
        <v>21.2</v>
      </c>
      <c r="K452" s="4">
        <v>19709</v>
      </c>
      <c r="L452" s="4">
        <v>5321.9</v>
      </c>
      <c r="M452" s="4">
        <v>1.8</v>
      </c>
      <c r="N452" s="4">
        <v>47.16</v>
      </c>
      <c r="O452" s="4">
        <v>22164.8</v>
      </c>
      <c r="P452" s="4">
        <v>4878.65</v>
      </c>
      <c r="Q452" s="4">
        <v>30.22</v>
      </c>
      <c r="R452" s="4">
        <v>924.84</v>
      </c>
      <c r="S452" s="4">
        <v>36782</v>
      </c>
      <c r="T452" s="8">
        <v>0.64664614200592</v>
      </c>
      <c r="U452" s="1">
        <v>0.3547783</v>
      </c>
    </row>
    <row r="453" spans="1:21">
      <c r="A453" s="1">
        <v>2022</v>
      </c>
      <c r="B453" s="3">
        <v>18</v>
      </c>
      <c r="C453" s="6" t="s">
        <v>38</v>
      </c>
      <c r="D453" s="4">
        <v>8591.54</v>
      </c>
      <c r="E453" s="4">
        <v>1683.8</v>
      </c>
      <c r="F453" s="4">
        <v>578.79</v>
      </c>
      <c r="G453" s="4">
        <v>117.5</v>
      </c>
      <c r="H453" s="4">
        <v>7.2</v>
      </c>
      <c r="I453" s="4">
        <v>580.86</v>
      </c>
      <c r="J453" s="4">
        <v>27.2</v>
      </c>
      <c r="K453" s="4">
        <v>19546</v>
      </c>
      <c r="L453" s="4">
        <v>4873.4</v>
      </c>
      <c r="M453" s="4">
        <v>1.8</v>
      </c>
      <c r="N453" s="4">
        <v>44.92</v>
      </c>
      <c r="O453" s="4">
        <v>19050.7</v>
      </c>
      <c r="P453" s="4">
        <v>6755.95</v>
      </c>
      <c r="Q453" s="4">
        <v>24.24</v>
      </c>
      <c r="R453" s="4">
        <v>995.44</v>
      </c>
      <c r="S453" s="4">
        <v>55338</v>
      </c>
      <c r="T453" s="8">
        <v>0.603119313716888</v>
      </c>
      <c r="U453" s="1">
        <v>0.3840528</v>
      </c>
    </row>
    <row r="454" spans="1:21">
      <c r="A454" s="1">
        <v>2022</v>
      </c>
      <c r="B454" s="3">
        <v>19</v>
      </c>
      <c r="C454" s="6" t="s">
        <v>39</v>
      </c>
      <c r="D454" s="4">
        <v>4553.47</v>
      </c>
      <c r="E454" s="4">
        <v>2223.6</v>
      </c>
      <c r="F454" s="4">
        <v>1069.12</v>
      </c>
      <c r="G454" s="4">
        <v>47.2</v>
      </c>
      <c r="H454" s="4">
        <v>19.81</v>
      </c>
      <c r="I454" s="4">
        <v>481.01</v>
      </c>
      <c r="J454" s="4">
        <v>79</v>
      </c>
      <c r="K454" s="4">
        <v>23598</v>
      </c>
      <c r="L454" s="4">
        <v>5531.6</v>
      </c>
      <c r="M454" s="4">
        <v>1.9</v>
      </c>
      <c r="N454" s="4">
        <v>63.38</v>
      </c>
      <c r="O454" s="4">
        <v>44882.9</v>
      </c>
      <c r="P454" s="4">
        <v>2556.3</v>
      </c>
      <c r="Q454" s="4">
        <v>22.31</v>
      </c>
      <c r="R454" s="4">
        <v>1067.57</v>
      </c>
      <c r="S454" s="4">
        <v>59531</v>
      </c>
      <c r="T454" s="8">
        <v>0.747807562351227</v>
      </c>
      <c r="U454" s="1">
        <v>0.4593752</v>
      </c>
    </row>
    <row r="455" spans="1:21">
      <c r="A455" s="1">
        <v>2022</v>
      </c>
      <c r="B455" s="3">
        <v>20</v>
      </c>
      <c r="C455" s="6" t="s">
        <v>40</v>
      </c>
      <c r="D455" s="4">
        <v>6271.4</v>
      </c>
      <c r="E455" s="4">
        <v>2208.5</v>
      </c>
      <c r="F455" s="4">
        <v>1405.35</v>
      </c>
      <c r="G455" s="4">
        <v>29.32</v>
      </c>
      <c r="H455" s="4">
        <v>13.12</v>
      </c>
      <c r="I455" s="4">
        <v>454.94</v>
      </c>
      <c r="J455" s="4">
        <v>16</v>
      </c>
      <c r="K455" s="4">
        <v>17433</v>
      </c>
      <c r="L455" s="4">
        <v>4404.2</v>
      </c>
      <c r="M455" s="4">
        <v>3.1</v>
      </c>
      <c r="N455" s="4">
        <v>36.19</v>
      </c>
      <c r="O455" s="4">
        <v>8539.1</v>
      </c>
      <c r="P455" s="4">
        <v>3825.26</v>
      </c>
      <c r="Q455" s="4">
        <v>17.24</v>
      </c>
      <c r="R455" s="4">
        <v>737.07</v>
      </c>
      <c r="S455" s="4">
        <v>34500</v>
      </c>
      <c r="T455" s="8">
        <v>0.556568264961243</v>
      </c>
      <c r="U455" s="1">
        <v>0.3339807</v>
      </c>
    </row>
    <row r="456" spans="1:21">
      <c r="A456" s="1">
        <v>2022</v>
      </c>
      <c r="B456" s="3">
        <v>21</v>
      </c>
      <c r="C456" s="6" t="s">
        <v>41</v>
      </c>
      <c r="D456" s="4">
        <v>687.18</v>
      </c>
      <c r="E456" s="4">
        <v>363.8</v>
      </c>
      <c r="F456" s="4">
        <v>204.58</v>
      </c>
      <c r="G456" s="4">
        <v>5.92</v>
      </c>
      <c r="H456" s="4">
        <v>0.28</v>
      </c>
      <c r="I456" s="4">
        <v>69.2</v>
      </c>
      <c r="J456" s="4">
        <v>5.5</v>
      </c>
      <c r="K456" s="4">
        <v>19117</v>
      </c>
      <c r="L456" s="4">
        <v>1471.4</v>
      </c>
      <c r="M456" s="4">
        <v>3.6</v>
      </c>
      <c r="N456" s="4">
        <v>6.89</v>
      </c>
      <c r="O456" s="4">
        <v>2268.4</v>
      </c>
      <c r="P456" s="4">
        <v>631.8</v>
      </c>
      <c r="Q456" s="4">
        <v>4.17</v>
      </c>
      <c r="R456" s="4">
        <v>265.65</v>
      </c>
      <c r="S456" s="4">
        <v>6384</v>
      </c>
      <c r="T456" s="8">
        <v>0.614410877227783</v>
      </c>
      <c r="U456" s="1">
        <v>0.0855324</v>
      </c>
    </row>
    <row r="457" spans="1:21">
      <c r="A457" s="1">
        <v>2022</v>
      </c>
      <c r="B457" s="3">
        <v>22</v>
      </c>
      <c r="C457" s="6" t="s">
        <v>42</v>
      </c>
      <c r="D457" s="4">
        <v>3479.02</v>
      </c>
      <c r="E457" s="4">
        <v>373.5</v>
      </c>
      <c r="F457" s="4">
        <v>366.18</v>
      </c>
      <c r="G457" s="4">
        <v>50.5</v>
      </c>
      <c r="H457" s="4">
        <v>3.19</v>
      </c>
      <c r="I457" s="4">
        <v>205.27</v>
      </c>
      <c r="J457" s="4">
        <v>20.1</v>
      </c>
      <c r="K457" s="4">
        <v>19313</v>
      </c>
      <c r="L457" s="4">
        <v>2058.6</v>
      </c>
      <c r="M457" s="4">
        <v>0.5</v>
      </c>
      <c r="N457" s="4">
        <v>27.1</v>
      </c>
      <c r="O457" s="4">
        <v>13926.1</v>
      </c>
      <c r="P457" s="4">
        <v>1565.6</v>
      </c>
      <c r="Q457" s="4">
        <v>18.61</v>
      </c>
      <c r="R457" s="4">
        <v>393.85</v>
      </c>
      <c r="S457" s="4">
        <v>22259</v>
      </c>
      <c r="T457" s="8">
        <v>0.70961719751358</v>
      </c>
      <c r="U457" s="1">
        <v>0.1799368</v>
      </c>
    </row>
    <row r="458" spans="1:21">
      <c r="A458" s="1">
        <v>2022</v>
      </c>
      <c r="B458" s="3">
        <v>23</v>
      </c>
      <c r="C458" s="6" t="s">
        <v>43</v>
      </c>
      <c r="D458" s="4">
        <v>10227.36</v>
      </c>
      <c r="E458" s="4">
        <v>2209.2</v>
      </c>
      <c r="F458" s="4">
        <v>857.15</v>
      </c>
      <c r="G458" s="4">
        <v>175.5</v>
      </c>
      <c r="H458" s="4">
        <v>70.8</v>
      </c>
      <c r="I458" s="4">
        <v>685.72</v>
      </c>
      <c r="J458" s="4">
        <v>35.5</v>
      </c>
      <c r="K458" s="4">
        <v>18672</v>
      </c>
      <c r="L458" s="4">
        <v>6133.1</v>
      </c>
      <c r="M458" s="4">
        <v>2.3</v>
      </c>
      <c r="N458" s="4">
        <v>51.04</v>
      </c>
      <c r="O458" s="4">
        <v>24104.6</v>
      </c>
      <c r="P458" s="4">
        <v>4923.33</v>
      </c>
      <c r="Q458" s="4">
        <v>40.54</v>
      </c>
      <c r="R458" s="4">
        <v>1359.32</v>
      </c>
      <c r="S458" s="4">
        <v>74041</v>
      </c>
      <c r="T458" s="8">
        <v>0.583472669124603</v>
      </c>
      <c r="U458" s="1">
        <v>0.4936047</v>
      </c>
    </row>
    <row r="459" spans="1:21">
      <c r="A459" s="1">
        <v>2022</v>
      </c>
      <c r="B459" s="3">
        <v>24</v>
      </c>
      <c r="C459" s="6" t="s">
        <v>44</v>
      </c>
      <c r="D459" s="4">
        <v>5359.45</v>
      </c>
      <c r="E459" s="4">
        <v>912.4</v>
      </c>
      <c r="F459" s="4">
        <v>772.76</v>
      </c>
      <c r="G459" s="4">
        <v>33.57</v>
      </c>
      <c r="H459" s="4">
        <v>3.73</v>
      </c>
      <c r="I459" s="4">
        <v>241.03</v>
      </c>
      <c r="J459" s="4">
        <v>13</v>
      </c>
      <c r="K459" s="4">
        <v>13707</v>
      </c>
      <c r="L459" s="4">
        <v>3020.4</v>
      </c>
      <c r="M459" s="4">
        <v>1.3</v>
      </c>
      <c r="N459" s="4">
        <v>25.12</v>
      </c>
      <c r="O459" s="4">
        <v>8507.1</v>
      </c>
      <c r="P459" s="4">
        <v>2805.71</v>
      </c>
      <c r="Q459" s="4">
        <v>20.96</v>
      </c>
      <c r="R459" s="4">
        <v>692.15</v>
      </c>
      <c r="S459" s="4">
        <v>29150</v>
      </c>
      <c r="T459" s="8">
        <v>0.548236489295959</v>
      </c>
      <c r="U459" s="1">
        <v>0.2208253</v>
      </c>
    </row>
    <row r="460" spans="1:21">
      <c r="A460" s="1">
        <v>2022</v>
      </c>
      <c r="B460" s="3">
        <v>25</v>
      </c>
      <c r="C460" s="6" t="s">
        <v>45</v>
      </c>
      <c r="D460" s="4">
        <v>7130.63</v>
      </c>
      <c r="E460" s="4">
        <v>1742.8</v>
      </c>
      <c r="F460" s="4">
        <v>746.93</v>
      </c>
      <c r="G460" s="4">
        <v>43.28</v>
      </c>
      <c r="H460" s="4">
        <v>69.01</v>
      </c>
      <c r="I460" s="4">
        <v>521.6</v>
      </c>
      <c r="J460" s="4">
        <v>12.1</v>
      </c>
      <c r="K460" s="4">
        <v>15147</v>
      </c>
      <c r="L460" s="4">
        <v>4090.1</v>
      </c>
      <c r="M460" s="4">
        <v>2.4</v>
      </c>
      <c r="N460" s="4">
        <v>29.74</v>
      </c>
      <c r="O460" s="4">
        <v>10838.8</v>
      </c>
      <c r="P460" s="4">
        <v>2913.65</v>
      </c>
      <c r="Q460" s="4">
        <v>31.61</v>
      </c>
      <c r="R460" s="4">
        <v>888.43</v>
      </c>
      <c r="S460" s="4">
        <v>27528</v>
      </c>
      <c r="T460" s="8">
        <v>0.517153203487396</v>
      </c>
      <c r="U460" s="1">
        <v>0.3048058</v>
      </c>
    </row>
    <row r="461" spans="1:21">
      <c r="A461" s="1">
        <v>2022</v>
      </c>
      <c r="B461" s="3">
        <v>26</v>
      </c>
      <c r="C461" s="6" t="s">
        <v>46</v>
      </c>
      <c r="D461" s="4">
        <v>277.24</v>
      </c>
      <c r="E461" s="4">
        <v>4139.7</v>
      </c>
      <c r="F461" s="4">
        <v>5.61</v>
      </c>
      <c r="G461" s="4">
        <v>1.09</v>
      </c>
      <c r="H461" s="4">
        <v>53.34</v>
      </c>
      <c r="I461" s="4">
        <v>28.63</v>
      </c>
      <c r="J461" s="4">
        <v>1.9</v>
      </c>
      <c r="K461" s="4">
        <v>18209</v>
      </c>
      <c r="L461" s="4">
        <v>185</v>
      </c>
      <c r="M461" s="4">
        <v>0.2</v>
      </c>
      <c r="N461" s="4">
        <v>1.02</v>
      </c>
      <c r="O461" s="4">
        <v>726.5</v>
      </c>
      <c r="P461" s="4">
        <v>624.08</v>
      </c>
      <c r="Q461" s="4">
        <v>12.09</v>
      </c>
      <c r="R461" s="4">
        <v>371.87</v>
      </c>
      <c r="S461" s="4">
        <v>6906</v>
      </c>
      <c r="T461" s="8">
        <v>0.373626381158829</v>
      </c>
      <c r="U461" s="1">
        <v>0.1173384</v>
      </c>
    </row>
    <row r="462" spans="1:21">
      <c r="A462" s="1">
        <v>2022</v>
      </c>
      <c r="B462" s="3">
        <v>27</v>
      </c>
      <c r="C462" s="6" t="s">
        <v>47</v>
      </c>
      <c r="D462" s="4">
        <v>4212.23</v>
      </c>
      <c r="E462" s="4">
        <v>365.8</v>
      </c>
      <c r="F462" s="4">
        <v>1168.15</v>
      </c>
      <c r="G462" s="4">
        <v>63.62</v>
      </c>
      <c r="H462" s="4">
        <v>107.85</v>
      </c>
      <c r="I462" s="4">
        <v>132.09</v>
      </c>
      <c r="J462" s="4">
        <v>19.8</v>
      </c>
      <c r="K462" s="4">
        <v>15704</v>
      </c>
      <c r="L462" s="4">
        <v>2710.6</v>
      </c>
      <c r="M462" s="4">
        <v>1.7</v>
      </c>
      <c r="N462" s="4">
        <v>35.34</v>
      </c>
      <c r="O462" s="4">
        <v>10401.6</v>
      </c>
      <c r="P462" s="4">
        <v>2473.88</v>
      </c>
      <c r="Q462" s="4">
        <v>18.56</v>
      </c>
      <c r="R462" s="4">
        <v>733.21</v>
      </c>
      <c r="S462" s="4">
        <v>34779</v>
      </c>
      <c r="T462" s="8">
        <v>0.640040457248688</v>
      </c>
      <c r="U462" s="1">
        <v>0.2624646</v>
      </c>
    </row>
    <row r="463" spans="1:21">
      <c r="A463" s="1">
        <v>2022</v>
      </c>
      <c r="B463" s="3">
        <v>28</v>
      </c>
      <c r="C463" s="6" t="s">
        <v>48</v>
      </c>
      <c r="D463" s="4">
        <v>4061.94</v>
      </c>
      <c r="E463" s="4">
        <v>231</v>
      </c>
      <c r="F463" s="4">
        <v>332.23</v>
      </c>
      <c r="G463" s="4">
        <v>21.63</v>
      </c>
      <c r="H463" s="4">
        <v>91.83</v>
      </c>
      <c r="I463" s="4">
        <v>142.65</v>
      </c>
      <c r="J463" s="4">
        <v>11.6</v>
      </c>
      <c r="K463" s="4">
        <v>12165</v>
      </c>
      <c r="L463" s="4">
        <v>1561.3</v>
      </c>
      <c r="M463" s="4">
        <v>2</v>
      </c>
      <c r="N463" s="4">
        <v>16.59</v>
      </c>
      <c r="O463" s="4">
        <v>3922.2</v>
      </c>
      <c r="P463" s="4">
        <v>2516.66</v>
      </c>
      <c r="Q463" s="4">
        <v>15.72</v>
      </c>
      <c r="R463" s="4">
        <v>751.51</v>
      </c>
      <c r="S463" s="4">
        <v>25266</v>
      </c>
      <c r="T463" s="8">
        <v>0.542134821414948</v>
      </c>
      <c r="U463" s="1">
        <v>0.1590197</v>
      </c>
    </row>
    <row r="464" spans="1:21">
      <c r="A464" s="1">
        <v>2022</v>
      </c>
      <c r="B464" s="3">
        <v>29</v>
      </c>
      <c r="C464" s="6" t="s">
        <v>49</v>
      </c>
      <c r="D464" s="4">
        <v>586.19</v>
      </c>
      <c r="E464" s="4">
        <v>725.7</v>
      </c>
      <c r="F464" s="4">
        <v>6.31</v>
      </c>
      <c r="G464" s="4">
        <v>1.49</v>
      </c>
      <c r="H464" s="4">
        <v>35.06</v>
      </c>
      <c r="I464" s="4">
        <v>40.98</v>
      </c>
      <c r="J464" s="4">
        <v>2.6</v>
      </c>
      <c r="K464" s="4">
        <v>14456</v>
      </c>
      <c r="L464" s="4">
        <v>385</v>
      </c>
      <c r="M464" s="4">
        <v>0.8</v>
      </c>
      <c r="N464" s="4">
        <v>2.08</v>
      </c>
      <c r="O464" s="4">
        <v>842.1</v>
      </c>
      <c r="P464" s="4">
        <v>503.27</v>
      </c>
      <c r="Q464" s="4">
        <v>8.77</v>
      </c>
      <c r="R464" s="4">
        <v>275.13</v>
      </c>
      <c r="S464" s="4">
        <v>6376</v>
      </c>
      <c r="T464" s="8">
        <v>0.615126073360443</v>
      </c>
      <c r="U464" s="1">
        <v>0.0529146</v>
      </c>
    </row>
    <row r="465" spans="1:21">
      <c r="A465" s="1">
        <v>2022</v>
      </c>
      <c r="B465" s="3">
        <v>30</v>
      </c>
      <c r="C465" s="6" t="s">
        <v>50</v>
      </c>
      <c r="D465" s="4">
        <v>1189.49</v>
      </c>
      <c r="E465" s="4">
        <v>8.9</v>
      </c>
      <c r="F465" s="4">
        <v>104.16</v>
      </c>
      <c r="G465" s="4">
        <v>13.21</v>
      </c>
      <c r="H465" s="4">
        <v>342.5</v>
      </c>
      <c r="I465" s="4">
        <v>36.77</v>
      </c>
      <c r="J465" s="4">
        <v>3.6</v>
      </c>
      <c r="K465" s="4">
        <v>16430</v>
      </c>
      <c r="L465" s="4">
        <v>428.5</v>
      </c>
      <c r="M465" s="4">
        <v>0.5</v>
      </c>
      <c r="N465" s="4">
        <v>4.05</v>
      </c>
      <c r="O465" s="4">
        <v>1338.4</v>
      </c>
      <c r="P465" s="4">
        <v>663.43</v>
      </c>
      <c r="Q465" s="4">
        <v>3.83</v>
      </c>
      <c r="R465" s="4">
        <v>244.88</v>
      </c>
      <c r="S465" s="4">
        <v>4607</v>
      </c>
      <c r="T465" s="8">
        <v>0.663461565971375</v>
      </c>
      <c r="U465" s="1">
        <v>0.101525</v>
      </c>
    </row>
    <row r="466" spans="1:21">
      <c r="A466" s="1">
        <v>2022</v>
      </c>
      <c r="B466" s="3">
        <v>31</v>
      </c>
      <c r="C466" s="6" t="s">
        <v>51</v>
      </c>
      <c r="D466" s="4">
        <v>6493.13</v>
      </c>
      <c r="E466" s="4">
        <v>914.1</v>
      </c>
      <c r="F466" s="4">
        <v>1077.1</v>
      </c>
      <c r="G466" s="4">
        <v>38.22</v>
      </c>
      <c r="H466" s="4">
        <v>222.58</v>
      </c>
      <c r="I466" s="4">
        <v>204.69</v>
      </c>
      <c r="J466" s="4">
        <v>10.5</v>
      </c>
      <c r="K466" s="4">
        <v>16550</v>
      </c>
      <c r="L466" s="4">
        <v>2654.6</v>
      </c>
      <c r="M466" s="4">
        <v>2.4</v>
      </c>
      <c r="N466" s="4">
        <v>12.76</v>
      </c>
      <c r="O466" s="4">
        <v>3240.5</v>
      </c>
      <c r="P466" s="4">
        <v>3075.35</v>
      </c>
      <c r="Q466" s="4">
        <v>22.31</v>
      </c>
      <c r="R466" s="4">
        <v>950.09</v>
      </c>
      <c r="S466" s="4">
        <v>16999</v>
      </c>
      <c r="T466" s="8">
        <v>0.579049110412598</v>
      </c>
      <c r="U466" s="1">
        <v>0.269729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6"/>
  <sheetViews>
    <sheetView workbookViewId="0">
      <selection activeCell="A1" sqref="$A1:$XFD1048576"/>
    </sheetView>
  </sheetViews>
  <sheetFormatPr defaultColWidth="9" defaultRowHeight="13"/>
  <cols>
    <col min="1" max="8" width="9" style="1"/>
    <col min="9" max="9" width="11.5454545454545" style="1"/>
    <col min="10" max="10" width="10.2727272727273" style="1"/>
    <col min="11" max="11" width="11.5454545454545" style="1"/>
    <col min="12" max="12" width="9" style="1"/>
    <col min="13" max="18" width="14" style="1"/>
    <col min="19" max="20" width="15.1818181818182" style="1"/>
    <col min="21" max="21" width="14" style="1"/>
    <col min="22" max="16384" width="9" style="1"/>
  </cols>
  <sheetData>
    <row r="1" ht="78" spans="1:20">
      <c r="A1" s="1" t="s">
        <v>0</v>
      </c>
      <c r="B1" s="1" t="s">
        <v>1</v>
      </c>
      <c r="C1" s="1" t="s">
        <v>2</v>
      </c>
      <c r="D1" s="1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7" t="s">
        <v>58</v>
      </c>
      <c r="J1" s="7" t="s">
        <v>59</v>
      </c>
      <c r="K1" s="1" t="s">
        <v>60</v>
      </c>
      <c r="L1" s="1" t="s">
        <v>61</v>
      </c>
      <c r="M1" s="1" t="s">
        <v>62</v>
      </c>
      <c r="N1" s="1" t="s">
        <v>63</v>
      </c>
      <c r="O1" s="1" t="s">
        <v>64</v>
      </c>
      <c r="P1" s="1">
        <v>1</v>
      </c>
      <c r="Q1" s="1" t="s">
        <v>65</v>
      </c>
      <c r="R1" s="1" t="s">
        <v>66</v>
      </c>
      <c r="S1" s="1" t="s">
        <v>67</v>
      </c>
      <c r="T1" s="1">
        <v>2</v>
      </c>
    </row>
    <row r="2" spans="1:21">
      <c r="A2" s="1">
        <v>2008</v>
      </c>
      <c r="B2" s="3">
        <v>1</v>
      </c>
      <c r="C2" s="6" t="s">
        <v>21</v>
      </c>
      <c r="D2" s="3">
        <v>1</v>
      </c>
      <c r="E2" s="4">
        <v>10052</v>
      </c>
      <c r="F2" s="4">
        <v>26918</v>
      </c>
      <c r="G2" s="4">
        <v>267</v>
      </c>
      <c r="H2" s="4">
        <v>1504</v>
      </c>
      <c r="I2" s="1">
        <f t="shared" ref="I2:I65" si="0">F2*H2</f>
        <v>40484672</v>
      </c>
      <c r="J2" s="1">
        <f t="shared" ref="J2:J65" si="1">E2*G2</f>
        <v>2683884</v>
      </c>
      <c r="K2" s="1">
        <f t="shared" ref="K2:K65" si="2">I2+J2</f>
        <v>43168556</v>
      </c>
      <c r="L2" s="1">
        <f t="shared" ref="L2:L65" si="3">G2+H2</f>
        <v>1771</v>
      </c>
      <c r="M2" s="1">
        <f t="shared" ref="M2:M65" si="4">I2/K2</f>
        <v>0.937827802254956</v>
      </c>
      <c r="N2" s="1">
        <f t="shared" ref="N2:N65" si="5">H2/L2</f>
        <v>0.849237718802936</v>
      </c>
      <c r="O2" s="1">
        <f t="shared" ref="O2:O65" si="6">LN(M2/N2)</f>
        <v>0.099227206758775</v>
      </c>
      <c r="P2" s="1">
        <f t="shared" ref="P2:P65" si="7">M2*O2</f>
        <v>0.0930580332384801</v>
      </c>
      <c r="Q2" s="1">
        <f t="shared" ref="Q2:Q65" si="8">J2/K2</f>
        <v>0.0621721977450439</v>
      </c>
      <c r="R2" s="1">
        <f t="shared" ref="R2:R65" si="9">G2/L2</f>
        <v>0.150762281197064</v>
      </c>
      <c r="S2" s="1">
        <f t="shared" ref="S2:S65" si="10">LN(Q2/R2)</f>
        <v>-0.885796381371403</v>
      </c>
      <c r="T2" s="1">
        <f t="shared" ref="T2:T65" si="11">Q2*S2</f>
        <v>-0.0550719077844672</v>
      </c>
      <c r="U2" s="1">
        <f t="shared" ref="U2:U65" si="12">P2+T2</f>
        <v>0.0379861254540129</v>
      </c>
    </row>
    <row r="3" spans="1:21">
      <c r="A3" s="1">
        <v>2008</v>
      </c>
      <c r="B3" s="3">
        <v>2</v>
      </c>
      <c r="C3" s="6" t="s">
        <v>22</v>
      </c>
      <c r="D3" s="3">
        <v>1</v>
      </c>
      <c r="E3" s="4">
        <v>7705</v>
      </c>
      <c r="F3" s="4">
        <v>17726</v>
      </c>
      <c r="G3" s="4">
        <v>268</v>
      </c>
      <c r="H3" s="4">
        <v>908</v>
      </c>
      <c r="I3" s="1">
        <f t="shared" si="0"/>
        <v>16095208</v>
      </c>
      <c r="J3" s="1">
        <f t="shared" si="1"/>
        <v>2064940</v>
      </c>
      <c r="K3" s="1">
        <f t="shared" si="2"/>
        <v>18160148</v>
      </c>
      <c r="L3" s="1">
        <f t="shared" si="3"/>
        <v>1176</v>
      </c>
      <c r="M3" s="1">
        <f t="shared" si="4"/>
        <v>0.886292776909087</v>
      </c>
      <c r="N3" s="1">
        <f t="shared" si="5"/>
        <v>0.772108843537415</v>
      </c>
      <c r="O3" s="1">
        <f t="shared" si="6"/>
        <v>0.137921814872968</v>
      </c>
      <c r="P3" s="1">
        <f t="shared" si="7"/>
        <v>0.122239108300104</v>
      </c>
      <c r="Q3" s="1">
        <f t="shared" si="8"/>
        <v>0.113707223090913</v>
      </c>
      <c r="R3" s="1">
        <f t="shared" si="9"/>
        <v>0.227891156462585</v>
      </c>
      <c r="S3" s="1">
        <f t="shared" si="10"/>
        <v>-0.69524120467116</v>
      </c>
      <c r="T3" s="1">
        <f t="shared" si="11"/>
        <v>-0.0790539467615387</v>
      </c>
      <c r="U3" s="1">
        <f t="shared" si="12"/>
        <v>0.0431851615385649</v>
      </c>
    </row>
    <row r="4" spans="1:21">
      <c r="A4" s="1">
        <v>2008</v>
      </c>
      <c r="B4" s="3">
        <v>3</v>
      </c>
      <c r="C4" s="6" t="s">
        <v>23</v>
      </c>
      <c r="D4" s="3">
        <v>1</v>
      </c>
      <c r="E4" s="4">
        <v>4833</v>
      </c>
      <c r="F4" s="4">
        <v>13263</v>
      </c>
      <c r="G4" s="4">
        <v>4060</v>
      </c>
      <c r="H4" s="4">
        <v>2928</v>
      </c>
      <c r="I4" s="1">
        <f t="shared" si="0"/>
        <v>38834064</v>
      </c>
      <c r="J4" s="1">
        <f t="shared" si="1"/>
        <v>19621980</v>
      </c>
      <c r="K4" s="1">
        <f t="shared" si="2"/>
        <v>58456044</v>
      </c>
      <c r="L4" s="1">
        <f t="shared" si="3"/>
        <v>6988</v>
      </c>
      <c r="M4" s="1">
        <f t="shared" si="4"/>
        <v>0.66432932067726</v>
      </c>
      <c r="N4" s="1">
        <f t="shared" si="5"/>
        <v>0.419004006868918</v>
      </c>
      <c r="O4" s="1">
        <f t="shared" si="6"/>
        <v>0.460897508592505</v>
      </c>
      <c r="P4" s="1">
        <f t="shared" si="7"/>
        <v>0.3061877287851</v>
      </c>
      <c r="Q4" s="1">
        <f t="shared" si="8"/>
        <v>0.33567067932274</v>
      </c>
      <c r="R4" s="1">
        <f t="shared" si="9"/>
        <v>0.580995993131082</v>
      </c>
      <c r="S4" s="1">
        <f t="shared" si="10"/>
        <v>-0.548613302056764</v>
      </c>
      <c r="T4" s="1">
        <f t="shared" si="11"/>
        <v>-0.184153399786886</v>
      </c>
      <c r="U4" s="1">
        <f t="shared" si="12"/>
        <v>0.122034328998215</v>
      </c>
    </row>
    <row r="5" spans="1:21">
      <c r="A5" s="1">
        <v>2008</v>
      </c>
      <c r="B5" s="3">
        <v>4</v>
      </c>
      <c r="C5" s="6" t="s">
        <v>24</v>
      </c>
      <c r="D5" s="3">
        <v>2</v>
      </c>
      <c r="E5" s="4">
        <v>4480</v>
      </c>
      <c r="F5" s="4">
        <v>13021</v>
      </c>
      <c r="G5" s="4">
        <v>1872</v>
      </c>
      <c r="H5" s="4">
        <v>1539</v>
      </c>
      <c r="I5" s="1">
        <f t="shared" si="0"/>
        <v>20039319</v>
      </c>
      <c r="J5" s="1">
        <f t="shared" si="1"/>
        <v>8386560</v>
      </c>
      <c r="K5" s="1">
        <f t="shared" si="2"/>
        <v>28425879</v>
      </c>
      <c r="L5" s="1">
        <f t="shared" si="3"/>
        <v>3411</v>
      </c>
      <c r="M5" s="1">
        <f t="shared" si="4"/>
        <v>0.704967434780117</v>
      </c>
      <c r="N5" s="1">
        <f t="shared" si="5"/>
        <v>0.451187335092348</v>
      </c>
      <c r="O5" s="1">
        <f t="shared" si="6"/>
        <v>0.446268979541772</v>
      </c>
      <c r="P5" s="1">
        <f t="shared" si="7"/>
        <v>0.314605097729503</v>
      </c>
      <c r="Q5" s="1">
        <f t="shared" si="8"/>
        <v>0.295032565219883</v>
      </c>
      <c r="R5" s="1">
        <f t="shared" si="9"/>
        <v>0.548812664907652</v>
      </c>
      <c r="S5" s="1">
        <f t="shared" si="10"/>
        <v>-0.620671412777926</v>
      </c>
      <c r="T5" s="1">
        <f t="shared" si="11"/>
        <v>-0.18311827907052</v>
      </c>
      <c r="U5" s="1">
        <f t="shared" si="12"/>
        <v>0.131486818658983</v>
      </c>
    </row>
    <row r="6" spans="1:21">
      <c r="A6" s="1">
        <v>2008</v>
      </c>
      <c r="B6" s="3">
        <v>5</v>
      </c>
      <c r="C6" s="6" t="s">
        <v>25</v>
      </c>
      <c r="D6" s="3">
        <v>3</v>
      </c>
      <c r="E6" s="4">
        <v>4834</v>
      </c>
      <c r="F6" s="4">
        <v>14676</v>
      </c>
      <c r="G6" s="4">
        <v>1180</v>
      </c>
      <c r="H6" s="4">
        <v>1264</v>
      </c>
      <c r="I6" s="1">
        <f t="shared" si="0"/>
        <v>18550464</v>
      </c>
      <c r="J6" s="1">
        <f t="shared" si="1"/>
        <v>5704120</v>
      </c>
      <c r="K6" s="1">
        <f t="shared" si="2"/>
        <v>24254584</v>
      </c>
      <c r="L6" s="1">
        <f t="shared" si="3"/>
        <v>2444</v>
      </c>
      <c r="M6" s="1">
        <f t="shared" si="4"/>
        <v>0.764823012425198</v>
      </c>
      <c r="N6" s="1">
        <f t="shared" si="5"/>
        <v>0.517184942716858</v>
      </c>
      <c r="O6" s="1">
        <f t="shared" si="6"/>
        <v>0.391243917355152</v>
      </c>
      <c r="P6" s="1">
        <f t="shared" si="7"/>
        <v>0.299232351464602</v>
      </c>
      <c r="Q6" s="1">
        <f t="shared" si="8"/>
        <v>0.235176987574802</v>
      </c>
      <c r="R6" s="1">
        <f t="shared" si="9"/>
        <v>0.482815057283142</v>
      </c>
      <c r="S6" s="1">
        <f t="shared" si="10"/>
        <v>-0.719295306856593</v>
      </c>
      <c r="T6" s="1">
        <f t="shared" si="11"/>
        <v>-0.169161703443227</v>
      </c>
      <c r="U6" s="1">
        <f t="shared" si="12"/>
        <v>0.130070648021376</v>
      </c>
    </row>
    <row r="7" spans="1:21">
      <c r="A7" s="1">
        <v>2008</v>
      </c>
      <c r="B7" s="3">
        <v>6</v>
      </c>
      <c r="C7" s="6" t="s">
        <v>26</v>
      </c>
      <c r="D7" s="3">
        <v>4</v>
      </c>
      <c r="E7" s="4">
        <v>5415</v>
      </c>
      <c r="F7" s="4">
        <v>14924</v>
      </c>
      <c r="G7" s="4">
        <v>1724</v>
      </c>
      <c r="H7" s="4">
        <v>2591</v>
      </c>
      <c r="I7" s="1">
        <f t="shared" si="0"/>
        <v>38668084</v>
      </c>
      <c r="J7" s="1">
        <f t="shared" si="1"/>
        <v>9335460</v>
      </c>
      <c r="K7" s="1">
        <f t="shared" si="2"/>
        <v>48003544</v>
      </c>
      <c r="L7" s="1">
        <f t="shared" si="3"/>
        <v>4315</v>
      </c>
      <c r="M7" s="1">
        <f t="shared" si="4"/>
        <v>0.805525608692558</v>
      </c>
      <c r="N7" s="1">
        <f t="shared" si="5"/>
        <v>0.600463499420626</v>
      </c>
      <c r="O7" s="1">
        <f t="shared" si="6"/>
        <v>0.293793138378625</v>
      </c>
      <c r="P7" s="1">
        <f t="shared" si="7"/>
        <v>0.236657896622139</v>
      </c>
      <c r="Q7" s="1">
        <f t="shared" si="8"/>
        <v>0.194474391307442</v>
      </c>
      <c r="R7" s="1">
        <f t="shared" si="9"/>
        <v>0.399536500579374</v>
      </c>
      <c r="S7" s="1">
        <f t="shared" si="10"/>
        <v>-0.720004636527333</v>
      </c>
      <c r="T7" s="1">
        <f t="shared" si="11"/>
        <v>-0.140022463427189</v>
      </c>
      <c r="U7" s="1">
        <f t="shared" si="12"/>
        <v>0.0966354331949498</v>
      </c>
    </row>
    <row r="8" spans="1:21">
      <c r="A8" s="1">
        <v>2008</v>
      </c>
      <c r="B8" s="3">
        <v>7</v>
      </c>
      <c r="C8" s="6" t="s">
        <v>27</v>
      </c>
      <c r="D8" s="3">
        <v>4</v>
      </c>
      <c r="E8" s="4">
        <v>5001</v>
      </c>
      <c r="F8" s="4">
        <v>12367</v>
      </c>
      <c r="G8" s="4">
        <v>1279</v>
      </c>
      <c r="H8" s="4">
        <v>1455</v>
      </c>
      <c r="I8" s="1">
        <f t="shared" si="0"/>
        <v>17993985</v>
      </c>
      <c r="J8" s="1">
        <f t="shared" si="1"/>
        <v>6396279</v>
      </c>
      <c r="K8" s="1">
        <f t="shared" si="2"/>
        <v>24390264</v>
      </c>
      <c r="L8" s="1">
        <f t="shared" si="3"/>
        <v>2734</v>
      </c>
      <c r="M8" s="1">
        <f t="shared" si="4"/>
        <v>0.737752777091712</v>
      </c>
      <c r="N8" s="1">
        <f t="shared" si="5"/>
        <v>0.53218727139722</v>
      </c>
      <c r="O8" s="1">
        <f t="shared" si="6"/>
        <v>0.326613336784188</v>
      </c>
      <c r="P8" s="1">
        <f t="shared" si="7"/>
        <v>0.240959896247725</v>
      </c>
      <c r="Q8" s="1">
        <f t="shared" si="8"/>
        <v>0.262247222908288</v>
      </c>
      <c r="R8" s="1">
        <f t="shared" si="9"/>
        <v>0.46781272860278</v>
      </c>
      <c r="S8" s="1">
        <f t="shared" si="10"/>
        <v>-0.578780405538965</v>
      </c>
      <c r="T8" s="1">
        <f t="shared" si="11"/>
        <v>-0.151783554026327</v>
      </c>
      <c r="U8" s="1">
        <f t="shared" si="12"/>
        <v>0.0891763422213988</v>
      </c>
    </row>
    <row r="9" spans="1:21">
      <c r="A9" s="1">
        <v>2008</v>
      </c>
      <c r="B9" s="3">
        <v>8</v>
      </c>
      <c r="C9" s="6" t="s">
        <v>28</v>
      </c>
      <c r="D9" s="3">
        <v>4</v>
      </c>
      <c r="E9" s="4">
        <v>4743</v>
      </c>
      <c r="F9" s="4">
        <v>12205</v>
      </c>
      <c r="G9" s="4">
        <v>1706</v>
      </c>
      <c r="H9" s="4">
        <v>2119</v>
      </c>
      <c r="I9" s="1">
        <f t="shared" si="0"/>
        <v>25862395</v>
      </c>
      <c r="J9" s="1">
        <f t="shared" si="1"/>
        <v>8091558</v>
      </c>
      <c r="K9" s="1">
        <f t="shared" si="2"/>
        <v>33953953</v>
      </c>
      <c r="L9" s="1">
        <f t="shared" si="3"/>
        <v>3825</v>
      </c>
      <c r="M9" s="1">
        <f t="shared" si="4"/>
        <v>0.761690251500319</v>
      </c>
      <c r="N9" s="1">
        <f t="shared" si="5"/>
        <v>0.553986928104575</v>
      </c>
      <c r="O9" s="1">
        <f t="shared" si="6"/>
        <v>0.318398887961656</v>
      </c>
      <c r="P9" s="1">
        <f t="shared" si="7"/>
        <v>0.242521329048936</v>
      </c>
      <c r="Q9" s="1">
        <f t="shared" si="8"/>
        <v>0.238309748499681</v>
      </c>
      <c r="R9" s="1">
        <f t="shared" si="9"/>
        <v>0.446013071895425</v>
      </c>
      <c r="S9" s="1">
        <f t="shared" si="10"/>
        <v>-0.626776968987823</v>
      </c>
      <c r="T9" s="1">
        <f t="shared" si="11"/>
        <v>-0.149367061844881</v>
      </c>
      <c r="U9" s="1">
        <f t="shared" si="12"/>
        <v>0.0931542672040549</v>
      </c>
    </row>
    <row r="10" spans="1:21">
      <c r="A10" s="1">
        <v>2008</v>
      </c>
      <c r="B10" s="3">
        <v>9</v>
      </c>
      <c r="C10" s="6" t="s">
        <v>29</v>
      </c>
      <c r="D10" s="3">
        <v>1</v>
      </c>
      <c r="E10" s="4">
        <v>11250</v>
      </c>
      <c r="F10" s="4">
        <v>27204</v>
      </c>
      <c r="G10" s="4">
        <v>244</v>
      </c>
      <c r="H10" s="4">
        <v>1897</v>
      </c>
      <c r="I10" s="1">
        <f t="shared" si="0"/>
        <v>51605988</v>
      </c>
      <c r="J10" s="1">
        <f t="shared" si="1"/>
        <v>2745000</v>
      </c>
      <c r="K10" s="1">
        <f t="shared" si="2"/>
        <v>54350988</v>
      </c>
      <c r="L10" s="1">
        <f t="shared" si="3"/>
        <v>2141</v>
      </c>
      <c r="M10" s="1">
        <f t="shared" si="4"/>
        <v>0.949494938344083</v>
      </c>
      <c r="N10" s="1">
        <f t="shared" si="5"/>
        <v>0.886034563288183</v>
      </c>
      <c r="O10" s="1">
        <f t="shared" si="6"/>
        <v>0.0691742390460849</v>
      </c>
      <c r="P10" s="1">
        <f t="shared" si="7"/>
        <v>0.0656805898380612</v>
      </c>
      <c r="Q10" s="1">
        <f t="shared" si="8"/>
        <v>0.0505050616559169</v>
      </c>
      <c r="R10" s="1">
        <f t="shared" si="9"/>
        <v>0.113965436711817</v>
      </c>
      <c r="S10" s="1">
        <f t="shared" si="10"/>
        <v>-0.813821653616878</v>
      </c>
      <c r="T10" s="1">
        <f t="shared" si="11"/>
        <v>-0.0411021127928407</v>
      </c>
      <c r="U10" s="1">
        <f t="shared" si="12"/>
        <v>0.0245784770452205</v>
      </c>
    </row>
    <row r="11" spans="1:21">
      <c r="A11" s="1">
        <v>2008</v>
      </c>
      <c r="B11" s="3">
        <v>10</v>
      </c>
      <c r="C11" s="6" t="s">
        <v>30</v>
      </c>
      <c r="D11" s="3">
        <v>1</v>
      </c>
      <c r="E11" s="4">
        <v>7322</v>
      </c>
      <c r="F11" s="4">
        <v>18215</v>
      </c>
      <c r="G11" s="4">
        <v>3547</v>
      </c>
      <c r="H11" s="4">
        <v>4215</v>
      </c>
      <c r="I11" s="1">
        <f t="shared" si="0"/>
        <v>76776225</v>
      </c>
      <c r="J11" s="1">
        <f t="shared" si="1"/>
        <v>25971134</v>
      </c>
      <c r="K11" s="1">
        <f t="shared" si="2"/>
        <v>102747359</v>
      </c>
      <c r="L11" s="1">
        <f t="shared" si="3"/>
        <v>7762</v>
      </c>
      <c r="M11" s="1">
        <f t="shared" si="4"/>
        <v>0.747233074866674</v>
      </c>
      <c r="N11" s="1">
        <f t="shared" si="5"/>
        <v>0.543030146869364</v>
      </c>
      <c r="O11" s="1">
        <f t="shared" si="6"/>
        <v>0.319212313524247</v>
      </c>
      <c r="P11" s="1">
        <f t="shared" si="7"/>
        <v>0.238525998570028</v>
      </c>
      <c r="Q11" s="1">
        <f t="shared" si="8"/>
        <v>0.252766925133326</v>
      </c>
      <c r="R11" s="1">
        <f t="shared" si="9"/>
        <v>0.456969853130636</v>
      </c>
      <c r="S11" s="1">
        <f t="shared" si="10"/>
        <v>-0.592149602238236</v>
      </c>
      <c r="T11" s="1">
        <f t="shared" si="11"/>
        <v>-0.149675834176681</v>
      </c>
      <c r="U11" s="1">
        <f t="shared" si="12"/>
        <v>0.0888501643933464</v>
      </c>
    </row>
    <row r="12" spans="1:21">
      <c r="A12" s="1">
        <v>2008</v>
      </c>
      <c r="B12" s="3">
        <v>11</v>
      </c>
      <c r="C12" s="6" t="s">
        <v>31</v>
      </c>
      <c r="D12" s="3">
        <v>1</v>
      </c>
      <c r="E12" s="4">
        <v>9927</v>
      </c>
      <c r="F12" s="4">
        <v>22334</v>
      </c>
      <c r="G12" s="4">
        <v>2210</v>
      </c>
      <c r="H12" s="4">
        <v>3002</v>
      </c>
      <c r="I12" s="1">
        <f t="shared" si="0"/>
        <v>67046668</v>
      </c>
      <c r="J12" s="1">
        <f t="shared" si="1"/>
        <v>21938670</v>
      </c>
      <c r="K12" s="1">
        <f t="shared" si="2"/>
        <v>88985338</v>
      </c>
      <c r="L12" s="1">
        <f t="shared" si="3"/>
        <v>5212</v>
      </c>
      <c r="M12" s="1">
        <f t="shared" si="4"/>
        <v>0.753457474084101</v>
      </c>
      <c r="N12" s="1">
        <f t="shared" si="5"/>
        <v>0.575978511128166</v>
      </c>
      <c r="O12" s="1">
        <f t="shared" si="6"/>
        <v>0.268602225698476</v>
      </c>
      <c r="P12" s="1">
        <f t="shared" si="7"/>
        <v>0.202380354508142</v>
      </c>
      <c r="Q12" s="1">
        <f t="shared" si="8"/>
        <v>0.246542525915899</v>
      </c>
      <c r="R12" s="1">
        <f t="shared" si="9"/>
        <v>0.424021488871834</v>
      </c>
      <c r="S12" s="1">
        <f t="shared" si="10"/>
        <v>-0.542249637717539</v>
      </c>
      <c r="T12" s="1">
        <f t="shared" si="11"/>
        <v>-0.133687595359863</v>
      </c>
      <c r="U12" s="1">
        <f t="shared" si="12"/>
        <v>0.0686927591482787</v>
      </c>
    </row>
    <row r="13" spans="1:21">
      <c r="A13" s="1">
        <v>2008</v>
      </c>
      <c r="B13" s="3">
        <v>12</v>
      </c>
      <c r="C13" s="6" t="s">
        <v>32</v>
      </c>
      <c r="D13" s="3">
        <v>2</v>
      </c>
      <c r="E13" s="4">
        <v>4529</v>
      </c>
      <c r="F13" s="4">
        <v>12836</v>
      </c>
      <c r="G13" s="4">
        <v>3650</v>
      </c>
      <c r="H13" s="4">
        <v>2485</v>
      </c>
      <c r="I13" s="1">
        <f t="shared" si="0"/>
        <v>31897460</v>
      </c>
      <c r="J13" s="1">
        <f t="shared" si="1"/>
        <v>16530850</v>
      </c>
      <c r="K13" s="1">
        <f t="shared" si="2"/>
        <v>48428310</v>
      </c>
      <c r="L13" s="1">
        <f t="shared" si="3"/>
        <v>6135</v>
      </c>
      <c r="M13" s="1">
        <f t="shared" si="4"/>
        <v>0.658653172080545</v>
      </c>
      <c r="N13" s="1">
        <f t="shared" si="5"/>
        <v>0.405052974735126</v>
      </c>
      <c r="O13" s="1">
        <f t="shared" si="6"/>
        <v>0.486179241330007</v>
      </c>
      <c r="P13" s="1">
        <f t="shared" si="7"/>
        <v>0.320223499501722</v>
      </c>
      <c r="Q13" s="1">
        <f t="shared" si="8"/>
        <v>0.341346827919455</v>
      </c>
      <c r="R13" s="1">
        <f t="shared" si="9"/>
        <v>0.594947025264874</v>
      </c>
      <c r="S13" s="1">
        <f t="shared" si="10"/>
        <v>-0.555573317343526</v>
      </c>
      <c r="T13" s="1">
        <f t="shared" si="11"/>
        <v>-0.189643189551901</v>
      </c>
      <c r="U13" s="1">
        <f t="shared" si="12"/>
        <v>0.130580309949821</v>
      </c>
    </row>
    <row r="14" spans="1:21">
      <c r="A14" s="1">
        <v>2008</v>
      </c>
      <c r="B14" s="3">
        <v>13</v>
      </c>
      <c r="C14" s="6" t="s">
        <v>33</v>
      </c>
      <c r="D14" s="3">
        <v>1</v>
      </c>
      <c r="E14" s="4">
        <v>6299</v>
      </c>
      <c r="F14" s="4">
        <v>16649</v>
      </c>
      <c r="G14" s="4">
        <v>1710</v>
      </c>
      <c r="H14" s="4">
        <v>1929</v>
      </c>
      <c r="I14" s="1">
        <f t="shared" si="0"/>
        <v>32115921</v>
      </c>
      <c r="J14" s="1">
        <f t="shared" si="1"/>
        <v>10771290</v>
      </c>
      <c r="K14" s="1">
        <f t="shared" si="2"/>
        <v>42887211</v>
      </c>
      <c r="L14" s="1">
        <f t="shared" si="3"/>
        <v>3639</v>
      </c>
      <c r="M14" s="1">
        <f t="shared" si="4"/>
        <v>0.748846107059748</v>
      </c>
      <c r="N14" s="1">
        <f t="shared" si="5"/>
        <v>0.530090684253916</v>
      </c>
      <c r="O14" s="1">
        <f t="shared" si="6"/>
        <v>0.345485403591061</v>
      </c>
      <c r="P14" s="1">
        <f t="shared" si="7"/>
        <v>0.258715399525132</v>
      </c>
      <c r="Q14" s="1">
        <f t="shared" si="8"/>
        <v>0.251153892940252</v>
      </c>
      <c r="R14" s="1">
        <f t="shared" si="9"/>
        <v>0.469909315746084</v>
      </c>
      <c r="S14" s="1">
        <f t="shared" si="10"/>
        <v>-0.626473860331863</v>
      </c>
      <c r="T14" s="1">
        <f t="shared" si="11"/>
        <v>-0.157341348847655</v>
      </c>
      <c r="U14" s="1">
        <f t="shared" si="12"/>
        <v>0.101374050677476</v>
      </c>
    </row>
    <row r="15" spans="1:21">
      <c r="A15" s="1">
        <v>2008</v>
      </c>
      <c r="B15" s="3">
        <v>14</v>
      </c>
      <c r="C15" s="6" t="s">
        <v>34</v>
      </c>
      <c r="D15" s="3">
        <v>2</v>
      </c>
      <c r="E15" s="4">
        <v>4835</v>
      </c>
      <c r="F15" s="4">
        <v>12990</v>
      </c>
      <c r="G15" s="4">
        <v>2580</v>
      </c>
      <c r="H15" s="4">
        <v>1820</v>
      </c>
      <c r="I15" s="1">
        <f t="shared" si="0"/>
        <v>23641800</v>
      </c>
      <c r="J15" s="1">
        <f t="shared" si="1"/>
        <v>12474300</v>
      </c>
      <c r="K15" s="1">
        <f t="shared" si="2"/>
        <v>36116100</v>
      </c>
      <c r="L15" s="1">
        <f t="shared" si="3"/>
        <v>4400</v>
      </c>
      <c r="M15" s="1">
        <f t="shared" si="4"/>
        <v>0.654605563723658</v>
      </c>
      <c r="N15" s="1">
        <f t="shared" si="5"/>
        <v>0.413636363636364</v>
      </c>
      <c r="O15" s="1">
        <f t="shared" si="6"/>
        <v>0.459045622309415</v>
      </c>
      <c r="P15" s="1">
        <f t="shared" si="7"/>
        <v>0.300493818366732</v>
      </c>
      <c r="Q15" s="1">
        <f t="shared" si="8"/>
        <v>0.345394436276342</v>
      </c>
      <c r="R15" s="1">
        <f t="shared" si="9"/>
        <v>0.586363636363636</v>
      </c>
      <c r="S15" s="1">
        <f t="shared" si="10"/>
        <v>-0.529253079467835</v>
      </c>
      <c r="T15" s="1">
        <f t="shared" si="11"/>
        <v>-0.182801069030311</v>
      </c>
      <c r="U15" s="1">
        <f t="shared" si="12"/>
        <v>0.117692749336421</v>
      </c>
    </row>
    <row r="16" spans="1:21">
      <c r="A16" s="1">
        <v>2008</v>
      </c>
      <c r="B16" s="3">
        <v>15</v>
      </c>
      <c r="C16" s="6" t="s">
        <v>35</v>
      </c>
      <c r="D16" s="3">
        <v>1</v>
      </c>
      <c r="E16" s="4">
        <v>5671</v>
      </c>
      <c r="F16" s="4">
        <v>15628</v>
      </c>
      <c r="G16" s="4">
        <v>4935</v>
      </c>
      <c r="H16" s="4">
        <v>4483</v>
      </c>
      <c r="I16" s="1">
        <f t="shared" si="0"/>
        <v>70060324</v>
      </c>
      <c r="J16" s="1">
        <f t="shared" si="1"/>
        <v>27986385</v>
      </c>
      <c r="K16" s="1">
        <f t="shared" si="2"/>
        <v>98046709</v>
      </c>
      <c r="L16" s="1">
        <f t="shared" si="3"/>
        <v>9418</v>
      </c>
      <c r="M16" s="1">
        <f t="shared" si="4"/>
        <v>0.714560689640282</v>
      </c>
      <c r="N16" s="1">
        <f t="shared" si="5"/>
        <v>0.476003397748991</v>
      </c>
      <c r="O16" s="1">
        <f t="shared" si="6"/>
        <v>0.406242941443036</v>
      </c>
      <c r="P16" s="1">
        <f t="shared" si="7"/>
        <v>0.290285236399033</v>
      </c>
      <c r="Q16" s="1">
        <f t="shared" si="8"/>
        <v>0.285439310359718</v>
      </c>
      <c r="R16" s="1">
        <f t="shared" si="9"/>
        <v>0.523996602251009</v>
      </c>
      <c r="S16" s="1">
        <f t="shared" si="10"/>
        <v>-0.607455766717897</v>
      </c>
      <c r="T16" s="1">
        <f t="shared" si="11"/>
        <v>-0.173391755125991</v>
      </c>
      <c r="U16" s="1">
        <f t="shared" si="12"/>
        <v>0.116893481273042</v>
      </c>
    </row>
    <row r="17" spans="1:21">
      <c r="A17" s="1">
        <v>2008</v>
      </c>
      <c r="B17" s="3">
        <v>16</v>
      </c>
      <c r="C17" s="6" t="s">
        <v>36</v>
      </c>
      <c r="D17" s="3">
        <v>2</v>
      </c>
      <c r="E17" s="4">
        <v>4672</v>
      </c>
      <c r="F17" s="4">
        <v>12901</v>
      </c>
      <c r="G17" s="4">
        <v>6032</v>
      </c>
      <c r="H17" s="4">
        <v>3397</v>
      </c>
      <c r="I17" s="1">
        <f t="shared" si="0"/>
        <v>43824697</v>
      </c>
      <c r="J17" s="1">
        <f t="shared" si="1"/>
        <v>28181504</v>
      </c>
      <c r="K17" s="1">
        <f t="shared" si="2"/>
        <v>72006201</v>
      </c>
      <c r="L17" s="1">
        <f t="shared" si="3"/>
        <v>9429</v>
      </c>
      <c r="M17" s="1">
        <f t="shared" si="4"/>
        <v>0.608623929486295</v>
      </c>
      <c r="N17" s="1">
        <f t="shared" si="5"/>
        <v>0.360271502810478</v>
      </c>
      <c r="O17" s="1">
        <f t="shared" si="6"/>
        <v>0.524342633919029</v>
      </c>
      <c r="P17" s="1">
        <f t="shared" si="7"/>
        <v>0.319127474252994</v>
      </c>
      <c r="Q17" s="1">
        <f t="shared" si="8"/>
        <v>0.391376070513705</v>
      </c>
      <c r="R17" s="1">
        <f t="shared" si="9"/>
        <v>0.639728497189522</v>
      </c>
      <c r="S17" s="1">
        <f t="shared" si="10"/>
        <v>-0.491374948298044</v>
      </c>
      <c r="T17" s="1">
        <f t="shared" si="11"/>
        <v>-0.192312396413763</v>
      </c>
      <c r="U17" s="1">
        <f t="shared" si="12"/>
        <v>0.12681507783923</v>
      </c>
    </row>
    <row r="18" spans="1:21">
      <c r="A18" s="1">
        <v>2008</v>
      </c>
      <c r="B18" s="3">
        <v>17</v>
      </c>
      <c r="C18" s="6" t="s">
        <v>37</v>
      </c>
      <c r="D18" s="3">
        <v>2</v>
      </c>
      <c r="E18" s="4">
        <v>5018</v>
      </c>
      <c r="F18" s="4">
        <v>13037</v>
      </c>
      <c r="G18" s="4">
        <v>3130</v>
      </c>
      <c r="H18" s="4">
        <v>2581</v>
      </c>
      <c r="I18" s="1">
        <f t="shared" si="0"/>
        <v>33648497</v>
      </c>
      <c r="J18" s="1">
        <f t="shared" si="1"/>
        <v>15706340</v>
      </c>
      <c r="K18" s="1">
        <f t="shared" si="2"/>
        <v>49354837</v>
      </c>
      <c r="L18" s="1">
        <f t="shared" si="3"/>
        <v>5711</v>
      </c>
      <c r="M18" s="1">
        <f t="shared" si="4"/>
        <v>0.681766956296502</v>
      </c>
      <c r="N18" s="1">
        <f t="shared" si="5"/>
        <v>0.451934862545964</v>
      </c>
      <c r="O18" s="1">
        <f t="shared" si="6"/>
        <v>0.411149833102556</v>
      </c>
      <c r="P18" s="1">
        <f t="shared" si="7"/>
        <v>0.280308370296145</v>
      </c>
      <c r="Q18" s="1">
        <f t="shared" si="8"/>
        <v>0.318233043703498</v>
      </c>
      <c r="R18" s="1">
        <f t="shared" si="9"/>
        <v>0.548065137454036</v>
      </c>
      <c r="S18" s="1">
        <f t="shared" si="10"/>
        <v>-0.543610187633855</v>
      </c>
      <c r="T18" s="1">
        <f t="shared" si="11"/>
        <v>-0.172994724598951</v>
      </c>
      <c r="U18" s="1">
        <f t="shared" si="12"/>
        <v>0.107313645697194</v>
      </c>
    </row>
    <row r="19" spans="1:21">
      <c r="A19" s="1">
        <v>2008</v>
      </c>
      <c r="B19" s="3">
        <v>18</v>
      </c>
      <c r="C19" s="6" t="s">
        <v>38</v>
      </c>
      <c r="D19" s="3">
        <v>2</v>
      </c>
      <c r="E19" s="4">
        <v>4808</v>
      </c>
      <c r="F19" s="4">
        <v>14288</v>
      </c>
      <c r="G19" s="4">
        <v>3691</v>
      </c>
      <c r="H19" s="4">
        <v>2689</v>
      </c>
      <c r="I19" s="1">
        <f t="shared" si="0"/>
        <v>38420432</v>
      </c>
      <c r="J19" s="1">
        <f t="shared" si="1"/>
        <v>17746328</v>
      </c>
      <c r="K19" s="1">
        <f t="shared" si="2"/>
        <v>56166760</v>
      </c>
      <c r="L19" s="1">
        <f t="shared" si="3"/>
        <v>6380</v>
      </c>
      <c r="M19" s="1">
        <f t="shared" si="4"/>
        <v>0.68404216301599</v>
      </c>
      <c r="N19" s="1">
        <f t="shared" si="5"/>
        <v>0.421473354231975</v>
      </c>
      <c r="O19" s="1">
        <f t="shared" si="6"/>
        <v>0.484262998646847</v>
      </c>
      <c r="P19" s="1">
        <f t="shared" si="7"/>
        <v>0.331256309062999</v>
      </c>
      <c r="Q19" s="1">
        <f t="shared" si="8"/>
        <v>0.31595783698401</v>
      </c>
      <c r="R19" s="1">
        <f t="shared" si="9"/>
        <v>0.578526645768025</v>
      </c>
      <c r="S19" s="1">
        <f t="shared" si="10"/>
        <v>-0.604875828254389</v>
      </c>
      <c r="T19" s="1">
        <f t="shared" si="11"/>
        <v>-0.191115258339168</v>
      </c>
      <c r="U19" s="1">
        <f t="shared" si="12"/>
        <v>0.140141050723831</v>
      </c>
    </row>
    <row r="20" spans="1:21">
      <c r="A20" s="1">
        <v>2008</v>
      </c>
      <c r="B20" s="3">
        <v>19</v>
      </c>
      <c r="C20" s="6" t="s">
        <v>39</v>
      </c>
      <c r="D20" s="3">
        <v>1</v>
      </c>
      <c r="E20" s="4">
        <v>6122</v>
      </c>
      <c r="F20" s="4">
        <v>17930</v>
      </c>
      <c r="G20" s="4">
        <v>3624</v>
      </c>
      <c r="H20" s="4">
        <v>6269</v>
      </c>
      <c r="I20" s="1">
        <f t="shared" si="0"/>
        <v>112403170</v>
      </c>
      <c r="J20" s="1">
        <f t="shared" si="1"/>
        <v>22186128</v>
      </c>
      <c r="K20" s="1">
        <f t="shared" si="2"/>
        <v>134589298</v>
      </c>
      <c r="L20" s="1">
        <f t="shared" si="3"/>
        <v>9893</v>
      </c>
      <c r="M20" s="1">
        <f t="shared" si="4"/>
        <v>0.835156819080816</v>
      </c>
      <c r="N20" s="1">
        <f t="shared" si="5"/>
        <v>0.633680380066714</v>
      </c>
      <c r="O20" s="1">
        <f t="shared" si="6"/>
        <v>0.276074819566807</v>
      </c>
      <c r="P20" s="1">
        <f t="shared" si="7"/>
        <v>0.230565768137724</v>
      </c>
      <c r="Q20" s="1">
        <f t="shared" si="8"/>
        <v>0.164843180919184</v>
      </c>
      <c r="R20" s="1">
        <f t="shared" si="9"/>
        <v>0.366319619933286</v>
      </c>
      <c r="S20" s="1">
        <f t="shared" si="10"/>
        <v>-0.798511627527014</v>
      </c>
      <c r="T20" s="1">
        <f t="shared" si="11"/>
        <v>-0.131629196682508</v>
      </c>
      <c r="U20" s="1">
        <f t="shared" si="12"/>
        <v>0.0989365714552166</v>
      </c>
    </row>
    <row r="21" spans="1:21">
      <c r="A21" s="1">
        <v>2008</v>
      </c>
      <c r="B21" s="3">
        <v>20</v>
      </c>
      <c r="C21" s="6" t="s">
        <v>40</v>
      </c>
      <c r="D21" s="3">
        <v>3</v>
      </c>
      <c r="E21" s="4">
        <v>4143</v>
      </c>
      <c r="F21" s="4">
        <v>13829</v>
      </c>
      <c r="G21" s="4">
        <v>2978</v>
      </c>
      <c r="H21" s="4">
        <v>1838</v>
      </c>
      <c r="I21" s="1">
        <f t="shared" si="0"/>
        <v>25417702</v>
      </c>
      <c r="J21" s="1">
        <f t="shared" si="1"/>
        <v>12337854</v>
      </c>
      <c r="K21" s="1">
        <f t="shared" si="2"/>
        <v>37755556</v>
      </c>
      <c r="L21" s="1">
        <f t="shared" si="3"/>
        <v>4816</v>
      </c>
      <c r="M21" s="1">
        <f t="shared" si="4"/>
        <v>0.673217525918569</v>
      </c>
      <c r="N21" s="1">
        <f t="shared" si="5"/>
        <v>0.381644518272425</v>
      </c>
      <c r="O21" s="1">
        <f t="shared" si="6"/>
        <v>0.567578900815799</v>
      </c>
      <c r="P21" s="1">
        <f t="shared" si="7"/>
        <v>0.382104063370793</v>
      </c>
      <c r="Q21" s="1">
        <f t="shared" si="8"/>
        <v>0.326782474081431</v>
      </c>
      <c r="R21" s="1">
        <f t="shared" si="9"/>
        <v>0.618355481727575</v>
      </c>
      <c r="S21" s="1">
        <f t="shared" si="10"/>
        <v>-0.637768772571458</v>
      </c>
      <c r="T21" s="1">
        <f t="shared" si="11"/>
        <v>-0.208411657392778</v>
      </c>
      <c r="U21" s="1">
        <f t="shared" si="12"/>
        <v>0.173692405978015</v>
      </c>
    </row>
    <row r="22" spans="1:21">
      <c r="A22" s="1">
        <v>2008</v>
      </c>
      <c r="B22" s="3">
        <v>21</v>
      </c>
      <c r="C22" s="6" t="s">
        <v>41</v>
      </c>
      <c r="D22" s="3">
        <v>1</v>
      </c>
      <c r="E22" s="4">
        <v>4593</v>
      </c>
      <c r="F22" s="4">
        <v>12367</v>
      </c>
      <c r="G22" s="4">
        <v>444</v>
      </c>
      <c r="H22" s="4">
        <v>410</v>
      </c>
      <c r="I22" s="1">
        <f t="shared" si="0"/>
        <v>5070470</v>
      </c>
      <c r="J22" s="1">
        <f t="shared" si="1"/>
        <v>2039292</v>
      </c>
      <c r="K22" s="1">
        <f t="shared" si="2"/>
        <v>7109762</v>
      </c>
      <c r="L22" s="1">
        <f t="shared" si="3"/>
        <v>854</v>
      </c>
      <c r="M22" s="1">
        <f t="shared" si="4"/>
        <v>0.713170145498541</v>
      </c>
      <c r="N22" s="1">
        <f t="shared" si="5"/>
        <v>0.480093676814988</v>
      </c>
      <c r="O22" s="1">
        <f t="shared" si="6"/>
        <v>0.395738780291779</v>
      </c>
      <c r="P22" s="1">
        <f t="shared" si="7"/>
        <v>0.282229083520103</v>
      </c>
      <c r="Q22" s="1">
        <f t="shared" si="8"/>
        <v>0.286829854501459</v>
      </c>
      <c r="R22" s="1">
        <f t="shared" si="9"/>
        <v>0.519906323185012</v>
      </c>
      <c r="S22" s="1">
        <f t="shared" si="10"/>
        <v>-0.594759449124485</v>
      </c>
      <c r="T22" s="1">
        <f t="shared" si="11"/>
        <v>-0.170594766255744</v>
      </c>
      <c r="U22" s="1">
        <f t="shared" si="12"/>
        <v>0.11163431726436</v>
      </c>
    </row>
    <row r="23" spans="1:21">
      <c r="A23" s="1">
        <v>2008</v>
      </c>
      <c r="B23" s="3">
        <v>22</v>
      </c>
      <c r="C23" s="6" t="s">
        <v>42</v>
      </c>
      <c r="D23" s="3">
        <v>3</v>
      </c>
      <c r="E23" s="4">
        <v>4193</v>
      </c>
      <c r="F23" s="4">
        <v>13321</v>
      </c>
      <c r="G23" s="4">
        <v>1420</v>
      </c>
      <c r="H23" s="4">
        <v>1419</v>
      </c>
      <c r="I23" s="1">
        <f t="shared" si="0"/>
        <v>18902499</v>
      </c>
      <c r="J23" s="1">
        <f t="shared" si="1"/>
        <v>5954060</v>
      </c>
      <c r="K23" s="1">
        <f t="shared" si="2"/>
        <v>24856559</v>
      </c>
      <c r="L23" s="1">
        <f t="shared" si="3"/>
        <v>2839</v>
      </c>
      <c r="M23" s="1">
        <f t="shared" si="4"/>
        <v>0.760463224213778</v>
      </c>
      <c r="N23" s="1">
        <f t="shared" si="5"/>
        <v>0.499823881648468</v>
      </c>
      <c r="O23" s="1">
        <f t="shared" si="6"/>
        <v>0.419671953482551</v>
      </c>
      <c r="P23" s="1">
        <f t="shared" si="7"/>
        <v>0.319145086857435</v>
      </c>
      <c r="Q23" s="1">
        <f t="shared" si="8"/>
        <v>0.239536775786222</v>
      </c>
      <c r="R23" s="1">
        <f t="shared" si="9"/>
        <v>0.500176118351532</v>
      </c>
      <c r="S23" s="1">
        <f t="shared" si="10"/>
        <v>-0.73625331569815</v>
      </c>
      <c r="T23" s="1">
        <f t="shared" si="11"/>
        <v>-0.17635974540425</v>
      </c>
      <c r="U23" s="1">
        <f t="shared" si="12"/>
        <v>0.142785341453185</v>
      </c>
    </row>
    <row r="24" spans="1:21">
      <c r="A24" s="1">
        <v>2008</v>
      </c>
      <c r="B24" s="3">
        <v>23</v>
      </c>
      <c r="C24" s="6" t="s">
        <v>43</v>
      </c>
      <c r="D24" s="3">
        <v>3</v>
      </c>
      <c r="E24" s="4">
        <v>4334</v>
      </c>
      <c r="F24" s="4">
        <v>12567</v>
      </c>
      <c r="G24" s="4">
        <v>5094</v>
      </c>
      <c r="H24" s="4">
        <v>3044</v>
      </c>
      <c r="I24" s="1">
        <f t="shared" si="0"/>
        <v>38253948</v>
      </c>
      <c r="J24" s="1">
        <f t="shared" si="1"/>
        <v>22077396</v>
      </c>
      <c r="K24" s="1">
        <f t="shared" si="2"/>
        <v>60331344</v>
      </c>
      <c r="L24" s="1">
        <f t="shared" si="3"/>
        <v>8138</v>
      </c>
      <c r="M24" s="1">
        <f t="shared" si="4"/>
        <v>0.634064243621027</v>
      </c>
      <c r="N24" s="1">
        <f t="shared" si="5"/>
        <v>0.374047677562055</v>
      </c>
      <c r="O24" s="1">
        <f t="shared" si="6"/>
        <v>0.527767010534081</v>
      </c>
      <c r="P24" s="1">
        <f t="shared" si="7"/>
        <v>0.334638190342423</v>
      </c>
      <c r="Q24" s="1">
        <f t="shared" si="8"/>
        <v>0.365935756378973</v>
      </c>
      <c r="R24" s="1">
        <f t="shared" si="9"/>
        <v>0.625952322437945</v>
      </c>
      <c r="S24" s="1">
        <f t="shared" si="10"/>
        <v>-0.536816416984759</v>
      </c>
      <c r="T24" s="1">
        <f t="shared" si="11"/>
        <v>-0.196440321585968</v>
      </c>
      <c r="U24" s="1">
        <f t="shared" si="12"/>
        <v>0.138197868756455</v>
      </c>
    </row>
    <row r="25" spans="1:21">
      <c r="A25" s="1">
        <v>2008</v>
      </c>
      <c r="B25" s="3">
        <v>24</v>
      </c>
      <c r="C25" s="6" t="s">
        <v>44</v>
      </c>
      <c r="D25" s="3">
        <v>3</v>
      </c>
      <c r="E25" s="4">
        <v>2996</v>
      </c>
      <c r="F25" s="4">
        <v>11710</v>
      </c>
      <c r="G25" s="4">
        <v>2549</v>
      </c>
      <c r="H25" s="4">
        <v>1047</v>
      </c>
      <c r="I25" s="1">
        <f t="shared" si="0"/>
        <v>12260370</v>
      </c>
      <c r="J25" s="1">
        <f t="shared" si="1"/>
        <v>7636804</v>
      </c>
      <c r="K25" s="1">
        <f t="shared" si="2"/>
        <v>19897174</v>
      </c>
      <c r="L25" s="1">
        <f t="shared" si="3"/>
        <v>3596</v>
      </c>
      <c r="M25" s="1">
        <f t="shared" si="4"/>
        <v>0.616186499650654</v>
      </c>
      <c r="N25" s="1">
        <f t="shared" si="5"/>
        <v>0.291156840934371</v>
      </c>
      <c r="O25" s="1">
        <f t="shared" si="6"/>
        <v>0.749687582623186</v>
      </c>
      <c r="P25" s="1">
        <f t="shared" si="7"/>
        <v>0.461947367368142</v>
      </c>
      <c r="Q25" s="1">
        <f t="shared" si="8"/>
        <v>0.383813500349346</v>
      </c>
      <c r="R25" s="1">
        <f t="shared" si="9"/>
        <v>0.708843159065628</v>
      </c>
      <c r="S25" s="1">
        <f t="shared" si="10"/>
        <v>-0.613477529331467</v>
      </c>
      <c r="T25" s="1">
        <f t="shared" si="11"/>
        <v>-0.235460957918379</v>
      </c>
      <c r="U25" s="1">
        <f t="shared" si="12"/>
        <v>0.226486409449763</v>
      </c>
    </row>
    <row r="26" spans="1:21">
      <c r="A26" s="1">
        <v>2008</v>
      </c>
      <c r="B26" s="3">
        <v>25</v>
      </c>
      <c r="C26" s="6" t="s">
        <v>45</v>
      </c>
      <c r="D26" s="3">
        <v>3</v>
      </c>
      <c r="E26" s="4">
        <v>3348</v>
      </c>
      <c r="F26" s="4">
        <v>12876</v>
      </c>
      <c r="G26" s="4">
        <v>3044</v>
      </c>
      <c r="H26" s="4">
        <v>1499</v>
      </c>
      <c r="I26" s="1">
        <f t="shared" si="0"/>
        <v>19301124</v>
      </c>
      <c r="J26" s="1">
        <f t="shared" si="1"/>
        <v>10191312</v>
      </c>
      <c r="K26" s="1">
        <f t="shared" si="2"/>
        <v>29492436</v>
      </c>
      <c r="L26" s="1">
        <f t="shared" si="3"/>
        <v>4543</v>
      </c>
      <c r="M26" s="1">
        <f t="shared" si="4"/>
        <v>0.654443193502225</v>
      </c>
      <c r="N26" s="1">
        <f t="shared" si="5"/>
        <v>0.329958177415805</v>
      </c>
      <c r="O26" s="1">
        <f t="shared" si="6"/>
        <v>0.684818876525553</v>
      </c>
      <c r="P26" s="1">
        <f t="shared" si="7"/>
        <v>0.448175052523989</v>
      </c>
      <c r="Q26" s="1">
        <f t="shared" si="8"/>
        <v>0.345556806497775</v>
      </c>
      <c r="R26" s="1">
        <f t="shared" si="9"/>
        <v>0.670041822584195</v>
      </c>
      <c r="S26" s="1">
        <f t="shared" si="10"/>
        <v>-0.66218308428378</v>
      </c>
      <c r="T26" s="1">
        <f t="shared" si="11"/>
        <v>-0.22882187192195</v>
      </c>
      <c r="U26" s="1">
        <f t="shared" si="12"/>
        <v>0.21935318060204</v>
      </c>
    </row>
    <row r="27" spans="1:21">
      <c r="A27" s="1">
        <v>2008</v>
      </c>
      <c r="B27" s="3">
        <v>26</v>
      </c>
      <c r="C27" s="6" t="s">
        <v>46</v>
      </c>
      <c r="D27" s="3">
        <v>3</v>
      </c>
      <c r="E27" s="4">
        <v>3166</v>
      </c>
      <c r="F27" s="4">
        <v>12677</v>
      </c>
      <c r="G27" s="4">
        <v>228</v>
      </c>
      <c r="H27" s="4">
        <v>64</v>
      </c>
      <c r="I27" s="1">
        <f t="shared" si="0"/>
        <v>811328</v>
      </c>
      <c r="J27" s="1">
        <f t="shared" si="1"/>
        <v>721848</v>
      </c>
      <c r="K27" s="1">
        <f t="shared" si="2"/>
        <v>1533176</v>
      </c>
      <c r="L27" s="1">
        <f t="shared" si="3"/>
        <v>292</v>
      </c>
      <c r="M27" s="1">
        <f t="shared" si="4"/>
        <v>0.529181255120091</v>
      </c>
      <c r="N27" s="1">
        <f t="shared" si="5"/>
        <v>0.219178082191781</v>
      </c>
      <c r="O27" s="1">
        <f t="shared" si="6"/>
        <v>0.881446450376079</v>
      </c>
      <c r="P27" s="1">
        <f t="shared" si="7"/>
        <v>0.466444938931162</v>
      </c>
      <c r="Q27" s="1">
        <f t="shared" si="8"/>
        <v>0.470818744879909</v>
      </c>
      <c r="R27" s="1">
        <f t="shared" si="9"/>
        <v>0.780821917808219</v>
      </c>
      <c r="S27" s="1">
        <f t="shared" si="10"/>
        <v>-0.50587391612169</v>
      </c>
      <c r="T27" s="1">
        <f t="shared" si="11"/>
        <v>-0.238174922255899</v>
      </c>
      <c r="U27" s="1">
        <f t="shared" si="12"/>
        <v>0.228270016675264</v>
      </c>
    </row>
    <row r="28" spans="1:21">
      <c r="A28" s="1">
        <v>2008</v>
      </c>
      <c r="B28" s="3">
        <v>27</v>
      </c>
      <c r="C28" s="6" t="s">
        <v>47</v>
      </c>
      <c r="D28" s="3">
        <v>3</v>
      </c>
      <c r="E28" s="4">
        <v>3373</v>
      </c>
      <c r="F28" s="4">
        <v>12613</v>
      </c>
      <c r="G28" s="4">
        <v>2153</v>
      </c>
      <c r="H28" s="4">
        <v>1565</v>
      </c>
      <c r="I28" s="1">
        <f t="shared" si="0"/>
        <v>19739345</v>
      </c>
      <c r="J28" s="1">
        <f t="shared" si="1"/>
        <v>7262069</v>
      </c>
      <c r="K28" s="1">
        <f t="shared" si="2"/>
        <v>27001414</v>
      </c>
      <c r="L28" s="1">
        <f t="shared" si="3"/>
        <v>3718</v>
      </c>
      <c r="M28" s="1">
        <f t="shared" si="4"/>
        <v>0.731048566567662</v>
      </c>
      <c r="N28" s="1">
        <f t="shared" si="5"/>
        <v>0.420925228617536</v>
      </c>
      <c r="O28" s="1">
        <f t="shared" si="6"/>
        <v>0.552024682400889</v>
      </c>
      <c r="P28" s="1">
        <f t="shared" si="7"/>
        <v>0.403556852779139</v>
      </c>
      <c r="Q28" s="1">
        <f t="shared" si="8"/>
        <v>0.268951433432338</v>
      </c>
      <c r="R28" s="1">
        <f t="shared" si="9"/>
        <v>0.579074771382464</v>
      </c>
      <c r="S28" s="1">
        <f t="shared" si="10"/>
        <v>-0.766900789624654</v>
      </c>
      <c r="T28" s="1">
        <f t="shared" si="11"/>
        <v>-0.206259066669943</v>
      </c>
      <c r="U28" s="1">
        <f t="shared" si="12"/>
        <v>0.197297786109196</v>
      </c>
    </row>
    <row r="29" spans="1:21">
      <c r="A29" s="1">
        <v>2008</v>
      </c>
      <c r="B29" s="3">
        <v>28</v>
      </c>
      <c r="C29" s="6" t="s">
        <v>48</v>
      </c>
      <c r="D29" s="3">
        <v>3</v>
      </c>
      <c r="E29" s="4">
        <v>2938</v>
      </c>
      <c r="F29" s="4">
        <v>11413</v>
      </c>
      <c r="G29" s="4">
        <v>1695</v>
      </c>
      <c r="H29" s="4">
        <v>856</v>
      </c>
      <c r="I29" s="1">
        <f t="shared" si="0"/>
        <v>9769528</v>
      </c>
      <c r="J29" s="1">
        <f t="shared" si="1"/>
        <v>4979910</v>
      </c>
      <c r="K29" s="1">
        <f t="shared" si="2"/>
        <v>14749438</v>
      </c>
      <c r="L29" s="1">
        <f t="shared" si="3"/>
        <v>2551</v>
      </c>
      <c r="M29" s="1">
        <f t="shared" si="4"/>
        <v>0.662366118627706</v>
      </c>
      <c r="N29" s="1">
        <f t="shared" si="5"/>
        <v>0.335554684437475</v>
      </c>
      <c r="O29" s="1">
        <f t="shared" si="6"/>
        <v>0.680033515366112</v>
      </c>
      <c r="P29" s="1">
        <f t="shared" si="7"/>
        <v>0.450431160109806</v>
      </c>
      <c r="Q29" s="1">
        <f t="shared" si="8"/>
        <v>0.337633881372294</v>
      </c>
      <c r="R29" s="1">
        <f t="shared" si="9"/>
        <v>0.664445315562525</v>
      </c>
      <c r="S29" s="1">
        <f t="shared" si="10"/>
        <v>-0.676990463453666</v>
      </c>
      <c r="T29" s="1">
        <f t="shared" si="11"/>
        <v>-0.228574917827889</v>
      </c>
      <c r="U29" s="1">
        <f t="shared" si="12"/>
        <v>0.221856242281917</v>
      </c>
    </row>
    <row r="30" spans="1:21">
      <c r="A30" s="1">
        <v>2008</v>
      </c>
      <c r="B30" s="3">
        <v>29</v>
      </c>
      <c r="C30" s="6" t="s">
        <v>49</v>
      </c>
      <c r="D30" s="3">
        <v>3</v>
      </c>
      <c r="E30" s="4">
        <v>3171</v>
      </c>
      <c r="F30" s="4">
        <v>12071</v>
      </c>
      <c r="G30" s="4">
        <v>328</v>
      </c>
      <c r="H30" s="4">
        <v>226</v>
      </c>
      <c r="I30" s="1">
        <f t="shared" si="0"/>
        <v>2728046</v>
      </c>
      <c r="J30" s="1">
        <f t="shared" si="1"/>
        <v>1040088</v>
      </c>
      <c r="K30" s="1">
        <f t="shared" si="2"/>
        <v>3768134</v>
      </c>
      <c r="L30" s="1">
        <f t="shared" si="3"/>
        <v>554</v>
      </c>
      <c r="M30" s="1">
        <f t="shared" si="4"/>
        <v>0.723977968936349</v>
      </c>
      <c r="N30" s="1">
        <f t="shared" si="5"/>
        <v>0.407942238267148</v>
      </c>
      <c r="O30" s="1">
        <f t="shared" si="6"/>
        <v>0.573635370769659</v>
      </c>
      <c r="P30" s="1">
        <f t="shared" si="7"/>
        <v>0.415299370639867</v>
      </c>
      <c r="Q30" s="1">
        <f t="shared" si="8"/>
        <v>0.276022031063651</v>
      </c>
      <c r="R30" s="1">
        <f t="shared" si="9"/>
        <v>0.592057761732852</v>
      </c>
      <c r="S30" s="1">
        <f t="shared" si="10"/>
        <v>-0.76312351539312</v>
      </c>
      <c r="T30" s="1">
        <f t="shared" si="11"/>
        <v>-0.210638902671243</v>
      </c>
      <c r="U30" s="1">
        <f t="shared" si="12"/>
        <v>0.204660467968625</v>
      </c>
    </row>
    <row r="31" spans="1:21">
      <c r="A31" s="1">
        <v>2008</v>
      </c>
      <c r="B31" s="3">
        <v>30</v>
      </c>
      <c r="C31" s="6" t="s">
        <v>50</v>
      </c>
      <c r="D31" s="3">
        <v>3</v>
      </c>
      <c r="E31" s="4">
        <v>3978</v>
      </c>
      <c r="F31" s="4">
        <v>12751</v>
      </c>
      <c r="G31" s="4">
        <v>340</v>
      </c>
      <c r="H31" s="4">
        <v>278</v>
      </c>
      <c r="I31" s="1">
        <f t="shared" si="0"/>
        <v>3544778</v>
      </c>
      <c r="J31" s="1">
        <f t="shared" si="1"/>
        <v>1352520</v>
      </c>
      <c r="K31" s="1">
        <f t="shared" si="2"/>
        <v>4897298</v>
      </c>
      <c r="L31" s="1">
        <f t="shared" si="3"/>
        <v>618</v>
      </c>
      <c r="M31" s="1">
        <f t="shared" si="4"/>
        <v>0.723823218435962</v>
      </c>
      <c r="N31" s="1">
        <f t="shared" si="5"/>
        <v>0.449838187702265</v>
      </c>
      <c r="O31" s="1">
        <f t="shared" si="6"/>
        <v>0.475659253924456</v>
      </c>
      <c r="P31" s="1">
        <f t="shared" si="7"/>
        <v>0.344293212054448</v>
      </c>
      <c r="Q31" s="1">
        <f t="shared" si="8"/>
        <v>0.276176781564038</v>
      </c>
      <c r="R31" s="1">
        <f t="shared" si="9"/>
        <v>0.550161812297735</v>
      </c>
      <c r="S31" s="1">
        <f t="shared" si="10"/>
        <v>-0.689171265545169</v>
      </c>
      <c r="T31" s="1">
        <f t="shared" si="11"/>
        <v>-0.19033310206468</v>
      </c>
      <c r="U31" s="1">
        <f t="shared" si="12"/>
        <v>0.153960109989768</v>
      </c>
    </row>
    <row r="32" spans="1:21">
      <c r="A32" s="1">
        <v>2008</v>
      </c>
      <c r="B32" s="3">
        <v>31</v>
      </c>
      <c r="C32" s="6" t="s">
        <v>51</v>
      </c>
      <c r="D32" s="3">
        <v>3</v>
      </c>
      <c r="E32" s="4">
        <v>3723</v>
      </c>
      <c r="F32" s="4">
        <v>12021</v>
      </c>
      <c r="G32" s="4">
        <v>1286</v>
      </c>
      <c r="H32" s="4">
        <v>845</v>
      </c>
      <c r="I32" s="1">
        <f t="shared" si="0"/>
        <v>10157745</v>
      </c>
      <c r="J32" s="1">
        <f t="shared" si="1"/>
        <v>4787778</v>
      </c>
      <c r="K32" s="1">
        <f t="shared" si="2"/>
        <v>14945523</v>
      </c>
      <c r="L32" s="1">
        <f t="shared" si="3"/>
        <v>2131</v>
      </c>
      <c r="M32" s="1">
        <f t="shared" si="4"/>
        <v>0.679651357801263</v>
      </c>
      <c r="N32" s="1">
        <f t="shared" si="5"/>
        <v>0.396527451900516</v>
      </c>
      <c r="O32" s="1">
        <f t="shared" si="6"/>
        <v>0.538834683333407</v>
      </c>
      <c r="P32" s="1">
        <f t="shared" si="7"/>
        <v>0.366219724157963</v>
      </c>
      <c r="Q32" s="1">
        <f t="shared" si="8"/>
        <v>0.320348642198737</v>
      </c>
      <c r="R32" s="1">
        <f t="shared" si="9"/>
        <v>0.603472548099484</v>
      </c>
      <c r="S32" s="1">
        <f t="shared" si="10"/>
        <v>-0.63329064209813</v>
      </c>
      <c r="T32" s="1">
        <f t="shared" si="11"/>
        <v>-0.202873797313303</v>
      </c>
      <c r="U32" s="1">
        <f t="shared" si="12"/>
        <v>0.163345926844661</v>
      </c>
    </row>
    <row r="33" spans="1:21">
      <c r="A33" s="1">
        <v>2009</v>
      </c>
      <c r="B33" s="3">
        <v>1</v>
      </c>
      <c r="C33" s="6" t="s">
        <v>21</v>
      </c>
      <c r="D33" s="3">
        <v>1</v>
      </c>
      <c r="E33" s="4">
        <v>10942</v>
      </c>
      <c r="F33" s="4">
        <v>29329</v>
      </c>
      <c r="G33" s="4">
        <v>279</v>
      </c>
      <c r="H33" s="4">
        <v>1581</v>
      </c>
      <c r="I33" s="1">
        <f t="shared" si="0"/>
        <v>46369149</v>
      </c>
      <c r="J33" s="1">
        <f t="shared" si="1"/>
        <v>3052818</v>
      </c>
      <c r="K33" s="1">
        <f t="shared" si="2"/>
        <v>49421967</v>
      </c>
      <c r="L33" s="1">
        <f t="shared" si="3"/>
        <v>1860</v>
      </c>
      <c r="M33" s="1">
        <f t="shared" si="4"/>
        <v>0.938229532628679</v>
      </c>
      <c r="N33" s="1">
        <f t="shared" si="5"/>
        <v>0.85</v>
      </c>
      <c r="O33" s="1">
        <f t="shared" si="6"/>
        <v>0.0987582738816169</v>
      </c>
      <c r="P33" s="1">
        <f t="shared" si="7"/>
        <v>0.0926579291471645</v>
      </c>
      <c r="Q33" s="1">
        <f t="shared" si="8"/>
        <v>0.0617704673713209</v>
      </c>
      <c r="R33" s="1">
        <f t="shared" si="9"/>
        <v>0.15</v>
      </c>
      <c r="S33" s="1">
        <f t="shared" si="10"/>
        <v>-0.88720991810137</v>
      </c>
      <c r="T33" s="1">
        <f t="shared" si="11"/>
        <v>-0.054803371297593</v>
      </c>
      <c r="U33" s="1">
        <f t="shared" si="12"/>
        <v>0.0378545578495715</v>
      </c>
    </row>
    <row r="34" spans="1:21">
      <c r="A34" s="1">
        <v>2009</v>
      </c>
      <c r="B34" s="3">
        <v>2</v>
      </c>
      <c r="C34" s="6" t="s">
        <v>22</v>
      </c>
      <c r="D34" s="3">
        <v>1</v>
      </c>
      <c r="E34" s="4">
        <v>8441</v>
      </c>
      <c r="F34" s="4">
        <v>19371</v>
      </c>
      <c r="G34" s="4">
        <v>270</v>
      </c>
      <c r="H34" s="4">
        <v>958</v>
      </c>
      <c r="I34" s="1">
        <f t="shared" si="0"/>
        <v>18557418</v>
      </c>
      <c r="J34" s="1">
        <f t="shared" si="1"/>
        <v>2279070</v>
      </c>
      <c r="K34" s="1">
        <f t="shared" si="2"/>
        <v>20836488</v>
      </c>
      <c r="L34" s="1">
        <f t="shared" si="3"/>
        <v>1228</v>
      </c>
      <c r="M34" s="1">
        <f t="shared" si="4"/>
        <v>0.890621202575021</v>
      </c>
      <c r="N34" s="1">
        <f t="shared" si="5"/>
        <v>0.780130293159609</v>
      </c>
      <c r="O34" s="1">
        <f t="shared" si="6"/>
        <v>0.132458251426601</v>
      </c>
      <c r="P34" s="1">
        <f t="shared" si="7"/>
        <v>0.117970127176544</v>
      </c>
      <c r="Q34" s="1">
        <f t="shared" si="8"/>
        <v>0.109378797424979</v>
      </c>
      <c r="R34" s="1">
        <f t="shared" si="9"/>
        <v>0.219869706840391</v>
      </c>
      <c r="S34" s="1">
        <f t="shared" si="10"/>
        <v>-0.698218065884256</v>
      </c>
      <c r="T34" s="1">
        <f t="shared" si="11"/>
        <v>-0.0763702523868145</v>
      </c>
      <c r="U34" s="1">
        <f t="shared" si="12"/>
        <v>0.0415998747897294</v>
      </c>
    </row>
    <row r="35" spans="1:21">
      <c r="A35" s="1">
        <v>2009</v>
      </c>
      <c r="B35" s="3">
        <v>3</v>
      </c>
      <c r="C35" s="6" t="s">
        <v>23</v>
      </c>
      <c r="D35" s="3">
        <v>1</v>
      </c>
      <c r="E35" s="4">
        <v>5194</v>
      </c>
      <c r="F35" s="4">
        <v>14505</v>
      </c>
      <c r="G35" s="4">
        <v>3957</v>
      </c>
      <c r="H35" s="4">
        <v>3077</v>
      </c>
      <c r="I35" s="1">
        <f t="shared" si="0"/>
        <v>44631885</v>
      </c>
      <c r="J35" s="1">
        <f t="shared" si="1"/>
        <v>20552658</v>
      </c>
      <c r="K35" s="1">
        <f t="shared" si="2"/>
        <v>65184543</v>
      </c>
      <c r="L35" s="1">
        <f t="shared" si="3"/>
        <v>7034</v>
      </c>
      <c r="M35" s="1">
        <f t="shared" si="4"/>
        <v>0.684700435807305</v>
      </c>
      <c r="N35" s="1">
        <f t="shared" si="5"/>
        <v>0.437446687517771</v>
      </c>
      <c r="O35" s="1">
        <f t="shared" si="6"/>
        <v>0.448026581350363</v>
      </c>
      <c r="P35" s="1">
        <f t="shared" si="7"/>
        <v>0.306763995503851</v>
      </c>
      <c r="Q35" s="1">
        <f t="shared" si="8"/>
        <v>0.315299564192695</v>
      </c>
      <c r="R35" s="1">
        <f t="shared" si="9"/>
        <v>0.562553312482229</v>
      </c>
      <c r="S35" s="1">
        <f t="shared" si="10"/>
        <v>-0.578962722982447</v>
      </c>
      <c r="T35" s="1">
        <f t="shared" si="11"/>
        <v>-0.182546694240182</v>
      </c>
      <c r="U35" s="1">
        <f t="shared" si="12"/>
        <v>0.124217301263669</v>
      </c>
    </row>
    <row r="36" spans="1:21">
      <c r="A36" s="1">
        <v>2009</v>
      </c>
      <c r="B36" s="3">
        <v>4</v>
      </c>
      <c r="C36" s="6" t="s">
        <v>24</v>
      </c>
      <c r="D36" s="3">
        <v>2</v>
      </c>
      <c r="E36" s="4">
        <v>4677</v>
      </c>
      <c r="F36" s="4">
        <v>13883</v>
      </c>
      <c r="G36" s="4">
        <v>1851</v>
      </c>
      <c r="H36" s="4">
        <v>1576</v>
      </c>
      <c r="I36" s="1">
        <f t="shared" si="0"/>
        <v>21879608</v>
      </c>
      <c r="J36" s="1">
        <f t="shared" si="1"/>
        <v>8657127</v>
      </c>
      <c r="K36" s="1">
        <f t="shared" si="2"/>
        <v>30536735</v>
      </c>
      <c r="L36" s="1">
        <f t="shared" si="3"/>
        <v>3427</v>
      </c>
      <c r="M36" s="1">
        <f t="shared" si="4"/>
        <v>0.716501223853827</v>
      </c>
      <c r="N36" s="1">
        <f t="shared" si="5"/>
        <v>0.459877443828421</v>
      </c>
      <c r="O36" s="1">
        <f t="shared" si="6"/>
        <v>0.443419927841662</v>
      </c>
      <c r="P36" s="1">
        <f t="shared" si="7"/>
        <v>0.317710920979727</v>
      </c>
      <c r="Q36" s="1">
        <f t="shared" si="8"/>
        <v>0.283498776146173</v>
      </c>
      <c r="R36" s="1">
        <f t="shared" si="9"/>
        <v>0.540122556171579</v>
      </c>
      <c r="S36" s="1">
        <f t="shared" si="10"/>
        <v>-0.644588263467254</v>
      </c>
      <c r="T36" s="1">
        <f t="shared" si="11"/>
        <v>-0.182739983811153</v>
      </c>
      <c r="U36" s="1">
        <f t="shared" si="12"/>
        <v>0.134970937168574</v>
      </c>
    </row>
    <row r="37" spans="1:21">
      <c r="A37" s="1">
        <v>2009</v>
      </c>
      <c r="B37" s="3">
        <v>5</v>
      </c>
      <c r="C37" s="6" t="s">
        <v>25</v>
      </c>
      <c r="D37" s="3">
        <v>3</v>
      </c>
      <c r="E37" s="4">
        <v>5143</v>
      </c>
      <c r="F37" s="4">
        <v>16140</v>
      </c>
      <c r="G37" s="4">
        <v>1146</v>
      </c>
      <c r="H37" s="4">
        <v>1313</v>
      </c>
      <c r="I37" s="1">
        <f t="shared" si="0"/>
        <v>21191820</v>
      </c>
      <c r="J37" s="1">
        <f t="shared" si="1"/>
        <v>5893878</v>
      </c>
      <c r="K37" s="1">
        <f t="shared" si="2"/>
        <v>27085698</v>
      </c>
      <c r="L37" s="1">
        <f t="shared" si="3"/>
        <v>2459</v>
      </c>
      <c r="M37" s="1">
        <f t="shared" si="4"/>
        <v>0.78239888815123</v>
      </c>
      <c r="N37" s="1">
        <f t="shared" si="5"/>
        <v>0.533956893045954</v>
      </c>
      <c r="O37" s="1">
        <f t="shared" si="6"/>
        <v>0.382049586576254</v>
      </c>
      <c r="P37" s="1">
        <f t="shared" si="7"/>
        <v>0.298915171755898</v>
      </c>
      <c r="Q37" s="1">
        <f t="shared" si="8"/>
        <v>0.21760111184877</v>
      </c>
      <c r="R37" s="1">
        <f t="shared" si="9"/>
        <v>0.466043106954046</v>
      </c>
      <c r="S37" s="1">
        <f t="shared" si="10"/>
        <v>-0.76161450947277</v>
      </c>
      <c r="T37" s="1">
        <f t="shared" si="11"/>
        <v>-0.16572816406143</v>
      </c>
      <c r="U37" s="1">
        <f t="shared" si="12"/>
        <v>0.133187007694468</v>
      </c>
    </row>
    <row r="38" spans="1:21">
      <c r="A38" s="1">
        <v>2009</v>
      </c>
      <c r="B38" s="3">
        <v>6</v>
      </c>
      <c r="C38" s="6" t="s">
        <v>26</v>
      </c>
      <c r="D38" s="3">
        <v>4</v>
      </c>
      <c r="E38" s="4">
        <v>5770</v>
      </c>
      <c r="F38" s="4">
        <v>16396</v>
      </c>
      <c r="G38" s="4">
        <v>1721</v>
      </c>
      <c r="H38" s="4">
        <v>2620</v>
      </c>
      <c r="I38" s="1">
        <f t="shared" si="0"/>
        <v>42957520</v>
      </c>
      <c r="J38" s="1">
        <f t="shared" si="1"/>
        <v>9930170</v>
      </c>
      <c r="K38" s="1">
        <f t="shared" si="2"/>
        <v>52887690</v>
      </c>
      <c r="L38" s="1">
        <f t="shared" si="3"/>
        <v>4341</v>
      </c>
      <c r="M38" s="1">
        <f t="shared" si="4"/>
        <v>0.812240428727365</v>
      </c>
      <c r="N38" s="1">
        <f t="shared" si="5"/>
        <v>0.603547569684404</v>
      </c>
      <c r="O38" s="1">
        <f t="shared" si="6"/>
        <v>0.296971530388498</v>
      </c>
      <c r="P38" s="1">
        <f t="shared" si="7"/>
        <v>0.241212283162576</v>
      </c>
      <c r="Q38" s="1">
        <f t="shared" si="8"/>
        <v>0.187759571272635</v>
      </c>
      <c r="R38" s="1">
        <f t="shared" si="9"/>
        <v>0.396452430315595</v>
      </c>
      <c r="S38" s="1">
        <f t="shared" si="10"/>
        <v>-0.747393791733584</v>
      </c>
      <c r="T38" s="1">
        <f t="shared" si="11"/>
        <v>-0.140330337907727</v>
      </c>
      <c r="U38" s="1">
        <f t="shared" si="12"/>
        <v>0.100881945254849</v>
      </c>
    </row>
    <row r="39" spans="1:21">
      <c r="A39" s="1">
        <v>2009</v>
      </c>
      <c r="B39" s="3">
        <v>7</v>
      </c>
      <c r="C39" s="6" t="s">
        <v>27</v>
      </c>
      <c r="D39" s="3">
        <v>4</v>
      </c>
      <c r="E39" s="4">
        <v>5346</v>
      </c>
      <c r="F39" s="4">
        <v>13457</v>
      </c>
      <c r="G39" s="4">
        <v>1279</v>
      </c>
      <c r="H39" s="4">
        <v>1461</v>
      </c>
      <c r="I39" s="1">
        <f t="shared" si="0"/>
        <v>19660677</v>
      </c>
      <c r="J39" s="1">
        <f t="shared" si="1"/>
        <v>6837534</v>
      </c>
      <c r="K39" s="1">
        <f t="shared" si="2"/>
        <v>26498211</v>
      </c>
      <c r="L39" s="1">
        <f t="shared" si="3"/>
        <v>2740</v>
      </c>
      <c r="M39" s="1">
        <f t="shared" si="4"/>
        <v>0.74196242908625</v>
      </c>
      <c r="N39" s="1">
        <f t="shared" si="5"/>
        <v>0.533211678832117</v>
      </c>
      <c r="O39" s="1">
        <f t="shared" si="6"/>
        <v>0.330380115880033</v>
      </c>
      <c r="P39" s="1">
        <f t="shared" si="7"/>
        <v>0.245129633300146</v>
      </c>
      <c r="Q39" s="1">
        <f t="shared" si="8"/>
        <v>0.25803757091375</v>
      </c>
      <c r="R39" s="1">
        <f t="shared" si="9"/>
        <v>0.466788321167883</v>
      </c>
      <c r="S39" s="1">
        <f t="shared" si="10"/>
        <v>-0.592770683162644</v>
      </c>
      <c r="T39" s="1">
        <f t="shared" si="11"/>
        <v>-0.152957107192172</v>
      </c>
      <c r="U39" s="1">
        <f t="shared" si="12"/>
        <v>0.0921725261079739</v>
      </c>
    </row>
    <row r="40" spans="1:21">
      <c r="A40" s="1">
        <v>2009</v>
      </c>
      <c r="B40" s="3">
        <v>8</v>
      </c>
      <c r="C40" s="6" t="s">
        <v>28</v>
      </c>
      <c r="D40" s="3">
        <v>4</v>
      </c>
      <c r="E40" s="4">
        <v>5075</v>
      </c>
      <c r="F40" s="4">
        <v>13305</v>
      </c>
      <c r="G40" s="4">
        <v>1703</v>
      </c>
      <c r="H40" s="4">
        <v>2123</v>
      </c>
      <c r="I40" s="1">
        <f t="shared" si="0"/>
        <v>28246515</v>
      </c>
      <c r="J40" s="1">
        <f t="shared" si="1"/>
        <v>8642725</v>
      </c>
      <c r="K40" s="1">
        <f t="shared" si="2"/>
        <v>36889240</v>
      </c>
      <c r="L40" s="1">
        <f t="shared" si="3"/>
        <v>3826</v>
      </c>
      <c r="M40" s="1">
        <f t="shared" si="4"/>
        <v>0.765711492023148</v>
      </c>
      <c r="N40" s="1">
        <f t="shared" si="5"/>
        <v>0.55488761108207</v>
      </c>
      <c r="O40" s="1">
        <f t="shared" si="6"/>
        <v>0.322039865840452</v>
      </c>
      <c r="P40" s="1">
        <f t="shared" si="7"/>
        <v>0.246589626163627</v>
      </c>
      <c r="Q40" s="1">
        <f t="shared" si="8"/>
        <v>0.234288507976852</v>
      </c>
      <c r="R40" s="1">
        <f t="shared" si="9"/>
        <v>0.44511238891793</v>
      </c>
      <c r="S40" s="1">
        <f t="shared" si="10"/>
        <v>-0.64177351366135</v>
      </c>
      <c r="T40" s="1">
        <f t="shared" si="11"/>
        <v>-0.150360158974779</v>
      </c>
      <c r="U40" s="1">
        <f t="shared" si="12"/>
        <v>0.0962294671888476</v>
      </c>
    </row>
    <row r="41" spans="1:21">
      <c r="A41" s="1">
        <v>2009</v>
      </c>
      <c r="B41" s="3">
        <v>9</v>
      </c>
      <c r="C41" s="6" t="s">
        <v>29</v>
      </c>
      <c r="D41" s="3">
        <v>1</v>
      </c>
      <c r="E41" s="4">
        <v>12256</v>
      </c>
      <c r="F41" s="4">
        <v>29461</v>
      </c>
      <c r="G41" s="4">
        <v>252</v>
      </c>
      <c r="H41" s="4">
        <v>1958</v>
      </c>
      <c r="I41" s="1">
        <f t="shared" si="0"/>
        <v>57684638</v>
      </c>
      <c r="J41" s="1">
        <f t="shared" si="1"/>
        <v>3088512</v>
      </c>
      <c r="K41" s="1">
        <f t="shared" si="2"/>
        <v>60773150</v>
      </c>
      <c r="L41" s="1">
        <f t="shared" si="3"/>
        <v>2210</v>
      </c>
      <c r="M41" s="1">
        <f t="shared" si="4"/>
        <v>0.949179662400254</v>
      </c>
      <c r="N41" s="1">
        <f t="shared" si="5"/>
        <v>0.885972850678733</v>
      </c>
      <c r="O41" s="1">
        <f t="shared" si="6"/>
        <v>0.0689117907285574</v>
      </c>
      <c r="P41" s="1">
        <f t="shared" si="7"/>
        <v>0.0654096702591291</v>
      </c>
      <c r="Q41" s="1">
        <f t="shared" si="8"/>
        <v>0.0508203375997459</v>
      </c>
      <c r="R41" s="1">
        <f t="shared" si="9"/>
        <v>0.114027149321267</v>
      </c>
      <c r="S41" s="1">
        <f t="shared" si="10"/>
        <v>-0.808139951062892</v>
      </c>
      <c r="T41" s="1">
        <f t="shared" si="11"/>
        <v>-0.0410699451408583</v>
      </c>
      <c r="U41" s="1">
        <f t="shared" si="12"/>
        <v>0.0243397251182708</v>
      </c>
    </row>
    <row r="42" spans="1:21">
      <c r="A42" s="1">
        <v>2009</v>
      </c>
      <c r="B42" s="3">
        <v>10</v>
      </c>
      <c r="C42" s="6" t="s">
        <v>30</v>
      </c>
      <c r="D42" s="3">
        <v>1</v>
      </c>
      <c r="E42" s="4">
        <v>7962</v>
      </c>
      <c r="F42" s="4">
        <v>19996</v>
      </c>
      <c r="G42" s="4">
        <v>3468</v>
      </c>
      <c r="H42" s="4">
        <v>4343</v>
      </c>
      <c r="I42" s="1">
        <f t="shared" si="0"/>
        <v>86842628</v>
      </c>
      <c r="J42" s="1">
        <f t="shared" si="1"/>
        <v>27612216</v>
      </c>
      <c r="K42" s="1">
        <f t="shared" si="2"/>
        <v>114454844</v>
      </c>
      <c r="L42" s="1">
        <f t="shared" si="3"/>
        <v>7811</v>
      </c>
      <c r="M42" s="1">
        <f t="shared" si="4"/>
        <v>0.758750132060815</v>
      </c>
      <c r="N42" s="1">
        <f t="shared" si="5"/>
        <v>0.55601075406478</v>
      </c>
      <c r="O42" s="1">
        <f t="shared" si="6"/>
        <v>0.310884880517529</v>
      </c>
      <c r="P42" s="1">
        <f t="shared" si="7"/>
        <v>0.235883944148386</v>
      </c>
      <c r="Q42" s="1">
        <f t="shared" si="8"/>
        <v>0.241249867939185</v>
      </c>
      <c r="R42" s="1">
        <f t="shared" si="9"/>
        <v>0.44398924593522</v>
      </c>
      <c r="S42" s="1">
        <f t="shared" si="10"/>
        <v>-0.609967148455669</v>
      </c>
      <c r="T42" s="1">
        <f t="shared" si="11"/>
        <v>-0.147154494012171</v>
      </c>
      <c r="U42" s="1">
        <f t="shared" si="12"/>
        <v>0.0887294501362146</v>
      </c>
    </row>
    <row r="43" spans="1:21">
      <c r="A43" s="1">
        <v>2009</v>
      </c>
      <c r="B43" s="3">
        <v>11</v>
      </c>
      <c r="C43" s="6" t="s">
        <v>31</v>
      </c>
      <c r="D43" s="3">
        <v>1</v>
      </c>
      <c r="E43" s="4">
        <v>10798</v>
      </c>
      <c r="F43" s="4">
        <v>24148</v>
      </c>
      <c r="G43" s="4">
        <v>2221</v>
      </c>
      <c r="H43" s="4">
        <v>3055</v>
      </c>
      <c r="I43" s="1">
        <f t="shared" si="0"/>
        <v>73772140</v>
      </c>
      <c r="J43" s="1">
        <f t="shared" si="1"/>
        <v>23982358</v>
      </c>
      <c r="K43" s="1">
        <f t="shared" si="2"/>
        <v>97754498</v>
      </c>
      <c r="L43" s="1">
        <f t="shared" si="3"/>
        <v>5276</v>
      </c>
      <c r="M43" s="1">
        <f t="shared" si="4"/>
        <v>0.754667473204149</v>
      </c>
      <c r="N43" s="1">
        <f t="shared" si="5"/>
        <v>0.579037149355572</v>
      </c>
      <c r="O43" s="1">
        <f t="shared" si="6"/>
        <v>0.264910582637178</v>
      </c>
      <c r="P43" s="1">
        <f t="shared" si="7"/>
        <v>0.199919400023838</v>
      </c>
      <c r="Q43" s="1">
        <f t="shared" si="8"/>
        <v>0.245332526795851</v>
      </c>
      <c r="R43" s="1">
        <f t="shared" si="9"/>
        <v>0.420962850644428</v>
      </c>
      <c r="S43" s="1">
        <f t="shared" si="10"/>
        <v>-0.539930046500907</v>
      </c>
      <c r="T43" s="1">
        <f t="shared" si="11"/>
        <v>-0.132462402601069</v>
      </c>
      <c r="U43" s="1">
        <f t="shared" si="12"/>
        <v>0.0674569974227687</v>
      </c>
    </row>
    <row r="44" spans="1:21">
      <c r="A44" s="1">
        <v>2009</v>
      </c>
      <c r="B44" s="3">
        <v>12</v>
      </c>
      <c r="C44" s="6" t="s">
        <v>32</v>
      </c>
      <c r="D44" s="3">
        <v>2</v>
      </c>
      <c r="E44" s="4">
        <v>4887</v>
      </c>
      <c r="F44" s="4">
        <v>13903</v>
      </c>
      <c r="G44" s="4">
        <v>3550</v>
      </c>
      <c r="H44" s="4">
        <v>2581</v>
      </c>
      <c r="I44" s="1">
        <f t="shared" si="0"/>
        <v>35883643</v>
      </c>
      <c r="J44" s="1">
        <f t="shared" si="1"/>
        <v>17348850</v>
      </c>
      <c r="K44" s="1">
        <f t="shared" si="2"/>
        <v>53232493</v>
      </c>
      <c r="L44" s="1">
        <f t="shared" si="3"/>
        <v>6131</v>
      </c>
      <c r="M44" s="1">
        <f t="shared" si="4"/>
        <v>0.674092851522096</v>
      </c>
      <c r="N44" s="1">
        <f t="shared" si="5"/>
        <v>0.420975371065079</v>
      </c>
      <c r="O44" s="1">
        <f t="shared" si="6"/>
        <v>0.470793532388164</v>
      </c>
      <c r="P44" s="1">
        <f t="shared" si="7"/>
        <v>0.317358554725698</v>
      </c>
      <c r="Q44" s="1">
        <f t="shared" si="8"/>
        <v>0.325907148477904</v>
      </c>
      <c r="R44" s="1">
        <f t="shared" si="9"/>
        <v>0.579024628934921</v>
      </c>
      <c r="S44" s="1">
        <f t="shared" si="10"/>
        <v>-0.574732493511225</v>
      </c>
      <c r="T44" s="1">
        <f t="shared" si="11"/>
        <v>-0.187309428097839</v>
      </c>
      <c r="U44" s="1">
        <f t="shared" si="12"/>
        <v>0.130049126627859</v>
      </c>
    </row>
    <row r="45" spans="1:21">
      <c r="A45" s="1">
        <v>2009</v>
      </c>
      <c r="B45" s="3">
        <v>13</v>
      </c>
      <c r="C45" s="6" t="s">
        <v>33</v>
      </c>
      <c r="D45" s="3">
        <v>1</v>
      </c>
      <c r="E45" s="4">
        <v>6801</v>
      </c>
      <c r="F45" s="4">
        <v>18023</v>
      </c>
      <c r="G45" s="4">
        <v>1646</v>
      </c>
      <c r="H45" s="4">
        <v>2020</v>
      </c>
      <c r="I45" s="1">
        <f t="shared" si="0"/>
        <v>36406460</v>
      </c>
      <c r="J45" s="1">
        <f t="shared" si="1"/>
        <v>11194446</v>
      </c>
      <c r="K45" s="1">
        <f t="shared" si="2"/>
        <v>47600906</v>
      </c>
      <c r="L45" s="1">
        <f t="shared" si="3"/>
        <v>3666</v>
      </c>
      <c r="M45" s="1">
        <f t="shared" si="4"/>
        <v>0.764827039216438</v>
      </c>
      <c r="N45" s="1">
        <f t="shared" si="5"/>
        <v>0.55100927441353</v>
      </c>
      <c r="O45" s="1">
        <f t="shared" si="6"/>
        <v>0.327898074758498</v>
      </c>
      <c r="P45" s="1">
        <f t="shared" si="7"/>
        <v>0.250785313682313</v>
      </c>
      <c r="Q45" s="1">
        <f t="shared" si="8"/>
        <v>0.235172960783562</v>
      </c>
      <c r="R45" s="1">
        <f t="shared" si="9"/>
        <v>0.44899072558647</v>
      </c>
      <c r="S45" s="1">
        <f t="shared" si="10"/>
        <v>-0.646680985058668</v>
      </c>
      <c r="T45" s="1">
        <f t="shared" si="11"/>
        <v>-0.152081881938677</v>
      </c>
      <c r="U45" s="1">
        <f t="shared" si="12"/>
        <v>0.0987034317436357</v>
      </c>
    </row>
    <row r="46" spans="1:21">
      <c r="A46" s="1">
        <v>2009</v>
      </c>
      <c r="B46" s="3">
        <v>14</v>
      </c>
      <c r="C46" s="6" t="s">
        <v>34</v>
      </c>
      <c r="D46" s="3">
        <v>2</v>
      </c>
      <c r="E46" s="4">
        <v>5238</v>
      </c>
      <c r="F46" s="4">
        <v>14168</v>
      </c>
      <c r="G46" s="4">
        <v>2518</v>
      </c>
      <c r="H46" s="4">
        <v>1914</v>
      </c>
      <c r="I46" s="1">
        <f t="shared" si="0"/>
        <v>27117552</v>
      </c>
      <c r="J46" s="1">
        <f t="shared" si="1"/>
        <v>13189284</v>
      </c>
      <c r="K46" s="1">
        <f t="shared" si="2"/>
        <v>40306836</v>
      </c>
      <c r="L46" s="1">
        <f t="shared" si="3"/>
        <v>4432</v>
      </c>
      <c r="M46" s="1">
        <f t="shared" si="4"/>
        <v>0.672777987336937</v>
      </c>
      <c r="N46" s="1">
        <f t="shared" si="5"/>
        <v>0.431859205776173</v>
      </c>
      <c r="O46" s="1">
        <f t="shared" si="6"/>
        <v>0.443315767566482</v>
      </c>
      <c r="P46" s="1">
        <f t="shared" si="7"/>
        <v>0.298253089858107</v>
      </c>
      <c r="Q46" s="1">
        <f t="shared" si="8"/>
        <v>0.327222012663063</v>
      </c>
      <c r="R46" s="1">
        <f t="shared" si="9"/>
        <v>0.568140794223827</v>
      </c>
      <c r="S46" s="1">
        <f t="shared" si="10"/>
        <v>-0.551730386828531</v>
      </c>
      <c r="T46" s="1">
        <f t="shared" si="11"/>
        <v>-0.180538327625402</v>
      </c>
      <c r="U46" s="1">
        <f t="shared" si="12"/>
        <v>0.117714762232705</v>
      </c>
    </row>
    <row r="47" spans="1:21">
      <c r="A47" s="1">
        <v>2009</v>
      </c>
      <c r="B47" s="3">
        <v>15</v>
      </c>
      <c r="C47" s="6" t="s">
        <v>35</v>
      </c>
      <c r="D47" s="3">
        <v>1</v>
      </c>
      <c r="E47" s="4">
        <v>6154</v>
      </c>
      <c r="F47" s="4">
        <v>17006</v>
      </c>
      <c r="G47" s="4">
        <v>4894</v>
      </c>
      <c r="H47" s="4">
        <v>4576</v>
      </c>
      <c r="I47" s="1">
        <f t="shared" si="0"/>
        <v>77819456</v>
      </c>
      <c r="J47" s="1">
        <f t="shared" si="1"/>
        <v>30117676</v>
      </c>
      <c r="K47" s="1">
        <f t="shared" si="2"/>
        <v>107937132</v>
      </c>
      <c r="L47" s="1">
        <f t="shared" si="3"/>
        <v>9470</v>
      </c>
      <c r="M47" s="1">
        <f t="shared" si="4"/>
        <v>0.720970203284631</v>
      </c>
      <c r="N47" s="1">
        <f t="shared" si="5"/>
        <v>0.483210137275607</v>
      </c>
      <c r="O47" s="1">
        <f t="shared" si="6"/>
        <v>0.400146183640931</v>
      </c>
      <c r="P47" s="1">
        <f t="shared" si="7"/>
        <v>0.288493475363171</v>
      </c>
      <c r="Q47" s="1">
        <f t="shared" si="8"/>
        <v>0.279029796715369</v>
      </c>
      <c r="R47" s="1">
        <f t="shared" si="9"/>
        <v>0.516789862724393</v>
      </c>
      <c r="S47" s="1">
        <f t="shared" si="10"/>
        <v>-0.61631776242282</v>
      </c>
      <c r="T47" s="1">
        <f t="shared" si="11"/>
        <v>-0.171971019960911</v>
      </c>
      <c r="U47" s="1">
        <f t="shared" si="12"/>
        <v>0.11652245540226</v>
      </c>
    </row>
    <row r="48" spans="1:21">
      <c r="A48" s="1">
        <v>2009</v>
      </c>
      <c r="B48" s="3">
        <v>16</v>
      </c>
      <c r="C48" s="6" t="s">
        <v>36</v>
      </c>
      <c r="D48" s="3">
        <v>2</v>
      </c>
      <c r="E48" s="4">
        <v>5064</v>
      </c>
      <c r="F48" s="4">
        <v>13982</v>
      </c>
      <c r="G48" s="4">
        <v>5910</v>
      </c>
      <c r="H48" s="4">
        <v>3577</v>
      </c>
      <c r="I48" s="1">
        <f t="shared" si="0"/>
        <v>50013614</v>
      </c>
      <c r="J48" s="1">
        <f t="shared" si="1"/>
        <v>29928240</v>
      </c>
      <c r="K48" s="1">
        <f t="shared" si="2"/>
        <v>79941854</v>
      </c>
      <c r="L48" s="1">
        <f t="shared" si="3"/>
        <v>9487</v>
      </c>
      <c r="M48" s="1">
        <f t="shared" si="4"/>
        <v>0.625624894814173</v>
      </c>
      <c r="N48" s="1">
        <f t="shared" si="5"/>
        <v>0.377042268367239</v>
      </c>
      <c r="O48" s="1">
        <f t="shared" si="6"/>
        <v>0.506393683091999</v>
      </c>
      <c r="P48" s="1">
        <f t="shared" si="7"/>
        <v>0.316812494718994</v>
      </c>
      <c r="Q48" s="1">
        <f t="shared" si="8"/>
        <v>0.374375105185827</v>
      </c>
      <c r="R48" s="1">
        <f t="shared" si="9"/>
        <v>0.622957731632761</v>
      </c>
      <c r="S48" s="1">
        <f t="shared" si="10"/>
        <v>-0.509220420155919</v>
      </c>
      <c r="T48" s="1">
        <f t="shared" si="11"/>
        <v>-0.190639448358643</v>
      </c>
      <c r="U48" s="1">
        <f t="shared" si="12"/>
        <v>0.126173046360351</v>
      </c>
    </row>
    <row r="49" spans="1:21">
      <c r="A49" s="1">
        <v>2009</v>
      </c>
      <c r="B49" s="3">
        <v>17</v>
      </c>
      <c r="C49" s="6" t="s">
        <v>37</v>
      </c>
      <c r="D49" s="3">
        <v>2</v>
      </c>
      <c r="E49" s="4">
        <v>5464</v>
      </c>
      <c r="F49" s="4">
        <v>14229</v>
      </c>
      <c r="G49" s="4">
        <v>3089</v>
      </c>
      <c r="H49" s="4">
        <v>2631</v>
      </c>
      <c r="I49" s="1">
        <f t="shared" si="0"/>
        <v>37436499</v>
      </c>
      <c r="J49" s="1">
        <f t="shared" si="1"/>
        <v>16878296</v>
      </c>
      <c r="K49" s="1">
        <f t="shared" si="2"/>
        <v>54314795</v>
      </c>
      <c r="L49" s="1">
        <f t="shared" si="3"/>
        <v>5720</v>
      </c>
      <c r="M49" s="1">
        <f t="shared" si="4"/>
        <v>0.689250488748047</v>
      </c>
      <c r="N49" s="1">
        <f t="shared" si="5"/>
        <v>0.459965034965035</v>
      </c>
      <c r="O49" s="1">
        <f t="shared" si="6"/>
        <v>0.404454283356334</v>
      </c>
      <c r="P49" s="1">
        <f t="shared" si="7"/>
        <v>0.278770312479595</v>
      </c>
      <c r="Q49" s="1">
        <f t="shared" si="8"/>
        <v>0.310749511251953</v>
      </c>
      <c r="R49" s="1">
        <f t="shared" si="9"/>
        <v>0.540034965034965</v>
      </c>
      <c r="S49" s="1">
        <f t="shared" si="10"/>
        <v>-0.552646729938731</v>
      </c>
      <c r="T49" s="1">
        <f t="shared" si="11"/>
        <v>-0.171734701223451</v>
      </c>
      <c r="U49" s="1">
        <f t="shared" si="12"/>
        <v>0.107035611256144</v>
      </c>
    </row>
    <row r="50" spans="1:21">
      <c r="A50" s="1">
        <v>2009</v>
      </c>
      <c r="B50" s="3">
        <v>18</v>
      </c>
      <c r="C50" s="6" t="s">
        <v>38</v>
      </c>
      <c r="D50" s="3">
        <v>2</v>
      </c>
      <c r="E50" s="4">
        <v>5262</v>
      </c>
      <c r="F50" s="4">
        <v>15641</v>
      </c>
      <c r="G50" s="4">
        <v>3639</v>
      </c>
      <c r="H50" s="4">
        <v>2767</v>
      </c>
      <c r="I50" s="1">
        <f t="shared" si="0"/>
        <v>43278647</v>
      </c>
      <c r="J50" s="1">
        <f t="shared" si="1"/>
        <v>19148418</v>
      </c>
      <c r="K50" s="1">
        <f t="shared" si="2"/>
        <v>62427065</v>
      </c>
      <c r="L50" s="1">
        <f t="shared" si="3"/>
        <v>6406</v>
      </c>
      <c r="M50" s="1">
        <f t="shared" si="4"/>
        <v>0.693267367286929</v>
      </c>
      <c r="N50" s="1">
        <f t="shared" si="5"/>
        <v>0.431938807368092</v>
      </c>
      <c r="O50" s="1">
        <f t="shared" si="6"/>
        <v>0.47313180756472</v>
      </c>
      <c r="P50" s="1">
        <f t="shared" si="7"/>
        <v>0.3280068426101</v>
      </c>
      <c r="Q50" s="1">
        <f t="shared" si="8"/>
        <v>0.306732632713071</v>
      </c>
      <c r="R50" s="1">
        <f t="shared" si="9"/>
        <v>0.568061192631908</v>
      </c>
      <c r="S50" s="1">
        <f t="shared" si="10"/>
        <v>-0.616252681509283</v>
      </c>
      <c r="T50" s="1">
        <f t="shared" si="11"/>
        <v>-0.189024807415832</v>
      </c>
      <c r="U50" s="1">
        <f t="shared" si="12"/>
        <v>0.138982035194268</v>
      </c>
    </row>
    <row r="51" spans="1:21">
      <c r="A51" s="1">
        <v>2009</v>
      </c>
      <c r="B51" s="3">
        <v>19</v>
      </c>
      <c r="C51" s="6" t="s">
        <v>39</v>
      </c>
      <c r="D51" s="3">
        <v>1</v>
      </c>
      <c r="E51" s="4">
        <v>6580</v>
      </c>
      <c r="F51" s="4">
        <v>19432</v>
      </c>
      <c r="G51" s="4">
        <v>3708</v>
      </c>
      <c r="H51" s="4">
        <v>6423</v>
      </c>
      <c r="I51" s="1">
        <f t="shared" si="0"/>
        <v>124811736</v>
      </c>
      <c r="J51" s="1">
        <f t="shared" si="1"/>
        <v>24398640</v>
      </c>
      <c r="K51" s="1">
        <f t="shared" si="2"/>
        <v>149210376</v>
      </c>
      <c r="L51" s="1">
        <f t="shared" si="3"/>
        <v>10131</v>
      </c>
      <c r="M51" s="1">
        <f t="shared" si="4"/>
        <v>0.836481613048144</v>
      </c>
      <c r="N51" s="1">
        <f t="shared" si="5"/>
        <v>0.633994669825289</v>
      </c>
      <c r="O51" s="1">
        <f t="shared" si="6"/>
        <v>0.277163992183915</v>
      </c>
      <c r="P51" s="1">
        <f t="shared" si="7"/>
        <v>0.231842583260864</v>
      </c>
      <c r="Q51" s="1">
        <f t="shared" si="8"/>
        <v>0.163518386951856</v>
      </c>
      <c r="R51" s="1">
        <f t="shared" si="9"/>
        <v>0.366005330174711</v>
      </c>
      <c r="S51" s="1">
        <f t="shared" si="10"/>
        <v>-0.805722454178731</v>
      </c>
      <c r="T51" s="1">
        <f t="shared" si="11"/>
        <v>-0.131750436038197</v>
      </c>
      <c r="U51" s="1">
        <f t="shared" si="12"/>
        <v>0.100092147222667</v>
      </c>
    </row>
    <row r="52" spans="1:21">
      <c r="A52" s="1">
        <v>2009</v>
      </c>
      <c r="B52" s="3">
        <v>20</v>
      </c>
      <c r="C52" s="6" t="s">
        <v>40</v>
      </c>
      <c r="D52" s="3">
        <v>3</v>
      </c>
      <c r="E52" s="4">
        <v>4517</v>
      </c>
      <c r="F52" s="4">
        <v>15074</v>
      </c>
      <c r="G52" s="4">
        <v>2952</v>
      </c>
      <c r="H52" s="4">
        <v>1904</v>
      </c>
      <c r="I52" s="1">
        <f t="shared" si="0"/>
        <v>28700896</v>
      </c>
      <c r="J52" s="1">
        <f t="shared" si="1"/>
        <v>13334184</v>
      </c>
      <c r="K52" s="1">
        <f t="shared" si="2"/>
        <v>42035080</v>
      </c>
      <c r="L52" s="1">
        <f t="shared" si="3"/>
        <v>4856</v>
      </c>
      <c r="M52" s="1">
        <f t="shared" si="4"/>
        <v>0.682784379142373</v>
      </c>
      <c r="N52" s="1">
        <f t="shared" si="5"/>
        <v>0.392092257001647</v>
      </c>
      <c r="O52" s="1">
        <f t="shared" si="6"/>
        <v>0.554681951417101</v>
      </c>
      <c r="P52" s="1">
        <f t="shared" si="7"/>
        <v>0.378728171819806</v>
      </c>
      <c r="Q52" s="1">
        <f t="shared" si="8"/>
        <v>0.317215620857627</v>
      </c>
      <c r="R52" s="1">
        <f t="shared" si="9"/>
        <v>0.607907742998353</v>
      </c>
      <c r="S52" s="1">
        <f t="shared" si="10"/>
        <v>-0.65044139733171</v>
      </c>
      <c r="T52" s="1">
        <f t="shared" si="11"/>
        <v>-0.20633017168608</v>
      </c>
      <c r="U52" s="1">
        <f t="shared" si="12"/>
        <v>0.172398000133725</v>
      </c>
    </row>
    <row r="53" spans="1:21">
      <c r="A53" s="1">
        <v>2009</v>
      </c>
      <c r="B53" s="3">
        <v>21</v>
      </c>
      <c r="C53" s="6" t="s">
        <v>41</v>
      </c>
      <c r="D53" s="3">
        <v>1</v>
      </c>
      <c r="E53" s="4">
        <v>4984</v>
      </c>
      <c r="F53" s="4">
        <v>13465</v>
      </c>
      <c r="G53" s="4">
        <v>440</v>
      </c>
      <c r="H53" s="4">
        <v>425</v>
      </c>
      <c r="I53" s="1">
        <f t="shared" si="0"/>
        <v>5722625</v>
      </c>
      <c r="J53" s="1">
        <f t="shared" si="1"/>
        <v>2192960</v>
      </c>
      <c r="K53" s="1">
        <f t="shared" si="2"/>
        <v>7915585</v>
      </c>
      <c r="L53" s="1">
        <f t="shared" si="3"/>
        <v>865</v>
      </c>
      <c r="M53" s="1">
        <f t="shared" si="4"/>
        <v>0.722956673448646</v>
      </c>
      <c r="N53" s="1">
        <f t="shared" si="5"/>
        <v>0.491329479768786</v>
      </c>
      <c r="O53" s="1">
        <f t="shared" si="6"/>
        <v>0.386234353314656</v>
      </c>
      <c r="P53" s="1">
        <f t="shared" si="7"/>
        <v>0.279230703243953</v>
      </c>
      <c r="Q53" s="1">
        <f t="shared" si="8"/>
        <v>0.277043326551354</v>
      </c>
      <c r="R53" s="1">
        <f t="shared" si="9"/>
        <v>0.508670520231214</v>
      </c>
      <c r="S53" s="1">
        <f t="shared" si="10"/>
        <v>-0.607626591463755</v>
      </c>
      <c r="T53" s="1">
        <f t="shared" si="11"/>
        <v>-0.168338892200179</v>
      </c>
      <c r="U53" s="1">
        <f t="shared" si="12"/>
        <v>0.110891811043773</v>
      </c>
    </row>
    <row r="54" spans="1:21">
      <c r="A54" s="1">
        <v>2009</v>
      </c>
      <c r="B54" s="3">
        <v>22</v>
      </c>
      <c r="C54" s="6" t="s">
        <v>42</v>
      </c>
      <c r="D54" s="3">
        <v>3</v>
      </c>
      <c r="E54" s="4">
        <v>4557</v>
      </c>
      <c r="F54" s="4">
        <v>14502</v>
      </c>
      <c r="G54" s="4">
        <v>1384</v>
      </c>
      <c r="H54" s="4">
        <v>1475</v>
      </c>
      <c r="I54" s="1">
        <f t="shared" si="0"/>
        <v>21390450</v>
      </c>
      <c r="J54" s="1">
        <f t="shared" si="1"/>
        <v>6306888</v>
      </c>
      <c r="K54" s="1">
        <f t="shared" si="2"/>
        <v>27697338</v>
      </c>
      <c r="L54" s="1">
        <f t="shared" si="3"/>
        <v>2859</v>
      </c>
      <c r="M54" s="1">
        <f t="shared" si="4"/>
        <v>0.77229262971048</v>
      </c>
      <c r="N54" s="1">
        <f t="shared" si="5"/>
        <v>0.515914655473942</v>
      </c>
      <c r="O54" s="1">
        <f t="shared" si="6"/>
        <v>0.40342217679732</v>
      </c>
      <c r="P54" s="1">
        <f t="shared" si="7"/>
        <v>0.311559973802329</v>
      </c>
      <c r="Q54" s="1">
        <f t="shared" si="8"/>
        <v>0.22770737028952</v>
      </c>
      <c r="R54" s="1">
        <f t="shared" si="9"/>
        <v>0.484085344526058</v>
      </c>
      <c r="S54" s="1">
        <f t="shared" si="10"/>
        <v>-0.754199881870335</v>
      </c>
      <c r="T54" s="1">
        <f t="shared" si="11"/>
        <v>-0.171736871773361</v>
      </c>
      <c r="U54" s="1">
        <f t="shared" si="12"/>
        <v>0.139823102028968</v>
      </c>
    </row>
    <row r="55" spans="1:21">
      <c r="A55" s="1">
        <v>2009</v>
      </c>
      <c r="B55" s="3">
        <v>23</v>
      </c>
      <c r="C55" s="6" t="s">
        <v>43</v>
      </c>
      <c r="D55" s="3">
        <v>3</v>
      </c>
      <c r="E55" s="4">
        <v>4714</v>
      </c>
      <c r="F55" s="4">
        <v>13759</v>
      </c>
      <c r="G55" s="4">
        <v>5017</v>
      </c>
      <c r="H55" s="4">
        <v>3168</v>
      </c>
      <c r="I55" s="1">
        <f t="shared" si="0"/>
        <v>43588512</v>
      </c>
      <c r="J55" s="1">
        <f t="shared" si="1"/>
        <v>23650138</v>
      </c>
      <c r="K55" s="1">
        <f t="shared" si="2"/>
        <v>67238650</v>
      </c>
      <c r="L55" s="1">
        <f t="shared" si="3"/>
        <v>8185</v>
      </c>
      <c r="M55" s="1">
        <f t="shared" si="4"/>
        <v>0.64826572217021</v>
      </c>
      <c r="N55" s="1">
        <f t="shared" si="5"/>
        <v>0.387049480757483</v>
      </c>
      <c r="O55" s="1">
        <f t="shared" si="6"/>
        <v>0.515748135264835</v>
      </c>
      <c r="P55" s="1">
        <f t="shared" si="7"/>
        <v>0.334341837365397</v>
      </c>
      <c r="Q55" s="1">
        <f t="shared" si="8"/>
        <v>0.35173427782979</v>
      </c>
      <c r="R55" s="1">
        <f t="shared" si="9"/>
        <v>0.612950519242517</v>
      </c>
      <c r="S55" s="1">
        <f t="shared" si="10"/>
        <v>-0.555408215666905</v>
      </c>
      <c r="T55" s="1">
        <f t="shared" si="11"/>
        <v>-0.195356107638331</v>
      </c>
      <c r="U55" s="1">
        <f t="shared" si="12"/>
        <v>0.138985729727066</v>
      </c>
    </row>
    <row r="56" spans="1:21">
      <c r="A56" s="1">
        <v>2009</v>
      </c>
      <c r="B56" s="3">
        <v>24</v>
      </c>
      <c r="C56" s="6" t="s">
        <v>44</v>
      </c>
      <c r="D56" s="3">
        <v>3</v>
      </c>
      <c r="E56" s="4">
        <v>3240</v>
      </c>
      <c r="F56" s="4">
        <v>12804</v>
      </c>
      <c r="G56" s="4">
        <v>2480</v>
      </c>
      <c r="H56" s="4">
        <v>1057</v>
      </c>
      <c r="I56" s="1">
        <f t="shared" si="0"/>
        <v>13533828</v>
      </c>
      <c r="J56" s="1">
        <f t="shared" si="1"/>
        <v>8035200</v>
      </c>
      <c r="K56" s="1">
        <f t="shared" si="2"/>
        <v>21569028</v>
      </c>
      <c r="L56" s="1">
        <f t="shared" si="3"/>
        <v>3537</v>
      </c>
      <c r="M56" s="1">
        <f t="shared" si="4"/>
        <v>0.627465827389162</v>
      </c>
      <c r="N56" s="1">
        <f t="shared" si="5"/>
        <v>0.298840825558383</v>
      </c>
      <c r="O56" s="1">
        <f t="shared" si="6"/>
        <v>0.74177813553217</v>
      </c>
      <c r="P56" s="1">
        <f t="shared" si="7"/>
        <v>0.465440431550883</v>
      </c>
      <c r="Q56" s="1">
        <f t="shared" si="8"/>
        <v>0.372534172610838</v>
      </c>
      <c r="R56" s="1">
        <f t="shared" si="9"/>
        <v>0.701159174441617</v>
      </c>
      <c r="S56" s="1">
        <f t="shared" si="10"/>
        <v>-0.632406156771208</v>
      </c>
      <c r="T56" s="1">
        <f t="shared" si="11"/>
        <v>-0.235592904366762</v>
      </c>
      <c r="U56" s="1">
        <f t="shared" si="12"/>
        <v>0.229847527184121</v>
      </c>
    </row>
    <row r="57" spans="1:21">
      <c r="A57" s="1">
        <v>2009</v>
      </c>
      <c r="B57" s="3">
        <v>25</v>
      </c>
      <c r="C57" s="6" t="s">
        <v>45</v>
      </c>
      <c r="D57" s="3">
        <v>3</v>
      </c>
      <c r="E57" s="4">
        <v>3661</v>
      </c>
      <c r="F57" s="4">
        <v>13980</v>
      </c>
      <c r="G57" s="4">
        <v>3017</v>
      </c>
      <c r="H57" s="4">
        <v>1554</v>
      </c>
      <c r="I57" s="1">
        <f t="shared" si="0"/>
        <v>21724920</v>
      </c>
      <c r="J57" s="1">
        <f t="shared" si="1"/>
        <v>11045237</v>
      </c>
      <c r="K57" s="1">
        <f t="shared" si="2"/>
        <v>32770157</v>
      </c>
      <c r="L57" s="1">
        <f t="shared" si="3"/>
        <v>4571</v>
      </c>
      <c r="M57" s="1">
        <f t="shared" si="4"/>
        <v>0.662948303848529</v>
      </c>
      <c r="N57" s="1">
        <f t="shared" si="5"/>
        <v>0.339969372128637</v>
      </c>
      <c r="O57" s="1">
        <f t="shared" si="6"/>
        <v>0.667841482488677</v>
      </c>
      <c r="P57" s="1">
        <f t="shared" si="7"/>
        <v>0.442744378055555</v>
      </c>
      <c r="Q57" s="1">
        <f t="shared" si="8"/>
        <v>0.337051696151471</v>
      </c>
      <c r="R57" s="1">
        <f t="shared" si="9"/>
        <v>0.660030627871363</v>
      </c>
      <c r="S57" s="1">
        <f t="shared" si="10"/>
        <v>-0.672049920178888</v>
      </c>
      <c r="T57" s="1">
        <f t="shared" si="11"/>
        <v>-0.226515565494755</v>
      </c>
      <c r="U57" s="1">
        <f t="shared" si="12"/>
        <v>0.2162288125608</v>
      </c>
    </row>
    <row r="58" spans="1:21">
      <c r="A58" s="1">
        <v>2009</v>
      </c>
      <c r="B58" s="3">
        <v>26</v>
      </c>
      <c r="C58" s="6" t="s">
        <v>46</v>
      </c>
      <c r="D58" s="3">
        <v>3</v>
      </c>
      <c r="E58" s="4">
        <v>3519</v>
      </c>
      <c r="F58" s="4">
        <v>13775</v>
      </c>
      <c r="G58" s="4">
        <v>230</v>
      </c>
      <c r="H58" s="4">
        <v>66</v>
      </c>
      <c r="I58" s="1">
        <f t="shared" si="0"/>
        <v>909150</v>
      </c>
      <c r="J58" s="1">
        <f t="shared" si="1"/>
        <v>809370</v>
      </c>
      <c r="K58" s="1">
        <f t="shared" si="2"/>
        <v>1718520</v>
      </c>
      <c r="L58" s="1">
        <f t="shared" si="3"/>
        <v>296</v>
      </c>
      <c r="M58" s="1">
        <f t="shared" si="4"/>
        <v>0.529030793938971</v>
      </c>
      <c r="N58" s="1">
        <f t="shared" si="5"/>
        <v>0.222972972972973</v>
      </c>
      <c r="O58" s="1">
        <f t="shared" si="6"/>
        <v>0.863996075084427</v>
      </c>
      <c r="P58" s="1">
        <f t="shared" si="7"/>
        <v>0.457080529562069</v>
      </c>
      <c r="Q58" s="1">
        <f t="shared" si="8"/>
        <v>0.470969206061029</v>
      </c>
      <c r="R58" s="1">
        <f t="shared" si="9"/>
        <v>0.777027027027027</v>
      </c>
      <c r="S58" s="1">
        <f t="shared" si="10"/>
        <v>-0.500682421615103</v>
      </c>
      <c r="T58" s="1">
        <f t="shared" si="11"/>
        <v>-0.235806002596779</v>
      </c>
      <c r="U58" s="1">
        <f t="shared" si="12"/>
        <v>0.221274526965291</v>
      </c>
    </row>
    <row r="59" spans="1:21">
      <c r="A59" s="1">
        <v>2009</v>
      </c>
      <c r="B59" s="3">
        <v>27</v>
      </c>
      <c r="C59" s="6" t="s">
        <v>47</v>
      </c>
      <c r="D59" s="3">
        <v>3</v>
      </c>
      <c r="E59" s="4">
        <v>3722</v>
      </c>
      <c r="F59" s="4">
        <v>13836</v>
      </c>
      <c r="G59" s="4">
        <v>2106</v>
      </c>
      <c r="H59" s="4">
        <v>1621</v>
      </c>
      <c r="I59" s="1">
        <f t="shared" si="0"/>
        <v>22428156</v>
      </c>
      <c r="J59" s="1">
        <f t="shared" si="1"/>
        <v>7838532</v>
      </c>
      <c r="K59" s="1">
        <f t="shared" si="2"/>
        <v>30266688</v>
      </c>
      <c r="L59" s="1">
        <f t="shared" si="3"/>
        <v>3727</v>
      </c>
      <c r="M59" s="1">
        <f t="shared" si="4"/>
        <v>0.741017847740724</v>
      </c>
      <c r="N59" s="1">
        <f t="shared" si="5"/>
        <v>0.434934263482694</v>
      </c>
      <c r="O59" s="1">
        <f t="shared" si="6"/>
        <v>0.532829809787339</v>
      </c>
      <c r="P59" s="1">
        <f t="shared" si="7"/>
        <v>0.394836398860713</v>
      </c>
      <c r="Q59" s="1">
        <f t="shared" si="8"/>
        <v>0.258982152259276</v>
      </c>
      <c r="R59" s="1">
        <f t="shared" si="9"/>
        <v>0.565065736517306</v>
      </c>
      <c r="S59" s="1">
        <f t="shared" si="10"/>
        <v>-0.780182923067524</v>
      </c>
      <c r="T59" s="1">
        <f t="shared" si="11"/>
        <v>-0.202053452571961</v>
      </c>
      <c r="U59" s="1">
        <f t="shared" si="12"/>
        <v>0.192782946288753</v>
      </c>
    </row>
    <row r="60" spans="1:21">
      <c r="A60" s="1">
        <v>2009</v>
      </c>
      <c r="B60" s="3">
        <v>28</v>
      </c>
      <c r="C60" s="6" t="s">
        <v>48</v>
      </c>
      <c r="D60" s="3">
        <v>3</v>
      </c>
      <c r="E60" s="4">
        <v>3237</v>
      </c>
      <c r="F60" s="4">
        <v>12457</v>
      </c>
      <c r="G60" s="4">
        <v>1664</v>
      </c>
      <c r="H60" s="4">
        <v>891</v>
      </c>
      <c r="I60" s="1">
        <f t="shared" si="0"/>
        <v>11099187</v>
      </c>
      <c r="J60" s="1">
        <f t="shared" si="1"/>
        <v>5386368</v>
      </c>
      <c r="K60" s="1">
        <f t="shared" si="2"/>
        <v>16485555</v>
      </c>
      <c r="L60" s="1">
        <f t="shared" si="3"/>
        <v>2555</v>
      </c>
      <c r="M60" s="1">
        <f t="shared" si="4"/>
        <v>0.673267415018785</v>
      </c>
      <c r="N60" s="1">
        <f t="shared" si="5"/>
        <v>0.348727984344423</v>
      </c>
      <c r="O60" s="1">
        <f t="shared" si="6"/>
        <v>0.657850394632676</v>
      </c>
      <c r="P60" s="1">
        <f t="shared" si="7"/>
        <v>0.442909234663429</v>
      </c>
      <c r="Q60" s="1">
        <f t="shared" si="8"/>
        <v>0.326732584981215</v>
      </c>
      <c r="R60" s="1">
        <f t="shared" si="9"/>
        <v>0.651272015655577</v>
      </c>
      <c r="S60" s="1">
        <f t="shared" si="10"/>
        <v>-0.689785344327172</v>
      </c>
      <c r="T60" s="1">
        <f t="shared" si="11"/>
        <v>-0.225375348634175</v>
      </c>
      <c r="U60" s="1">
        <f t="shared" si="12"/>
        <v>0.217533886029254</v>
      </c>
    </row>
    <row r="61" spans="1:21">
      <c r="A61" s="1">
        <v>2009</v>
      </c>
      <c r="B61" s="3">
        <v>29</v>
      </c>
      <c r="C61" s="6" t="s">
        <v>49</v>
      </c>
      <c r="D61" s="3">
        <v>3</v>
      </c>
      <c r="E61" s="4">
        <v>3477</v>
      </c>
      <c r="F61" s="4">
        <v>13205</v>
      </c>
      <c r="G61" s="4">
        <v>324</v>
      </c>
      <c r="H61" s="4">
        <v>234</v>
      </c>
      <c r="I61" s="1">
        <f t="shared" si="0"/>
        <v>3089970</v>
      </c>
      <c r="J61" s="1">
        <f t="shared" si="1"/>
        <v>1126548</v>
      </c>
      <c r="K61" s="1">
        <f t="shared" si="2"/>
        <v>4216518</v>
      </c>
      <c r="L61" s="1">
        <f t="shared" si="3"/>
        <v>558</v>
      </c>
      <c r="M61" s="1">
        <f t="shared" si="4"/>
        <v>0.732825046638008</v>
      </c>
      <c r="N61" s="1">
        <f t="shared" si="5"/>
        <v>0.419354838709677</v>
      </c>
      <c r="O61" s="1">
        <f t="shared" si="6"/>
        <v>0.558189560181386</v>
      </c>
      <c r="P61" s="1">
        <f t="shared" si="7"/>
        <v>0.409055290472773</v>
      </c>
      <c r="Q61" s="1">
        <f t="shared" si="8"/>
        <v>0.267174953361992</v>
      </c>
      <c r="R61" s="1">
        <f t="shared" si="9"/>
        <v>0.580645161290323</v>
      </c>
      <c r="S61" s="1">
        <f t="shared" si="10"/>
        <v>-0.776236132541986</v>
      </c>
      <c r="T61" s="1">
        <f t="shared" si="11"/>
        <v>-0.207390852509798</v>
      </c>
      <c r="U61" s="1">
        <f t="shared" si="12"/>
        <v>0.201664437962975</v>
      </c>
    </row>
    <row r="62" spans="1:21">
      <c r="A62" s="1">
        <v>2009</v>
      </c>
      <c r="B62" s="3">
        <v>30</v>
      </c>
      <c r="C62" s="6" t="s">
        <v>50</v>
      </c>
      <c r="D62" s="3">
        <v>3</v>
      </c>
      <c r="E62" s="4">
        <v>4405</v>
      </c>
      <c r="F62" s="4">
        <v>13813</v>
      </c>
      <c r="G62" s="4">
        <v>337</v>
      </c>
      <c r="H62" s="4">
        <v>288</v>
      </c>
      <c r="I62" s="1">
        <f t="shared" si="0"/>
        <v>3978144</v>
      </c>
      <c r="J62" s="1">
        <f t="shared" si="1"/>
        <v>1484485</v>
      </c>
      <c r="K62" s="1">
        <f t="shared" si="2"/>
        <v>5462629</v>
      </c>
      <c r="L62" s="1">
        <f t="shared" si="3"/>
        <v>625</v>
      </c>
      <c r="M62" s="1">
        <f t="shared" si="4"/>
        <v>0.728247149861358</v>
      </c>
      <c r="N62" s="1">
        <f t="shared" si="5"/>
        <v>0.4608</v>
      </c>
      <c r="O62" s="1">
        <f t="shared" si="6"/>
        <v>0.457676372768581</v>
      </c>
      <c r="P62" s="1">
        <f t="shared" si="7"/>
        <v>0.333301514027603</v>
      </c>
      <c r="Q62" s="1">
        <f t="shared" si="8"/>
        <v>0.271752850138642</v>
      </c>
      <c r="R62" s="1">
        <f t="shared" si="9"/>
        <v>0.5392</v>
      </c>
      <c r="S62" s="1">
        <f t="shared" si="10"/>
        <v>-0.685193545561099</v>
      </c>
      <c r="T62" s="1">
        <f t="shared" si="11"/>
        <v>-0.18620329890283</v>
      </c>
      <c r="U62" s="1">
        <f t="shared" si="12"/>
        <v>0.147098215124773</v>
      </c>
    </row>
    <row r="63" spans="1:21">
      <c r="A63" s="1">
        <v>2009</v>
      </c>
      <c r="B63" s="3">
        <v>31</v>
      </c>
      <c r="C63" s="6" t="s">
        <v>51</v>
      </c>
      <c r="D63" s="3">
        <v>3</v>
      </c>
      <c r="E63" s="4">
        <v>4150</v>
      </c>
      <c r="F63" s="4">
        <v>12948</v>
      </c>
      <c r="G63" s="4">
        <v>1298</v>
      </c>
      <c r="H63" s="4">
        <v>860</v>
      </c>
      <c r="I63" s="1">
        <f t="shared" si="0"/>
        <v>11135280</v>
      </c>
      <c r="J63" s="1">
        <f t="shared" si="1"/>
        <v>5386700</v>
      </c>
      <c r="K63" s="1">
        <f t="shared" si="2"/>
        <v>16521980</v>
      </c>
      <c r="L63" s="1">
        <f t="shared" si="3"/>
        <v>2158</v>
      </c>
      <c r="M63" s="1">
        <f t="shared" si="4"/>
        <v>0.673967647945343</v>
      </c>
      <c r="N63" s="1">
        <f t="shared" si="5"/>
        <v>0.398517145505097</v>
      </c>
      <c r="O63" s="1">
        <f t="shared" si="6"/>
        <v>0.525431587267562</v>
      </c>
      <c r="P63" s="1">
        <f t="shared" si="7"/>
        <v>0.354123891026907</v>
      </c>
      <c r="Q63" s="1">
        <f t="shared" si="8"/>
        <v>0.326032352054657</v>
      </c>
      <c r="R63" s="1">
        <f t="shared" si="9"/>
        <v>0.601482854494903</v>
      </c>
      <c r="S63" s="1">
        <f t="shared" si="10"/>
        <v>-0.612401414553829</v>
      </c>
      <c r="T63" s="1">
        <f t="shared" si="11"/>
        <v>-0.199662673588584</v>
      </c>
      <c r="U63" s="1">
        <f t="shared" si="12"/>
        <v>0.154461217438324</v>
      </c>
    </row>
    <row r="64" spans="1:21">
      <c r="A64" s="1">
        <v>2010</v>
      </c>
      <c r="B64" s="3">
        <v>1</v>
      </c>
      <c r="C64" s="6" t="s">
        <v>21</v>
      </c>
      <c r="D64" s="3">
        <v>1</v>
      </c>
      <c r="E64" s="4">
        <v>12368</v>
      </c>
      <c r="F64" s="4">
        <v>32132</v>
      </c>
      <c r="G64" s="4">
        <v>275</v>
      </c>
      <c r="H64" s="4">
        <v>1686</v>
      </c>
      <c r="I64" s="1">
        <f t="shared" si="0"/>
        <v>54174552</v>
      </c>
      <c r="J64" s="1">
        <f t="shared" si="1"/>
        <v>3401200</v>
      </c>
      <c r="K64" s="1">
        <f t="shared" si="2"/>
        <v>57575752</v>
      </c>
      <c r="L64" s="1">
        <f t="shared" si="3"/>
        <v>1961</v>
      </c>
      <c r="M64" s="1">
        <f t="shared" si="4"/>
        <v>0.940926520594989</v>
      </c>
      <c r="N64" s="1">
        <f t="shared" si="5"/>
        <v>0.859765425803162</v>
      </c>
      <c r="O64" s="1">
        <f t="shared" si="6"/>
        <v>0.0902054586798338</v>
      </c>
      <c r="P64" s="1">
        <f t="shared" si="7"/>
        <v>0.0848767083742911</v>
      </c>
      <c r="Q64" s="1">
        <f t="shared" si="8"/>
        <v>0.0590734794050106</v>
      </c>
      <c r="R64" s="1">
        <f t="shared" si="9"/>
        <v>0.140234574196838</v>
      </c>
      <c r="S64" s="1">
        <f t="shared" si="10"/>
        <v>-0.864534467786666</v>
      </c>
      <c r="T64" s="1">
        <f t="shared" si="11"/>
        <v>-0.0510710590777175</v>
      </c>
      <c r="U64" s="1">
        <f t="shared" si="12"/>
        <v>0.0338056492965736</v>
      </c>
    </row>
    <row r="65" spans="1:21">
      <c r="A65" s="1">
        <v>2010</v>
      </c>
      <c r="B65" s="3">
        <v>2</v>
      </c>
      <c r="C65" s="6" t="s">
        <v>22</v>
      </c>
      <c r="D65" s="3">
        <v>1</v>
      </c>
      <c r="E65" s="4">
        <v>9764</v>
      </c>
      <c r="F65" s="4">
        <v>21800</v>
      </c>
      <c r="G65" s="4">
        <v>266</v>
      </c>
      <c r="H65" s="4">
        <v>1034</v>
      </c>
      <c r="I65" s="1">
        <f t="shared" si="0"/>
        <v>22541200</v>
      </c>
      <c r="J65" s="1">
        <f t="shared" si="1"/>
        <v>2597224</v>
      </c>
      <c r="K65" s="1">
        <f t="shared" si="2"/>
        <v>25138424</v>
      </c>
      <c r="L65" s="1">
        <f t="shared" si="3"/>
        <v>1300</v>
      </c>
      <c r="M65" s="1">
        <f t="shared" si="4"/>
        <v>0.89668310153413</v>
      </c>
      <c r="N65" s="1">
        <f t="shared" si="5"/>
        <v>0.795384615384615</v>
      </c>
      <c r="O65" s="1">
        <f t="shared" si="6"/>
        <v>0.119876722007392</v>
      </c>
      <c r="P65" s="1">
        <f t="shared" si="7"/>
        <v>0.107491430891333</v>
      </c>
      <c r="Q65" s="1">
        <f t="shared" si="8"/>
        <v>0.10331689846587</v>
      </c>
      <c r="R65" s="1">
        <f t="shared" si="9"/>
        <v>0.204615384615385</v>
      </c>
      <c r="S65" s="1">
        <f t="shared" si="10"/>
        <v>-0.683331095256938</v>
      </c>
      <c r="T65" s="1">
        <f t="shared" si="11"/>
        <v>-0.0705996493872331</v>
      </c>
      <c r="U65" s="1">
        <f t="shared" si="12"/>
        <v>0.0368917815041</v>
      </c>
    </row>
    <row r="66" spans="1:21">
      <c r="A66" s="1">
        <v>2010</v>
      </c>
      <c r="B66" s="3">
        <v>3</v>
      </c>
      <c r="C66" s="6" t="s">
        <v>23</v>
      </c>
      <c r="D66" s="3">
        <v>1</v>
      </c>
      <c r="E66" s="4">
        <v>6014</v>
      </c>
      <c r="F66" s="4">
        <v>16009</v>
      </c>
      <c r="G66" s="4">
        <v>3993</v>
      </c>
      <c r="H66" s="4">
        <v>3201</v>
      </c>
      <c r="I66" s="1">
        <f t="shared" ref="I66:I129" si="13">F66*H66</f>
        <v>51244809</v>
      </c>
      <c r="J66" s="1">
        <f t="shared" ref="J66:J129" si="14">E66*G66</f>
        <v>24013902</v>
      </c>
      <c r="K66" s="1">
        <f t="shared" ref="K66:K129" si="15">I66+J66</f>
        <v>75258711</v>
      </c>
      <c r="L66" s="1">
        <f t="shared" ref="L66:L129" si="16">G66+H66</f>
        <v>7194</v>
      </c>
      <c r="M66" s="1">
        <f t="shared" ref="M66:M129" si="17">I66/K66</f>
        <v>0.680915316234954</v>
      </c>
      <c r="N66" s="1">
        <f t="shared" ref="N66:N129" si="18">H66/L66</f>
        <v>0.444954128440367</v>
      </c>
      <c r="O66" s="1">
        <f t="shared" ref="O66:O129" si="19">LN(M66/N66)</f>
        <v>0.425466751642826</v>
      </c>
      <c r="P66" s="1">
        <f t="shared" ref="P66:P129" si="20">M66*O66</f>
        <v>0.289706827742334</v>
      </c>
      <c r="Q66" s="1">
        <f t="shared" ref="Q66:Q129" si="21">J66/K66</f>
        <v>0.319084683765046</v>
      </c>
      <c r="R66" s="1">
        <f t="shared" ref="R66:R129" si="22">G66/L66</f>
        <v>0.555045871559633</v>
      </c>
      <c r="S66" s="1">
        <f t="shared" ref="S66:S129" si="23">LN(Q66/R66)</f>
        <v>-0.553594227886794</v>
      </c>
      <c r="T66" s="1">
        <f t="shared" ref="T66:T129" si="24">Q66*S66</f>
        <v>-0.176643439139412</v>
      </c>
      <c r="U66" s="1">
        <f t="shared" ref="U66:U129" si="25">P66+T66</f>
        <v>0.113063388602921</v>
      </c>
    </row>
    <row r="67" spans="1:21">
      <c r="A67" s="1">
        <v>2010</v>
      </c>
      <c r="B67" s="3">
        <v>4</v>
      </c>
      <c r="C67" s="6" t="s">
        <v>24</v>
      </c>
      <c r="D67" s="3">
        <v>2</v>
      </c>
      <c r="E67" s="4">
        <v>5263</v>
      </c>
      <c r="F67" s="4">
        <v>15510</v>
      </c>
      <c r="G67" s="4">
        <v>1857</v>
      </c>
      <c r="H67" s="4">
        <v>1717</v>
      </c>
      <c r="I67" s="1">
        <f t="shared" si="13"/>
        <v>26630670</v>
      </c>
      <c r="J67" s="1">
        <f t="shared" si="14"/>
        <v>9773391</v>
      </c>
      <c r="K67" s="1">
        <f t="shared" si="15"/>
        <v>36404061</v>
      </c>
      <c r="L67" s="1">
        <f t="shared" si="16"/>
        <v>3574</v>
      </c>
      <c r="M67" s="1">
        <f t="shared" si="17"/>
        <v>0.731530199336827</v>
      </c>
      <c r="N67" s="1">
        <f t="shared" si="18"/>
        <v>0.48041410184667</v>
      </c>
      <c r="O67" s="1">
        <f t="shared" si="19"/>
        <v>0.420490059571939</v>
      </c>
      <c r="P67" s="1">
        <f t="shared" si="20"/>
        <v>0.307601177097814</v>
      </c>
      <c r="Q67" s="1">
        <f t="shared" si="21"/>
        <v>0.268469800663173</v>
      </c>
      <c r="R67" s="1">
        <f t="shared" si="22"/>
        <v>0.51958589815333</v>
      </c>
      <c r="S67" s="1">
        <f t="shared" si="23"/>
        <v>-0.660293711244867</v>
      </c>
      <c r="T67" s="1">
        <f t="shared" si="24"/>
        <v>-0.177268921037056</v>
      </c>
      <c r="U67" s="1">
        <f t="shared" si="25"/>
        <v>0.130332256060758</v>
      </c>
    </row>
    <row r="68" spans="1:21">
      <c r="A68" s="1">
        <v>2010</v>
      </c>
      <c r="B68" s="3">
        <v>5</v>
      </c>
      <c r="C68" s="6" t="s">
        <v>25</v>
      </c>
      <c r="D68" s="3">
        <v>3</v>
      </c>
      <c r="E68" s="4">
        <v>5780</v>
      </c>
      <c r="F68" s="4">
        <v>18050</v>
      </c>
      <c r="G68" s="4">
        <v>1100</v>
      </c>
      <c r="H68" s="4">
        <v>1372</v>
      </c>
      <c r="I68" s="1">
        <f t="shared" si="13"/>
        <v>24764600</v>
      </c>
      <c r="J68" s="1">
        <f t="shared" si="14"/>
        <v>6358000</v>
      </c>
      <c r="K68" s="1">
        <f t="shared" si="15"/>
        <v>31122600</v>
      </c>
      <c r="L68" s="1">
        <f t="shared" si="16"/>
        <v>2472</v>
      </c>
      <c r="M68" s="1">
        <f t="shared" si="17"/>
        <v>0.795711155237673</v>
      </c>
      <c r="N68" s="1">
        <f t="shared" si="18"/>
        <v>0.555016181229773</v>
      </c>
      <c r="O68" s="1">
        <f t="shared" si="19"/>
        <v>0.360238980996206</v>
      </c>
      <c r="P68" s="1">
        <f t="shared" si="20"/>
        <v>0.286646175730133</v>
      </c>
      <c r="Q68" s="1">
        <f t="shared" si="21"/>
        <v>0.204288844762327</v>
      </c>
      <c r="R68" s="1">
        <f t="shared" si="22"/>
        <v>0.444983818770227</v>
      </c>
      <c r="S68" s="1">
        <f t="shared" si="23"/>
        <v>-0.778503021098398</v>
      </c>
      <c r="T68" s="1">
        <f t="shared" si="24"/>
        <v>-0.159039482824173</v>
      </c>
      <c r="U68" s="1">
        <f t="shared" si="25"/>
        <v>0.12760669290596</v>
      </c>
    </row>
    <row r="69" spans="1:21">
      <c r="A69" s="1">
        <v>2010</v>
      </c>
      <c r="B69" s="3">
        <v>6</v>
      </c>
      <c r="C69" s="6" t="s">
        <v>26</v>
      </c>
      <c r="D69" s="3">
        <v>4</v>
      </c>
      <c r="E69" s="4">
        <v>6671</v>
      </c>
      <c r="F69" s="4">
        <v>18487</v>
      </c>
      <c r="G69" s="4">
        <v>1658</v>
      </c>
      <c r="H69" s="4">
        <v>2717</v>
      </c>
      <c r="I69" s="1">
        <f t="shared" si="13"/>
        <v>50229179</v>
      </c>
      <c r="J69" s="1">
        <f t="shared" si="14"/>
        <v>11060518</v>
      </c>
      <c r="K69" s="1">
        <f t="shared" si="15"/>
        <v>61289697</v>
      </c>
      <c r="L69" s="1">
        <f t="shared" si="16"/>
        <v>4375</v>
      </c>
      <c r="M69" s="1">
        <f t="shared" si="17"/>
        <v>0.819537074885523</v>
      </c>
      <c r="N69" s="1">
        <f t="shared" si="18"/>
        <v>0.621028571428571</v>
      </c>
      <c r="O69" s="1">
        <f t="shared" si="19"/>
        <v>0.277362548404696</v>
      </c>
      <c r="P69" s="1">
        <f t="shared" si="20"/>
        <v>0.227308891602379</v>
      </c>
      <c r="Q69" s="1">
        <f t="shared" si="21"/>
        <v>0.180462925114477</v>
      </c>
      <c r="R69" s="1">
        <f t="shared" si="22"/>
        <v>0.378971428571429</v>
      </c>
      <c r="S69" s="1">
        <f t="shared" si="23"/>
        <v>-0.741935460238234</v>
      </c>
      <c r="T69" s="1">
        <f t="shared" si="24"/>
        <v>-0.133891843400748</v>
      </c>
      <c r="U69" s="1">
        <f t="shared" si="25"/>
        <v>0.0934170482016312</v>
      </c>
    </row>
    <row r="70" spans="1:21">
      <c r="A70" s="1">
        <v>2010</v>
      </c>
      <c r="B70" s="3">
        <v>7</v>
      </c>
      <c r="C70" s="6" t="s">
        <v>27</v>
      </c>
      <c r="D70" s="3">
        <v>4</v>
      </c>
      <c r="E70" s="4">
        <v>6341</v>
      </c>
      <c r="F70" s="4">
        <v>14759</v>
      </c>
      <c r="G70" s="4">
        <v>1281</v>
      </c>
      <c r="H70" s="4">
        <v>1465</v>
      </c>
      <c r="I70" s="1">
        <f t="shared" si="13"/>
        <v>21621935</v>
      </c>
      <c r="J70" s="1">
        <f t="shared" si="14"/>
        <v>8122821</v>
      </c>
      <c r="K70" s="1">
        <f t="shared" si="15"/>
        <v>29744756</v>
      </c>
      <c r="L70" s="1">
        <f t="shared" si="16"/>
        <v>2746</v>
      </c>
      <c r="M70" s="1">
        <f t="shared" si="17"/>
        <v>0.726915863757632</v>
      </c>
      <c r="N70" s="1">
        <f t="shared" si="18"/>
        <v>0.533503277494538</v>
      </c>
      <c r="O70" s="1">
        <f t="shared" si="19"/>
        <v>0.309345525998532</v>
      </c>
      <c r="P70" s="1">
        <f t="shared" si="20"/>
        <v>0.224868170230782</v>
      </c>
      <c r="Q70" s="1">
        <f t="shared" si="21"/>
        <v>0.273084136242368</v>
      </c>
      <c r="R70" s="1">
        <f t="shared" si="22"/>
        <v>0.466496722505462</v>
      </c>
      <c r="S70" s="1">
        <f t="shared" si="23"/>
        <v>-0.535471055483212</v>
      </c>
      <c r="T70" s="1">
        <f t="shared" si="24"/>
        <v>-0.146228650669422</v>
      </c>
      <c r="U70" s="1">
        <f t="shared" si="25"/>
        <v>0.0786395195613596</v>
      </c>
    </row>
    <row r="71" spans="1:21">
      <c r="A71" s="1">
        <v>2010</v>
      </c>
      <c r="B71" s="3">
        <v>8</v>
      </c>
      <c r="C71" s="6" t="s">
        <v>28</v>
      </c>
      <c r="D71" s="3">
        <v>4</v>
      </c>
      <c r="E71" s="4">
        <v>6040</v>
      </c>
      <c r="F71" s="4">
        <v>14741</v>
      </c>
      <c r="G71" s="4">
        <v>1700</v>
      </c>
      <c r="H71" s="4">
        <v>2134</v>
      </c>
      <c r="I71" s="1">
        <f t="shared" si="13"/>
        <v>31457294</v>
      </c>
      <c r="J71" s="1">
        <f t="shared" si="14"/>
        <v>10268000</v>
      </c>
      <c r="K71" s="1">
        <f t="shared" si="15"/>
        <v>41725294</v>
      </c>
      <c r="L71" s="1">
        <f t="shared" si="16"/>
        <v>3834</v>
      </c>
      <c r="M71" s="1">
        <f t="shared" si="17"/>
        <v>0.753914256422016</v>
      </c>
      <c r="N71" s="1">
        <f t="shared" si="18"/>
        <v>0.5565988523735</v>
      </c>
      <c r="O71" s="1">
        <f t="shared" si="19"/>
        <v>0.303433856030108</v>
      </c>
      <c r="P71" s="1">
        <f t="shared" si="20"/>
        <v>0.228763109942204</v>
      </c>
      <c r="Q71" s="1">
        <f t="shared" si="21"/>
        <v>0.246085743577984</v>
      </c>
      <c r="R71" s="1">
        <f t="shared" si="22"/>
        <v>0.4434011476265</v>
      </c>
      <c r="S71" s="1">
        <f t="shared" si="23"/>
        <v>-0.588794859088309</v>
      </c>
      <c r="T71" s="1">
        <f t="shared" si="24"/>
        <v>-0.144894020713641</v>
      </c>
      <c r="U71" s="1">
        <f t="shared" si="25"/>
        <v>0.0838690892285633</v>
      </c>
    </row>
    <row r="72" spans="1:21">
      <c r="A72" s="1">
        <v>2010</v>
      </c>
      <c r="B72" s="3">
        <v>9</v>
      </c>
      <c r="C72" s="6" t="s">
        <v>29</v>
      </c>
      <c r="D72" s="3">
        <v>1</v>
      </c>
      <c r="E72" s="4">
        <v>13702</v>
      </c>
      <c r="F72" s="4">
        <v>32584</v>
      </c>
      <c r="G72" s="4">
        <v>246</v>
      </c>
      <c r="H72" s="4">
        <v>2056</v>
      </c>
      <c r="I72" s="1">
        <f t="shared" si="13"/>
        <v>66992704</v>
      </c>
      <c r="J72" s="1">
        <f t="shared" si="14"/>
        <v>3370692</v>
      </c>
      <c r="K72" s="1">
        <f t="shared" si="15"/>
        <v>70363396</v>
      </c>
      <c r="L72" s="1">
        <f t="shared" si="16"/>
        <v>2302</v>
      </c>
      <c r="M72" s="1">
        <f t="shared" si="17"/>
        <v>0.952095944885889</v>
      </c>
      <c r="N72" s="1">
        <f t="shared" si="18"/>
        <v>0.893136403127715</v>
      </c>
      <c r="O72" s="1">
        <f t="shared" si="19"/>
        <v>0.0639264958809522</v>
      </c>
      <c r="P72" s="1">
        <f t="shared" si="20"/>
        <v>0.0608641574990191</v>
      </c>
      <c r="Q72" s="1">
        <f t="shared" si="21"/>
        <v>0.0479040551141107</v>
      </c>
      <c r="R72" s="1">
        <f t="shared" si="22"/>
        <v>0.106863596872285</v>
      </c>
      <c r="S72" s="1">
        <f t="shared" si="23"/>
        <v>-0.802353066884452</v>
      </c>
      <c r="T72" s="1">
        <f t="shared" si="24"/>
        <v>-0.0384359655370086</v>
      </c>
      <c r="U72" s="1">
        <f t="shared" si="25"/>
        <v>0.0224281919620105</v>
      </c>
    </row>
    <row r="73" spans="1:21">
      <c r="A73" s="1">
        <v>2010</v>
      </c>
      <c r="B73" s="3">
        <v>10</v>
      </c>
      <c r="C73" s="6" t="s">
        <v>30</v>
      </c>
      <c r="D73" s="3">
        <v>1</v>
      </c>
      <c r="E73" s="4">
        <v>9067</v>
      </c>
      <c r="F73" s="4">
        <v>22273</v>
      </c>
      <c r="G73" s="4">
        <v>3102</v>
      </c>
      <c r="H73" s="4">
        <v>4767</v>
      </c>
      <c r="I73" s="1">
        <f t="shared" si="13"/>
        <v>106175391</v>
      </c>
      <c r="J73" s="1">
        <f t="shared" si="14"/>
        <v>28125834</v>
      </c>
      <c r="K73" s="1">
        <f t="shared" si="15"/>
        <v>134301225</v>
      </c>
      <c r="L73" s="1">
        <f t="shared" si="16"/>
        <v>7869</v>
      </c>
      <c r="M73" s="1">
        <f t="shared" si="17"/>
        <v>0.790576489529414</v>
      </c>
      <c r="N73" s="1">
        <f t="shared" si="18"/>
        <v>0.605794891345787</v>
      </c>
      <c r="O73" s="1">
        <f t="shared" si="19"/>
        <v>0.266220947264534</v>
      </c>
      <c r="P73" s="1">
        <f t="shared" si="20"/>
        <v>0.210468021927591</v>
      </c>
      <c r="Q73" s="1">
        <f t="shared" si="21"/>
        <v>0.209423510470586</v>
      </c>
      <c r="R73" s="1">
        <f t="shared" si="22"/>
        <v>0.394205108654213</v>
      </c>
      <c r="S73" s="1">
        <f t="shared" si="23"/>
        <v>-0.632512786640894</v>
      </c>
      <c r="T73" s="1">
        <f t="shared" si="24"/>
        <v>-0.132463048195869</v>
      </c>
      <c r="U73" s="1">
        <f t="shared" si="25"/>
        <v>0.0780049737317222</v>
      </c>
    </row>
    <row r="74" spans="1:21">
      <c r="A74" s="1">
        <v>2010</v>
      </c>
      <c r="B74" s="3">
        <v>11</v>
      </c>
      <c r="C74" s="6" t="s">
        <v>31</v>
      </c>
      <c r="D74" s="3">
        <v>1</v>
      </c>
      <c r="E74" s="4">
        <v>12277</v>
      </c>
      <c r="F74" s="4">
        <v>26802</v>
      </c>
      <c r="G74" s="4">
        <v>2090</v>
      </c>
      <c r="H74" s="4">
        <v>3356</v>
      </c>
      <c r="I74" s="1">
        <f t="shared" si="13"/>
        <v>89947512</v>
      </c>
      <c r="J74" s="1">
        <f t="shared" si="14"/>
        <v>25658930</v>
      </c>
      <c r="K74" s="1">
        <f t="shared" si="15"/>
        <v>115606442</v>
      </c>
      <c r="L74" s="1">
        <f t="shared" si="16"/>
        <v>5446</v>
      </c>
      <c r="M74" s="1">
        <f t="shared" si="17"/>
        <v>0.778049306283468</v>
      </c>
      <c r="N74" s="1">
        <f t="shared" si="18"/>
        <v>0.616232096951891</v>
      </c>
      <c r="O74" s="1">
        <f t="shared" si="19"/>
        <v>0.2331662245204</v>
      </c>
      <c r="P74" s="1">
        <f t="shared" si="20"/>
        <v>0.181414819236833</v>
      </c>
      <c r="Q74" s="1">
        <f t="shared" si="21"/>
        <v>0.221950693716532</v>
      </c>
      <c r="R74" s="1">
        <f t="shared" si="22"/>
        <v>0.383767903048109</v>
      </c>
      <c r="S74" s="1">
        <f t="shared" si="23"/>
        <v>-0.547582693878933</v>
      </c>
      <c r="T74" s="1">
        <f t="shared" si="24"/>
        <v>-0.121536358773597</v>
      </c>
      <c r="U74" s="1">
        <f t="shared" si="25"/>
        <v>0.0598784604632364</v>
      </c>
    </row>
    <row r="75" spans="1:21">
      <c r="A75" s="1">
        <v>2010</v>
      </c>
      <c r="B75" s="3">
        <v>12</v>
      </c>
      <c r="C75" s="6" t="s">
        <v>32</v>
      </c>
      <c r="D75" s="3">
        <v>2</v>
      </c>
      <c r="E75" s="4">
        <v>5776</v>
      </c>
      <c r="F75" s="4">
        <v>15566</v>
      </c>
      <c r="G75" s="4">
        <v>3395</v>
      </c>
      <c r="H75" s="4">
        <v>2562</v>
      </c>
      <c r="I75" s="1">
        <f t="shared" si="13"/>
        <v>39880092</v>
      </c>
      <c r="J75" s="1">
        <f t="shared" si="14"/>
        <v>19609520</v>
      </c>
      <c r="K75" s="1">
        <f t="shared" si="15"/>
        <v>59489612</v>
      </c>
      <c r="L75" s="1">
        <f t="shared" si="16"/>
        <v>5957</v>
      </c>
      <c r="M75" s="1">
        <f t="shared" si="17"/>
        <v>0.670370685893867</v>
      </c>
      <c r="N75" s="1">
        <f t="shared" si="18"/>
        <v>0.430082256169213</v>
      </c>
      <c r="O75" s="1">
        <f t="shared" si="19"/>
        <v>0.443854338109757</v>
      </c>
      <c r="P75" s="1">
        <f t="shared" si="20"/>
        <v>0.297546937075606</v>
      </c>
      <c r="Q75" s="1">
        <f t="shared" si="21"/>
        <v>0.329629314106133</v>
      </c>
      <c r="R75" s="1">
        <f t="shared" si="22"/>
        <v>0.569917743830787</v>
      </c>
      <c r="S75" s="1">
        <f t="shared" si="23"/>
        <v>-0.547523308836914</v>
      </c>
      <c r="T75" s="1">
        <f t="shared" si="24"/>
        <v>-0.180479732749033</v>
      </c>
      <c r="U75" s="1">
        <f t="shared" si="25"/>
        <v>0.117067204326573</v>
      </c>
    </row>
    <row r="76" spans="1:21">
      <c r="A76" s="1">
        <v>2010</v>
      </c>
      <c r="B76" s="3">
        <v>13</v>
      </c>
      <c r="C76" s="6" t="s">
        <v>33</v>
      </c>
      <c r="D76" s="3">
        <v>1</v>
      </c>
      <c r="E76" s="4">
        <v>7573</v>
      </c>
      <c r="F76" s="4">
        <v>19914</v>
      </c>
      <c r="G76" s="4">
        <v>1584</v>
      </c>
      <c r="H76" s="4">
        <v>2109</v>
      </c>
      <c r="I76" s="1">
        <f t="shared" si="13"/>
        <v>41998626</v>
      </c>
      <c r="J76" s="1">
        <f t="shared" si="14"/>
        <v>11995632</v>
      </c>
      <c r="K76" s="1">
        <f t="shared" si="15"/>
        <v>53994258</v>
      </c>
      <c r="L76" s="1">
        <f t="shared" si="16"/>
        <v>3693</v>
      </c>
      <c r="M76" s="1">
        <f t="shared" si="17"/>
        <v>0.777835043126252</v>
      </c>
      <c r="N76" s="1">
        <f t="shared" si="18"/>
        <v>0.571080422420796</v>
      </c>
      <c r="O76" s="1">
        <f t="shared" si="19"/>
        <v>0.308984430259167</v>
      </c>
      <c r="P76" s="1">
        <f t="shared" si="20"/>
        <v>0.24033891763598</v>
      </c>
      <c r="Q76" s="1">
        <f t="shared" si="21"/>
        <v>0.222164956873748</v>
      </c>
      <c r="R76" s="1">
        <f t="shared" si="22"/>
        <v>0.428919577579204</v>
      </c>
      <c r="S76" s="1">
        <f t="shared" si="23"/>
        <v>-0.65784928157504</v>
      </c>
      <c r="T76" s="1">
        <f t="shared" si="24"/>
        <v>-0.146151057270545</v>
      </c>
      <c r="U76" s="1">
        <f t="shared" si="25"/>
        <v>0.0941878603654354</v>
      </c>
    </row>
    <row r="77" spans="1:21">
      <c r="A77" s="1">
        <v>2010</v>
      </c>
      <c r="B77" s="3">
        <v>14</v>
      </c>
      <c r="C77" s="6" t="s">
        <v>34</v>
      </c>
      <c r="D77" s="3">
        <v>2</v>
      </c>
      <c r="E77" s="4">
        <v>5991</v>
      </c>
      <c r="F77" s="4">
        <v>15656</v>
      </c>
      <c r="G77" s="4">
        <v>2496</v>
      </c>
      <c r="H77" s="4">
        <v>1966</v>
      </c>
      <c r="I77" s="1">
        <f t="shared" si="13"/>
        <v>30779696</v>
      </c>
      <c r="J77" s="1">
        <f t="shared" si="14"/>
        <v>14953536</v>
      </c>
      <c r="K77" s="1">
        <f t="shared" si="15"/>
        <v>45733232</v>
      </c>
      <c r="L77" s="1">
        <f t="shared" si="16"/>
        <v>4462</v>
      </c>
      <c r="M77" s="1">
        <f t="shared" si="17"/>
        <v>0.673026913995495</v>
      </c>
      <c r="N77" s="1">
        <f t="shared" si="18"/>
        <v>0.440609592111161</v>
      </c>
      <c r="O77" s="1">
        <f t="shared" si="19"/>
        <v>0.423626115226336</v>
      </c>
      <c r="P77" s="1">
        <f t="shared" si="20"/>
        <v>0.285111777018681</v>
      </c>
      <c r="Q77" s="1">
        <f t="shared" si="21"/>
        <v>0.326973086004505</v>
      </c>
      <c r="R77" s="1">
        <f t="shared" si="22"/>
        <v>0.559390407888839</v>
      </c>
      <c r="S77" s="1">
        <f t="shared" si="23"/>
        <v>-0.536969771765652</v>
      </c>
      <c r="T77" s="1">
        <f t="shared" si="24"/>
        <v>-0.17557466336535</v>
      </c>
      <c r="U77" s="1">
        <f t="shared" si="25"/>
        <v>0.10953711365333</v>
      </c>
    </row>
    <row r="78" spans="1:21">
      <c r="A78" s="1">
        <v>2010</v>
      </c>
      <c r="B78" s="3">
        <v>15</v>
      </c>
      <c r="C78" s="6" t="s">
        <v>35</v>
      </c>
      <c r="D78" s="3">
        <v>1</v>
      </c>
      <c r="E78" s="4">
        <v>7034</v>
      </c>
      <c r="F78" s="4">
        <v>18971</v>
      </c>
      <c r="G78" s="4">
        <v>4823</v>
      </c>
      <c r="H78" s="4">
        <v>4765</v>
      </c>
      <c r="I78" s="1">
        <f t="shared" si="13"/>
        <v>90396815</v>
      </c>
      <c r="J78" s="1">
        <f t="shared" si="14"/>
        <v>33924982</v>
      </c>
      <c r="K78" s="1">
        <f t="shared" si="15"/>
        <v>124321797</v>
      </c>
      <c r="L78" s="1">
        <f t="shared" si="16"/>
        <v>9588</v>
      </c>
      <c r="M78" s="1">
        <f t="shared" si="17"/>
        <v>0.727119597539279</v>
      </c>
      <c r="N78" s="1">
        <f t="shared" si="18"/>
        <v>0.49697538589904</v>
      </c>
      <c r="O78" s="1">
        <f t="shared" si="19"/>
        <v>0.380550472794472</v>
      </c>
      <c r="P78" s="1">
        <f t="shared" si="20"/>
        <v>0.276705706621699</v>
      </c>
      <c r="Q78" s="1">
        <f t="shared" si="21"/>
        <v>0.272880402460721</v>
      </c>
      <c r="R78" s="1">
        <f t="shared" si="22"/>
        <v>0.50302461410096</v>
      </c>
      <c r="S78" s="1">
        <f t="shared" si="23"/>
        <v>-0.611605490524146</v>
      </c>
      <c r="T78" s="1">
        <f t="shared" si="24"/>
        <v>-0.166895152401415</v>
      </c>
      <c r="U78" s="1">
        <f t="shared" si="25"/>
        <v>0.109810554220283</v>
      </c>
    </row>
    <row r="79" spans="1:21">
      <c r="A79" s="1">
        <v>2010</v>
      </c>
      <c r="B79" s="3">
        <v>16</v>
      </c>
      <c r="C79" s="6" t="s">
        <v>36</v>
      </c>
      <c r="D79" s="3">
        <v>2</v>
      </c>
      <c r="E79" s="4">
        <v>5846</v>
      </c>
      <c r="F79" s="4">
        <v>15463</v>
      </c>
      <c r="G79" s="4">
        <v>5784</v>
      </c>
      <c r="H79" s="4">
        <v>3621</v>
      </c>
      <c r="I79" s="1">
        <f t="shared" si="13"/>
        <v>55991523</v>
      </c>
      <c r="J79" s="1">
        <f t="shared" si="14"/>
        <v>33813264</v>
      </c>
      <c r="K79" s="1">
        <f t="shared" si="15"/>
        <v>89804787</v>
      </c>
      <c r="L79" s="1">
        <f t="shared" si="16"/>
        <v>9405</v>
      </c>
      <c r="M79" s="1">
        <f t="shared" si="17"/>
        <v>0.623480383066885</v>
      </c>
      <c r="N79" s="1">
        <f t="shared" si="18"/>
        <v>0.385007974481659</v>
      </c>
      <c r="O79" s="1">
        <f t="shared" si="19"/>
        <v>0.482053255009254</v>
      </c>
      <c r="P79" s="1">
        <f t="shared" si="20"/>
        <v>0.300550748091808</v>
      </c>
      <c r="Q79" s="1">
        <f t="shared" si="21"/>
        <v>0.376519616933115</v>
      </c>
      <c r="R79" s="1">
        <f t="shared" si="22"/>
        <v>0.614992025518341</v>
      </c>
      <c r="S79" s="1">
        <f t="shared" si="23"/>
        <v>-0.490639151794986</v>
      </c>
      <c r="T79" s="1">
        <f t="shared" si="24"/>
        <v>-0.184735265486237</v>
      </c>
      <c r="U79" s="1">
        <f t="shared" si="25"/>
        <v>0.115815482605572</v>
      </c>
    </row>
    <row r="80" spans="1:21">
      <c r="A80" s="1">
        <v>2010</v>
      </c>
      <c r="B80" s="3">
        <v>17</v>
      </c>
      <c r="C80" s="6" t="s">
        <v>37</v>
      </c>
      <c r="D80" s="3">
        <v>2</v>
      </c>
      <c r="E80" s="4">
        <v>6375</v>
      </c>
      <c r="F80" s="4">
        <v>15891</v>
      </c>
      <c r="G80" s="4">
        <v>2881</v>
      </c>
      <c r="H80" s="4">
        <v>2847</v>
      </c>
      <c r="I80" s="1">
        <f t="shared" si="13"/>
        <v>45241677</v>
      </c>
      <c r="J80" s="1">
        <f t="shared" si="14"/>
        <v>18366375</v>
      </c>
      <c r="K80" s="1">
        <f t="shared" si="15"/>
        <v>63608052</v>
      </c>
      <c r="L80" s="1">
        <f t="shared" si="16"/>
        <v>5728</v>
      </c>
      <c r="M80" s="1">
        <f t="shared" si="17"/>
        <v>0.711257074811849</v>
      </c>
      <c r="N80" s="1">
        <f t="shared" si="18"/>
        <v>0.497032122905028</v>
      </c>
      <c r="O80" s="1">
        <f t="shared" si="19"/>
        <v>0.358379274782764</v>
      </c>
      <c r="P80" s="1">
        <f t="shared" si="20"/>
        <v>0.254899794655181</v>
      </c>
      <c r="Q80" s="1">
        <f t="shared" si="21"/>
        <v>0.288742925188151</v>
      </c>
      <c r="R80" s="1">
        <f t="shared" si="22"/>
        <v>0.502967877094972</v>
      </c>
      <c r="S80" s="1">
        <f t="shared" si="23"/>
        <v>-0.554989545403246</v>
      </c>
      <c r="T80" s="1">
        <f t="shared" si="24"/>
        <v>-0.160249304788575</v>
      </c>
      <c r="U80" s="1">
        <f t="shared" si="25"/>
        <v>0.0946504898666054</v>
      </c>
    </row>
    <row r="81" spans="1:21">
      <c r="A81" s="1">
        <v>2010</v>
      </c>
      <c r="B81" s="3">
        <v>18</v>
      </c>
      <c r="C81" s="6" t="s">
        <v>38</v>
      </c>
      <c r="D81" s="3">
        <v>2</v>
      </c>
      <c r="E81" s="4">
        <v>6063</v>
      </c>
      <c r="F81" s="4">
        <v>17229</v>
      </c>
      <c r="G81" s="4">
        <v>3725</v>
      </c>
      <c r="H81" s="4">
        <v>2845</v>
      </c>
      <c r="I81" s="1">
        <f t="shared" si="13"/>
        <v>49016505</v>
      </c>
      <c r="J81" s="1">
        <f t="shared" si="14"/>
        <v>22584675</v>
      </c>
      <c r="K81" s="1">
        <f t="shared" si="15"/>
        <v>71601180</v>
      </c>
      <c r="L81" s="1">
        <f t="shared" si="16"/>
        <v>6570</v>
      </c>
      <c r="M81" s="1">
        <f t="shared" si="17"/>
        <v>0.684576776527985</v>
      </c>
      <c r="N81" s="1">
        <f t="shared" si="18"/>
        <v>0.433028919330289</v>
      </c>
      <c r="O81" s="1">
        <f t="shared" si="19"/>
        <v>0.457996288769062</v>
      </c>
      <c r="P81" s="1">
        <f t="shared" si="20"/>
        <v>0.313533623027304</v>
      </c>
      <c r="Q81" s="1">
        <f t="shared" si="21"/>
        <v>0.315423223472015</v>
      </c>
      <c r="R81" s="1">
        <f t="shared" si="22"/>
        <v>0.566971080669711</v>
      </c>
      <c r="S81" s="1">
        <f t="shared" si="23"/>
        <v>-0.586392994691613</v>
      </c>
      <c r="T81" s="1">
        <f t="shared" si="24"/>
        <v>-0.184961968607037</v>
      </c>
      <c r="U81" s="1">
        <f t="shared" si="25"/>
        <v>0.128571654420267</v>
      </c>
    </row>
    <row r="82" spans="1:21">
      <c r="A82" s="1">
        <v>2010</v>
      </c>
      <c r="B82" s="3">
        <v>19</v>
      </c>
      <c r="C82" s="6" t="s">
        <v>39</v>
      </c>
      <c r="D82" s="3">
        <v>1</v>
      </c>
      <c r="E82" s="4">
        <v>7484</v>
      </c>
      <c r="F82" s="4">
        <v>21332</v>
      </c>
      <c r="G82" s="4">
        <v>3531</v>
      </c>
      <c r="H82" s="4">
        <v>6910</v>
      </c>
      <c r="I82" s="1">
        <f t="shared" si="13"/>
        <v>147404120</v>
      </c>
      <c r="J82" s="1">
        <f t="shared" si="14"/>
        <v>26426004</v>
      </c>
      <c r="K82" s="1">
        <f t="shared" si="15"/>
        <v>173830124</v>
      </c>
      <c r="L82" s="1">
        <f t="shared" si="16"/>
        <v>10441</v>
      </c>
      <c r="M82" s="1">
        <f t="shared" si="17"/>
        <v>0.847977994884247</v>
      </c>
      <c r="N82" s="1">
        <f t="shared" si="18"/>
        <v>0.661814002490183</v>
      </c>
      <c r="O82" s="1">
        <f t="shared" si="19"/>
        <v>0.247870132572514</v>
      </c>
      <c r="P82" s="1">
        <f t="shared" si="20"/>
        <v>0.210188418010533</v>
      </c>
      <c r="Q82" s="1">
        <f t="shared" si="21"/>
        <v>0.152022005115753</v>
      </c>
      <c r="R82" s="1">
        <f t="shared" si="22"/>
        <v>0.338185997509817</v>
      </c>
      <c r="S82" s="1">
        <f t="shared" si="23"/>
        <v>-0.799570751753998</v>
      </c>
      <c r="T82" s="1">
        <f t="shared" si="24"/>
        <v>-0.121552348913553</v>
      </c>
      <c r="U82" s="1">
        <f t="shared" si="25"/>
        <v>0.0886360690969802</v>
      </c>
    </row>
    <row r="83" spans="1:21">
      <c r="A83" s="1">
        <v>2010</v>
      </c>
      <c r="B83" s="3">
        <v>20</v>
      </c>
      <c r="C83" s="6" t="s">
        <v>40</v>
      </c>
      <c r="D83" s="3">
        <v>3</v>
      </c>
      <c r="E83" s="4">
        <v>5214</v>
      </c>
      <c r="F83" s="4">
        <v>16613</v>
      </c>
      <c r="G83" s="4">
        <v>2766</v>
      </c>
      <c r="H83" s="4">
        <v>1844</v>
      </c>
      <c r="I83" s="1">
        <f t="shared" si="13"/>
        <v>30634372</v>
      </c>
      <c r="J83" s="1">
        <f t="shared" si="14"/>
        <v>14421924</v>
      </c>
      <c r="K83" s="1">
        <f t="shared" si="15"/>
        <v>45056296</v>
      </c>
      <c r="L83" s="1">
        <f t="shared" si="16"/>
        <v>4610</v>
      </c>
      <c r="M83" s="1">
        <f t="shared" si="17"/>
        <v>0.679913235655235</v>
      </c>
      <c r="N83" s="1">
        <f t="shared" si="18"/>
        <v>0.4</v>
      </c>
      <c r="O83" s="1">
        <f t="shared" si="19"/>
        <v>0.530500648296629</v>
      </c>
      <c r="P83" s="1">
        <f t="shared" si="20"/>
        <v>0.36069441230056</v>
      </c>
      <c r="Q83" s="1">
        <f t="shared" si="21"/>
        <v>0.320086764344766</v>
      </c>
      <c r="R83" s="1">
        <f t="shared" si="22"/>
        <v>0.6</v>
      </c>
      <c r="S83" s="1">
        <f t="shared" si="23"/>
        <v>-0.628337557596403</v>
      </c>
      <c r="T83" s="1">
        <f t="shared" si="24"/>
        <v>-0.201122535727325</v>
      </c>
      <c r="U83" s="1">
        <f t="shared" si="25"/>
        <v>0.159571876573235</v>
      </c>
    </row>
    <row r="84" spans="1:21">
      <c r="A84" s="1">
        <v>2010</v>
      </c>
      <c r="B84" s="3">
        <v>21</v>
      </c>
      <c r="C84" s="6" t="s">
        <v>41</v>
      </c>
      <c r="D84" s="3">
        <v>1</v>
      </c>
      <c r="E84" s="4">
        <v>5566</v>
      </c>
      <c r="F84" s="4">
        <v>15229</v>
      </c>
      <c r="G84" s="4">
        <v>436</v>
      </c>
      <c r="H84" s="4">
        <v>433</v>
      </c>
      <c r="I84" s="1">
        <f t="shared" si="13"/>
        <v>6594157</v>
      </c>
      <c r="J84" s="1">
        <f t="shared" si="14"/>
        <v>2426776</v>
      </c>
      <c r="K84" s="1">
        <f t="shared" si="15"/>
        <v>9020933</v>
      </c>
      <c r="L84" s="1">
        <f t="shared" si="16"/>
        <v>869</v>
      </c>
      <c r="M84" s="1">
        <f t="shared" si="17"/>
        <v>0.730983923724963</v>
      </c>
      <c r="N84" s="1">
        <f t="shared" si="18"/>
        <v>0.498273878020713</v>
      </c>
      <c r="O84" s="1">
        <f t="shared" si="19"/>
        <v>0.383241585620399</v>
      </c>
      <c r="P84" s="1">
        <f t="shared" si="20"/>
        <v>0.280143437991375</v>
      </c>
      <c r="Q84" s="1">
        <f t="shared" si="21"/>
        <v>0.269016076275037</v>
      </c>
      <c r="R84" s="1">
        <f t="shared" si="22"/>
        <v>0.501726121979287</v>
      </c>
      <c r="S84" s="1">
        <f t="shared" si="23"/>
        <v>-0.623283256145456</v>
      </c>
      <c r="T84" s="1">
        <f t="shared" si="24"/>
        <v>-0.16767321597618</v>
      </c>
      <c r="U84" s="1">
        <f t="shared" si="25"/>
        <v>0.112470222015196</v>
      </c>
    </row>
    <row r="85" spans="1:21">
      <c r="A85" s="1">
        <v>2010</v>
      </c>
      <c r="B85" s="3">
        <v>22</v>
      </c>
      <c r="C85" s="6" t="s">
        <v>42</v>
      </c>
      <c r="D85" s="3">
        <v>3</v>
      </c>
      <c r="E85" s="4">
        <v>5378</v>
      </c>
      <c r="F85" s="4">
        <v>16032</v>
      </c>
      <c r="G85" s="4">
        <v>1355</v>
      </c>
      <c r="H85" s="4">
        <v>1529</v>
      </c>
      <c r="I85" s="1">
        <f t="shared" si="13"/>
        <v>24512928</v>
      </c>
      <c r="J85" s="1">
        <f t="shared" si="14"/>
        <v>7287190</v>
      </c>
      <c r="K85" s="1">
        <f t="shared" si="15"/>
        <v>31800118</v>
      </c>
      <c r="L85" s="1">
        <f t="shared" si="16"/>
        <v>2884</v>
      </c>
      <c r="M85" s="1">
        <f t="shared" si="17"/>
        <v>0.770843932088554</v>
      </c>
      <c r="N85" s="1">
        <f t="shared" si="18"/>
        <v>0.530166435506241</v>
      </c>
      <c r="O85" s="1">
        <f t="shared" si="19"/>
        <v>0.374294943854086</v>
      </c>
      <c r="P85" s="1">
        <f t="shared" si="20"/>
        <v>0.288522986281348</v>
      </c>
      <c r="Q85" s="1">
        <f t="shared" si="21"/>
        <v>0.229156067911446</v>
      </c>
      <c r="R85" s="1">
        <f t="shared" si="22"/>
        <v>0.469833564493759</v>
      </c>
      <c r="S85" s="1">
        <f t="shared" si="23"/>
        <v>-0.717975223201695</v>
      </c>
      <c r="T85" s="1">
        <f t="shared" si="24"/>
        <v>-0.164528379006743</v>
      </c>
      <c r="U85" s="1">
        <f t="shared" si="25"/>
        <v>0.123994607274605</v>
      </c>
    </row>
    <row r="86" spans="1:21">
      <c r="A86" s="1">
        <v>2010</v>
      </c>
      <c r="B86" s="3">
        <v>23</v>
      </c>
      <c r="C86" s="6" t="s">
        <v>43</v>
      </c>
      <c r="D86" s="3">
        <v>3</v>
      </c>
      <c r="E86" s="4">
        <v>5400</v>
      </c>
      <c r="F86" s="4">
        <v>15364</v>
      </c>
      <c r="G86" s="4">
        <v>4812</v>
      </c>
      <c r="H86" s="4">
        <v>3232</v>
      </c>
      <c r="I86" s="1">
        <f t="shared" si="13"/>
        <v>49656448</v>
      </c>
      <c r="J86" s="1">
        <f t="shared" si="14"/>
        <v>25984800</v>
      </c>
      <c r="K86" s="1">
        <f t="shared" si="15"/>
        <v>75641248</v>
      </c>
      <c r="L86" s="1">
        <f t="shared" si="16"/>
        <v>8044</v>
      </c>
      <c r="M86" s="1">
        <f t="shared" si="17"/>
        <v>0.656473145445723</v>
      </c>
      <c r="N86" s="1">
        <f t="shared" si="18"/>
        <v>0.401790154152163</v>
      </c>
      <c r="O86" s="1">
        <f t="shared" si="19"/>
        <v>0.490951839533149</v>
      </c>
      <c r="P86" s="1">
        <f t="shared" si="20"/>
        <v>0.32229669836069</v>
      </c>
      <c r="Q86" s="1">
        <f t="shared" si="21"/>
        <v>0.343526854554277</v>
      </c>
      <c r="R86" s="1">
        <f t="shared" si="22"/>
        <v>0.598209845847837</v>
      </c>
      <c r="S86" s="1">
        <f t="shared" si="23"/>
        <v>-0.554676317380281</v>
      </c>
      <c r="T86" s="1">
        <f t="shared" si="24"/>
        <v>-0.190546210605398</v>
      </c>
      <c r="U86" s="1">
        <f t="shared" si="25"/>
        <v>0.131750487755292</v>
      </c>
    </row>
    <row r="87" spans="1:21">
      <c r="A87" s="1">
        <v>2010</v>
      </c>
      <c r="B87" s="3">
        <v>24</v>
      </c>
      <c r="C87" s="6" t="s">
        <v>44</v>
      </c>
      <c r="D87" s="3">
        <v>3</v>
      </c>
      <c r="E87" s="4">
        <v>3768</v>
      </c>
      <c r="F87" s="4">
        <v>14073</v>
      </c>
      <c r="G87" s="4">
        <v>2303</v>
      </c>
      <c r="H87" s="4">
        <v>1176</v>
      </c>
      <c r="I87" s="1">
        <f t="shared" si="13"/>
        <v>16549848</v>
      </c>
      <c r="J87" s="1">
        <f t="shared" si="14"/>
        <v>8677704</v>
      </c>
      <c r="K87" s="1">
        <f t="shared" si="15"/>
        <v>25227552</v>
      </c>
      <c r="L87" s="1">
        <f t="shared" si="16"/>
        <v>3479</v>
      </c>
      <c r="M87" s="1">
        <f t="shared" si="17"/>
        <v>0.656022748461682</v>
      </c>
      <c r="N87" s="1">
        <f t="shared" si="18"/>
        <v>0.338028169014085</v>
      </c>
      <c r="O87" s="1">
        <f t="shared" si="19"/>
        <v>0.663066233587122</v>
      </c>
      <c r="P87" s="1">
        <f t="shared" si="20"/>
        <v>0.434986532969959</v>
      </c>
      <c r="Q87" s="1">
        <f t="shared" si="21"/>
        <v>0.343977251538318</v>
      </c>
      <c r="R87" s="1">
        <f t="shared" si="22"/>
        <v>0.661971830985915</v>
      </c>
      <c r="S87" s="1">
        <f t="shared" si="23"/>
        <v>-0.654647477713192</v>
      </c>
      <c r="T87" s="1">
        <f t="shared" si="24"/>
        <v>-0.225183840110276</v>
      </c>
      <c r="U87" s="1">
        <f t="shared" si="25"/>
        <v>0.209802692859683</v>
      </c>
    </row>
    <row r="88" spans="1:21">
      <c r="A88" s="1">
        <v>2010</v>
      </c>
      <c r="B88" s="3">
        <v>25</v>
      </c>
      <c r="C88" s="6" t="s">
        <v>45</v>
      </c>
      <c r="D88" s="3">
        <v>3</v>
      </c>
      <c r="E88" s="4">
        <v>4327</v>
      </c>
      <c r="F88" s="4">
        <v>15528</v>
      </c>
      <c r="G88" s="4">
        <v>3005</v>
      </c>
      <c r="H88" s="4">
        <v>1597</v>
      </c>
      <c r="I88" s="1">
        <f t="shared" si="13"/>
        <v>24798216</v>
      </c>
      <c r="J88" s="1">
        <f t="shared" si="14"/>
        <v>13002635</v>
      </c>
      <c r="K88" s="1">
        <f t="shared" si="15"/>
        <v>37800851</v>
      </c>
      <c r="L88" s="1">
        <f t="shared" si="16"/>
        <v>4602</v>
      </c>
      <c r="M88" s="1">
        <f t="shared" si="17"/>
        <v>0.656022691129361</v>
      </c>
      <c r="N88" s="1">
        <f t="shared" si="18"/>
        <v>0.347023033463711</v>
      </c>
      <c r="O88" s="1">
        <f t="shared" si="19"/>
        <v>0.636804221880247</v>
      </c>
      <c r="P88" s="1">
        <f t="shared" si="20"/>
        <v>0.417758019360418</v>
      </c>
      <c r="Q88" s="1">
        <f t="shared" si="21"/>
        <v>0.343977308870639</v>
      </c>
      <c r="R88" s="1">
        <f t="shared" si="22"/>
        <v>0.652976966536289</v>
      </c>
      <c r="S88" s="1">
        <f t="shared" si="23"/>
        <v>-0.640966162743715</v>
      </c>
      <c r="T88" s="1">
        <f t="shared" si="24"/>
        <v>-0.220477815737723</v>
      </c>
      <c r="U88" s="1">
        <f t="shared" si="25"/>
        <v>0.197280203622695</v>
      </c>
    </row>
    <row r="89" spans="1:21">
      <c r="A89" s="1">
        <v>2010</v>
      </c>
      <c r="B89" s="3">
        <v>26</v>
      </c>
      <c r="C89" s="6" t="s">
        <v>46</v>
      </c>
      <c r="D89" s="3">
        <v>3</v>
      </c>
      <c r="E89" s="4">
        <v>4123</v>
      </c>
      <c r="F89" s="4">
        <v>15258</v>
      </c>
      <c r="G89" s="4">
        <v>232</v>
      </c>
      <c r="H89" s="4">
        <v>68</v>
      </c>
      <c r="I89" s="1">
        <f t="shared" si="13"/>
        <v>1037544</v>
      </c>
      <c r="J89" s="1">
        <f t="shared" si="14"/>
        <v>956536</v>
      </c>
      <c r="K89" s="1">
        <f t="shared" si="15"/>
        <v>1994080</v>
      </c>
      <c r="L89" s="1">
        <f t="shared" si="16"/>
        <v>300</v>
      </c>
      <c r="M89" s="1">
        <f t="shared" si="17"/>
        <v>0.520312123886705</v>
      </c>
      <c r="N89" s="1">
        <f t="shared" si="18"/>
        <v>0.226666666666667</v>
      </c>
      <c r="O89" s="1">
        <f t="shared" si="19"/>
        <v>0.830948360246172</v>
      </c>
      <c r="P89" s="1">
        <f t="shared" si="20"/>
        <v>0.43235250615986</v>
      </c>
      <c r="Q89" s="1">
        <f t="shared" si="21"/>
        <v>0.479687876113295</v>
      </c>
      <c r="R89" s="1">
        <f t="shared" si="22"/>
        <v>0.773333333333333</v>
      </c>
      <c r="S89" s="1">
        <f t="shared" si="23"/>
        <v>-0.477574541697103</v>
      </c>
      <c r="T89" s="1">
        <f t="shared" si="24"/>
        <v>-0.229086717592464</v>
      </c>
      <c r="U89" s="1">
        <f t="shared" si="25"/>
        <v>0.203265788567397</v>
      </c>
    </row>
    <row r="90" spans="1:21">
      <c r="A90" s="1">
        <v>2010</v>
      </c>
      <c r="B90" s="3">
        <v>27</v>
      </c>
      <c r="C90" s="6" t="s">
        <v>47</v>
      </c>
      <c r="D90" s="3">
        <v>3</v>
      </c>
      <c r="E90" s="4">
        <v>4477</v>
      </c>
      <c r="F90" s="4">
        <v>15343</v>
      </c>
      <c r="G90" s="4">
        <v>2026</v>
      </c>
      <c r="H90" s="4">
        <v>1709</v>
      </c>
      <c r="I90" s="1">
        <f t="shared" si="13"/>
        <v>26221187</v>
      </c>
      <c r="J90" s="1">
        <f t="shared" si="14"/>
        <v>9070402</v>
      </c>
      <c r="K90" s="1">
        <f t="shared" si="15"/>
        <v>35291589</v>
      </c>
      <c r="L90" s="1">
        <f t="shared" si="16"/>
        <v>3735</v>
      </c>
      <c r="M90" s="1">
        <f t="shared" si="17"/>
        <v>0.742986862960463</v>
      </c>
      <c r="N90" s="1">
        <f t="shared" si="18"/>
        <v>0.45756358768407</v>
      </c>
      <c r="O90" s="1">
        <f t="shared" si="19"/>
        <v>0.484762498954545</v>
      </c>
      <c r="P90" s="1">
        <f t="shared" si="20"/>
        <v>0.360172168379112</v>
      </c>
      <c r="Q90" s="1">
        <f t="shared" si="21"/>
        <v>0.257013137039537</v>
      </c>
      <c r="R90" s="1">
        <f t="shared" si="22"/>
        <v>0.54243641231593</v>
      </c>
      <c r="S90" s="1">
        <f t="shared" si="23"/>
        <v>-0.746943665749696</v>
      </c>
      <c r="T90" s="1">
        <f t="shared" si="24"/>
        <v>-0.19197433472614</v>
      </c>
      <c r="U90" s="1">
        <f t="shared" si="25"/>
        <v>0.168197833652972</v>
      </c>
    </row>
    <row r="91" spans="1:21">
      <c r="A91" s="1">
        <v>2010</v>
      </c>
      <c r="B91" s="3">
        <v>28</v>
      </c>
      <c r="C91" s="6" t="s">
        <v>48</v>
      </c>
      <c r="D91" s="3">
        <v>3</v>
      </c>
      <c r="E91" s="4">
        <v>3747</v>
      </c>
      <c r="F91" s="4">
        <v>13820</v>
      </c>
      <c r="G91" s="4">
        <v>1635</v>
      </c>
      <c r="H91" s="4">
        <v>925</v>
      </c>
      <c r="I91" s="1">
        <f t="shared" si="13"/>
        <v>12783500</v>
      </c>
      <c r="J91" s="1">
        <f t="shared" si="14"/>
        <v>6126345</v>
      </c>
      <c r="K91" s="1">
        <f t="shared" si="15"/>
        <v>18909845</v>
      </c>
      <c r="L91" s="1">
        <f t="shared" si="16"/>
        <v>2560</v>
      </c>
      <c r="M91" s="1">
        <f t="shared" si="17"/>
        <v>0.676023521081215</v>
      </c>
      <c r="N91" s="1">
        <f t="shared" si="18"/>
        <v>0.361328125</v>
      </c>
      <c r="O91" s="1">
        <f t="shared" si="19"/>
        <v>0.626441390915534</v>
      </c>
      <c r="P91" s="1">
        <f t="shared" si="20"/>
        <v>0.423489114837733</v>
      </c>
      <c r="Q91" s="1">
        <f t="shared" si="21"/>
        <v>0.323976478918785</v>
      </c>
      <c r="R91" s="1">
        <f t="shared" si="22"/>
        <v>0.638671875</v>
      </c>
      <c r="S91" s="1">
        <f t="shared" si="23"/>
        <v>-0.67871990761244</v>
      </c>
      <c r="T91" s="1">
        <f t="shared" si="24"/>
        <v>-0.219889285840362</v>
      </c>
      <c r="U91" s="1">
        <f t="shared" si="25"/>
        <v>0.203599828997371</v>
      </c>
    </row>
    <row r="92" spans="1:21">
      <c r="A92" s="1">
        <v>2010</v>
      </c>
      <c r="B92" s="3">
        <v>29</v>
      </c>
      <c r="C92" s="6" t="s">
        <v>49</v>
      </c>
      <c r="D92" s="3">
        <v>3</v>
      </c>
      <c r="E92" s="4">
        <v>4028</v>
      </c>
      <c r="F92" s="4">
        <v>14462</v>
      </c>
      <c r="G92" s="4">
        <v>311</v>
      </c>
      <c r="H92" s="4">
        <v>252</v>
      </c>
      <c r="I92" s="1">
        <f t="shared" si="13"/>
        <v>3644424</v>
      </c>
      <c r="J92" s="1">
        <f t="shared" si="14"/>
        <v>1252708</v>
      </c>
      <c r="K92" s="1">
        <f t="shared" si="15"/>
        <v>4897132</v>
      </c>
      <c r="L92" s="1">
        <f t="shared" si="16"/>
        <v>563</v>
      </c>
      <c r="M92" s="1">
        <f t="shared" si="17"/>
        <v>0.744195582230579</v>
      </c>
      <c r="N92" s="1">
        <f t="shared" si="18"/>
        <v>0.447602131438721</v>
      </c>
      <c r="O92" s="1">
        <f t="shared" si="19"/>
        <v>0.508399141274678</v>
      </c>
      <c r="P92" s="1">
        <f t="shared" si="20"/>
        <v>0.378348394946435</v>
      </c>
      <c r="Q92" s="1">
        <f t="shared" si="21"/>
        <v>0.255804417769421</v>
      </c>
      <c r="R92" s="1">
        <f t="shared" si="22"/>
        <v>0.552397868561279</v>
      </c>
      <c r="S92" s="1">
        <f t="shared" si="23"/>
        <v>-0.769855403621766</v>
      </c>
      <c r="T92" s="1">
        <f t="shared" si="24"/>
        <v>-0.196932413290108</v>
      </c>
      <c r="U92" s="1">
        <f t="shared" si="25"/>
        <v>0.181415981656327</v>
      </c>
    </row>
    <row r="93" spans="1:21">
      <c r="A93" s="1">
        <v>2010</v>
      </c>
      <c r="B93" s="3">
        <v>30</v>
      </c>
      <c r="C93" s="6" t="s">
        <v>50</v>
      </c>
      <c r="D93" s="3">
        <v>3</v>
      </c>
      <c r="E93" s="4">
        <v>5125</v>
      </c>
      <c r="F93" s="4">
        <v>15093</v>
      </c>
      <c r="G93" s="4">
        <v>330</v>
      </c>
      <c r="H93" s="4">
        <v>303</v>
      </c>
      <c r="I93" s="1">
        <f t="shared" si="13"/>
        <v>4573179</v>
      </c>
      <c r="J93" s="1">
        <f t="shared" si="14"/>
        <v>1691250</v>
      </c>
      <c r="K93" s="1">
        <f t="shared" si="15"/>
        <v>6264429</v>
      </c>
      <c r="L93" s="1">
        <f t="shared" si="16"/>
        <v>633</v>
      </c>
      <c r="M93" s="1">
        <f t="shared" si="17"/>
        <v>0.730023279057038</v>
      </c>
      <c r="N93" s="1">
        <f t="shared" si="18"/>
        <v>0.478672985781991</v>
      </c>
      <c r="O93" s="1">
        <f t="shared" si="19"/>
        <v>0.422058760405889</v>
      </c>
      <c r="P93" s="1">
        <f t="shared" si="20"/>
        <v>0.308112720226256</v>
      </c>
      <c r="Q93" s="1">
        <f t="shared" si="21"/>
        <v>0.269976720942962</v>
      </c>
      <c r="R93" s="1">
        <f t="shared" si="22"/>
        <v>0.52132701421801</v>
      </c>
      <c r="S93" s="1">
        <f t="shared" si="23"/>
        <v>-0.65804177474693</v>
      </c>
      <c r="T93" s="1">
        <f t="shared" si="24"/>
        <v>-0.177655960589664</v>
      </c>
      <c r="U93" s="1">
        <f t="shared" si="25"/>
        <v>0.130456759636593</v>
      </c>
    </row>
    <row r="94" spans="1:21">
      <c r="A94" s="1">
        <v>2010</v>
      </c>
      <c r="B94" s="3">
        <v>31</v>
      </c>
      <c r="C94" s="6" t="s">
        <v>51</v>
      </c>
      <c r="D94" s="3">
        <v>3</v>
      </c>
      <c r="E94" s="4">
        <v>4993</v>
      </c>
      <c r="F94" s="4">
        <v>14480</v>
      </c>
      <c r="G94" s="4">
        <v>1245</v>
      </c>
      <c r="H94" s="4">
        <v>940</v>
      </c>
      <c r="I94" s="1">
        <f t="shared" si="13"/>
        <v>13611200</v>
      </c>
      <c r="J94" s="1">
        <f t="shared" si="14"/>
        <v>6216285</v>
      </c>
      <c r="K94" s="1">
        <f t="shared" si="15"/>
        <v>19827485</v>
      </c>
      <c r="L94" s="1">
        <f t="shared" si="16"/>
        <v>2185</v>
      </c>
      <c r="M94" s="1">
        <f t="shared" si="17"/>
        <v>0.686481417083407</v>
      </c>
      <c r="N94" s="1">
        <f t="shared" si="18"/>
        <v>0.430205949656751</v>
      </c>
      <c r="O94" s="1">
        <f t="shared" si="19"/>
        <v>0.467315109055101</v>
      </c>
      <c r="P94" s="1">
        <f t="shared" si="20"/>
        <v>0.320803138288632</v>
      </c>
      <c r="Q94" s="1">
        <f t="shared" si="21"/>
        <v>0.313518582916593</v>
      </c>
      <c r="R94" s="1">
        <f t="shared" si="22"/>
        <v>0.569794050343249</v>
      </c>
      <c r="S94" s="1">
        <f t="shared" si="23"/>
        <v>-0.597416346383998</v>
      </c>
      <c r="T94" s="1">
        <f t="shared" si="24"/>
        <v>-0.187301126329519</v>
      </c>
      <c r="U94" s="1">
        <f t="shared" si="25"/>
        <v>0.133502011959113</v>
      </c>
    </row>
    <row r="95" spans="1:21">
      <c r="A95" s="1">
        <v>2011</v>
      </c>
      <c r="B95" s="3">
        <v>1</v>
      </c>
      <c r="C95" s="6" t="s">
        <v>21</v>
      </c>
      <c r="D95" s="3">
        <v>1</v>
      </c>
      <c r="E95" s="4">
        <v>13742</v>
      </c>
      <c r="F95" s="4">
        <v>36365</v>
      </c>
      <c r="G95" s="4">
        <v>279</v>
      </c>
      <c r="H95" s="4">
        <v>1745</v>
      </c>
      <c r="I95" s="1">
        <f t="shared" si="13"/>
        <v>63456925</v>
      </c>
      <c r="J95" s="1">
        <f t="shared" si="14"/>
        <v>3834018</v>
      </c>
      <c r="K95" s="1">
        <f t="shared" si="15"/>
        <v>67290943</v>
      </c>
      <c r="L95" s="1">
        <f t="shared" si="16"/>
        <v>2024</v>
      </c>
      <c r="M95" s="1">
        <f t="shared" si="17"/>
        <v>0.943023268376548</v>
      </c>
      <c r="N95" s="1">
        <f t="shared" si="18"/>
        <v>0.862154150197628</v>
      </c>
      <c r="O95" s="1">
        <f t="shared" si="19"/>
        <v>0.0896568739603049</v>
      </c>
      <c r="P95" s="1">
        <f t="shared" si="20"/>
        <v>0.084548518314471</v>
      </c>
      <c r="Q95" s="1">
        <f t="shared" si="21"/>
        <v>0.0569767316234519</v>
      </c>
      <c r="R95" s="1">
        <f t="shared" si="22"/>
        <v>0.137845849802372</v>
      </c>
      <c r="S95" s="1">
        <f t="shared" si="23"/>
        <v>-0.883493063037315</v>
      </c>
      <c r="T95" s="1">
        <f t="shared" si="24"/>
        <v>-0.0503385471438586</v>
      </c>
      <c r="U95" s="1">
        <f t="shared" si="25"/>
        <v>0.0342099711706124</v>
      </c>
    </row>
    <row r="96" spans="1:21">
      <c r="A96" s="1">
        <v>2011</v>
      </c>
      <c r="B96" s="3">
        <v>2</v>
      </c>
      <c r="C96" s="6" t="s">
        <v>22</v>
      </c>
      <c r="D96" s="3">
        <v>1</v>
      </c>
      <c r="E96" s="4">
        <v>11941</v>
      </c>
      <c r="F96" s="4">
        <v>24158</v>
      </c>
      <c r="G96" s="4">
        <v>262</v>
      </c>
      <c r="H96" s="4">
        <v>1079</v>
      </c>
      <c r="I96" s="1">
        <f t="shared" si="13"/>
        <v>26066482</v>
      </c>
      <c r="J96" s="1">
        <f t="shared" si="14"/>
        <v>3128542</v>
      </c>
      <c r="K96" s="1">
        <f t="shared" si="15"/>
        <v>29195024</v>
      </c>
      <c r="L96" s="1">
        <f t="shared" si="16"/>
        <v>1341</v>
      </c>
      <c r="M96" s="1">
        <f t="shared" si="17"/>
        <v>0.892839889427733</v>
      </c>
      <c r="N96" s="1">
        <f t="shared" si="18"/>
        <v>0.80462341536167</v>
      </c>
      <c r="O96" s="1">
        <f t="shared" si="19"/>
        <v>0.104032908688894</v>
      </c>
      <c r="P96" s="1">
        <f t="shared" si="20"/>
        <v>0.0928847306906371</v>
      </c>
      <c r="Q96" s="1">
        <f t="shared" si="21"/>
        <v>0.107160110572267</v>
      </c>
      <c r="R96" s="1">
        <f t="shared" si="22"/>
        <v>0.19537658463833</v>
      </c>
      <c r="S96" s="1">
        <f t="shared" si="23"/>
        <v>-0.600604822942946</v>
      </c>
      <c r="T96" s="1">
        <f t="shared" si="24"/>
        <v>-0.0643608792368031</v>
      </c>
      <c r="U96" s="1">
        <f t="shared" si="25"/>
        <v>0.028523851453834</v>
      </c>
    </row>
    <row r="97" spans="1:21">
      <c r="A97" s="1">
        <v>2011</v>
      </c>
      <c r="B97" s="3">
        <v>3</v>
      </c>
      <c r="C97" s="6" t="s">
        <v>23</v>
      </c>
      <c r="D97" s="3">
        <v>1</v>
      </c>
      <c r="E97" s="4">
        <v>7187</v>
      </c>
      <c r="F97" s="4">
        <v>18006</v>
      </c>
      <c r="G97" s="4">
        <v>3935</v>
      </c>
      <c r="H97" s="4">
        <v>3297</v>
      </c>
      <c r="I97" s="1">
        <f t="shared" si="13"/>
        <v>59365782</v>
      </c>
      <c r="J97" s="1">
        <f t="shared" si="14"/>
        <v>28280845</v>
      </c>
      <c r="K97" s="1">
        <f t="shared" si="15"/>
        <v>87646627</v>
      </c>
      <c r="L97" s="1">
        <f t="shared" si="16"/>
        <v>7232</v>
      </c>
      <c r="M97" s="1">
        <f t="shared" si="17"/>
        <v>0.677331051199495</v>
      </c>
      <c r="N97" s="1">
        <f t="shared" si="18"/>
        <v>0.455890486725664</v>
      </c>
      <c r="O97" s="1">
        <f t="shared" si="19"/>
        <v>0.395907530750646</v>
      </c>
      <c r="P97" s="1">
        <f t="shared" si="20"/>
        <v>0.268160463981131</v>
      </c>
      <c r="Q97" s="1">
        <f t="shared" si="21"/>
        <v>0.322668948800505</v>
      </c>
      <c r="R97" s="1">
        <f t="shared" si="22"/>
        <v>0.544109513274336</v>
      </c>
      <c r="S97" s="1">
        <f t="shared" si="23"/>
        <v>-0.522523666449333</v>
      </c>
      <c r="T97" s="1">
        <f t="shared" si="24"/>
        <v>-0.168602162176592</v>
      </c>
      <c r="U97" s="1">
        <f t="shared" si="25"/>
        <v>0.099558301804539</v>
      </c>
    </row>
    <row r="98" spans="1:21">
      <c r="A98" s="1">
        <v>2011</v>
      </c>
      <c r="B98" s="3">
        <v>4</v>
      </c>
      <c r="C98" s="6" t="s">
        <v>24</v>
      </c>
      <c r="D98" s="3">
        <v>2</v>
      </c>
      <c r="E98" s="4">
        <v>6225</v>
      </c>
      <c r="F98" s="4">
        <v>17965</v>
      </c>
      <c r="G98" s="4">
        <v>1788</v>
      </c>
      <c r="H98" s="4">
        <v>1774</v>
      </c>
      <c r="I98" s="1">
        <f t="shared" si="13"/>
        <v>31869910</v>
      </c>
      <c r="J98" s="1">
        <f t="shared" si="14"/>
        <v>11130300</v>
      </c>
      <c r="K98" s="1">
        <f t="shared" si="15"/>
        <v>43000210</v>
      </c>
      <c r="L98" s="1">
        <f t="shared" si="16"/>
        <v>3562</v>
      </c>
      <c r="M98" s="1">
        <f t="shared" si="17"/>
        <v>0.741157078070084</v>
      </c>
      <c r="N98" s="1">
        <f t="shared" si="18"/>
        <v>0.498034811903425</v>
      </c>
      <c r="O98" s="1">
        <f t="shared" si="19"/>
        <v>0.397542606030385</v>
      </c>
      <c r="P98" s="1">
        <f t="shared" si="20"/>
        <v>0.294641516293846</v>
      </c>
      <c r="Q98" s="1">
        <f t="shared" si="21"/>
        <v>0.258842921929916</v>
      </c>
      <c r="R98" s="1">
        <f t="shared" si="22"/>
        <v>0.501965188096575</v>
      </c>
      <c r="S98" s="1">
        <f t="shared" si="23"/>
        <v>-0.662309372184326</v>
      </c>
      <c r="T98" s="1">
        <f t="shared" si="24"/>
        <v>-0.171434093117759</v>
      </c>
      <c r="U98" s="1">
        <f t="shared" si="25"/>
        <v>0.123207423176087</v>
      </c>
    </row>
    <row r="99" spans="1:21">
      <c r="A99" s="1">
        <v>2011</v>
      </c>
      <c r="B99" s="3">
        <v>5</v>
      </c>
      <c r="C99" s="6" t="s">
        <v>25</v>
      </c>
      <c r="D99" s="3">
        <v>3</v>
      </c>
      <c r="E99" s="4">
        <v>6942</v>
      </c>
      <c r="F99" s="4">
        <v>20813</v>
      </c>
      <c r="G99" s="4">
        <v>1061</v>
      </c>
      <c r="H99" s="4">
        <v>1409</v>
      </c>
      <c r="I99" s="1">
        <f t="shared" si="13"/>
        <v>29325517</v>
      </c>
      <c r="J99" s="1">
        <f t="shared" si="14"/>
        <v>7365462</v>
      </c>
      <c r="K99" s="1">
        <f t="shared" si="15"/>
        <v>36690979</v>
      </c>
      <c r="L99" s="1">
        <f t="shared" si="16"/>
        <v>2470</v>
      </c>
      <c r="M99" s="1">
        <f t="shared" si="17"/>
        <v>0.799256869106709</v>
      </c>
      <c r="N99" s="1">
        <f t="shared" si="18"/>
        <v>0.570445344129555</v>
      </c>
      <c r="O99" s="1">
        <f t="shared" si="19"/>
        <v>0.337265021084899</v>
      </c>
      <c r="P99" s="1">
        <f t="shared" si="20"/>
        <v>0.269561384811524</v>
      </c>
      <c r="Q99" s="1">
        <f t="shared" si="21"/>
        <v>0.200743130893291</v>
      </c>
      <c r="R99" s="1">
        <f t="shared" si="22"/>
        <v>0.429554655870445</v>
      </c>
      <c r="S99" s="1">
        <f t="shared" si="23"/>
        <v>-0.760722852951621</v>
      </c>
      <c r="T99" s="1">
        <f t="shared" si="24"/>
        <v>-0.152709887243585</v>
      </c>
      <c r="U99" s="1">
        <f t="shared" si="25"/>
        <v>0.116851497567939</v>
      </c>
    </row>
    <row r="100" spans="1:21">
      <c r="A100" s="1">
        <v>2011</v>
      </c>
      <c r="B100" s="3">
        <v>6</v>
      </c>
      <c r="C100" s="6" t="s">
        <v>26</v>
      </c>
      <c r="D100" s="3">
        <v>4</v>
      </c>
      <c r="E100" s="4">
        <v>8011</v>
      </c>
      <c r="F100" s="4">
        <v>21362</v>
      </c>
      <c r="G100" s="4">
        <v>1574</v>
      </c>
      <c r="H100" s="4">
        <v>2805</v>
      </c>
      <c r="I100" s="1">
        <f t="shared" si="13"/>
        <v>59920410</v>
      </c>
      <c r="J100" s="1">
        <f t="shared" si="14"/>
        <v>12609314</v>
      </c>
      <c r="K100" s="1">
        <f t="shared" si="15"/>
        <v>72529724</v>
      </c>
      <c r="L100" s="1">
        <f t="shared" si="16"/>
        <v>4379</v>
      </c>
      <c r="M100" s="1">
        <f t="shared" si="17"/>
        <v>0.82614970380971</v>
      </c>
      <c r="N100" s="1">
        <f t="shared" si="18"/>
        <v>0.640557204841288</v>
      </c>
      <c r="O100" s="1">
        <f t="shared" si="19"/>
        <v>0.25443756644062</v>
      </c>
      <c r="P100" s="1">
        <f t="shared" si="20"/>
        <v>0.210203520152982</v>
      </c>
      <c r="Q100" s="1">
        <f t="shared" si="21"/>
        <v>0.17385029619029</v>
      </c>
      <c r="R100" s="1">
        <f t="shared" si="22"/>
        <v>0.359442795158712</v>
      </c>
      <c r="S100" s="1">
        <f t="shared" si="23"/>
        <v>-0.726360478993904</v>
      </c>
      <c r="T100" s="1">
        <f t="shared" si="24"/>
        <v>-0.126277984414011</v>
      </c>
      <c r="U100" s="1">
        <f t="shared" si="25"/>
        <v>0.0839255357389703</v>
      </c>
    </row>
    <row r="101" spans="1:21">
      <c r="A101" s="1">
        <v>2011</v>
      </c>
      <c r="B101" s="3">
        <v>7</v>
      </c>
      <c r="C101" s="6" t="s">
        <v>27</v>
      </c>
      <c r="D101" s="3">
        <v>4</v>
      </c>
      <c r="E101" s="4">
        <v>7634</v>
      </c>
      <c r="F101" s="4">
        <v>17043</v>
      </c>
      <c r="G101" s="4">
        <v>1270</v>
      </c>
      <c r="H101" s="4">
        <v>1455</v>
      </c>
      <c r="I101" s="1">
        <f t="shared" si="13"/>
        <v>24797565</v>
      </c>
      <c r="J101" s="1">
        <f t="shared" si="14"/>
        <v>9695180</v>
      </c>
      <c r="K101" s="1">
        <f t="shared" si="15"/>
        <v>34492745</v>
      </c>
      <c r="L101" s="1">
        <f t="shared" si="16"/>
        <v>2725</v>
      </c>
      <c r="M101" s="1">
        <f t="shared" si="17"/>
        <v>0.718921181831136</v>
      </c>
      <c r="N101" s="1">
        <f t="shared" si="18"/>
        <v>0.53394495412844</v>
      </c>
      <c r="O101" s="1">
        <f t="shared" si="19"/>
        <v>0.297458978290077</v>
      </c>
      <c r="P101" s="1">
        <f t="shared" si="20"/>
        <v>0.213849560218585</v>
      </c>
      <c r="Q101" s="1">
        <f t="shared" si="21"/>
        <v>0.281078818168864</v>
      </c>
      <c r="R101" s="1">
        <f t="shared" si="22"/>
        <v>0.46605504587156</v>
      </c>
      <c r="S101" s="1">
        <f t="shared" si="23"/>
        <v>-0.505668629629984</v>
      </c>
      <c r="T101" s="1">
        <f t="shared" si="24"/>
        <v>-0.142132740801465</v>
      </c>
      <c r="U101" s="1">
        <f t="shared" si="25"/>
        <v>0.0717168194171195</v>
      </c>
    </row>
    <row r="102" spans="1:21">
      <c r="A102" s="1">
        <v>2011</v>
      </c>
      <c r="B102" s="3">
        <v>8</v>
      </c>
      <c r="C102" s="6" t="s">
        <v>28</v>
      </c>
      <c r="D102" s="3">
        <v>4</v>
      </c>
      <c r="E102" s="4">
        <v>7382</v>
      </c>
      <c r="F102" s="4">
        <v>16699</v>
      </c>
      <c r="G102" s="4">
        <v>1646</v>
      </c>
      <c r="H102" s="4">
        <v>2136</v>
      </c>
      <c r="I102" s="1">
        <f t="shared" si="13"/>
        <v>35669064</v>
      </c>
      <c r="J102" s="1">
        <f t="shared" si="14"/>
        <v>12150772</v>
      </c>
      <c r="K102" s="1">
        <f t="shared" si="15"/>
        <v>47819836</v>
      </c>
      <c r="L102" s="1">
        <f t="shared" si="16"/>
        <v>3782</v>
      </c>
      <c r="M102" s="1">
        <f t="shared" si="17"/>
        <v>0.745905192983096</v>
      </c>
      <c r="N102" s="1">
        <f t="shared" si="18"/>
        <v>0.564780539397144</v>
      </c>
      <c r="O102" s="1">
        <f t="shared" si="19"/>
        <v>0.278161275129658</v>
      </c>
      <c r="P102" s="1">
        <f t="shared" si="20"/>
        <v>0.207481939606011</v>
      </c>
      <c r="Q102" s="1">
        <f t="shared" si="21"/>
        <v>0.254094807016904</v>
      </c>
      <c r="R102" s="1">
        <f t="shared" si="22"/>
        <v>0.435219460602856</v>
      </c>
      <c r="S102" s="1">
        <f t="shared" si="23"/>
        <v>-0.538142957652831</v>
      </c>
      <c r="T102" s="1">
        <f t="shared" si="24"/>
        <v>-0.136739330972302</v>
      </c>
      <c r="U102" s="1">
        <f t="shared" si="25"/>
        <v>0.0707426086337093</v>
      </c>
    </row>
    <row r="103" spans="1:21">
      <c r="A103" s="1">
        <v>2011</v>
      </c>
      <c r="B103" s="3">
        <v>9</v>
      </c>
      <c r="C103" s="6" t="s">
        <v>29</v>
      </c>
      <c r="D103" s="3">
        <v>1</v>
      </c>
      <c r="E103" s="4">
        <v>15737</v>
      </c>
      <c r="F103" s="4">
        <v>37079</v>
      </c>
      <c r="G103" s="4">
        <v>252</v>
      </c>
      <c r="H103" s="4">
        <v>2104</v>
      </c>
      <c r="I103" s="1">
        <f t="shared" si="13"/>
        <v>78014216</v>
      </c>
      <c r="J103" s="1">
        <f t="shared" si="14"/>
        <v>3965724</v>
      </c>
      <c r="K103" s="1">
        <f t="shared" si="15"/>
        <v>81979940</v>
      </c>
      <c r="L103" s="1">
        <f t="shared" si="16"/>
        <v>2356</v>
      </c>
      <c r="M103" s="1">
        <f t="shared" si="17"/>
        <v>0.9516256781842</v>
      </c>
      <c r="N103" s="1">
        <f t="shared" si="18"/>
        <v>0.893039049235993</v>
      </c>
      <c r="O103" s="1">
        <f t="shared" si="19"/>
        <v>0.0635414542169454</v>
      </c>
      <c r="P103" s="1">
        <f t="shared" si="20"/>
        <v>0.0604676794620109</v>
      </c>
      <c r="Q103" s="1">
        <f t="shared" si="21"/>
        <v>0.0483743218158003</v>
      </c>
      <c r="R103" s="1">
        <f t="shared" si="22"/>
        <v>0.106960950764007</v>
      </c>
      <c r="S103" s="1">
        <f t="shared" si="23"/>
        <v>-0.79349468978203</v>
      </c>
      <c r="T103" s="1">
        <f t="shared" si="24"/>
        <v>-0.0383847674826446</v>
      </c>
      <c r="U103" s="1">
        <f t="shared" si="25"/>
        <v>0.0220829119793664</v>
      </c>
    </row>
    <row r="104" spans="1:21">
      <c r="A104" s="1">
        <v>2011</v>
      </c>
      <c r="B104" s="3">
        <v>10</v>
      </c>
      <c r="C104" s="6" t="s">
        <v>30</v>
      </c>
      <c r="D104" s="3">
        <v>1</v>
      </c>
      <c r="E104" s="4">
        <v>10744</v>
      </c>
      <c r="F104" s="4">
        <v>25570</v>
      </c>
      <c r="G104" s="4">
        <v>3048</v>
      </c>
      <c r="H104" s="4">
        <v>4975</v>
      </c>
      <c r="I104" s="1">
        <f t="shared" si="13"/>
        <v>127210750</v>
      </c>
      <c r="J104" s="1">
        <f t="shared" si="14"/>
        <v>32747712</v>
      </c>
      <c r="K104" s="1">
        <f t="shared" si="15"/>
        <v>159958462</v>
      </c>
      <c r="L104" s="1">
        <f t="shared" si="16"/>
        <v>8023</v>
      </c>
      <c r="M104" s="1">
        <f t="shared" si="17"/>
        <v>0.795273650480585</v>
      </c>
      <c r="N104" s="1">
        <f t="shared" si="18"/>
        <v>0.620092234824879</v>
      </c>
      <c r="O104" s="1">
        <f t="shared" si="19"/>
        <v>0.248818037045946</v>
      </c>
      <c r="P104" s="1">
        <f t="shared" si="20"/>
        <v>0.197878428626943</v>
      </c>
      <c r="Q104" s="1">
        <f t="shared" si="21"/>
        <v>0.204726349519415</v>
      </c>
      <c r="R104" s="1">
        <f t="shared" si="22"/>
        <v>0.379907765175122</v>
      </c>
      <c r="S104" s="1">
        <f t="shared" si="23"/>
        <v>-0.618254293036213</v>
      </c>
      <c r="T104" s="1">
        <f t="shared" si="24"/>
        <v>-0.12657294448801</v>
      </c>
      <c r="U104" s="1">
        <f t="shared" si="25"/>
        <v>0.0713054841389326</v>
      </c>
    </row>
    <row r="105" spans="1:21">
      <c r="A105" s="1">
        <v>2011</v>
      </c>
      <c r="B105" s="3">
        <v>11</v>
      </c>
      <c r="C105" s="6" t="s">
        <v>31</v>
      </c>
      <c r="D105" s="3">
        <v>1</v>
      </c>
      <c r="E105" s="4">
        <v>14197</v>
      </c>
      <c r="F105" s="4">
        <v>30340</v>
      </c>
      <c r="G105" s="4">
        <v>2100</v>
      </c>
      <c r="H105" s="4">
        <v>3470</v>
      </c>
      <c r="I105" s="1">
        <f t="shared" si="13"/>
        <v>105279800</v>
      </c>
      <c r="J105" s="1">
        <f t="shared" si="14"/>
        <v>29813700</v>
      </c>
      <c r="K105" s="1">
        <f t="shared" si="15"/>
        <v>135093500</v>
      </c>
      <c r="L105" s="1">
        <f t="shared" si="16"/>
        <v>5570</v>
      </c>
      <c r="M105" s="1">
        <f t="shared" si="17"/>
        <v>0.779310625603749</v>
      </c>
      <c r="N105" s="1">
        <f t="shared" si="18"/>
        <v>0.622980251346499</v>
      </c>
      <c r="O105" s="1">
        <f t="shared" si="19"/>
        <v>0.223894896560122</v>
      </c>
      <c r="P105" s="1">
        <f t="shared" si="20"/>
        <v>0.174483671907755</v>
      </c>
      <c r="Q105" s="1">
        <f t="shared" si="21"/>
        <v>0.220689374396251</v>
      </c>
      <c r="R105" s="1">
        <f t="shared" si="22"/>
        <v>0.377019748653501</v>
      </c>
      <c r="S105" s="1">
        <f t="shared" si="23"/>
        <v>-0.535541402678827</v>
      </c>
      <c r="T105" s="1">
        <f t="shared" si="24"/>
        <v>-0.118188297120481</v>
      </c>
      <c r="U105" s="1">
        <f t="shared" si="25"/>
        <v>0.0562953747872737</v>
      </c>
    </row>
    <row r="106" spans="1:21">
      <c r="A106" s="1">
        <v>2011</v>
      </c>
      <c r="B106" s="3">
        <v>12</v>
      </c>
      <c r="C106" s="6" t="s">
        <v>32</v>
      </c>
      <c r="D106" s="3">
        <v>2</v>
      </c>
      <c r="E106" s="4">
        <v>6811</v>
      </c>
      <c r="F106" s="4">
        <v>18345</v>
      </c>
      <c r="G106" s="4">
        <v>3297</v>
      </c>
      <c r="H106" s="4">
        <v>2675</v>
      </c>
      <c r="I106" s="1">
        <f t="shared" si="13"/>
        <v>49072875</v>
      </c>
      <c r="J106" s="1">
        <f t="shared" si="14"/>
        <v>22455867</v>
      </c>
      <c r="K106" s="1">
        <f t="shared" si="15"/>
        <v>71528742</v>
      </c>
      <c r="L106" s="1">
        <f t="shared" si="16"/>
        <v>5972</v>
      </c>
      <c r="M106" s="1">
        <f t="shared" si="17"/>
        <v>0.68605813031075</v>
      </c>
      <c r="N106" s="1">
        <f t="shared" si="18"/>
        <v>0.447923643670462</v>
      </c>
      <c r="O106" s="1">
        <f t="shared" si="19"/>
        <v>0.426339582544973</v>
      </c>
      <c r="P106" s="1">
        <f t="shared" si="20"/>
        <v>0.29249373687827</v>
      </c>
      <c r="Q106" s="1">
        <f t="shared" si="21"/>
        <v>0.31394186968925</v>
      </c>
      <c r="R106" s="1">
        <f t="shared" si="22"/>
        <v>0.552076356329538</v>
      </c>
      <c r="S106" s="1">
        <f t="shared" si="23"/>
        <v>-0.564478523003091</v>
      </c>
      <c r="T106" s="1">
        <f t="shared" si="24"/>
        <v>-0.177213442911017</v>
      </c>
      <c r="U106" s="1">
        <f t="shared" si="25"/>
        <v>0.115280293967253</v>
      </c>
    </row>
    <row r="107" spans="1:21">
      <c r="A107" s="1">
        <v>2011</v>
      </c>
      <c r="B107" s="3">
        <v>13</v>
      </c>
      <c r="C107" s="6" t="s">
        <v>33</v>
      </c>
      <c r="D107" s="3">
        <v>1</v>
      </c>
      <c r="E107" s="4">
        <v>8952</v>
      </c>
      <c r="F107" s="4">
        <v>22772</v>
      </c>
      <c r="G107" s="4">
        <v>1585</v>
      </c>
      <c r="H107" s="4">
        <v>2199</v>
      </c>
      <c r="I107" s="1">
        <f t="shared" si="13"/>
        <v>50075628</v>
      </c>
      <c r="J107" s="1">
        <f t="shared" si="14"/>
        <v>14188920</v>
      </c>
      <c r="K107" s="1">
        <f t="shared" si="15"/>
        <v>64264548</v>
      </c>
      <c r="L107" s="1">
        <f t="shared" si="16"/>
        <v>3784</v>
      </c>
      <c r="M107" s="1">
        <f t="shared" si="17"/>
        <v>0.77921077107708</v>
      </c>
      <c r="N107" s="1">
        <f t="shared" si="18"/>
        <v>0.581131078224101</v>
      </c>
      <c r="O107" s="1">
        <f t="shared" si="19"/>
        <v>0.293305236118528</v>
      </c>
      <c r="P107" s="1">
        <f t="shared" si="20"/>
        <v>0.228546599196863</v>
      </c>
      <c r="Q107" s="1">
        <f t="shared" si="21"/>
        <v>0.22078922892292</v>
      </c>
      <c r="R107" s="1">
        <f t="shared" si="22"/>
        <v>0.418868921775899</v>
      </c>
      <c r="S107" s="1">
        <f t="shared" si="23"/>
        <v>-0.640349503960683</v>
      </c>
      <c r="T107" s="1">
        <f t="shared" si="24"/>
        <v>-0.141382273220654</v>
      </c>
      <c r="U107" s="1">
        <f t="shared" si="25"/>
        <v>0.0871643259762094</v>
      </c>
    </row>
    <row r="108" spans="1:21">
      <c r="A108" s="1">
        <v>2011</v>
      </c>
      <c r="B108" s="3">
        <v>14</v>
      </c>
      <c r="C108" s="6" t="s">
        <v>34</v>
      </c>
      <c r="D108" s="3">
        <v>2</v>
      </c>
      <c r="E108" s="4">
        <v>7133</v>
      </c>
      <c r="F108" s="4">
        <v>17692</v>
      </c>
      <c r="G108" s="4">
        <v>2427</v>
      </c>
      <c r="H108" s="4">
        <v>2047</v>
      </c>
      <c r="I108" s="1">
        <f t="shared" si="13"/>
        <v>36215524</v>
      </c>
      <c r="J108" s="1">
        <f t="shared" si="14"/>
        <v>17311791</v>
      </c>
      <c r="K108" s="1">
        <f t="shared" si="15"/>
        <v>53527315</v>
      </c>
      <c r="L108" s="1">
        <f t="shared" si="16"/>
        <v>4474</v>
      </c>
      <c r="M108" s="1">
        <f t="shared" si="17"/>
        <v>0.676580246926266</v>
      </c>
      <c r="N108" s="1">
        <f t="shared" si="18"/>
        <v>0.457532409476978</v>
      </c>
      <c r="O108" s="1">
        <f t="shared" si="19"/>
        <v>0.391203338716186</v>
      </c>
      <c r="P108" s="1">
        <f t="shared" si="20"/>
        <v>0.264680451506977</v>
      </c>
      <c r="Q108" s="1">
        <f t="shared" si="21"/>
        <v>0.323419753073734</v>
      </c>
      <c r="R108" s="1">
        <f t="shared" si="22"/>
        <v>0.542467590523022</v>
      </c>
      <c r="S108" s="1">
        <f t="shared" si="23"/>
        <v>-0.517177317993993</v>
      </c>
      <c r="T108" s="1">
        <f t="shared" si="24"/>
        <v>-0.167265360480954</v>
      </c>
      <c r="U108" s="1">
        <f t="shared" si="25"/>
        <v>0.0974150910260234</v>
      </c>
    </row>
    <row r="109" spans="1:21">
      <c r="A109" s="1">
        <v>2011</v>
      </c>
      <c r="B109" s="3">
        <v>15</v>
      </c>
      <c r="C109" s="6" t="s">
        <v>35</v>
      </c>
      <c r="D109" s="3">
        <v>1</v>
      </c>
      <c r="E109" s="4">
        <v>8395</v>
      </c>
      <c r="F109" s="4">
        <v>21678</v>
      </c>
      <c r="G109" s="4">
        <v>4749</v>
      </c>
      <c r="H109" s="4">
        <v>4916</v>
      </c>
      <c r="I109" s="1">
        <f t="shared" si="13"/>
        <v>106569048</v>
      </c>
      <c r="J109" s="1">
        <f t="shared" si="14"/>
        <v>39867855</v>
      </c>
      <c r="K109" s="1">
        <f t="shared" si="15"/>
        <v>146436903</v>
      </c>
      <c r="L109" s="1">
        <f t="shared" si="16"/>
        <v>9665</v>
      </c>
      <c r="M109" s="1">
        <f t="shared" si="17"/>
        <v>0.727747212736396</v>
      </c>
      <c r="N109" s="1">
        <f t="shared" si="18"/>
        <v>0.508639420589757</v>
      </c>
      <c r="O109" s="1">
        <f t="shared" si="19"/>
        <v>0.358214394618732</v>
      </c>
      <c r="P109" s="1">
        <f t="shared" si="20"/>
        <v>0.260689527245838</v>
      </c>
      <c r="Q109" s="1">
        <f t="shared" si="21"/>
        <v>0.272252787263604</v>
      </c>
      <c r="R109" s="1">
        <f t="shared" si="22"/>
        <v>0.491360579410243</v>
      </c>
      <c r="S109" s="1">
        <f t="shared" si="23"/>
        <v>-0.590447236245322</v>
      </c>
      <c r="T109" s="1">
        <f t="shared" si="24"/>
        <v>-0.16075090579988</v>
      </c>
      <c r="U109" s="1">
        <f t="shared" si="25"/>
        <v>0.0999386214459572</v>
      </c>
    </row>
    <row r="110" spans="1:21">
      <c r="A110" s="1">
        <v>2011</v>
      </c>
      <c r="B110" s="3">
        <v>16</v>
      </c>
      <c r="C110" s="6" t="s">
        <v>36</v>
      </c>
      <c r="D110" s="3">
        <v>2</v>
      </c>
      <c r="E110" s="4">
        <v>6989</v>
      </c>
      <c r="F110" s="4">
        <v>17661</v>
      </c>
      <c r="G110" s="4">
        <v>5632</v>
      </c>
      <c r="H110" s="4">
        <v>3829</v>
      </c>
      <c r="I110" s="1">
        <f t="shared" si="13"/>
        <v>67623969</v>
      </c>
      <c r="J110" s="1">
        <f t="shared" si="14"/>
        <v>39362048</v>
      </c>
      <c r="K110" s="1">
        <f t="shared" si="15"/>
        <v>106986017</v>
      </c>
      <c r="L110" s="1">
        <f t="shared" si="16"/>
        <v>9461</v>
      </c>
      <c r="M110" s="1">
        <f t="shared" si="17"/>
        <v>0.632082312214689</v>
      </c>
      <c r="N110" s="1">
        <f t="shared" si="18"/>
        <v>0.404714089419723</v>
      </c>
      <c r="O110" s="1">
        <f t="shared" si="19"/>
        <v>0.445838760757294</v>
      </c>
      <c r="P110" s="1">
        <f t="shared" si="20"/>
        <v>0.281806794774402</v>
      </c>
      <c r="Q110" s="1">
        <f t="shared" si="21"/>
        <v>0.367917687785311</v>
      </c>
      <c r="R110" s="1">
        <f t="shared" si="22"/>
        <v>0.595285910580277</v>
      </c>
      <c r="S110" s="1">
        <f t="shared" si="23"/>
        <v>-0.481182573461948</v>
      </c>
      <c r="T110" s="1">
        <f t="shared" si="24"/>
        <v>-0.177035579830706</v>
      </c>
      <c r="U110" s="1">
        <f t="shared" si="25"/>
        <v>0.104771214943696</v>
      </c>
    </row>
    <row r="111" spans="1:21">
      <c r="A111" s="1">
        <v>2011</v>
      </c>
      <c r="B111" s="3">
        <v>17</v>
      </c>
      <c r="C111" s="6" t="s">
        <v>37</v>
      </c>
      <c r="D111" s="3">
        <v>2</v>
      </c>
      <c r="E111" s="4">
        <v>7540</v>
      </c>
      <c r="F111" s="4">
        <v>18183</v>
      </c>
      <c r="G111" s="4">
        <v>2777</v>
      </c>
      <c r="H111" s="4">
        <v>2983</v>
      </c>
      <c r="I111" s="1">
        <f t="shared" si="13"/>
        <v>54239889</v>
      </c>
      <c r="J111" s="1">
        <f t="shared" si="14"/>
        <v>20938580</v>
      </c>
      <c r="K111" s="1">
        <f t="shared" si="15"/>
        <v>75178469</v>
      </c>
      <c r="L111" s="1">
        <f t="shared" si="16"/>
        <v>5760</v>
      </c>
      <c r="M111" s="1">
        <f t="shared" si="17"/>
        <v>0.721481691785982</v>
      </c>
      <c r="N111" s="1">
        <f t="shared" si="18"/>
        <v>0.517881944444444</v>
      </c>
      <c r="O111" s="1">
        <f t="shared" si="19"/>
        <v>0.331559692875017</v>
      </c>
      <c r="P111" s="1">
        <f t="shared" si="20"/>
        <v>0.239214248143508</v>
      </c>
      <c r="Q111" s="1">
        <f t="shared" si="21"/>
        <v>0.278518308214018</v>
      </c>
      <c r="R111" s="1">
        <f t="shared" si="22"/>
        <v>0.482118055555556</v>
      </c>
      <c r="S111" s="1">
        <f t="shared" si="23"/>
        <v>-0.548705216742376</v>
      </c>
      <c r="T111" s="1">
        <f t="shared" si="24"/>
        <v>-0.152824448675293</v>
      </c>
      <c r="U111" s="1">
        <f t="shared" si="25"/>
        <v>0.0863897994682148</v>
      </c>
    </row>
    <row r="112" spans="1:21">
      <c r="A112" s="1">
        <v>2011</v>
      </c>
      <c r="B112" s="3">
        <v>18</v>
      </c>
      <c r="C112" s="6" t="s">
        <v>38</v>
      </c>
      <c r="D112" s="3">
        <v>2</v>
      </c>
      <c r="E112" s="4">
        <v>7082</v>
      </c>
      <c r="F112" s="4">
        <v>19599</v>
      </c>
      <c r="G112" s="4">
        <v>3622</v>
      </c>
      <c r="H112" s="4">
        <v>2959</v>
      </c>
      <c r="I112" s="1">
        <f t="shared" si="13"/>
        <v>57993441</v>
      </c>
      <c r="J112" s="1">
        <f t="shared" si="14"/>
        <v>25651004</v>
      </c>
      <c r="K112" s="1">
        <f t="shared" si="15"/>
        <v>83644445</v>
      </c>
      <c r="L112" s="1">
        <f t="shared" si="16"/>
        <v>6581</v>
      </c>
      <c r="M112" s="1">
        <f t="shared" si="17"/>
        <v>0.693332844757354</v>
      </c>
      <c r="N112" s="1">
        <f t="shared" si="18"/>
        <v>0.44962771615256</v>
      </c>
      <c r="O112" s="1">
        <f t="shared" si="19"/>
        <v>0.433090236423884</v>
      </c>
      <c r="P112" s="1">
        <f t="shared" si="20"/>
        <v>0.300275685656406</v>
      </c>
      <c r="Q112" s="1">
        <f t="shared" si="21"/>
        <v>0.306667155242646</v>
      </c>
      <c r="R112" s="1">
        <f t="shared" si="22"/>
        <v>0.55037228384744</v>
      </c>
      <c r="S112" s="1">
        <f t="shared" si="23"/>
        <v>-0.584831954413127</v>
      </c>
      <c r="T112" s="1">
        <f t="shared" si="24"/>
        <v>-0.179348751754871</v>
      </c>
      <c r="U112" s="1">
        <f t="shared" si="25"/>
        <v>0.120926933901536</v>
      </c>
    </row>
    <row r="113" spans="1:21">
      <c r="A113" s="1">
        <v>2011</v>
      </c>
      <c r="B113" s="3">
        <v>19</v>
      </c>
      <c r="C113" s="6" t="s">
        <v>39</v>
      </c>
      <c r="D113" s="3">
        <v>1</v>
      </c>
      <c r="E113" s="4">
        <v>8889</v>
      </c>
      <c r="F113" s="4">
        <v>24010</v>
      </c>
      <c r="G113" s="4">
        <v>3596</v>
      </c>
      <c r="H113" s="4">
        <v>7160</v>
      </c>
      <c r="I113" s="1">
        <f t="shared" si="13"/>
        <v>171911600</v>
      </c>
      <c r="J113" s="1">
        <f t="shared" si="14"/>
        <v>31964844</v>
      </c>
      <c r="K113" s="1">
        <f t="shared" si="15"/>
        <v>203876444</v>
      </c>
      <c r="L113" s="1">
        <f t="shared" si="16"/>
        <v>10756</v>
      </c>
      <c r="M113" s="1">
        <f t="shared" si="17"/>
        <v>0.843214628561993</v>
      </c>
      <c r="N113" s="1">
        <f t="shared" si="18"/>
        <v>0.665674972108591</v>
      </c>
      <c r="O113" s="1">
        <f t="shared" si="19"/>
        <v>0.236420004952379</v>
      </c>
      <c r="P113" s="1">
        <f t="shared" si="20"/>
        <v>0.199352806660545</v>
      </c>
      <c r="Q113" s="1">
        <f t="shared" si="21"/>
        <v>0.156785371438007</v>
      </c>
      <c r="R113" s="1">
        <f t="shared" si="22"/>
        <v>0.334325027891409</v>
      </c>
      <c r="S113" s="1">
        <f t="shared" si="23"/>
        <v>-0.757235848021245</v>
      </c>
      <c r="T113" s="1">
        <f t="shared" si="24"/>
        <v>-0.118723503698185</v>
      </c>
      <c r="U113" s="1">
        <f t="shared" si="25"/>
        <v>0.0806293029623598</v>
      </c>
    </row>
    <row r="114" spans="1:21">
      <c r="A114" s="1">
        <v>2011</v>
      </c>
      <c r="B114" s="3">
        <v>20</v>
      </c>
      <c r="C114" s="6" t="s">
        <v>40</v>
      </c>
      <c r="D114" s="3">
        <v>3</v>
      </c>
      <c r="E114" s="4">
        <v>6003</v>
      </c>
      <c r="F114" s="4">
        <v>18356</v>
      </c>
      <c r="G114" s="4">
        <v>2705</v>
      </c>
      <c r="H114" s="4">
        <v>1950</v>
      </c>
      <c r="I114" s="1">
        <f t="shared" si="13"/>
        <v>35794200</v>
      </c>
      <c r="J114" s="1">
        <f t="shared" si="14"/>
        <v>16238115</v>
      </c>
      <c r="K114" s="1">
        <f t="shared" si="15"/>
        <v>52032315</v>
      </c>
      <c r="L114" s="1">
        <f t="shared" si="16"/>
        <v>4655</v>
      </c>
      <c r="M114" s="1">
        <f t="shared" si="17"/>
        <v>0.687922495856661</v>
      </c>
      <c r="N114" s="1">
        <f t="shared" si="18"/>
        <v>0.41890440386681</v>
      </c>
      <c r="O114" s="1">
        <f t="shared" si="19"/>
        <v>0.496033439387808</v>
      </c>
      <c r="P114" s="1">
        <f t="shared" si="20"/>
        <v>0.341232561652025</v>
      </c>
      <c r="Q114" s="1">
        <f t="shared" si="21"/>
        <v>0.312077504143339</v>
      </c>
      <c r="R114" s="1">
        <f t="shared" si="22"/>
        <v>0.58109559613319</v>
      </c>
      <c r="S114" s="1">
        <f t="shared" si="23"/>
        <v>-0.621663712875073</v>
      </c>
      <c r="T114" s="1">
        <f t="shared" si="24"/>
        <v>-0.194007259930534</v>
      </c>
      <c r="U114" s="1">
        <f t="shared" si="25"/>
        <v>0.147225301721491</v>
      </c>
    </row>
    <row r="115" spans="1:21">
      <c r="A115" s="1">
        <v>2011</v>
      </c>
      <c r="B115" s="3">
        <v>21</v>
      </c>
      <c r="C115" s="6" t="s">
        <v>41</v>
      </c>
      <c r="D115" s="3">
        <v>1</v>
      </c>
      <c r="E115" s="4">
        <v>6801</v>
      </c>
      <c r="F115" s="4">
        <v>17954</v>
      </c>
      <c r="G115" s="4">
        <v>442</v>
      </c>
      <c r="H115" s="4">
        <v>448</v>
      </c>
      <c r="I115" s="1">
        <f t="shared" si="13"/>
        <v>8043392</v>
      </c>
      <c r="J115" s="1">
        <f t="shared" si="14"/>
        <v>3006042</v>
      </c>
      <c r="K115" s="1">
        <f t="shared" si="15"/>
        <v>11049434</v>
      </c>
      <c r="L115" s="1">
        <f t="shared" si="16"/>
        <v>890</v>
      </c>
      <c r="M115" s="1">
        <f t="shared" si="17"/>
        <v>0.727946064929661</v>
      </c>
      <c r="N115" s="1">
        <f t="shared" si="18"/>
        <v>0.503370786516854</v>
      </c>
      <c r="O115" s="1">
        <f t="shared" si="19"/>
        <v>0.368899910146117</v>
      </c>
      <c r="P115" s="1">
        <f t="shared" si="20"/>
        <v>0.268539237943771</v>
      </c>
      <c r="Q115" s="1">
        <f t="shared" si="21"/>
        <v>0.272053935070339</v>
      </c>
      <c r="R115" s="1">
        <f t="shared" si="22"/>
        <v>0.496629213483146</v>
      </c>
      <c r="S115" s="1">
        <f t="shared" si="23"/>
        <v>-0.601843360994878</v>
      </c>
      <c r="T115" s="1">
        <f t="shared" si="24"/>
        <v>-0.163733854654615</v>
      </c>
      <c r="U115" s="1">
        <f t="shared" si="25"/>
        <v>0.104805383289156</v>
      </c>
    </row>
    <row r="116" spans="1:21">
      <c r="A116" s="1">
        <v>2011</v>
      </c>
      <c r="B116" s="3">
        <v>22</v>
      </c>
      <c r="C116" s="6" t="s">
        <v>42</v>
      </c>
      <c r="D116" s="3">
        <v>3</v>
      </c>
      <c r="E116" s="4">
        <v>6605</v>
      </c>
      <c r="F116" s="4">
        <v>18517</v>
      </c>
      <c r="G116" s="4">
        <v>1325</v>
      </c>
      <c r="H116" s="4">
        <v>1619</v>
      </c>
      <c r="I116" s="1">
        <f t="shared" si="13"/>
        <v>29979023</v>
      </c>
      <c r="J116" s="1">
        <f t="shared" si="14"/>
        <v>8751625</v>
      </c>
      <c r="K116" s="1">
        <f t="shared" si="15"/>
        <v>38730648</v>
      </c>
      <c r="L116" s="1">
        <f t="shared" si="16"/>
        <v>2944</v>
      </c>
      <c r="M116" s="1">
        <f t="shared" si="17"/>
        <v>0.774038766405354</v>
      </c>
      <c r="N116" s="1">
        <f t="shared" si="18"/>
        <v>0.549932065217391</v>
      </c>
      <c r="O116" s="1">
        <f t="shared" si="19"/>
        <v>0.341827205319501</v>
      </c>
      <c r="P116" s="1">
        <f t="shared" si="20"/>
        <v>0.264587508329297</v>
      </c>
      <c r="Q116" s="1">
        <f t="shared" si="21"/>
        <v>0.225961233594646</v>
      </c>
      <c r="R116" s="1">
        <f t="shared" si="22"/>
        <v>0.450067934782609</v>
      </c>
      <c r="S116" s="1">
        <f t="shared" si="23"/>
        <v>-0.689035085761889</v>
      </c>
      <c r="T116" s="1">
        <f t="shared" si="24"/>
        <v>-0.155695217968749</v>
      </c>
      <c r="U116" s="1">
        <f t="shared" si="25"/>
        <v>0.108892290360548</v>
      </c>
    </row>
    <row r="117" spans="1:21">
      <c r="A117" s="1">
        <v>2011</v>
      </c>
      <c r="B117" s="3">
        <v>23</v>
      </c>
      <c r="C117" s="6" t="s">
        <v>43</v>
      </c>
      <c r="D117" s="3">
        <v>3</v>
      </c>
      <c r="E117" s="4">
        <v>6505</v>
      </c>
      <c r="F117" s="4">
        <v>17787</v>
      </c>
      <c r="G117" s="4">
        <v>4689</v>
      </c>
      <c r="H117" s="4">
        <v>3375</v>
      </c>
      <c r="I117" s="1">
        <f t="shared" si="13"/>
        <v>60031125</v>
      </c>
      <c r="J117" s="1">
        <f t="shared" si="14"/>
        <v>30501945</v>
      </c>
      <c r="K117" s="1">
        <f t="shared" si="15"/>
        <v>90533070</v>
      </c>
      <c r="L117" s="1">
        <f t="shared" si="16"/>
        <v>8064</v>
      </c>
      <c r="M117" s="1">
        <f t="shared" si="17"/>
        <v>0.663085047265049</v>
      </c>
      <c r="N117" s="1">
        <f t="shared" si="18"/>
        <v>0.418526785714286</v>
      </c>
      <c r="O117" s="1">
        <f t="shared" si="19"/>
        <v>0.460162366399401</v>
      </c>
      <c r="P117" s="1">
        <f t="shared" si="20"/>
        <v>0.305126784473544</v>
      </c>
      <c r="Q117" s="1">
        <f t="shared" si="21"/>
        <v>0.336914952734951</v>
      </c>
      <c r="R117" s="1">
        <f t="shared" si="22"/>
        <v>0.581473214285714</v>
      </c>
      <c r="S117" s="1">
        <f t="shared" si="23"/>
        <v>-0.545734375029471</v>
      </c>
      <c r="T117" s="1">
        <f t="shared" si="24"/>
        <v>-0.183866071168892</v>
      </c>
      <c r="U117" s="1">
        <f t="shared" si="25"/>
        <v>0.121260713304652</v>
      </c>
    </row>
    <row r="118" spans="1:21">
      <c r="A118" s="1">
        <v>2011</v>
      </c>
      <c r="B118" s="3">
        <v>24</v>
      </c>
      <c r="C118" s="6" t="s">
        <v>44</v>
      </c>
      <c r="D118" s="3">
        <v>3</v>
      </c>
      <c r="E118" s="4">
        <v>4499</v>
      </c>
      <c r="F118" s="4">
        <v>16413</v>
      </c>
      <c r="G118" s="4">
        <v>2293</v>
      </c>
      <c r="H118" s="4">
        <v>1237</v>
      </c>
      <c r="I118" s="1">
        <f t="shared" si="13"/>
        <v>20302881</v>
      </c>
      <c r="J118" s="1">
        <f t="shared" si="14"/>
        <v>10316207</v>
      </c>
      <c r="K118" s="1">
        <f t="shared" si="15"/>
        <v>30619088</v>
      </c>
      <c r="L118" s="1">
        <f t="shared" si="16"/>
        <v>3530</v>
      </c>
      <c r="M118" s="1">
        <f t="shared" si="17"/>
        <v>0.663079220386969</v>
      </c>
      <c r="N118" s="1">
        <f t="shared" si="18"/>
        <v>0.35042492917847</v>
      </c>
      <c r="O118" s="1">
        <f t="shared" si="19"/>
        <v>0.637747969363637</v>
      </c>
      <c r="P118" s="1">
        <f t="shared" si="20"/>
        <v>0.422877426329013</v>
      </c>
      <c r="Q118" s="1">
        <f t="shared" si="21"/>
        <v>0.336920779613031</v>
      </c>
      <c r="R118" s="1">
        <f t="shared" si="22"/>
        <v>0.64957507082153</v>
      </c>
      <c r="S118" s="1">
        <f t="shared" si="23"/>
        <v>-0.656470584527127</v>
      </c>
      <c r="T118" s="1">
        <f t="shared" si="24"/>
        <v>-0.221178581131902</v>
      </c>
      <c r="U118" s="1">
        <f t="shared" si="25"/>
        <v>0.201698845197111</v>
      </c>
    </row>
    <row r="119" spans="1:21">
      <c r="A119" s="1">
        <v>2011</v>
      </c>
      <c r="B119" s="3">
        <v>25</v>
      </c>
      <c r="C119" s="6" t="s">
        <v>45</v>
      </c>
      <c r="D119" s="3">
        <v>3</v>
      </c>
      <c r="E119" s="4">
        <v>5170</v>
      </c>
      <c r="F119" s="4">
        <v>17956</v>
      </c>
      <c r="G119" s="4">
        <v>2930</v>
      </c>
      <c r="H119" s="4">
        <v>1690</v>
      </c>
      <c r="I119" s="1">
        <f t="shared" si="13"/>
        <v>30345640</v>
      </c>
      <c r="J119" s="1">
        <f t="shared" si="14"/>
        <v>15148100</v>
      </c>
      <c r="K119" s="1">
        <f t="shared" si="15"/>
        <v>45493740</v>
      </c>
      <c r="L119" s="1">
        <f t="shared" si="16"/>
        <v>4620</v>
      </c>
      <c r="M119" s="1">
        <f t="shared" si="17"/>
        <v>0.667028914307771</v>
      </c>
      <c r="N119" s="1">
        <f t="shared" si="18"/>
        <v>0.365800865800866</v>
      </c>
      <c r="O119" s="1">
        <f t="shared" si="19"/>
        <v>0.60074429193934</v>
      </c>
      <c r="P119" s="1">
        <f t="shared" si="20"/>
        <v>0.400713812828888</v>
      </c>
      <c r="Q119" s="1">
        <f t="shared" si="21"/>
        <v>0.332971085692229</v>
      </c>
      <c r="R119" s="1">
        <f t="shared" si="22"/>
        <v>0.634199134199134</v>
      </c>
      <c r="S119" s="1">
        <f t="shared" si="23"/>
        <v>-0.644307340460008</v>
      </c>
      <c r="T119" s="1">
        <f t="shared" si="24"/>
        <v>-0.214535714672442</v>
      </c>
      <c r="U119" s="1">
        <f t="shared" si="25"/>
        <v>0.186178098156447</v>
      </c>
    </row>
    <row r="120" spans="1:21">
      <c r="A120" s="1">
        <v>2011</v>
      </c>
      <c r="B120" s="3">
        <v>26</v>
      </c>
      <c r="C120" s="6" t="s">
        <v>46</v>
      </c>
      <c r="D120" s="3">
        <v>3</v>
      </c>
      <c r="E120" s="4">
        <v>4886</v>
      </c>
      <c r="F120" s="4">
        <v>16496</v>
      </c>
      <c r="G120" s="4">
        <v>239</v>
      </c>
      <c r="H120" s="4">
        <v>70</v>
      </c>
      <c r="I120" s="1">
        <f t="shared" si="13"/>
        <v>1154720</v>
      </c>
      <c r="J120" s="1">
        <f t="shared" si="14"/>
        <v>1167754</v>
      </c>
      <c r="K120" s="1">
        <f t="shared" si="15"/>
        <v>2322474</v>
      </c>
      <c r="L120" s="1">
        <f t="shared" si="16"/>
        <v>309</v>
      </c>
      <c r="M120" s="1">
        <f t="shared" si="17"/>
        <v>0.49719394059955</v>
      </c>
      <c r="N120" s="1">
        <f t="shared" si="18"/>
        <v>0.226537216828479</v>
      </c>
      <c r="O120" s="1">
        <f t="shared" si="19"/>
        <v>0.786070928380173</v>
      </c>
      <c r="P120" s="1">
        <f t="shared" si="20"/>
        <v>0.390829702472085</v>
      </c>
      <c r="Q120" s="1">
        <f t="shared" si="21"/>
        <v>0.50280605940045</v>
      </c>
      <c r="R120" s="1">
        <f t="shared" si="22"/>
        <v>0.773462783171521</v>
      </c>
      <c r="S120" s="1">
        <f t="shared" si="23"/>
        <v>-0.430673026058883</v>
      </c>
      <c r="T120" s="1">
        <f t="shared" si="24"/>
        <v>-0.216545007122734</v>
      </c>
      <c r="U120" s="1">
        <f t="shared" si="25"/>
        <v>0.174284695349351</v>
      </c>
    </row>
    <row r="121" spans="1:21">
      <c r="A121" s="1">
        <v>2011</v>
      </c>
      <c r="B121" s="3">
        <v>27</v>
      </c>
      <c r="C121" s="6" t="s">
        <v>47</v>
      </c>
      <c r="D121" s="3">
        <v>3</v>
      </c>
      <c r="E121" s="4">
        <v>5484</v>
      </c>
      <c r="F121" s="4">
        <v>17836</v>
      </c>
      <c r="G121" s="4">
        <v>1982</v>
      </c>
      <c r="H121" s="4">
        <v>1783</v>
      </c>
      <c r="I121" s="1">
        <f t="shared" si="13"/>
        <v>31801588</v>
      </c>
      <c r="J121" s="1">
        <f t="shared" si="14"/>
        <v>10869288</v>
      </c>
      <c r="K121" s="1">
        <f t="shared" si="15"/>
        <v>42670876</v>
      </c>
      <c r="L121" s="1">
        <f t="shared" si="16"/>
        <v>3765</v>
      </c>
      <c r="M121" s="1">
        <f t="shared" si="17"/>
        <v>0.745276192595624</v>
      </c>
      <c r="N121" s="1">
        <f t="shared" si="18"/>
        <v>0.473572377158035</v>
      </c>
      <c r="O121" s="1">
        <f t="shared" si="19"/>
        <v>0.453450121381788</v>
      </c>
      <c r="P121" s="1">
        <f t="shared" si="20"/>
        <v>0.337945579995442</v>
      </c>
      <c r="Q121" s="1">
        <f t="shared" si="21"/>
        <v>0.254723807404376</v>
      </c>
      <c r="R121" s="1">
        <f t="shared" si="22"/>
        <v>0.526427622841965</v>
      </c>
      <c r="S121" s="1">
        <f t="shared" si="23"/>
        <v>-0.725934003683375</v>
      </c>
      <c r="T121" s="1">
        <f t="shared" si="24"/>
        <v>-0.184912673342531</v>
      </c>
      <c r="U121" s="1">
        <f t="shared" si="25"/>
        <v>0.153032906652911</v>
      </c>
    </row>
    <row r="122" spans="1:21">
      <c r="A122" s="1">
        <v>2011</v>
      </c>
      <c r="B122" s="3">
        <v>28</v>
      </c>
      <c r="C122" s="6" t="s">
        <v>48</v>
      </c>
      <c r="D122" s="3">
        <v>3</v>
      </c>
      <c r="E122" s="4">
        <v>4278</v>
      </c>
      <c r="F122" s="4">
        <v>15707</v>
      </c>
      <c r="G122" s="4">
        <v>1601</v>
      </c>
      <c r="H122" s="4">
        <v>951</v>
      </c>
      <c r="I122" s="1">
        <f t="shared" si="13"/>
        <v>14937357</v>
      </c>
      <c r="J122" s="1">
        <f t="shared" si="14"/>
        <v>6849078</v>
      </c>
      <c r="K122" s="1">
        <f t="shared" si="15"/>
        <v>21786435</v>
      </c>
      <c r="L122" s="1">
        <f t="shared" si="16"/>
        <v>2552</v>
      </c>
      <c r="M122" s="1">
        <f t="shared" si="17"/>
        <v>0.685626491897366</v>
      </c>
      <c r="N122" s="1">
        <f t="shared" si="18"/>
        <v>0.372648902821317</v>
      </c>
      <c r="O122" s="1">
        <f t="shared" si="19"/>
        <v>0.609696309931269</v>
      </c>
      <c r="P122" s="1">
        <f t="shared" si="20"/>
        <v>0.418023942100945</v>
      </c>
      <c r="Q122" s="1">
        <f t="shared" si="21"/>
        <v>0.314373508102634</v>
      </c>
      <c r="R122" s="1">
        <f t="shared" si="22"/>
        <v>0.627351097178683</v>
      </c>
      <c r="S122" s="1">
        <f t="shared" si="23"/>
        <v>-0.690924552269413</v>
      </c>
      <c r="T122" s="1">
        <f t="shared" si="24"/>
        <v>-0.217208375331177</v>
      </c>
      <c r="U122" s="1">
        <f t="shared" si="25"/>
        <v>0.200815566769769</v>
      </c>
    </row>
    <row r="123" spans="1:21">
      <c r="A123" s="1">
        <v>2011</v>
      </c>
      <c r="B123" s="3">
        <v>29</v>
      </c>
      <c r="C123" s="6" t="s">
        <v>49</v>
      </c>
      <c r="D123" s="3">
        <v>3</v>
      </c>
      <c r="E123" s="4">
        <v>4806</v>
      </c>
      <c r="F123" s="4">
        <v>16287</v>
      </c>
      <c r="G123" s="4">
        <v>304</v>
      </c>
      <c r="H123" s="4">
        <v>264</v>
      </c>
      <c r="I123" s="1">
        <f t="shared" si="13"/>
        <v>4299768</v>
      </c>
      <c r="J123" s="1">
        <f t="shared" si="14"/>
        <v>1461024</v>
      </c>
      <c r="K123" s="1">
        <f t="shared" si="15"/>
        <v>5760792</v>
      </c>
      <c r="L123" s="1">
        <f t="shared" si="16"/>
        <v>568</v>
      </c>
      <c r="M123" s="1">
        <f t="shared" si="17"/>
        <v>0.746384872080089</v>
      </c>
      <c r="N123" s="1">
        <f t="shared" si="18"/>
        <v>0.464788732394366</v>
      </c>
      <c r="O123" s="1">
        <f t="shared" si="19"/>
        <v>0.473658418074897</v>
      </c>
      <c r="P123" s="1">
        <f t="shared" si="20"/>
        <v>0.353531477784489</v>
      </c>
      <c r="Q123" s="1">
        <f t="shared" si="21"/>
        <v>0.253615127919911</v>
      </c>
      <c r="R123" s="1">
        <f t="shared" si="22"/>
        <v>0.535211267605634</v>
      </c>
      <c r="S123" s="1">
        <f t="shared" si="23"/>
        <v>-0.74684368820225</v>
      </c>
      <c r="T123" s="1">
        <f t="shared" si="24"/>
        <v>-0.189410857519592</v>
      </c>
      <c r="U123" s="1">
        <f t="shared" si="25"/>
        <v>0.164120620264897</v>
      </c>
    </row>
    <row r="124" spans="1:21">
      <c r="A124" s="1">
        <v>2011</v>
      </c>
      <c r="B124" s="3">
        <v>30</v>
      </c>
      <c r="C124" s="6" t="s">
        <v>50</v>
      </c>
      <c r="D124" s="3">
        <v>3</v>
      </c>
      <c r="E124" s="4">
        <v>5931</v>
      </c>
      <c r="F124" s="4">
        <v>17291</v>
      </c>
      <c r="G124" s="4">
        <v>323</v>
      </c>
      <c r="H124" s="4">
        <v>325</v>
      </c>
      <c r="I124" s="1">
        <f t="shared" si="13"/>
        <v>5619575</v>
      </c>
      <c r="J124" s="1">
        <f t="shared" si="14"/>
        <v>1915713</v>
      </c>
      <c r="K124" s="1">
        <f t="shared" si="15"/>
        <v>7535288</v>
      </c>
      <c r="L124" s="1">
        <f t="shared" si="16"/>
        <v>648</v>
      </c>
      <c r="M124" s="1">
        <f t="shared" si="17"/>
        <v>0.745767779546051</v>
      </c>
      <c r="N124" s="1">
        <f t="shared" si="18"/>
        <v>0.501543209876543</v>
      </c>
      <c r="O124" s="1">
        <f t="shared" si="19"/>
        <v>0.396724499312377</v>
      </c>
      <c r="P124" s="1">
        <f t="shared" si="20"/>
        <v>0.29586434894371</v>
      </c>
      <c r="Q124" s="1">
        <f t="shared" si="21"/>
        <v>0.254232220453949</v>
      </c>
      <c r="R124" s="1">
        <f t="shared" si="22"/>
        <v>0.498456790123457</v>
      </c>
      <c r="S124" s="1">
        <f t="shared" si="23"/>
        <v>-0.673268802753686</v>
      </c>
      <c r="T124" s="1">
        <f t="shared" si="24"/>
        <v>-0.171166622686442</v>
      </c>
      <c r="U124" s="1">
        <f t="shared" si="25"/>
        <v>0.124697726257268</v>
      </c>
    </row>
    <row r="125" spans="1:21">
      <c r="A125" s="1">
        <v>2011</v>
      </c>
      <c r="B125" s="3">
        <v>31</v>
      </c>
      <c r="C125" s="6" t="s">
        <v>51</v>
      </c>
      <c r="D125" s="3">
        <v>3</v>
      </c>
      <c r="E125" s="4">
        <v>5853</v>
      </c>
      <c r="F125" s="4">
        <v>16464</v>
      </c>
      <c r="G125" s="4">
        <v>1252</v>
      </c>
      <c r="H125" s="4">
        <v>973</v>
      </c>
      <c r="I125" s="1">
        <f t="shared" si="13"/>
        <v>16019472</v>
      </c>
      <c r="J125" s="1">
        <f t="shared" si="14"/>
        <v>7327956</v>
      </c>
      <c r="K125" s="1">
        <f t="shared" si="15"/>
        <v>23347428</v>
      </c>
      <c r="L125" s="1">
        <f t="shared" si="16"/>
        <v>2225</v>
      </c>
      <c r="M125" s="1">
        <f t="shared" si="17"/>
        <v>0.686134335653589</v>
      </c>
      <c r="N125" s="1">
        <f t="shared" si="18"/>
        <v>0.437303370786517</v>
      </c>
      <c r="O125" s="1">
        <f t="shared" si="19"/>
        <v>0.45044626655487</v>
      </c>
      <c r="P125" s="1">
        <f t="shared" si="20"/>
        <v>0.309066649850265</v>
      </c>
      <c r="Q125" s="1">
        <f t="shared" si="21"/>
        <v>0.313865664346411</v>
      </c>
      <c r="R125" s="1">
        <f t="shared" si="22"/>
        <v>0.562696629213483</v>
      </c>
      <c r="S125" s="1">
        <f t="shared" si="23"/>
        <v>-0.58377556222774</v>
      </c>
      <c r="T125" s="1">
        <f t="shared" si="24"/>
        <v>-0.183227104667809</v>
      </c>
      <c r="U125" s="1">
        <f t="shared" si="25"/>
        <v>0.125839545182455</v>
      </c>
    </row>
    <row r="126" spans="1:21">
      <c r="A126" s="1">
        <v>2012</v>
      </c>
      <c r="B126" s="3">
        <v>1</v>
      </c>
      <c r="C126" s="6" t="s">
        <v>21</v>
      </c>
      <c r="D126" s="3">
        <v>1</v>
      </c>
      <c r="E126" s="4">
        <v>15365</v>
      </c>
      <c r="F126" s="4">
        <v>40306</v>
      </c>
      <c r="G126" s="4">
        <v>285</v>
      </c>
      <c r="H126" s="4">
        <v>1793</v>
      </c>
      <c r="I126" s="1">
        <f t="shared" si="13"/>
        <v>72268658</v>
      </c>
      <c r="J126" s="1">
        <f t="shared" si="14"/>
        <v>4379025</v>
      </c>
      <c r="K126" s="1">
        <f t="shared" si="15"/>
        <v>76647683</v>
      </c>
      <c r="L126" s="1">
        <f t="shared" si="16"/>
        <v>2078</v>
      </c>
      <c r="M126" s="1">
        <f t="shared" si="17"/>
        <v>0.942868136013974</v>
      </c>
      <c r="N126" s="1">
        <f t="shared" si="18"/>
        <v>0.862848893166506</v>
      </c>
      <c r="O126" s="1">
        <f t="shared" si="19"/>
        <v>0.0886868573718969</v>
      </c>
      <c r="P126" s="1">
        <f t="shared" si="20"/>
        <v>0.0836200118991776</v>
      </c>
      <c r="Q126" s="1">
        <f t="shared" si="21"/>
        <v>0.0571318639860255</v>
      </c>
      <c r="R126" s="1">
        <f t="shared" si="22"/>
        <v>0.137151106833494</v>
      </c>
      <c r="S126" s="1">
        <f t="shared" si="23"/>
        <v>-0.875721288290953</v>
      </c>
      <c r="T126" s="1">
        <f t="shared" si="24"/>
        <v>-0.0500315895323057</v>
      </c>
      <c r="U126" s="1">
        <f t="shared" si="25"/>
        <v>0.0335884223668719</v>
      </c>
    </row>
    <row r="127" spans="1:21">
      <c r="A127" s="1">
        <v>2012</v>
      </c>
      <c r="B127" s="3">
        <v>2</v>
      </c>
      <c r="C127" s="6" t="s">
        <v>22</v>
      </c>
      <c r="D127" s="3">
        <v>1</v>
      </c>
      <c r="E127" s="4">
        <v>13593</v>
      </c>
      <c r="F127" s="4">
        <v>26586</v>
      </c>
      <c r="G127" s="4">
        <v>254</v>
      </c>
      <c r="H127" s="4">
        <v>1124</v>
      </c>
      <c r="I127" s="1">
        <f t="shared" si="13"/>
        <v>29882664</v>
      </c>
      <c r="J127" s="1">
        <f t="shared" si="14"/>
        <v>3452622</v>
      </c>
      <c r="K127" s="1">
        <f t="shared" si="15"/>
        <v>33335286</v>
      </c>
      <c r="L127" s="1">
        <f t="shared" si="16"/>
        <v>1378</v>
      </c>
      <c r="M127" s="1">
        <f t="shared" si="17"/>
        <v>0.896427407282481</v>
      </c>
      <c r="N127" s="1">
        <f t="shared" si="18"/>
        <v>0.815674891146589</v>
      </c>
      <c r="O127" s="1">
        <f t="shared" si="19"/>
        <v>0.0944014584326336</v>
      </c>
      <c r="P127" s="1">
        <f t="shared" si="20"/>
        <v>0.0846240546264507</v>
      </c>
      <c r="Q127" s="1">
        <f t="shared" si="21"/>
        <v>0.103572592717519</v>
      </c>
      <c r="R127" s="1">
        <f t="shared" si="22"/>
        <v>0.184325108853411</v>
      </c>
      <c r="S127" s="1">
        <f t="shared" si="23"/>
        <v>-0.576428348659663</v>
      </c>
      <c r="T127" s="1">
        <f t="shared" si="24"/>
        <v>-0.0597021785865591</v>
      </c>
      <c r="U127" s="1">
        <f t="shared" si="25"/>
        <v>0.0249218760398916</v>
      </c>
    </row>
    <row r="128" spans="1:21">
      <c r="A128" s="1">
        <v>2012</v>
      </c>
      <c r="B128" s="3">
        <v>3</v>
      </c>
      <c r="C128" s="6" t="s">
        <v>23</v>
      </c>
      <c r="D128" s="3">
        <v>1</v>
      </c>
      <c r="E128" s="4">
        <v>8158</v>
      </c>
      <c r="F128" s="4">
        <v>20222</v>
      </c>
      <c r="G128" s="4">
        <v>3878</v>
      </c>
      <c r="H128" s="4">
        <v>3384</v>
      </c>
      <c r="I128" s="1">
        <f t="shared" si="13"/>
        <v>68431248</v>
      </c>
      <c r="J128" s="1">
        <f t="shared" si="14"/>
        <v>31636724</v>
      </c>
      <c r="K128" s="1">
        <f t="shared" si="15"/>
        <v>100067972</v>
      </c>
      <c r="L128" s="1">
        <f t="shared" si="16"/>
        <v>7262</v>
      </c>
      <c r="M128" s="1">
        <f t="shared" si="17"/>
        <v>0.683847655071894</v>
      </c>
      <c r="N128" s="1">
        <f t="shared" si="18"/>
        <v>0.465987331313688</v>
      </c>
      <c r="O128" s="1">
        <f t="shared" si="19"/>
        <v>0.383576718578271</v>
      </c>
      <c r="P128" s="1">
        <f t="shared" si="20"/>
        <v>0.262308039539923</v>
      </c>
      <c r="Q128" s="1">
        <f t="shared" si="21"/>
        <v>0.316152344928105</v>
      </c>
      <c r="R128" s="1">
        <f t="shared" si="22"/>
        <v>0.534012668686312</v>
      </c>
      <c r="S128" s="1">
        <f t="shared" si="23"/>
        <v>-0.524195361195569</v>
      </c>
      <c r="T128" s="1">
        <f t="shared" si="24"/>
        <v>-0.165725592642414</v>
      </c>
      <c r="U128" s="1">
        <f t="shared" si="25"/>
        <v>0.0965824468975083</v>
      </c>
    </row>
    <row r="129" spans="1:21">
      <c r="A129" s="1">
        <v>2012</v>
      </c>
      <c r="B129" s="3">
        <v>4</v>
      </c>
      <c r="C129" s="6" t="s">
        <v>24</v>
      </c>
      <c r="D129" s="3">
        <v>2</v>
      </c>
      <c r="E129" s="4">
        <v>7064</v>
      </c>
      <c r="F129" s="4">
        <v>20232</v>
      </c>
      <c r="G129" s="4">
        <v>1727</v>
      </c>
      <c r="H129" s="4">
        <v>1821</v>
      </c>
      <c r="I129" s="1">
        <f t="shared" si="13"/>
        <v>36842472</v>
      </c>
      <c r="J129" s="1">
        <f t="shared" si="14"/>
        <v>12199528</v>
      </c>
      <c r="K129" s="1">
        <f t="shared" si="15"/>
        <v>49042000</v>
      </c>
      <c r="L129" s="1">
        <f t="shared" si="16"/>
        <v>3548</v>
      </c>
      <c r="M129" s="1">
        <f t="shared" si="17"/>
        <v>0.751243260878431</v>
      </c>
      <c r="N129" s="1">
        <f t="shared" si="18"/>
        <v>0.513246899661781</v>
      </c>
      <c r="O129" s="1">
        <f t="shared" si="19"/>
        <v>0.380972499984389</v>
      </c>
      <c r="P129" s="1">
        <f t="shared" si="20"/>
        <v>0.28620302319328</v>
      </c>
      <c r="Q129" s="1">
        <f t="shared" si="21"/>
        <v>0.248756739121569</v>
      </c>
      <c r="R129" s="1">
        <f t="shared" si="22"/>
        <v>0.486753100338219</v>
      </c>
      <c r="S129" s="1">
        <f t="shared" si="23"/>
        <v>-0.671281546081617</v>
      </c>
      <c r="T129" s="1">
        <f t="shared" si="24"/>
        <v>-0.166985808435748</v>
      </c>
      <c r="U129" s="1">
        <f t="shared" si="25"/>
        <v>0.119217214757532</v>
      </c>
    </row>
    <row r="130" spans="1:21">
      <c r="A130" s="1">
        <v>2012</v>
      </c>
      <c r="B130" s="3">
        <v>5</v>
      </c>
      <c r="C130" s="6" t="s">
        <v>25</v>
      </c>
      <c r="D130" s="3">
        <v>3</v>
      </c>
      <c r="E130" s="4">
        <v>7956</v>
      </c>
      <c r="F130" s="4">
        <v>23611</v>
      </c>
      <c r="G130" s="4">
        <v>1025</v>
      </c>
      <c r="H130" s="4">
        <v>1439</v>
      </c>
      <c r="I130" s="1">
        <f t="shared" ref="I130:I193" si="26">F130*H130</f>
        <v>33976229</v>
      </c>
      <c r="J130" s="1">
        <f t="shared" ref="J130:J193" si="27">E130*G130</f>
        <v>8154900</v>
      </c>
      <c r="K130" s="1">
        <f t="shared" ref="K130:K193" si="28">I130+J130</f>
        <v>42131129</v>
      </c>
      <c r="L130" s="1">
        <f t="shared" ref="L130:L193" si="29">G130+H130</f>
        <v>2464</v>
      </c>
      <c r="M130" s="1">
        <f t="shared" ref="M130:M193" si="30">I130/K130</f>
        <v>0.806440031550068</v>
      </c>
      <c r="N130" s="1">
        <f t="shared" ref="N130:N193" si="31">H130/L130</f>
        <v>0.58400974025974</v>
      </c>
      <c r="O130" s="1">
        <f t="shared" ref="O130:O193" si="32">LN(M130/N130)</f>
        <v>0.322711877168063</v>
      </c>
      <c r="P130" s="1">
        <f t="shared" ref="P130:P193" si="33">M130*O130</f>
        <v>0.260247776404995</v>
      </c>
      <c r="Q130" s="1">
        <f t="shared" ref="Q130:Q193" si="34">J130/K130</f>
        <v>0.193559968449932</v>
      </c>
      <c r="R130" s="1">
        <f t="shared" ref="R130:R193" si="35">G130/L130</f>
        <v>0.41599025974026</v>
      </c>
      <c r="S130" s="1">
        <f t="shared" ref="S130:S193" si="36">LN(Q130/R130)</f>
        <v>-0.765074466975037</v>
      </c>
      <c r="T130" s="1">
        <f t="shared" ref="T130:T193" si="37">Q130*S130</f>
        <v>-0.148087789689536</v>
      </c>
      <c r="U130" s="1">
        <f t="shared" ref="U130:U193" si="38">P130+T130</f>
        <v>0.112159986715458</v>
      </c>
    </row>
    <row r="131" spans="1:21">
      <c r="A131" s="1">
        <v>2012</v>
      </c>
      <c r="B131" s="3">
        <v>6</v>
      </c>
      <c r="C131" s="6" t="s">
        <v>26</v>
      </c>
      <c r="D131" s="3">
        <v>4</v>
      </c>
      <c r="E131" s="4">
        <v>9061</v>
      </c>
      <c r="F131" s="4">
        <v>24238</v>
      </c>
      <c r="G131" s="4">
        <v>1503</v>
      </c>
      <c r="H131" s="4">
        <v>2872</v>
      </c>
      <c r="I131" s="1">
        <f t="shared" si="26"/>
        <v>69611536</v>
      </c>
      <c r="J131" s="1">
        <f t="shared" si="27"/>
        <v>13618683</v>
      </c>
      <c r="K131" s="1">
        <f t="shared" si="28"/>
        <v>83230219</v>
      </c>
      <c r="L131" s="1">
        <f t="shared" si="29"/>
        <v>4375</v>
      </c>
      <c r="M131" s="1">
        <f t="shared" si="30"/>
        <v>0.836373336948687</v>
      </c>
      <c r="N131" s="1">
        <f t="shared" si="31"/>
        <v>0.656457142857143</v>
      </c>
      <c r="O131" s="1">
        <f t="shared" si="32"/>
        <v>0.242217678338566</v>
      </c>
      <c r="P131" s="1">
        <f t="shared" si="33"/>
        <v>0.20258440789999</v>
      </c>
      <c r="Q131" s="1">
        <f t="shared" si="34"/>
        <v>0.163626663051313</v>
      </c>
      <c r="R131" s="1">
        <f t="shared" si="35"/>
        <v>0.343542857142857</v>
      </c>
      <c r="S131" s="1">
        <f t="shared" si="36"/>
        <v>-0.741724481967806</v>
      </c>
      <c r="T131" s="1">
        <f t="shared" si="37"/>
        <v>-0.121365901887856</v>
      </c>
      <c r="U131" s="1">
        <f t="shared" si="38"/>
        <v>0.0812185060121338</v>
      </c>
    </row>
    <row r="132" spans="1:21">
      <c r="A132" s="1">
        <v>2012</v>
      </c>
      <c r="B132" s="3">
        <v>7</v>
      </c>
      <c r="C132" s="6" t="s">
        <v>27</v>
      </c>
      <c r="D132" s="3">
        <v>4</v>
      </c>
      <c r="E132" s="4">
        <v>8741</v>
      </c>
      <c r="F132" s="4">
        <v>19352</v>
      </c>
      <c r="G132" s="4">
        <v>1227</v>
      </c>
      <c r="H132" s="4">
        <v>1471</v>
      </c>
      <c r="I132" s="1">
        <f t="shared" si="26"/>
        <v>28466792</v>
      </c>
      <c r="J132" s="1">
        <f t="shared" si="27"/>
        <v>10725207</v>
      </c>
      <c r="K132" s="1">
        <f t="shared" si="28"/>
        <v>39191999</v>
      </c>
      <c r="L132" s="1">
        <f t="shared" si="29"/>
        <v>2698</v>
      </c>
      <c r="M132" s="1">
        <f t="shared" si="30"/>
        <v>0.726341925044446</v>
      </c>
      <c r="N132" s="1">
        <f t="shared" si="31"/>
        <v>0.545218680504077</v>
      </c>
      <c r="O132" s="1">
        <f t="shared" si="32"/>
        <v>0.286833912272428</v>
      </c>
      <c r="P132" s="1">
        <f t="shared" si="33"/>
        <v>0.208339496007985</v>
      </c>
      <c r="Q132" s="1">
        <f t="shared" si="34"/>
        <v>0.273658074955554</v>
      </c>
      <c r="R132" s="1">
        <f t="shared" si="35"/>
        <v>0.454781319495923</v>
      </c>
      <c r="S132" s="1">
        <f t="shared" si="36"/>
        <v>-0.507937261436947</v>
      </c>
      <c r="T132" s="1">
        <f t="shared" si="37"/>
        <v>-0.139001133163031</v>
      </c>
      <c r="U132" s="1">
        <f t="shared" si="38"/>
        <v>0.0693383628449544</v>
      </c>
    </row>
    <row r="133" spans="1:21">
      <c r="A133" s="1">
        <v>2012</v>
      </c>
      <c r="B133" s="3">
        <v>8</v>
      </c>
      <c r="C133" s="6" t="s">
        <v>28</v>
      </c>
      <c r="D133" s="3">
        <v>4</v>
      </c>
      <c r="E133" s="4">
        <v>8367</v>
      </c>
      <c r="F133" s="4">
        <v>18894</v>
      </c>
      <c r="G133" s="4">
        <v>1606</v>
      </c>
      <c r="H133" s="4">
        <v>2118</v>
      </c>
      <c r="I133" s="1">
        <f t="shared" si="26"/>
        <v>40017492</v>
      </c>
      <c r="J133" s="1">
        <f t="shared" si="27"/>
        <v>13437402</v>
      </c>
      <c r="K133" s="1">
        <f t="shared" si="28"/>
        <v>53454894</v>
      </c>
      <c r="L133" s="1">
        <f t="shared" si="29"/>
        <v>3724</v>
      </c>
      <c r="M133" s="1">
        <f t="shared" si="30"/>
        <v>0.748621669701562</v>
      </c>
      <c r="N133" s="1">
        <f t="shared" si="31"/>
        <v>0.5687432867884</v>
      </c>
      <c r="O133" s="1">
        <f t="shared" si="32"/>
        <v>0.274804575274601</v>
      </c>
      <c r="P133" s="1">
        <f t="shared" si="33"/>
        <v>0.205724659983701</v>
      </c>
      <c r="Q133" s="1">
        <f t="shared" si="34"/>
        <v>0.251378330298438</v>
      </c>
      <c r="R133" s="1">
        <f t="shared" si="35"/>
        <v>0.4312567132116</v>
      </c>
      <c r="S133" s="1">
        <f t="shared" si="36"/>
        <v>-0.53974443875888</v>
      </c>
      <c r="T133" s="1">
        <f t="shared" si="37"/>
        <v>-0.135680055803075</v>
      </c>
      <c r="U133" s="1">
        <f t="shared" si="38"/>
        <v>0.0700446041806258</v>
      </c>
    </row>
    <row r="134" spans="1:21">
      <c r="A134" s="1">
        <v>2012</v>
      </c>
      <c r="B134" s="3">
        <v>9</v>
      </c>
      <c r="C134" s="6" t="s">
        <v>29</v>
      </c>
      <c r="D134" s="3">
        <v>1</v>
      </c>
      <c r="E134" s="4">
        <v>17452</v>
      </c>
      <c r="F134" s="4">
        <v>41130</v>
      </c>
      <c r="G134" s="4">
        <v>257</v>
      </c>
      <c r="H134" s="4">
        <v>2142</v>
      </c>
      <c r="I134" s="1">
        <f t="shared" si="26"/>
        <v>88100460</v>
      </c>
      <c r="J134" s="1">
        <f t="shared" si="27"/>
        <v>4485164</v>
      </c>
      <c r="K134" s="1">
        <f t="shared" si="28"/>
        <v>92585624</v>
      </c>
      <c r="L134" s="1">
        <f t="shared" si="29"/>
        <v>2399</v>
      </c>
      <c r="M134" s="1">
        <f t="shared" si="30"/>
        <v>0.951556582909675</v>
      </c>
      <c r="N134" s="1">
        <f t="shared" si="31"/>
        <v>0.892872030012505</v>
      </c>
      <c r="O134" s="1">
        <f t="shared" si="32"/>
        <v>0.0636558848801633</v>
      </c>
      <c r="P134" s="1">
        <f t="shared" si="33"/>
        <v>0.0605721762986599</v>
      </c>
      <c r="Q134" s="1">
        <f t="shared" si="34"/>
        <v>0.048443417090325</v>
      </c>
      <c r="R134" s="1">
        <f t="shared" si="35"/>
        <v>0.107127969987495</v>
      </c>
      <c r="S134" s="1">
        <f t="shared" si="36"/>
        <v>-0.793627642100806</v>
      </c>
      <c r="T134" s="1">
        <f t="shared" si="37"/>
        <v>-0.0384460348807005</v>
      </c>
      <c r="U134" s="1">
        <f t="shared" si="38"/>
        <v>0.0221261414179594</v>
      </c>
    </row>
    <row r="135" spans="1:21">
      <c r="A135" s="1">
        <v>2012</v>
      </c>
      <c r="B135" s="3">
        <v>10</v>
      </c>
      <c r="C135" s="6" t="s">
        <v>30</v>
      </c>
      <c r="D135" s="3">
        <v>1</v>
      </c>
      <c r="E135" s="4">
        <v>12133</v>
      </c>
      <c r="F135" s="4">
        <v>28808</v>
      </c>
      <c r="G135" s="4">
        <v>3004</v>
      </c>
      <c r="H135" s="4">
        <v>5116</v>
      </c>
      <c r="I135" s="1">
        <f t="shared" si="26"/>
        <v>147381728</v>
      </c>
      <c r="J135" s="1">
        <f t="shared" si="27"/>
        <v>36447532</v>
      </c>
      <c r="K135" s="1">
        <f t="shared" si="28"/>
        <v>183829260</v>
      </c>
      <c r="L135" s="1">
        <f t="shared" si="29"/>
        <v>8120</v>
      </c>
      <c r="M135" s="1">
        <f t="shared" si="30"/>
        <v>0.801731606818196</v>
      </c>
      <c r="N135" s="1">
        <f t="shared" si="31"/>
        <v>0.630049261083744</v>
      </c>
      <c r="O135" s="1">
        <f t="shared" si="32"/>
        <v>0.240975888491786</v>
      </c>
      <c r="P135" s="1">
        <f t="shared" si="33"/>
        <v>0.193197986284962</v>
      </c>
      <c r="Q135" s="1">
        <f t="shared" si="34"/>
        <v>0.198268393181804</v>
      </c>
      <c r="R135" s="1">
        <f t="shared" si="35"/>
        <v>0.369950738916256</v>
      </c>
      <c r="S135" s="1">
        <f t="shared" si="36"/>
        <v>-0.623748224785052</v>
      </c>
      <c r="T135" s="1">
        <f t="shared" si="37"/>
        <v>-0.123669558278135</v>
      </c>
      <c r="U135" s="1">
        <f t="shared" si="38"/>
        <v>0.0695284280068278</v>
      </c>
    </row>
    <row r="136" spans="1:21">
      <c r="A136" s="1">
        <v>2012</v>
      </c>
      <c r="B136" s="3">
        <v>11</v>
      </c>
      <c r="C136" s="6" t="s">
        <v>31</v>
      </c>
      <c r="D136" s="3">
        <v>1</v>
      </c>
      <c r="E136" s="4">
        <v>15806</v>
      </c>
      <c r="F136" s="4">
        <v>33846</v>
      </c>
      <c r="G136" s="4">
        <v>2109</v>
      </c>
      <c r="H136" s="4">
        <v>3576</v>
      </c>
      <c r="I136" s="1">
        <f t="shared" si="26"/>
        <v>121033296</v>
      </c>
      <c r="J136" s="1">
        <f t="shared" si="27"/>
        <v>33334854</v>
      </c>
      <c r="K136" s="1">
        <f t="shared" si="28"/>
        <v>154368150</v>
      </c>
      <c r="L136" s="1">
        <f t="shared" si="29"/>
        <v>5685</v>
      </c>
      <c r="M136" s="1">
        <f t="shared" si="30"/>
        <v>0.784056141114602</v>
      </c>
      <c r="N136" s="1">
        <f t="shared" si="31"/>
        <v>0.629023746701847</v>
      </c>
      <c r="O136" s="1">
        <f t="shared" si="32"/>
        <v>0.220311617260274</v>
      </c>
      <c r="P136" s="1">
        <f t="shared" si="33"/>
        <v>0.172736676471808</v>
      </c>
      <c r="Q136" s="1">
        <f t="shared" si="34"/>
        <v>0.215943858885398</v>
      </c>
      <c r="R136" s="1">
        <f t="shared" si="35"/>
        <v>0.370976253298153</v>
      </c>
      <c r="S136" s="1">
        <f t="shared" si="36"/>
        <v>-0.541119591942836</v>
      </c>
      <c r="T136" s="1">
        <f t="shared" si="37"/>
        <v>-0.116851452802628</v>
      </c>
      <c r="U136" s="1">
        <f t="shared" si="38"/>
        <v>0.0558852236691798</v>
      </c>
    </row>
    <row r="137" spans="1:21">
      <c r="A137" s="1">
        <v>2012</v>
      </c>
      <c r="B137" s="3">
        <v>12</v>
      </c>
      <c r="C137" s="6" t="s">
        <v>32</v>
      </c>
      <c r="D137" s="3">
        <v>2</v>
      </c>
      <c r="E137" s="4">
        <v>7826</v>
      </c>
      <c r="F137" s="4">
        <v>20729</v>
      </c>
      <c r="G137" s="4">
        <v>3210</v>
      </c>
      <c r="H137" s="4">
        <v>2768</v>
      </c>
      <c r="I137" s="1">
        <f t="shared" si="26"/>
        <v>57377872</v>
      </c>
      <c r="J137" s="1">
        <f t="shared" si="27"/>
        <v>25121460</v>
      </c>
      <c r="K137" s="1">
        <f t="shared" si="28"/>
        <v>82499332</v>
      </c>
      <c r="L137" s="1">
        <f t="shared" si="29"/>
        <v>5978</v>
      </c>
      <c r="M137" s="1">
        <f t="shared" si="30"/>
        <v>0.695494988977608</v>
      </c>
      <c r="N137" s="1">
        <f t="shared" si="31"/>
        <v>0.463031114084978</v>
      </c>
      <c r="O137" s="1">
        <f t="shared" si="32"/>
        <v>0.406829553540963</v>
      </c>
      <c r="P137" s="1">
        <f t="shared" si="33"/>
        <v>0.282947915855737</v>
      </c>
      <c r="Q137" s="1">
        <f t="shared" si="34"/>
        <v>0.304505011022392</v>
      </c>
      <c r="R137" s="1">
        <f t="shared" si="35"/>
        <v>0.536968885915022</v>
      </c>
      <c r="S137" s="1">
        <f t="shared" si="36"/>
        <v>-0.567252608688191</v>
      </c>
      <c r="T137" s="1">
        <f t="shared" si="37"/>
        <v>-0.172731261861078</v>
      </c>
      <c r="U137" s="1">
        <f t="shared" si="38"/>
        <v>0.110216653994659</v>
      </c>
    </row>
    <row r="138" spans="1:21">
      <c r="A138" s="1">
        <v>2012</v>
      </c>
      <c r="B138" s="3">
        <v>13</v>
      </c>
      <c r="C138" s="6" t="s">
        <v>33</v>
      </c>
      <c r="D138" s="3">
        <v>1</v>
      </c>
      <c r="E138" s="4">
        <v>10164</v>
      </c>
      <c r="F138" s="4">
        <v>25650</v>
      </c>
      <c r="G138" s="4">
        <v>1563</v>
      </c>
      <c r="H138" s="4">
        <v>2278</v>
      </c>
      <c r="I138" s="1">
        <f t="shared" si="26"/>
        <v>58430700</v>
      </c>
      <c r="J138" s="1">
        <f t="shared" si="27"/>
        <v>15886332</v>
      </c>
      <c r="K138" s="1">
        <f t="shared" si="28"/>
        <v>74317032</v>
      </c>
      <c r="L138" s="1">
        <f t="shared" si="29"/>
        <v>3841</v>
      </c>
      <c r="M138" s="1">
        <f t="shared" si="30"/>
        <v>0.786235650530285</v>
      </c>
      <c r="N138" s="1">
        <f t="shared" si="31"/>
        <v>0.593074720124967</v>
      </c>
      <c r="O138" s="1">
        <f t="shared" si="32"/>
        <v>0.281936162686827</v>
      </c>
      <c r="P138" s="1">
        <f t="shared" si="33"/>
        <v>0.22166826227809</v>
      </c>
      <c r="Q138" s="1">
        <f t="shared" si="34"/>
        <v>0.213764349469715</v>
      </c>
      <c r="R138" s="1">
        <f t="shared" si="35"/>
        <v>0.406925279875033</v>
      </c>
      <c r="S138" s="1">
        <f t="shared" si="36"/>
        <v>-0.643755343472034</v>
      </c>
      <c r="T138" s="1">
        <f t="shared" si="37"/>
        <v>-0.137611942214952</v>
      </c>
      <c r="U138" s="1">
        <f t="shared" si="38"/>
        <v>0.0840563200631376</v>
      </c>
    </row>
    <row r="139" spans="1:21">
      <c r="A139" s="1">
        <v>2012</v>
      </c>
      <c r="B139" s="3">
        <v>14</v>
      </c>
      <c r="C139" s="6" t="s">
        <v>34</v>
      </c>
      <c r="D139" s="3">
        <v>2</v>
      </c>
      <c r="E139" s="4">
        <v>8103</v>
      </c>
      <c r="F139" s="4">
        <v>20085</v>
      </c>
      <c r="G139" s="4">
        <v>2354</v>
      </c>
      <c r="H139" s="4">
        <v>2121</v>
      </c>
      <c r="I139" s="1">
        <f t="shared" si="26"/>
        <v>42600285</v>
      </c>
      <c r="J139" s="1">
        <f t="shared" si="27"/>
        <v>19074462</v>
      </c>
      <c r="K139" s="1">
        <f t="shared" si="28"/>
        <v>61674747</v>
      </c>
      <c r="L139" s="1">
        <f t="shared" si="29"/>
        <v>4475</v>
      </c>
      <c r="M139" s="1">
        <f t="shared" si="30"/>
        <v>0.690724925065359</v>
      </c>
      <c r="N139" s="1">
        <f t="shared" si="31"/>
        <v>0.473966480446927</v>
      </c>
      <c r="O139" s="1">
        <f t="shared" si="32"/>
        <v>0.376605059279416</v>
      </c>
      <c r="P139" s="1">
        <f t="shared" si="33"/>
        <v>0.26013050135001</v>
      </c>
      <c r="Q139" s="1">
        <f t="shared" si="34"/>
        <v>0.309275074934641</v>
      </c>
      <c r="R139" s="1">
        <f t="shared" si="35"/>
        <v>0.526033519553073</v>
      </c>
      <c r="S139" s="1">
        <f t="shared" si="36"/>
        <v>-0.531133845053242</v>
      </c>
      <c r="T139" s="1">
        <f t="shared" si="37"/>
        <v>-0.164266459729165</v>
      </c>
      <c r="U139" s="1">
        <f t="shared" si="38"/>
        <v>0.0958640416208449</v>
      </c>
    </row>
    <row r="140" spans="1:21">
      <c r="A140" s="1">
        <v>2012</v>
      </c>
      <c r="B140" s="3">
        <v>15</v>
      </c>
      <c r="C140" s="6" t="s">
        <v>35</v>
      </c>
      <c r="D140" s="3">
        <v>1</v>
      </c>
      <c r="E140" s="4">
        <v>9506</v>
      </c>
      <c r="F140" s="4">
        <v>24496</v>
      </c>
      <c r="G140" s="4">
        <v>4657</v>
      </c>
      <c r="H140" s="4">
        <v>5051</v>
      </c>
      <c r="I140" s="1">
        <f t="shared" si="26"/>
        <v>123729296</v>
      </c>
      <c r="J140" s="1">
        <f t="shared" si="27"/>
        <v>44269442</v>
      </c>
      <c r="K140" s="1">
        <f t="shared" si="28"/>
        <v>167998738</v>
      </c>
      <c r="L140" s="1">
        <f t="shared" si="29"/>
        <v>9708</v>
      </c>
      <c r="M140" s="1">
        <f t="shared" si="30"/>
        <v>0.736489437200415</v>
      </c>
      <c r="N140" s="1">
        <f t="shared" si="31"/>
        <v>0.52029254223321</v>
      </c>
      <c r="O140" s="1">
        <f t="shared" si="32"/>
        <v>0.3475036593094</v>
      </c>
      <c r="P140" s="1">
        <f t="shared" si="33"/>
        <v>0.255932774469865</v>
      </c>
      <c r="Q140" s="1">
        <f t="shared" si="34"/>
        <v>0.263510562799585</v>
      </c>
      <c r="R140" s="1">
        <f t="shared" si="35"/>
        <v>0.47970745776679</v>
      </c>
      <c r="S140" s="1">
        <f t="shared" si="36"/>
        <v>-0.59908300141411</v>
      </c>
      <c r="T140" s="1">
        <f t="shared" si="37"/>
        <v>-0.157864698866297</v>
      </c>
      <c r="U140" s="1">
        <f t="shared" si="38"/>
        <v>0.0980680756035684</v>
      </c>
    </row>
    <row r="141" spans="1:21">
      <c r="A141" s="1">
        <v>2012</v>
      </c>
      <c r="B141" s="3">
        <v>16</v>
      </c>
      <c r="C141" s="6" t="s">
        <v>36</v>
      </c>
      <c r="D141" s="3">
        <v>2</v>
      </c>
      <c r="E141" s="4">
        <v>7963</v>
      </c>
      <c r="F141" s="4">
        <v>19843</v>
      </c>
      <c r="G141" s="4">
        <v>5530</v>
      </c>
      <c r="H141" s="4">
        <v>4002</v>
      </c>
      <c r="I141" s="1">
        <f t="shared" si="26"/>
        <v>79411686</v>
      </c>
      <c r="J141" s="1">
        <f t="shared" si="27"/>
        <v>44035390</v>
      </c>
      <c r="K141" s="1">
        <f t="shared" si="28"/>
        <v>123447076</v>
      </c>
      <c r="L141" s="1">
        <f t="shared" si="29"/>
        <v>9532</v>
      </c>
      <c r="M141" s="1">
        <f t="shared" si="30"/>
        <v>0.643285273115744</v>
      </c>
      <c r="N141" s="1">
        <f t="shared" si="31"/>
        <v>0.419848929920269</v>
      </c>
      <c r="O141" s="1">
        <f t="shared" si="32"/>
        <v>0.426693329531647</v>
      </c>
      <c r="P141" s="1">
        <f t="shared" si="33"/>
        <v>0.274485535024431</v>
      </c>
      <c r="Q141" s="1">
        <f t="shared" si="34"/>
        <v>0.356714726884256</v>
      </c>
      <c r="R141" s="1">
        <f t="shared" si="35"/>
        <v>0.580151070079731</v>
      </c>
      <c r="S141" s="1">
        <f t="shared" si="36"/>
        <v>-0.486352157296161</v>
      </c>
      <c r="T141" s="1">
        <f t="shared" si="37"/>
        <v>-0.173488976959469</v>
      </c>
      <c r="U141" s="1">
        <f t="shared" si="38"/>
        <v>0.100996558064963</v>
      </c>
    </row>
    <row r="142" spans="1:21">
      <c r="A142" s="1">
        <v>2012</v>
      </c>
      <c r="B142" s="3">
        <v>17</v>
      </c>
      <c r="C142" s="6" t="s">
        <v>37</v>
      </c>
      <c r="D142" s="3">
        <v>2</v>
      </c>
      <c r="E142" s="4">
        <v>8582</v>
      </c>
      <c r="F142" s="4">
        <v>20623</v>
      </c>
      <c r="G142" s="4">
        <v>2704</v>
      </c>
      <c r="H142" s="4">
        <v>3077</v>
      </c>
      <c r="I142" s="1">
        <f t="shared" si="26"/>
        <v>63456971</v>
      </c>
      <c r="J142" s="1">
        <f t="shared" si="27"/>
        <v>23205728</v>
      </c>
      <c r="K142" s="1">
        <f t="shared" si="28"/>
        <v>86662699</v>
      </c>
      <c r="L142" s="1">
        <f t="shared" si="29"/>
        <v>5781</v>
      </c>
      <c r="M142" s="1">
        <f t="shared" si="30"/>
        <v>0.732229341253265</v>
      </c>
      <c r="N142" s="1">
        <f t="shared" si="31"/>
        <v>0.532260854523439</v>
      </c>
      <c r="O142" s="1">
        <f t="shared" si="32"/>
        <v>0.318960075392033</v>
      </c>
      <c r="P142" s="1">
        <f t="shared" si="33"/>
        <v>0.2335519258904</v>
      </c>
      <c r="Q142" s="1">
        <f t="shared" si="34"/>
        <v>0.267770658746735</v>
      </c>
      <c r="R142" s="1">
        <f t="shared" si="35"/>
        <v>0.467739145476561</v>
      </c>
      <c r="S142" s="1">
        <f t="shared" si="36"/>
        <v>-0.557779895860544</v>
      </c>
      <c r="T142" s="1">
        <f t="shared" si="37"/>
        <v>-0.149357090150263</v>
      </c>
      <c r="U142" s="1">
        <f t="shared" si="38"/>
        <v>0.0841948357401372</v>
      </c>
    </row>
    <row r="143" spans="1:21">
      <c r="A143" s="1">
        <v>2012</v>
      </c>
      <c r="B143" s="3">
        <v>18</v>
      </c>
      <c r="C143" s="6" t="s">
        <v>38</v>
      </c>
      <c r="D143" s="3">
        <v>2</v>
      </c>
      <c r="E143" s="4">
        <v>8024</v>
      </c>
      <c r="F143" s="4">
        <v>22173</v>
      </c>
      <c r="G143" s="4">
        <v>3544</v>
      </c>
      <c r="H143" s="4">
        <v>3046</v>
      </c>
      <c r="I143" s="1">
        <f t="shared" si="26"/>
        <v>67538958</v>
      </c>
      <c r="J143" s="1">
        <f t="shared" si="27"/>
        <v>28437056</v>
      </c>
      <c r="K143" s="1">
        <f t="shared" si="28"/>
        <v>95976014</v>
      </c>
      <c r="L143" s="1">
        <f t="shared" si="29"/>
        <v>6590</v>
      </c>
      <c r="M143" s="1">
        <f t="shared" si="30"/>
        <v>0.703706636535249</v>
      </c>
      <c r="N143" s="1">
        <f t="shared" si="31"/>
        <v>0.462215477996965</v>
      </c>
      <c r="O143" s="1">
        <f t="shared" si="32"/>
        <v>0.420330374902858</v>
      </c>
      <c r="P143" s="1">
        <f t="shared" si="33"/>
        <v>0.295789274356491</v>
      </c>
      <c r="Q143" s="1">
        <f t="shared" si="34"/>
        <v>0.296293363464751</v>
      </c>
      <c r="R143" s="1">
        <f t="shared" si="35"/>
        <v>0.537784522003035</v>
      </c>
      <c r="S143" s="1">
        <f t="shared" si="36"/>
        <v>-0.596107906908367</v>
      </c>
      <c r="T143" s="1">
        <f t="shared" si="37"/>
        <v>-0.176622816725813</v>
      </c>
      <c r="U143" s="1">
        <f t="shared" si="38"/>
        <v>0.119166457630678</v>
      </c>
    </row>
    <row r="144" spans="1:21">
      <c r="A144" s="1">
        <v>2012</v>
      </c>
      <c r="B144" s="3">
        <v>19</v>
      </c>
      <c r="C144" s="6" t="s">
        <v>39</v>
      </c>
      <c r="D144" s="3">
        <v>1</v>
      </c>
      <c r="E144" s="4">
        <v>9999</v>
      </c>
      <c r="F144" s="4">
        <v>26981</v>
      </c>
      <c r="G144" s="4">
        <v>3627</v>
      </c>
      <c r="H144" s="4">
        <v>7414</v>
      </c>
      <c r="I144" s="1">
        <f t="shared" si="26"/>
        <v>200037134</v>
      </c>
      <c r="J144" s="1">
        <f t="shared" si="27"/>
        <v>36266373</v>
      </c>
      <c r="K144" s="1">
        <f t="shared" si="28"/>
        <v>236303507</v>
      </c>
      <c r="L144" s="1">
        <f t="shared" si="29"/>
        <v>11041</v>
      </c>
      <c r="M144" s="1">
        <f t="shared" si="30"/>
        <v>0.846526302294786</v>
      </c>
      <c r="N144" s="1">
        <f t="shared" si="31"/>
        <v>0.671497146997555</v>
      </c>
      <c r="O144" s="1">
        <f t="shared" si="32"/>
        <v>0.231631505655796</v>
      </c>
      <c r="P144" s="1">
        <f t="shared" si="33"/>
        <v>0.196082161977775</v>
      </c>
      <c r="Q144" s="1">
        <f t="shared" si="34"/>
        <v>0.153473697705214</v>
      </c>
      <c r="R144" s="1">
        <f t="shared" si="35"/>
        <v>0.328502853002445</v>
      </c>
      <c r="S144" s="1">
        <f t="shared" si="36"/>
        <v>-0.761016320935447</v>
      </c>
      <c r="T144" s="1">
        <f t="shared" si="37"/>
        <v>-0.116795988787981</v>
      </c>
      <c r="U144" s="1">
        <f t="shared" si="38"/>
        <v>0.0792861731897935</v>
      </c>
    </row>
    <row r="145" spans="1:21">
      <c r="A145" s="1">
        <v>2012</v>
      </c>
      <c r="B145" s="3">
        <v>20</v>
      </c>
      <c r="C145" s="6" t="s">
        <v>40</v>
      </c>
      <c r="D145" s="3">
        <v>3</v>
      </c>
      <c r="E145" s="4">
        <v>6894</v>
      </c>
      <c r="F145" s="4">
        <v>20681</v>
      </c>
      <c r="G145" s="4">
        <v>2653</v>
      </c>
      <c r="H145" s="4">
        <v>2041</v>
      </c>
      <c r="I145" s="1">
        <f t="shared" si="26"/>
        <v>42209921</v>
      </c>
      <c r="J145" s="1">
        <f t="shared" si="27"/>
        <v>18289782</v>
      </c>
      <c r="K145" s="1">
        <f t="shared" si="28"/>
        <v>60499703</v>
      </c>
      <c r="L145" s="1">
        <f t="shared" si="29"/>
        <v>4694</v>
      </c>
      <c r="M145" s="1">
        <f t="shared" si="30"/>
        <v>0.697688069642259</v>
      </c>
      <c r="N145" s="1">
        <f t="shared" si="31"/>
        <v>0.434810396250533</v>
      </c>
      <c r="O145" s="1">
        <f t="shared" si="32"/>
        <v>0.472862045865534</v>
      </c>
      <c r="P145" s="1">
        <f t="shared" si="33"/>
        <v>0.329910207987014</v>
      </c>
      <c r="Q145" s="1">
        <f t="shared" si="34"/>
        <v>0.302311930357741</v>
      </c>
      <c r="R145" s="1">
        <f t="shared" si="35"/>
        <v>0.565189603749467</v>
      </c>
      <c r="S145" s="1">
        <f t="shared" si="36"/>
        <v>-0.625701890410332</v>
      </c>
      <c r="T145" s="1">
        <f t="shared" si="37"/>
        <v>-0.189157146318435</v>
      </c>
      <c r="U145" s="1">
        <f t="shared" si="38"/>
        <v>0.140753061668579</v>
      </c>
    </row>
    <row r="146" spans="1:21">
      <c r="A146" s="1">
        <v>2012</v>
      </c>
      <c r="B146" s="3">
        <v>21</v>
      </c>
      <c r="C146" s="6" t="s">
        <v>41</v>
      </c>
      <c r="D146" s="3">
        <v>1</v>
      </c>
      <c r="E146" s="4">
        <v>7816</v>
      </c>
      <c r="F146" s="4">
        <v>20446</v>
      </c>
      <c r="G146" s="4">
        <v>446</v>
      </c>
      <c r="H146" s="4">
        <v>464</v>
      </c>
      <c r="I146" s="1">
        <f t="shared" si="26"/>
        <v>9486944</v>
      </c>
      <c r="J146" s="1">
        <f t="shared" si="27"/>
        <v>3485936</v>
      </c>
      <c r="K146" s="1">
        <f t="shared" si="28"/>
        <v>12972880</v>
      </c>
      <c r="L146" s="1">
        <f t="shared" si="29"/>
        <v>910</v>
      </c>
      <c r="M146" s="1">
        <f t="shared" si="30"/>
        <v>0.731290507581971</v>
      </c>
      <c r="N146" s="1">
        <f t="shared" si="31"/>
        <v>0.50989010989011</v>
      </c>
      <c r="O146" s="1">
        <f t="shared" si="32"/>
        <v>0.360615560298216</v>
      </c>
      <c r="P146" s="1">
        <f t="shared" si="33"/>
        <v>0.263714736132439</v>
      </c>
      <c r="Q146" s="1">
        <f t="shared" si="34"/>
        <v>0.268709492418029</v>
      </c>
      <c r="R146" s="1">
        <f t="shared" si="35"/>
        <v>0.49010989010989</v>
      </c>
      <c r="S146" s="1">
        <f t="shared" si="36"/>
        <v>-0.600998789296124</v>
      </c>
      <c r="T146" s="1">
        <f t="shared" si="37"/>
        <v>-0.161494079615612</v>
      </c>
      <c r="U146" s="1">
        <f t="shared" si="38"/>
        <v>0.102220656516828</v>
      </c>
    </row>
    <row r="147" spans="1:21">
      <c r="A147" s="1">
        <v>2012</v>
      </c>
      <c r="B147" s="3">
        <v>22</v>
      </c>
      <c r="C147" s="6" t="s">
        <v>42</v>
      </c>
      <c r="D147" s="3">
        <v>3</v>
      </c>
      <c r="E147" s="4">
        <v>7526</v>
      </c>
      <c r="F147" s="4">
        <v>21003</v>
      </c>
      <c r="G147" s="4">
        <v>1290</v>
      </c>
      <c r="H147" s="4">
        <v>1685</v>
      </c>
      <c r="I147" s="1">
        <f t="shared" si="26"/>
        <v>35390055</v>
      </c>
      <c r="J147" s="1">
        <f t="shared" si="27"/>
        <v>9708540</v>
      </c>
      <c r="K147" s="1">
        <f t="shared" si="28"/>
        <v>45098595</v>
      </c>
      <c r="L147" s="1">
        <f t="shared" si="29"/>
        <v>2975</v>
      </c>
      <c r="M147" s="1">
        <f t="shared" si="30"/>
        <v>0.784726331274843</v>
      </c>
      <c r="N147" s="1">
        <f t="shared" si="31"/>
        <v>0.566386554621849</v>
      </c>
      <c r="O147" s="1">
        <f t="shared" si="32"/>
        <v>0.326058230630743</v>
      </c>
      <c r="P147" s="1">
        <f t="shared" si="33"/>
        <v>0.25586647910483</v>
      </c>
      <c r="Q147" s="1">
        <f t="shared" si="34"/>
        <v>0.215273668725157</v>
      </c>
      <c r="R147" s="1">
        <f t="shared" si="35"/>
        <v>0.433613445378151</v>
      </c>
      <c r="S147" s="1">
        <f t="shared" si="36"/>
        <v>-0.700243361861181</v>
      </c>
      <c r="T147" s="1">
        <f t="shared" si="37"/>
        <v>-0.150743957508294</v>
      </c>
      <c r="U147" s="1">
        <f t="shared" si="38"/>
        <v>0.105122521596536</v>
      </c>
    </row>
    <row r="148" spans="1:21">
      <c r="A148" s="1">
        <v>2012</v>
      </c>
      <c r="B148" s="3">
        <v>23</v>
      </c>
      <c r="C148" s="6" t="s">
        <v>43</v>
      </c>
      <c r="D148" s="3">
        <v>3</v>
      </c>
      <c r="E148" s="4">
        <v>7432</v>
      </c>
      <c r="F148" s="4">
        <v>20180</v>
      </c>
      <c r="G148" s="4">
        <v>4580</v>
      </c>
      <c r="H148" s="4">
        <v>3505</v>
      </c>
      <c r="I148" s="1">
        <f t="shared" si="26"/>
        <v>70730900</v>
      </c>
      <c r="J148" s="1">
        <f t="shared" si="27"/>
        <v>34038560</v>
      </c>
      <c r="K148" s="1">
        <f t="shared" si="28"/>
        <v>104769460</v>
      </c>
      <c r="L148" s="1">
        <f t="shared" si="29"/>
        <v>8085</v>
      </c>
      <c r="M148" s="1">
        <f t="shared" si="30"/>
        <v>0.675109903210344</v>
      </c>
      <c r="N148" s="1">
        <f t="shared" si="31"/>
        <v>0.433518862090291</v>
      </c>
      <c r="O148" s="1">
        <f t="shared" si="32"/>
        <v>0.442940190750122</v>
      </c>
      <c r="P148" s="1">
        <f t="shared" si="33"/>
        <v>0.299033309305286</v>
      </c>
      <c r="Q148" s="1">
        <f t="shared" si="34"/>
        <v>0.324890096789656</v>
      </c>
      <c r="R148" s="1">
        <f t="shared" si="35"/>
        <v>0.566481137909709</v>
      </c>
      <c r="S148" s="1">
        <f t="shared" si="36"/>
        <v>-0.555956822663804</v>
      </c>
      <c r="T148" s="1">
        <f t="shared" si="37"/>
        <v>-0.180624865926113</v>
      </c>
      <c r="U148" s="1">
        <f t="shared" si="38"/>
        <v>0.118408443379173</v>
      </c>
    </row>
    <row r="149" spans="1:21">
      <c r="A149" s="1">
        <v>2012</v>
      </c>
      <c r="B149" s="3">
        <v>24</v>
      </c>
      <c r="C149" s="6" t="s">
        <v>44</v>
      </c>
      <c r="D149" s="3">
        <v>3</v>
      </c>
      <c r="E149" s="4">
        <v>5159</v>
      </c>
      <c r="F149" s="4">
        <v>18608</v>
      </c>
      <c r="G149" s="4">
        <v>2285</v>
      </c>
      <c r="H149" s="4">
        <v>1302</v>
      </c>
      <c r="I149" s="1">
        <f t="shared" si="26"/>
        <v>24227616</v>
      </c>
      <c r="J149" s="1">
        <f t="shared" si="27"/>
        <v>11788315</v>
      </c>
      <c r="K149" s="1">
        <f t="shared" si="28"/>
        <v>36015931</v>
      </c>
      <c r="L149" s="1">
        <f t="shared" si="29"/>
        <v>3587</v>
      </c>
      <c r="M149" s="1">
        <f t="shared" si="30"/>
        <v>0.672691648592952</v>
      </c>
      <c r="N149" s="1">
        <f t="shared" si="31"/>
        <v>0.362977418455534</v>
      </c>
      <c r="O149" s="1">
        <f t="shared" si="32"/>
        <v>0.616946425979106</v>
      </c>
      <c r="P149" s="1">
        <f t="shared" si="33"/>
        <v>0.415014708385414</v>
      </c>
      <c r="Q149" s="1">
        <f t="shared" si="34"/>
        <v>0.327308351407048</v>
      </c>
      <c r="R149" s="1">
        <f t="shared" si="35"/>
        <v>0.637022581544466</v>
      </c>
      <c r="S149" s="1">
        <f t="shared" si="36"/>
        <v>-0.66590240753469</v>
      </c>
      <c r="T149" s="1">
        <f t="shared" si="37"/>
        <v>-0.217955419208164</v>
      </c>
      <c r="U149" s="1">
        <f t="shared" si="38"/>
        <v>0.197059289177251</v>
      </c>
    </row>
    <row r="150" spans="1:21">
      <c r="A150" s="1">
        <v>2012</v>
      </c>
      <c r="B150" s="3">
        <v>25</v>
      </c>
      <c r="C150" s="6" t="s">
        <v>45</v>
      </c>
      <c r="D150" s="3">
        <v>3</v>
      </c>
      <c r="E150" s="4">
        <v>5930</v>
      </c>
      <c r="F150" s="4">
        <v>20371</v>
      </c>
      <c r="G150" s="4">
        <v>2849</v>
      </c>
      <c r="H150" s="4">
        <v>1782</v>
      </c>
      <c r="I150" s="1">
        <f t="shared" si="26"/>
        <v>36301122</v>
      </c>
      <c r="J150" s="1">
        <f t="shared" si="27"/>
        <v>16894570</v>
      </c>
      <c r="K150" s="1">
        <f t="shared" si="28"/>
        <v>53195692</v>
      </c>
      <c r="L150" s="1">
        <f t="shared" si="29"/>
        <v>4631</v>
      </c>
      <c r="M150" s="1">
        <f t="shared" si="30"/>
        <v>0.682407176881917</v>
      </c>
      <c r="N150" s="1">
        <f t="shared" si="31"/>
        <v>0.38479809976247</v>
      </c>
      <c r="O150" s="1">
        <f t="shared" si="32"/>
        <v>0.572907732708896</v>
      </c>
      <c r="P150" s="1">
        <f t="shared" si="33"/>
        <v>0.390956348491698</v>
      </c>
      <c r="Q150" s="1">
        <f t="shared" si="34"/>
        <v>0.317592823118083</v>
      </c>
      <c r="R150" s="1">
        <f t="shared" si="35"/>
        <v>0.61520190023753</v>
      </c>
      <c r="S150" s="1">
        <f t="shared" si="36"/>
        <v>-0.66118037511689</v>
      </c>
      <c r="T150" s="1">
        <f t="shared" si="37"/>
        <v>-0.209986141923646</v>
      </c>
      <c r="U150" s="1">
        <f t="shared" si="38"/>
        <v>0.180970206568052</v>
      </c>
    </row>
    <row r="151" spans="1:21">
      <c r="A151" s="1">
        <v>2012</v>
      </c>
      <c r="B151" s="3">
        <v>26</v>
      </c>
      <c r="C151" s="6" t="s">
        <v>46</v>
      </c>
      <c r="D151" s="3">
        <v>3</v>
      </c>
      <c r="E151" s="4">
        <v>5698</v>
      </c>
      <c r="F151" s="4">
        <v>18362</v>
      </c>
      <c r="G151" s="4">
        <v>243</v>
      </c>
      <c r="H151" s="4">
        <v>72</v>
      </c>
      <c r="I151" s="1">
        <f t="shared" si="26"/>
        <v>1322064</v>
      </c>
      <c r="J151" s="1">
        <f t="shared" si="27"/>
        <v>1384614</v>
      </c>
      <c r="K151" s="1">
        <f t="shared" si="28"/>
        <v>2706678</v>
      </c>
      <c r="L151" s="1">
        <f t="shared" si="29"/>
        <v>315</v>
      </c>
      <c r="M151" s="1">
        <f t="shared" si="30"/>
        <v>0.488445245426312</v>
      </c>
      <c r="N151" s="1">
        <f t="shared" si="31"/>
        <v>0.228571428571429</v>
      </c>
      <c r="O151" s="1">
        <f t="shared" si="32"/>
        <v>0.759378618876175</v>
      </c>
      <c r="P151" s="1">
        <f t="shared" si="33"/>
        <v>0.370914875868467</v>
      </c>
      <c r="Q151" s="1">
        <f t="shared" si="34"/>
        <v>0.511554754573688</v>
      </c>
      <c r="R151" s="1">
        <f t="shared" si="35"/>
        <v>0.771428571428571</v>
      </c>
      <c r="S151" s="1">
        <f t="shared" si="36"/>
        <v>-0.410789456769616</v>
      </c>
      <c r="T151" s="1">
        <f t="shared" si="37"/>
        <v>-0.21014129973924</v>
      </c>
      <c r="U151" s="1">
        <f t="shared" si="38"/>
        <v>0.160773576129228</v>
      </c>
    </row>
    <row r="152" spans="1:21">
      <c r="A152" s="1">
        <v>2012</v>
      </c>
      <c r="B152" s="3">
        <v>27</v>
      </c>
      <c r="C152" s="6" t="s">
        <v>47</v>
      </c>
      <c r="D152" s="3">
        <v>3</v>
      </c>
      <c r="E152" s="4">
        <v>6285</v>
      </c>
      <c r="F152" s="4">
        <v>20269</v>
      </c>
      <c r="G152" s="4">
        <v>1904</v>
      </c>
      <c r="H152" s="4">
        <v>1883</v>
      </c>
      <c r="I152" s="1">
        <f t="shared" si="26"/>
        <v>38166527</v>
      </c>
      <c r="J152" s="1">
        <f t="shared" si="27"/>
        <v>11966640</v>
      </c>
      <c r="K152" s="1">
        <f t="shared" si="28"/>
        <v>50133167</v>
      </c>
      <c r="L152" s="1">
        <f t="shared" si="29"/>
        <v>3787</v>
      </c>
      <c r="M152" s="1">
        <f t="shared" si="30"/>
        <v>0.761302931450551</v>
      </c>
      <c r="N152" s="1">
        <f t="shared" si="31"/>
        <v>0.497227356746765</v>
      </c>
      <c r="O152" s="1">
        <f t="shared" si="32"/>
        <v>0.425983969152508</v>
      </c>
      <c r="P152" s="1">
        <f t="shared" si="33"/>
        <v>0.324302844466745</v>
      </c>
      <c r="Q152" s="1">
        <f t="shared" si="34"/>
        <v>0.238697068549449</v>
      </c>
      <c r="R152" s="1">
        <f t="shared" si="35"/>
        <v>0.502772643253235</v>
      </c>
      <c r="S152" s="1">
        <f t="shared" si="36"/>
        <v>-0.744942814061108</v>
      </c>
      <c r="T152" s="1">
        <f t="shared" si="37"/>
        <v>-0.177815665953364</v>
      </c>
      <c r="U152" s="1">
        <f t="shared" si="38"/>
        <v>0.146487178513381</v>
      </c>
    </row>
    <row r="153" spans="1:21">
      <c r="A153" s="1">
        <v>2012</v>
      </c>
      <c r="B153" s="3">
        <v>28</v>
      </c>
      <c r="C153" s="6" t="s">
        <v>48</v>
      </c>
      <c r="D153" s="3">
        <v>3</v>
      </c>
      <c r="E153" s="4">
        <v>4931</v>
      </c>
      <c r="F153" s="4">
        <v>17979</v>
      </c>
      <c r="G153" s="4">
        <v>1561</v>
      </c>
      <c r="H153" s="4">
        <v>989</v>
      </c>
      <c r="I153" s="1">
        <f t="shared" si="26"/>
        <v>17781231</v>
      </c>
      <c r="J153" s="1">
        <f t="shared" si="27"/>
        <v>7697291</v>
      </c>
      <c r="K153" s="1">
        <f t="shared" si="28"/>
        <v>25478522</v>
      </c>
      <c r="L153" s="1">
        <f t="shared" si="29"/>
        <v>2550</v>
      </c>
      <c r="M153" s="1">
        <f t="shared" si="30"/>
        <v>0.697890992263994</v>
      </c>
      <c r="N153" s="1">
        <f t="shared" si="31"/>
        <v>0.387843137254902</v>
      </c>
      <c r="O153" s="1">
        <f t="shared" si="32"/>
        <v>0.587461946572394</v>
      </c>
      <c r="P153" s="1">
        <f t="shared" si="33"/>
        <v>0.409984400810746</v>
      </c>
      <c r="Q153" s="1">
        <f t="shared" si="34"/>
        <v>0.302109007736006</v>
      </c>
      <c r="R153" s="1">
        <f t="shared" si="35"/>
        <v>0.612156862745098</v>
      </c>
      <c r="S153" s="1">
        <f t="shared" si="36"/>
        <v>-0.706200656329775</v>
      </c>
      <c r="T153" s="1">
        <f t="shared" si="37"/>
        <v>-0.213349579546304</v>
      </c>
      <c r="U153" s="1">
        <f t="shared" si="38"/>
        <v>0.196634821264441</v>
      </c>
    </row>
    <row r="154" spans="1:21">
      <c r="A154" s="1">
        <v>2012</v>
      </c>
      <c r="B154" s="3">
        <v>29</v>
      </c>
      <c r="C154" s="6" t="s">
        <v>49</v>
      </c>
      <c r="D154" s="3">
        <v>3</v>
      </c>
      <c r="E154" s="4">
        <v>5594</v>
      </c>
      <c r="F154" s="4">
        <v>18336</v>
      </c>
      <c r="G154" s="4">
        <v>298</v>
      </c>
      <c r="H154" s="4">
        <v>273</v>
      </c>
      <c r="I154" s="1">
        <f t="shared" si="26"/>
        <v>5005728</v>
      </c>
      <c r="J154" s="1">
        <f t="shared" si="27"/>
        <v>1667012</v>
      </c>
      <c r="K154" s="1">
        <f t="shared" si="28"/>
        <v>6672740</v>
      </c>
      <c r="L154" s="1">
        <f t="shared" si="29"/>
        <v>571</v>
      </c>
      <c r="M154" s="1">
        <f t="shared" si="30"/>
        <v>0.750175789855442</v>
      </c>
      <c r="N154" s="1">
        <f t="shared" si="31"/>
        <v>0.478108581436077</v>
      </c>
      <c r="O154" s="1">
        <f t="shared" si="32"/>
        <v>0.450469701028974</v>
      </c>
      <c r="P154" s="1">
        <f t="shared" si="33"/>
        <v>0.337931463775355</v>
      </c>
      <c r="Q154" s="1">
        <f t="shared" si="34"/>
        <v>0.249824210144558</v>
      </c>
      <c r="R154" s="1">
        <f t="shared" si="35"/>
        <v>0.521891418563923</v>
      </c>
      <c r="S154" s="1">
        <f t="shared" si="36"/>
        <v>-0.736702044723587</v>
      </c>
      <c r="T154" s="1">
        <f t="shared" si="37"/>
        <v>-0.184046006434951</v>
      </c>
      <c r="U154" s="1">
        <f t="shared" si="38"/>
        <v>0.153885457340404</v>
      </c>
    </row>
    <row r="155" spans="1:21">
      <c r="A155" s="1">
        <v>2012</v>
      </c>
      <c r="B155" s="3">
        <v>30</v>
      </c>
      <c r="C155" s="6" t="s">
        <v>50</v>
      </c>
      <c r="D155" s="3">
        <v>3</v>
      </c>
      <c r="E155" s="4">
        <v>6776</v>
      </c>
      <c r="F155" s="4">
        <v>19507</v>
      </c>
      <c r="G155" s="4">
        <v>322</v>
      </c>
      <c r="H155" s="4">
        <v>337</v>
      </c>
      <c r="I155" s="1">
        <f t="shared" si="26"/>
        <v>6573859</v>
      </c>
      <c r="J155" s="1">
        <f t="shared" si="27"/>
        <v>2181872</v>
      </c>
      <c r="K155" s="1">
        <f t="shared" si="28"/>
        <v>8755731</v>
      </c>
      <c r="L155" s="1">
        <f t="shared" si="29"/>
        <v>659</v>
      </c>
      <c r="M155" s="1">
        <f t="shared" si="30"/>
        <v>0.750806414678569</v>
      </c>
      <c r="N155" s="1">
        <f t="shared" si="31"/>
        <v>0.511380880121396</v>
      </c>
      <c r="O155" s="1">
        <f t="shared" si="32"/>
        <v>0.384033173635245</v>
      </c>
      <c r="P155" s="1">
        <f t="shared" si="33"/>
        <v>0.288334570214711</v>
      </c>
      <c r="Q155" s="1">
        <f t="shared" si="34"/>
        <v>0.249193585321431</v>
      </c>
      <c r="R155" s="1">
        <f t="shared" si="35"/>
        <v>0.488619119878604</v>
      </c>
      <c r="S155" s="1">
        <f t="shared" si="36"/>
        <v>-0.673353244527797</v>
      </c>
      <c r="T155" s="1">
        <f t="shared" si="37"/>
        <v>-0.1677953091917</v>
      </c>
      <c r="U155" s="1">
        <f t="shared" si="38"/>
        <v>0.120539261023011</v>
      </c>
    </row>
    <row r="156" spans="1:21">
      <c r="A156" s="1">
        <v>2012</v>
      </c>
      <c r="B156" s="3">
        <v>31</v>
      </c>
      <c r="C156" s="6" t="s">
        <v>51</v>
      </c>
      <c r="D156" s="3">
        <v>3</v>
      </c>
      <c r="E156" s="4">
        <v>6876</v>
      </c>
      <c r="F156" s="4">
        <v>19019</v>
      </c>
      <c r="G156" s="4">
        <v>1257</v>
      </c>
      <c r="H156" s="4">
        <v>996</v>
      </c>
      <c r="I156" s="1">
        <f t="shared" si="26"/>
        <v>18942924</v>
      </c>
      <c r="J156" s="1">
        <f t="shared" si="27"/>
        <v>8643132</v>
      </c>
      <c r="K156" s="1">
        <f t="shared" si="28"/>
        <v>27586056</v>
      </c>
      <c r="L156" s="1">
        <f t="shared" si="29"/>
        <v>2253</v>
      </c>
      <c r="M156" s="1">
        <f t="shared" si="30"/>
        <v>0.686684751165589</v>
      </c>
      <c r="N156" s="1">
        <f t="shared" si="31"/>
        <v>0.442077230359521</v>
      </c>
      <c r="O156" s="1">
        <f t="shared" si="32"/>
        <v>0.440390713283139</v>
      </c>
      <c r="P156" s="1">
        <f t="shared" si="33"/>
        <v>0.302409587366468</v>
      </c>
      <c r="Q156" s="1">
        <f t="shared" si="34"/>
        <v>0.313315248834411</v>
      </c>
      <c r="R156" s="1">
        <f t="shared" si="35"/>
        <v>0.557922769640479</v>
      </c>
      <c r="S156" s="1">
        <f t="shared" si="36"/>
        <v>-0.577010678695783</v>
      </c>
      <c r="T156" s="1">
        <f t="shared" si="37"/>
        <v>-0.180786244375682</v>
      </c>
      <c r="U156" s="1">
        <f t="shared" si="38"/>
        <v>0.121623342990787</v>
      </c>
    </row>
    <row r="157" spans="1:21">
      <c r="A157" s="1">
        <v>2013</v>
      </c>
      <c r="B157" s="3">
        <v>1</v>
      </c>
      <c r="C157" s="6" t="s">
        <v>21</v>
      </c>
      <c r="D157" s="3">
        <v>1</v>
      </c>
      <c r="E157" s="4">
        <v>17101</v>
      </c>
      <c r="F157" s="4">
        <v>44564</v>
      </c>
      <c r="G157" s="4">
        <v>289</v>
      </c>
      <c r="H157" s="4">
        <v>1836</v>
      </c>
      <c r="I157" s="1">
        <f t="shared" si="26"/>
        <v>81819504</v>
      </c>
      <c r="J157" s="1">
        <f t="shared" si="27"/>
        <v>4942189</v>
      </c>
      <c r="K157" s="1">
        <f t="shared" si="28"/>
        <v>86761693</v>
      </c>
      <c r="L157" s="1">
        <f t="shared" si="29"/>
        <v>2125</v>
      </c>
      <c r="M157" s="1">
        <f t="shared" si="30"/>
        <v>0.943037199608357</v>
      </c>
      <c r="N157" s="1">
        <f t="shared" si="31"/>
        <v>0.864</v>
      </c>
      <c r="O157" s="1">
        <f t="shared" si="32"/>
        <v>0.0875329612044267</v>
      </c>
      <c r="P157" s="1">
        <f t="shared" si="33"/>
        <v>0.0825468386076496</v>
      </c>
      <c r="Q157" s="1">
        <f t="shared" si="34"/>
        <v>0.0569628003916429</v>
      </c>
      <c r="R157" s="1">
        <f t="shared" si="35"/>
        <v>0.136</v>
      </c>
      <c r="S157" s="1">
        <f t="shared" si="36"/>
        <v>-0.870256455661727</v>
      </c>
      <c r="T157" s="1">
        <f t="shared" si="37"/>
        <v>-0.0495722447733976</v>
      </c>
      <c r="U157" s="1">
        <f t="shared" si="38"/>
        <v>0.032974593834252</v>
      </c>
    </row>
    <row r="158" spans="1:21">
      <c r="A158" s="1">
        <v>2013</v>
      </c>
      <c r="B158" s="3">
        <v>2</v>
      </c>
      <c r="C158" s="6" t="s">
        <v>22</v>
      </c>
      <c r="D158" s="3">
        <v>1</v>
      </c>
      <c r="E158" s="4">
        <v>15353</v>
      </c>
      <c r="F158" s="4">
        <v>28980</v>
      </c>
      <c r="G158" s="4">
        <v>250</v>
      </c>
      <c r="H158" s="4">
        <v>1160</v>
      </c>
      <c r="I158" s="1">
        <f t="shared" si="26"/>
        <v>33616800</v>
      </c>
      <c r="J158" s="1">
        <f t="shared" si="27"/>
        <v>3838250</v>
      </c>
      <c r="K158" s="1">
        <f t="shared" si="28"/>
        <v>37455050</v>
      </c>
      <c r="L158" s="1">
        <f t="shared" si="29"/>
        <v>1410</v>
      </c>
      <c r="M158" s="1">
        <f t="shared" si="30"/>
        <v>0.897523831899837</v>
      </c>
      <c r="N158" s="1">
        <f t="shared" si="31"/>
        <v>0.822695035460993</v>
      </c>
      <c r="O158" s="1">
        <f t="shared" si="32"/>
        <v>0.0870540939484024</v>
      </c>
      <c r="P158" s="1">
        <f t="shared" si="33"/>
        <v>0.0781331239831386</v>
      </c>
      <c r="Q158" s="1">
        <f t="shared" si="34"/>
        <v>0.102476168100163</v>
      </c>
      <c r="R158" s="1">
        <f t="shared" si="35"/>
        <v>0.177304964539007</v>
      </c>
      <c r="S158" s="1">
        <f t="shared" si="36"/>
        <v>-0.548240948267372</v>
      </c>
      <c r="T158" s="1">
        <f t="shared" si="37"/>
        <v>-0.0561816315740398</v>
      </c>
      <c r="U158" s="1">
        <f t="shared" si="38"/>
        <v>0.0219514924090987</v>
      </c>
    </row>
    <row r="159" spans="1:21">
      <c r="A159" s="1">
        <v>2013</v>
      </c>
      <c r="B159" s="3">
        <v>3</v>
      </c>
      <c r="C159" s="6" t="s">
        <v>23</v>
      </c>
      <c r="D159" s="3">
        <v>1</v>
      </c>
      <c r="E159" s="4">
        <v>9188</v>
      </c>
      <c r="F159" s="4">
        <v>22227</v>
      </c>
      <c r="G159" s="4">
        <v>3788</v>
      </c>
      <c r="H159" s="4">
        <v>3500</v>
      </c>
      <c r="I159" s="1">
        <f t="shared" si="26"/>
        <v>77794500</v>
      </c>
      <c r="J159" s="1">
        <f t="shared" si="27"/>
        <v>34804144</v>
      </c>
      <c r="K159" s="1">
        <f t="shared" si="28"/>
        <v>112598644</v>
      </c>
      <c r="L159" s="1">
        <f t="shared" si="29"/>
        <v>7288</v>
      </c>
      <c r="M159" s="1">
        <f t="shared" si="30"/>
        <v>0.690900860227056</v>
      </c>
      <c r="N159" s="1">
        <f t="shared" si="31"/>
        <v>0.480241492864984</v>
      </c>
      <c r="O159" s="1">
        <f t="shared" si="32"/>
        <v>0.363707253055984</v>
      </c>
      <c r="P159" s="1">
        <f t="shared" si="33"/>
        <v>0.251285654007199</v>
      </c>
      <c r="Q159" s="1">
        <f t="shared" si="34"/>
        <v>0.309099139772944</v>
      </c>
      <c r="R159" s="1">
        <f t="shared" si="35"/>
        <v>0.519758507135016</v>
      </c>
      <c r="S159" s="1">
        <f t="shared" si="36"/>
        <v>-0.519702228219794</v>
      </c>
      <c r="T159" s="1">
        <f t="shared" si="37"/>
        <v>-0.160639511680821</v>
      </c>
      <c r="U159" s="1">
        <f t="shared" si="38"/>
        <v>0.0906461423263784</v>
      </c>
    </row>
    <row r="160" spans="1:21">
      <c r="A160" s="1">
        <v>2013</v>
      </c>
      <c r="B160" s="3">
        <v>4</v>
      </c>
      <c r="C160" s="6" t="s">
        <v>24</v>
      </c>
      <c r="D160" s="3">
        <v>2</v>
      </c>
      <c r="E160" s="4">
        <v>7949</v>
      </c>
      <c r="F160" s="4">
        <v>22258</v>
      </c>
      <c r="G160" s="4">
        <v>1666</v>
      </c>
      <c r="H160" s="4">
        <v>1869</v>
      </c>
      <c r="I160" s="1">
        <f t="shared" si="26"/>
        <v>41600202</v>
      </c>
      <c r="J160" s="1">
        <f t="shared" si="27"/>
        <v>13243034</v>
      </c>
      <c r="K160" s="1">
        <f t="shared" si="28"/>
        <v>54843236</v>
      </c>
      <c r="L160" s="1">
        <f t="shared" si="29"/>
        <v>3535</v>
      </c>
      <c r="M160" s="1">
        <f t="shared" si="30"/>
        <v>0.758529310706611</v>
      </c>
      <c r="N160" s="1">
        <f t="shared" si="31"/>
        <v>0.528712871287129</v>
      </c>
      <c r="O160" s="1">
        <f t="shared" si="32"/>
        <v>0.36093593292322</v>
      </c>
      <c r="P160" s="1">
        <f t="shared" si="33"/>
        <v>0.273780484409498</v>
      </c>
      <c r="Q160" s="1">
        <f t="shared" si="34"/>
        <v>0.241470689293389</v>
      </c>
      <c r="R160" s="1">
        <f t="shared" si="35"/>
        <v>0.471287128712871</v>
      </c>
      <c r="S160" s="1">
        <f t="shared" si="36"/>
        <v>-0.668719427037038</v>
      </c>
      <c r="T160" s="1">
        <f t="shared" si="37"/>
        <v>-0.161476140990514</v>
      </c>
      <c r="U160" s="1">
        <f t="shared" si="38"/>
        <v>0.112304343418984</v>
      </c>
    </row>
    <row r="161" spans="1:21">
      <c r="A161" s="1">
        <v>2013</v>
      </c>
      <c r="B161" s="3">
        <v>5</v>
      </c>
      <c r="C161" s="6" t="s">
        <v>25</v>
      </c>
      <c r="D161" s="3">
        <v>3</v>
      </c>
      <c r="E161" s="4">
        <v>8985</v>
      </c>
      <c r="F161" s="4">
        <v>26004</v>
      </c>
      <c r="G161" s="4">
        <v>986</v>
      </c>
      <c r="H161" s="4">
        <v>1469</v>
      </c>
      <c r="I161" s="1">
        <f t="shared" si="26"/>
        <v>38199876</v>
      </c>
      <c r="J161" s="1">
        <f t="shared" si="27"/>
        <v>8859210</v>
      </c>
      <c r="K161" s="1">
        <f t="shared" si="28"/>
        <v>47059086</v>
      </c>
      <c r="L161" s="1">
        <f t="shared" si="29"/>
        <v>2455</v>
      </c>
      <c r="M161" s="1">
        <f t="shared" si="30"/>
        <v>0.811742837504324</v>
      </c>
      <c r="N161" s="1">
        <f t="shared" si="31"/>
        <v>0.59837067209776</v>
      </c>
      <c r="O161" s="1">
        <f t="shared" si="32"/>
        <v>0.304973172492549</v>
      </c>
      <c r="P161" s="1">
        <f t="shared" si="33"/>
        <v>0.247559788401798</v>
      </c>
      <c r="Q161" s="1">
        <f t="shared" si="34"/>
        <v>0.188257162495676</v>
      </c>
      <c r="R161" s="1">
        <f t="shared" si="35"/>
        <v>0.40162932790224</v>
      </c>
      <c r="S161" s="1">
        <f t="shared" si="36"/>
        <v>-0.757720679614151</v>
      </c>
      <c r="T161" s="1">
        <f t="shared" si="37"/>
        <v>-0.142646345108455</v>
      </c>
      <c r="U161" s="1">
        <f t="shared" si="38"/>
        <v>0.104913443293342</v>
      </c>
    </row>
    <row r="162" spans="1:21">
      <c r="A162" s="1">
        <v>2013</v>
      </c>
      <c r="B162" s="3">
        <v>6</v>
      </c>
      <c r="C162" s="6" t="s">
        <v>26</v>
      </c>
      <c r="D162" s="3">
        <v>4</v>
      </c>
      <c r="E162" s="4">
        <v>10161</v>
      </c>
      <c r="F162" s="4">
        <v>26697</v>
      </c>
      <c r="G162" s="4">
        <v>1464</v>
      </c>
      <c r="H162" s="4">
        <v>2901</v>
      </c>
      <c r="I162" s="1">
        <f t="shared" si="26"/>
        <v>77447997</v>
      </c>
      <c r="J162" s="1">
        <f t="shared" si="27"/>
        <v>14875704</v>
      </c>
      <c r="K162" s="1">
        <f t="shared" si="28"/>
        <v>92323701</v>
      </c>
      <c r="L162" s="1">
        <f t="shared" si="29"/>
        <v>4365</v>
      </c>
      <c r="M162" s="1">
        <f t="shared" si="30"/>
        <v>0.838874483595496</v>
      </c>
      <c r="N162" s="1">
        <f t="shared" si="31"/>
        <v>0.664604810996564</v>
      </c>
      <c r="O162" s="1">
        <f t="shared" si="32"/>
        <v>0.232868498056656</v>
      </c>
      <c r="P162" s="1">
        <f t="shared" si="33"/>
        <v>0.195347441052936</v>
      </c>
      <c r="Q162" s="1">
        <f t="shared" si="34"/>
        <v>0.161125516404504</v>
      </c>
      <c r="R162" s="1">
        <f t="shared" si="35"/>
        <v>0.335395189003436</v>
      </c>
      <c r="S162" s="1">
        <f t="shared" si="36"/>
        <v>-0.733125838982435</v>
      </c>
      <c r="T162" s="1">
        <f t="shared" si="37"/>
        <v>-0.11812527939553</v>
      </c>
      <c r="U162" s="1">
        <f t="shared" si="38"/>
        <v>0.0772221616574061</v>
      </c>
    </row>
    <row r="163" spans="1:21">
      <c r="A163" s="1">
        <v>2013</v>
      </c>
      <c r="B163" s="3">
        <v>7</v>
      </c>
      <c r="C163" s="6" t="s">
        <v>27</v>
      </c>
      <c r="D163" s="3">
        <v>4</v>
      </c>
      <c r="E163" s="4">
        <v>9781</v>
      </c>
      <c r="F163" s="4">
        <v>21331</v>
      </c>
      <c r="G163" s="4">
        <v>1181</v>
      </c>
      <c r="H163" s="4">
        <v>1487</v>
      </c>
      <c r="I163" s="1">
        <f t="shared" si="26"/>
        <v>31719197</v>
      </c>
      <c r="J163" s="1">
        <f t="shared" si="27"/>
        <v>11551361</v>
      </c>
      <c r="K163" s="1">
        <f t="shared" si="28"/>
        <v>43270558</v>
      </c>
      <c r="L163" s="1">
        <f t="shared" si="29"/>
        <v>2668</v>
      </c>
      <c r="M163" s="1">
        <f t="shared" si="30"/>
        <v>0.733043401011838</v>
      </c>
      <c r="N163" s="1">
        <f t="shared" si="31"/>
        <v>0.557346326836582</v>
      </c>
      <c r="O163" s="1">
        <f t="shared" si="32"/>
        <v>0.274018091838672</v>
      </c>
      <c r="P163" s="1">
        <f t="shared" si="33"/>
        <v>0.200867153980195</v>
      </c>
      <c r="Q163" s="1">
        <f t="shared" si="34"/>
        <v>0.266956598988162</v>
      </c>
      <c r="R163" s="1">
        <f t="shared" si="35"/>
        <v>0.442653673163418</v>
      </c>
      <c r="S163" s="1">
        <f t="shared" si="36"/>
        <v>-0.505701593562653</v>
      </c>
      <c r="T163" s="1">
        <f t="shared" si="37"/>
        <v>-0.135000377520379</v>
      </c>
      <c r="U163" s="1">
        <f t="shared" si="38"/>
        <v>0.0658667764598151</v>
      </c>
    </row>
    <row r="164" spans="1:21">
      <c r="A164" s="1">
        <v>2013</v>
      </c>
      <c r="B164" s="3">
        <v>8</v>
      </c>
      <c r="C164" s="6" t="s">
        <v>28</v>
      </c>
      <c r="D164" s="3">
        <v>4</v>
      </c>
      <c r="E164" s="4">
        <v>9369</v>
      </c>
      <c r="F164" s="4">
        <v>20848</v>
      </c>
      <c r="G164" s="4">
        <v>1538</v>
      </c>
      <c r="H164" s="4">
        <v>2128</v>
      </c>
      <c r="I164" s="1">
        <f t="shared" si="26"/>
        <v>44364544</v>
      </c>
      <c r="J164" s="1">
        <f t="shared" si="27"/>
        <v>14409522</v>
      </c>
      <c r="K164" s="1">
        <f t="shared" si="28"/>
        <v>58774066</v>
      </c>
      <c r="L164" s="1">
        <f t="shared" si="29"/>
        <v>3666</v>
      </c>
      <c r="M164" s="1">
        <f t="shared" si="30"/>
        <v>0.754831969596931</v>
      </c>
      <c r="N164" s="1">
        <f t="shared" si="31"/>
        <v>0.580469176213857</v>
      </c>
      <c r="O164" s="1">
        <f t="shared" si="32"/>
        <v>0.2626584666103</v>
      </c>
      <c r="P164" s="1">
        <f t="shared" si="33"/>
        <v>0.198263007682763</v>
      </c>
      <c r="Q164" s="1">
        <f t="shared" si="34"/>
        <v>0.245168030403069</v>
      </c>
      <c r="R164" s="1">
        <f t="shared" si="35"/>
        <v>0.419530823786143</v>
      </c>
      <c r="S164" s="1">
        <f t="shared" si="36"/>
        <v>-0.537193186803138</v>
      </c>
      <c r="T164" s="1">
        <f t="shared" si="37"/>
        <v>-0.131702595554473</v>
      </c>
      <c r="U164" s="1">
        <f t="shared" si="38"/>
        <v>0.0665604121282894</v>
      </c>
    </row>
    <row r="165" spans="1:21">
      <c r="A165" s="1">
        <v>2013</v>
      </c>
      <c r="B165" s="3">
        <v>9</v>
      </c>
      <c r="C165" s="6" t="s">
        <v>29</v>
      </c>
      <c r="D165" s="3">
        <v>1</v>
      </c>
      <c r="E165" s="4">
        <v>19208</v>
      </c>
      <c r="F165" s="4">
        <v>44878</v>
      </c>
      <c r="G165" s="4">
        <v>255</v>
      </c>
      <c r="H165" s="4">
        <v>2193</v>
      </c>
      <c r="I165" s="1">
        <f t="shared" si="26"/>
        <v>98417454</v>
      </c>
      <c r="J165" s="1">
        <f t="shared" si="27"/>
        <v>4898040</v>
      </c>
      <c r="K165" s="1">
        <f t="shared" si="28"/>
        <v>103315494</v>
      </c>
      <c r="L165" s="1">
        <f t="shared" si="29"/>
        <v>2448</v>
      </c>
      <c r="M165" s="1">
        <f t="shared" si="30"/>
        <v>0.952591428348588</v>
      </c>
      <c r="N165" s="1">
        <f t="shared" si="31"/>
        <v>0.895833333333333</v>
      </c>
      <c r="O165" s="1">
        <f t="shared" si="32"/>
        <v>0.0614317063940632</v>
      </c>
      <c r="P165" s="1">
        <f t="shared" si="33"/>
        <v>0.0585193169398117</v>
      </c>
      <c r="Q165" s="1">
        <f t="shared" si="34"/>
        <v>0.0474085716514117</v>
      </c>
      <c r="R165" s="1">
        <f t="shared" si="35"/>
        <v>0.104166666666667</v>
      </c>
      <c r="S165" s="1">
        <f t="shared" si="36"/>
        <v>-0.787189131628596</v>
      </c>
      <c r="T165" s="1">
        <f t="shared" si="37"/>
        <v>-0.0373195123500269</v>
      </c>
      <c r="U165" s="1">
        <f t="shared" si="38"/>
        <v>0.0211998045897849</v>
      </c>
    </row>
    <row r="166" spans="1:21">
      <c r="A166" s="1">
        <v>2013</v>
      </c>
      <c r="B166" s="3">
        <v>10</v>
      </c>
      <c r="C166" s="6" t="s">
        <v>30</v>
      </c>
      <c r="D166" s="3">
        <v>1</v>
      </c>
      <c r="E166" s="4">
        <v>13521</v>
      </c>
      <c r="F166" s="4">
        <v>31585</v>
      </c>
      <c r="G166" s="4">
        <v>2917</v>
      </c>
      <c r="H166" s="4">
        <v>5275</v>
      </c>
      <c r="I166" s="1">
        <f t="shared" si="26"/>
        <v>166610875</v>
      </c>
      <c r="J166" s="1">
        <f t="shared" si="27"/>
        <v>39440757</v>
      </c>
      <c r="K166" s="1">
        <f t="shared" si="28"/>
        <v>206051632</v>
      </c>
      <c r="L166" s="1">
        <f t="shared" si="29"/>
        <v>8192</v>
      </c>
      <c r="M166" s="1">
        <f t="shared" si="30"/>
        <v>0.808587990217908</v>
      </c>
      <c r="N166" s="1">
        <f t="shared" si="31"/>
        <v>0.6439208984375</v>
      </c>
      <c r="O166" s="1">
        <f t="shared" si="32"/>
        <v>0.227713614486688</v>
      </c>
      <c r="P166" s="1">
        <f t="shared" si="33"/>
        <v>0.184126493883046</v>
      </c>
      <c r="Q166" s="1">
        <f t="shared" si="34"/>
        <v>0.191412009782092</v>
      </c>
      <c r="R166" s="1">
        <f t="shared" si="35"/>
        <v>0.3560791015625</v>
      </c>
      <c r="S166" s="1">
        <f t="shared" si="36"/>
        <v>-0.620724677487355</v>
      </c>
      <c r="T166" s="1">
        <f t="shared" si="37"/>
        <v>-0.118814158039196</v>
      </c>
      <c r="U166" s="1">
        <f t="shared" si="38"/>
        <v>0.0653123358438506</v>
      </c>
    </row>
    <row r="167" spans="1:21">
      <c r="A167" s="1">
        <v>2013</v>
      </c>
      <c r="B167" s="3">
        <v>11</v>
      </c>
      <c r="C167" s="6" t="s">
        <v>31</v>
      </c>
      <c r="D167" s="3">
        <v>1</v>
      </c>
      <c r="E167" s="4">
        <v>17494</v>
      </c>
      <c r="F167" s="4">
        <v>37080</v>
      </c>
      <c r="G167" s="4">
        <v>2086</v>
      </c>
      <c r="H167" s="4">
        <v>3698</v>
      </c>
      <c r="I167" s="1">
        <f t="shared" si="26"/>
        <v>137121840</v>
      </c>
      <c r="J167" s="1">
        <f t="shared" si="27"/>
        <v>36492484</v>
      </c>
      <c r="K167" s="1">
        <f t="shared" si="28"/>
        <v>173614324</v>
      </c>
      <c r="L167" s="1">
        <f t="shared" si="29"/>
        <v>5784</v>
      </c>
      <c r="M167" s="1">
        <f t="shared" si="30"/>
        <v>0.789807182038735</v>
      </c>
      <c r="N167" s="1">
        <f t="shared" si="31"/>
        <v>0.639349930843707</v>
      </c>
      <c r="O167" s="1">
        <f t="shared" si="32"/>
        <v>0.211336915211019</v>
      </c>
      <c r="P167" s="1">
        <f t="shared" si="33"/>
        <v>0.166915413463574</v>
      </c>
      <c r="Q167" s="1">
        <f t="shared" si="34"/>
        <v>0.210192817961265</v>
      </c>
      <c r="R167" s="1">
        <f t="shared" si="35"/>
        <v>0.360650069156293</v>
      </c>
      <c r="S167" s="1">
        <f t="shared" si="36"/>
        <v>-0.539882860488972</v>
      </c>
      <c r="T167" s="1">
        <f t="shared" si="37"/>
        <v>-0.113479499815165</v>
      </c>
      <c r="U167" s="1">
        <f t="shared" si="38"/>
        <v>0.0534359136484091</v>
      </c>
    </row>
    <row r="168" spans="1:21">
      <c r="A168" s="1">
        <v>2013</v>
      </c>
      <c r="B168" s="3">
        <v>12</v>
      </c>
      <c r="C168" s="6" t="s">
        <v>32</v>
      </c>
      <c r="D168" s="3">
        <v>2</v>
      </c>
      <c r="E168" s="4">
        <v>8850</v>
      </c>
      <c r="F168" s="4">
        <v>22789</v>
      </c>
      <c r="G168" s="4">
        <v>3122</v>
      </c>
      <c r="H168" s="4">
        <v>2866</v>
      </c>
      <c r="I168" s="1">
        <f t="shared" si="26"/>
        <v>65313274</v>
      </c>
      <c r="J168" s="1">
        <f t="shared" si="27"/>
        <v>27629700</v>
      </c>
      <c r="K168" s="1">
        <f t="shared" si="28"/>
        <v>92942974</v>
      </c>
      <c r="L168" s="1">
        <f t="shared" si="29"/>
        <v>5988</v>
      </c>
      <c r="M168" s="1">
        <f t="shared" si="30"/>
        <v>0.702724167186645</v>
      </c>
      <c r="N168" s="1">
        <f t="shared" si="31"/>
        <v>0.478623914495658</v>
      </c>
      <c r="O168" s="1">
        <f t="shared" si="32"/>
        <v>0.384049307673916</v>
      </c>
      <c r="P168" s="1">
        <f t="shared" si="33"/>
        <v>0.26988072989376</v>
      </c>
      <c r="Q168" s="1">
        <f t="shared" si="34"/>
        <v>0.297275832813355</v>
      </c>
      <c r="R168" s="1">
        <f t="shared" si="35"/>
        <v>0.521376085504342</v>
      </c>
      <c r="S168" s="1">
        <f t="shared" si="36"/>
        <v>-0.56181119670688</v>
      </c>
      <c r="T168" s="1">
        <f t="shared" si="37"/>
        <v>-0.167012891384905</v>
      </c>
      <c r="U168" s="1">
        <f t="shared" si="38"/>
        <v>0.102867838508855</v>
      </c>
    </row>
    <row r="169" spans="1:21">
      <c r="A169" s="1">
        <v>2013</v>
      </c>
      <c r="B169" s="3">
        <v>13</v>
      </c>
      <c r="C169" s="6" t="s">
        <v>33</v>
      </c>
      <c r="D169" s="3">
        <v>1</v>
      </c>
      <c r="E169" s="4">
        <v>11405</v>
      </c>
      <c r="F169" s="4">
        <v>28174</v>
      </c>
      <c r="G169" s="4">
        <v>1523</v>
      </c>
      <c r="H169" s="4">
        <v>2362</v>
      </c>
      <c r="I169" s="1">
        <f t="shared" si="26"/>
        <v>66546988</v>
      </c>
      <c r="J169" s="1">
        <f t="shared" si="27"/>
        <v>17369815</v>
      </c>
      <c r="K169" s="1">
        <f t="shared" si="28"/>
        <v>83916803</v>
      </c>
      <c r="L169" s="1">
        <f t="shared" si="29"/>
        <v>3885</v>
      </c>
      <c r="M169" s="1">
        <f t="shared" si="30"/>
        <v>0.793011478285225</v>
      </c>
      <c r="N169" s="1">
        <f t="shared" si="31"/>
        <v>0.607979407979408</v>
      </c>
      <c r="O169" s="1">
        <f t="shared" si="32"/>
        <v>0.265696683100877</v>
      </c>
      <c r="P169" s="1">
        <f t="shared" si="33"/>
        <v>0.210700519441307</v>
      </c>
      <c r="Q169" s="1">
        <f t="shared" si="34"/>
        <v>0.206988521714775</v>
      </c>
      <c r="R169" s="1">
        <f t="shared" si="35"/>
        <v>0.392020592020592</v>
      </c>
      <c r="S169" s="1">
        <f t="shared" si="36"/>
        <v>-0.638651028000887</v>
      </c>
      <c r="T169" s="1">
        <f t="shared" si="37"/>
        <v>-0.132193432177525</v>
      </c>
      <c r="U169" s="1">
        <f t="shared" si="38"/>
        <v>0.0785070872637824</v>
      </c>
    </row>
    <row r="170" spans="1:21">
      <c r="A170" s="1">
        <v>2013</v>
      </c>
      <c r="B170" s="3">
        <v>14</v>
      </c>
      <c r="C170" s="6" t="s">
        <v>34</v>
      </c>
      <c r="D170" s="3">
        <v>2</v>
      </c>
      <c r="E170" s="4">
        <v>9089</v>
      </c>
      <c r="F170" s="4">
        <v>22120</v>
      </c>
      <c r="G170" s="4">
        <v>2281</v>
      </c>
      <c r="H170" s="4">
        <v>2195</v>
      </c>
      <c r="I170" s="1">
        <f t="shared" si="26"/>
        <v>48553400</v>
      </c>
      <c r="J170" s="1">
        <f t="shared" si="27"/>
        <v>20732009</v>
      </c>
      <c r="K170" s="1">
        <f t="shared" si="28"/>
        <v>69285409</v>
      </c>
      <c r="L170" s="1">
        <f t="shared" si="29"/>
        <v>4476</v>
      </c>
      <c r="M170" s="1">
        <f t="shared" si="30"/>
        <v>0.700773809388929</v>
      </c>
      <c r="N170" s="1">
        <f t="shared" si="31"/>
        <v>0.490393208221626</v>
      </c>
      <c r="O170" s="1">
        <f t="shared" si="32"/>
        <v>0.356977631416917</v>
      </c>
      <c r="P170" s="1">
        <f t="shared" si="33"/>
        <v>0.25016057463467</v>
      </c>
      <c r="Q170" s="1">
        <f t="shared" si="34"/>
        <v>0.299226190611071</v>
      </c>
      <c r="R170" s="1">
        <f t="shared" si="35"/>
        <v>0.509606791778374</v>
      </c>
      <c r="S170" s="1">
        <f t="shared" si="36"/>
        <v>-0.532439654100583</v>
      </c>
      <c r="T170" s="1">
        <f t="shared" si="37"/>
        <v>-0.159319889426794</v>
      </c>
      <c r="U170" s="1">
        <f t="shared" si="38"/>
        <v>0.0908406852078764</v>
      </c>
    </row>
    <row r="171" spans="1:21">
      <c r="A171" s="1">
        <v>2013</v>
      </c>
      <c r="B171" s="3">
        <v>15</v>
      </c>
      <c r="C171" s="6" t="s">
        <v>35</v>
      </c>
      <c r="D171" s="3">
        <v>1</v>
      </c>
      <c r="E171" s="4">
        <v>10687</v>
      </c>
      <c r="F171" s="4">
        <v>26882</v>
      </c>
      <c r="G171" s="4">
        <v>4536</v>
      </c>
      <c r="H171" s="4">
        <v>5210</v>
      </c>
      <c r="I171" s="1">
        <f t="shared" si="26"/>
        <v>140055220</v>
      </c>
      <c r="J171" s="1">
        <f t="shared" si="27"/>
        <v>48476232</v>
      </c>
      <c r="K171" s="1">
        <f t="shared" si="28"/>
        <v>188531452</v>
      </c>
      <c r="L171" s="1">
        <f t="shared" si="29"/>
        <v>9746</v>
      </c>
      <c r="M171" s="1">
        <f t="shared" si="30"/>
        <v>0.742874562913778</v>
      </c>
      <c r="N171" s="1">
        <f t="shared" si="31"/>
        <v>0.534578288528627</v>
      </c>
      <c r="O171" s="1">
        <f t="shared" si="32"/>
        <v>0.329049014989399</v>
      </c>
      <c r="P171" s="1">
        <f t="shared" si="33"/>
        <v>0.244442143187459</v>
      </c>
      <c r="Q171" s="1">
        <f t="shared" si="34"/>
        <v>0.257125437086222</v>
      </c>
      <c r="R171" s="1">
        <f t="shared" si="35"/>
        <v>0.465421711471373</v>
      </c>
      <c r="S171" s="1">
        <f t="shared" si="36"/>
        <v>-0.593379853116798</v>
      </c>
      <c r="T171" s="1">
        <f t="shared" si="37"/>
        <v>-0.152573054090815</v>
      </c>
      <c r="U171" s="1">
        <f t="shared" si="38"/>
        <v>0.0918690890966443</v>
      </c>
    </row>
    <row r="172" spans="1:21">
      <c r="A172" s="1">
        <v>2013</v>
      </c>
      <c r="B172" s="3">
        <v>16</v>
      </c>
      <c r="C172" s="6" t="s">
        <v>36</v>
      </c>
      <c r="D172" s="3">
        <v>2</v>
      </c>
      <c r="E172" s="4">
        <v>8969</v>
      </c>
      <c r="F172" s="4">
        <v>21741</v>
      </c>
      <c r="G172" s="4">
        <v>5399</v>
      </c>
      <c r="H172" s="4">
        <v>4174</v>
      </c>
      <c r="I172" s="1">
        <f t="shared" si="26"/>
        <v>90746934</v>
      </c>
      <c r="J172" s="1">
        <f t="shared" si="27"/>
        <v>48423631</v>
      </c>
      <c r="K172" s="1">
        <f t="shared" si="28"/>
        <v>139170565</v>
      </c>
      <c r="L172" s="1">
        <f t="shared" si="29"/>
        <v>9573</v>
      </c>
      <c r="M172" s="1">
        <f t="shared" si="30"/>
        <v>0.652055511882128</v>
      </c>
      <c r="N172" s="1">
        <f t="shared" si="31"/>
        <v>0.436017967199415</v>
      </c>
      <c r="O172" s="1">
        <f t="shared" si="32"/>
        <v>0.40244624755295</v>
      </c>
      <c r="P172" s="1">
        <f t="shared" si="33"/>
        <v>0.26241729395318</v>
      </c>
      <c r="Q172" s="1">
        <f t="shared" si="34"/>
        <v>0.347944488117872</v>
      </c>
      <c r="R172" s="1">
        <f t="shared" si="35"/>
        <v>0.563982032800585</v>
      </c>
      <c r="S172" s="1">
        <f t="shared" si="36"/>
        <v>-0.482979444106438</v>
      </c>
      <c r="T172" s="1">
        <f t="shared" si="37"/>
        <v>-0.168050035451069</v>
      </c>
      <c r="U172" s="1">
        <f t="shared" si="38"/>
        <v>0.0943672585021116</v>
      </c>
    </row>
    <row r="173" spans="1:21">
      <c r="A173" s="1">
        <v>2013</v>
      </c>
      <c r="B173" s="3">
        <v>17</v>
      </c>
      <c r="C173" s="6" t="s">
        <v>37</v>
      </c>
      <c r="D173" s="3">
        <v>2</v>
      </c>
      <c r="E173" s="4">
        <v>9692</v>
      </c>
      <c r="F173" s="4">
        <v>22668</v>
      </c>
      <c r="G173" s="4">
        <v>2638</v>
      </c>
      <c r="H173" s="4">
        <v>3160</v>
      </c>
      <c r="I173" s="1">
        <f t="shared" si="26"/>
        <v>71630880</v>
      </c>
      <c r="J173" s="1">
        <f t="shared" si="27"/>
        <v>25567496</v>
      </c>
      <c r="K173" s="1">
        <f t="shared" si="28"/>
        <v>97198376</v>
      </c>
      <c r="L173" s="1">
        <f t="shared" si="29"/>
        <v>5798</v>
      </c>
      <c r="M173" s="1">
        <f t="shared" si="30"/>
        <v>0.736955522795978</v>
      </c>
      <c r="N173" s="1">
        <f t="shared" si="31"/>
        <v>0.545015522593998</v>
      </c>
      <c r="O173" s="1">
        <f t="shared" si="32"/>
        <v>0.30171326529895</v>
      </c>
      <c r="P173" s="1">
        <f t="shared" si="33"/>
        <v>0.222349257162869</v>
      </c>
      <c r="Q173" s="1">
        <f t="shared" si="34"/>
        <v>0.263044477204022</v>
      </c>
      <c r="R173" s="1">
        <f t="shared" si="35"/>
        <v>0.454984477406002</v>
      </c>
      <c r="S173" s="1">
        <f t="shared" si="36"/>
        <v>-0.547940170054143</v>
      </c>
      <c r="T173" s="1">
        <f t="shared" si="37"/>
        <v>-0.144132635570975</v>
      </c>
      <c r="U173" s="1">
        <f t="shared" si="38"/>
        <v>0.0782166215918942</v>
      </c>
    </row>
    <row r="174" spans="1:21">
      <c r="A174" s="1">
        <v>2013</v>
      </c>
      <c r="B174" s="3">
        <v>18</v>
      </c>
      <c r="C174" s="6" t="s">
        <v>38</v>
      </c>
      <c r="D174" s="3">
        <v>2</v>
      </c>
      <c r="E174" s="4">
        <v>9029</v>
      </c>
      <c r="F174" s="4">
        <v>24352</v>
      </c>
      <c r="G174" s="4">
        <v>3456</v>
      </c>
      <c r="H174" s="4">
        <v>3144</v>
      </c>
      <c r="I174" s="1">
        <f t="shared" si="26"/>
        <v>76562688</v>
      </c>
      <c r="J174" s="1">
        <f t="shared" si="27"/>
        <v>31204224</v>
      </c>
      <c r="K174" s="1">
        <f t="shared" si="28"/>
        <v>107766912</v>
      </c>
      <c r="L174" s="1">
        <f t="shared" si="29"/>
        <v>6600</v>
      </c>
      <c r="M174" s="1">
        <f t="shared" si="30"/>
        <v>0.710447080454528</v>
      </c>
      <c r="N174" s="1">
        <f t="shared" si="31"/>
        <v>0.476363636363636</v>
      </c>
      <c r="O174" s="1">
        <f t="shared" si="32"/>
        <v>0.399712958127616</v>
      </c>
      <c r="P174" s="1">
        <f t="shared" si="33"/>
        <v>0.283974904121608</v>
      </c>
      <c r="Q174" s="1">
        <f t="shared" si="34"/>
        <v>0.289552919545472</v>
      </c>
      <c r="R174" s="1">
        <f t="shared" si="35"/>
        <v>0.523636363636364</v>
      </c>
      <c r="S174" s="1">
        <f t="shared" si="36"/>
        <v>-0.592459404226317</v>
      </c>
      <c r="T174" s="1">
        <f t="shared" si="37"/>
        <v>-0.171548350205901</v>
      </c>
      <c r="U174" s="1">
        <f t="shared" si="38"/>
        <v>0.112426553915706</v>
      </c>
    </row>
    <row r="175" spans="1:21">
      <c r="A175" s="1">
        <v>2013</v>
      </c>
      <c r="B175" s="3">
        <v>19</v>
      </c>
      <c r="C175" s="6" t="s">
        <v>39</v>
      </c>
      <c r="D175" s="3">
        <v>1</v>
      </c>
      <c r="E175" s="4">
        <v>11068</v>
      </c>
      <c r="F175" s="4">
        <v>29537</v>
      </c>
      <c r="G175" s="4">
        <v>3596</v>
      </c>
      <c r="H175" s="4">
        <v>7674</v>
      </c>
      <c r="I175" s="1">
        <f t="shared" si="26"/>
        <v>226666938</v>
      </c>
      <c r="J175" s="1">
        <f t="shared" si="27"/>
        <v>39800528</v>
      </c>
      <c r="K175" s="1">
        <f t="shared" si="28"/>
        <v>266467466</v>
      </c>
      <c r="L175" s="1">
        <f t="shared" si="29"/>
        <v>11270</v>
      </c>
      <c r="M175" s="1">
        <f t="shared" si="30"/>
        <v>0.850636445051044</v>
      </c>
      <c r="N175" s="1">
        <f t="shared" si="31"/>
        <v>0.68092280390417</v>
      </c>
      <c r="O175" s="1">
        <f t="shared" si="32"/>
        <v>0.222535885432647</v>
      </c>
      <c r="P175" s="1">
        <f t="shared" si="33"/>
        <v>0.189297134480714</v>
      </c>
      <c r="Q175" s="1">
        <f t="shared" si="34"/>
        <v>0.149363554948956</v>
      </c>
      <c r="R175" s="1">
        <f t="shared" si="35"/>
        <v>0.31907719609583</v>
      </c>
      <c r="S175" s="1">
        <f t="shared" si="36"/>
        <v>-0.759049767378062</v>
      </c>
      <c r="T175" s="1">
        <f t="shared" si="37"/>
        <v>-0.113374371638765</v>
      </c>
      <c r="U175" s="1">
        <f t="shared" si="38"/>
        <v>0.0759227628419484</v>
      </c>
    </row>
    <row r="176" spans="1:21">
      <c r="A176" s="1">
        <v>2013</v>
      </c>
      <c r="B176" s="3">
        <v>20</v>
      </c>
      <c r="C176" s="6" t="s">
        <v>40</v>
      </c>
      <c r="D176" s="3">
        <v>3</v>
      </c>
      <c r="E176" s="4">
        <v>7793</v>
      </c>
      <c r="F176" s="4">
        <v>22689</v>
      </c>
      <c r="G176" s="4">
        <v>2597</v>
      </c>
      <c r="H176" s="4">
        <v>2134</v>
      </c>
      <c r="I176" s="1">
        <f t="shared" si="26"/>
        <v>48418326</v>
      </c>
      <c r="J176" s="1">
        <f t="shared" si="27"/>
        <v>20238421</v>
      </c>
      <c r="K176" s="1">
        <f t="shared" si="28"/>
        <v>68656747</v>
      </c>
      <c r="L176" s="1">
        <f t="shared" si="29"/>
        <v>4731</v>
      </c>
      <c r="M176" s="1">
        <f t="shared" si="30"/>
        <v>0.705223129782132</v>
      </c>
      <c r="N176" s="1">
        <f t="shared" si="31"/>
        <v>0.451067427605157</v>
      </c>
      <c r="O176" s="1">
        <f t="shared" si="32"/>
        <v>0.446897413670109</v>
      </c>
      <c r="P176" s="1">
        <f t="shared" si="33"/>
        <v>0.315162392759975</v>
      </c>
      <c r="Q176" s="1">
        <f t="shared" si="34"/>
        <v>0.294776870217868</v>
      </c>
      <c r="R176" s="1">
        <f t="shared" si="35"/>
        <v>0.548932572394842</v>
      </c>
      <c r="S176" s="1">
        <f t="shared" si="36"/>
        <v>-0.621756917010469</v>
      </c>
      <c r="T176" s="1">
        <f t="shared" si="37"/>
        <v>-0.183279558032657</v>
      </c>
      <c r="U176" s="1">
        <f t="shared" si="38"/>
        <v>0.131882834727318</v>
      </c>
    </row>
    <row r="177" spans="1:21">
      <c r="A177" s="1">
        <v>2013</v>
      </c>
      <c r="B177" s="3">
        <v>21</v>
      </c>
      <c r="C177" s="6" t="s">
        <v>41</v>
      </c>
      <c r="D177" s="3">
        <v>1</v>
      </c>
      <c r="E177" s="4">
        <v>8802</v>
      </c>
      <c r="F177" s="4">
        <v>22411</v>
      </c>
      <c r="G177" s="4">
        <v>439</v>
      </c>
      <c r="H177" s="4">
        <v>481</v>
      </c>
      <c r="I177" s="1">
        <f t="shared" si="26"/>
        <v>10779691</v>
      </c>
      <c r="J177" s="1">
        <f t="shared" si="27"/>
        <v>3864078</v>
      </c>
      <c r="K177" s="1">
        <f t="shared" si="28"/>
        <v>14643769</v>
      </c>
      <c r="L177" s="1">
        <f t="shared" si="29"/>
        <v>920</v>
      </c>
      <c r="M177" s="1">
        <f t="shared" si="30"/>
        <v>0.736128178476456</v>
      </c>
      <c r="N177" s="1">
        <f t="shared" si="31"/>
        <v>0.522826086956522</v>
      </c>
      <c r="O177" s="1">
        <f t="shared" si="32"/>
        <v>0.342155380059412</v>
      </c>
      <c r="P177" s="1">
        <f t="shared" si="33"/>
        <v>0.251870216679055</v>
      </c>
      <c r="Q177" s="1">
        <f t="shared" si="34"/>
        <v>0.263871821523544</v>
      </c>
      <c r="R177" s="1">
        <f t="shared" si="35"/>
        <v>0.477173913043478</v>
      </c>
      <c r="S177" s="1">
        <f t="shared" si="36"/>
        <v>-0.592417561305139</v>
      </c>
      <c r="T177" s="1">
        <f t="shared" si="37"/>
        <v>-0.156322301004123</v>
      </c>
      <c r="U177" s="1">
        <f t="shared" si="38"/>
        <v>0.0955479156749321</v>
      </c>
    </row>
    <row r="178" spans="1:21">
      <c r="A178" s="1">
        <v>2013</v>
      </c>
      <c r="B178" s="3">
        <v>22</v>
      </c>
      <c r="C178" s="6" t="s">
        <v>42</v>
      </c>
      <c r="D178" s="3">
        <v>3</v>
      </c>
      <c r="E178" s="4">
        <v>8493</v>
      </c>
      <c r="F178" s="4">
        <v>23058</v>
      </c>
      <c r="G178" s="4">
        <v>1256</v>
      </c>
      <c r="H178" s="4">
        <v>1755</v>
      </c>
      <c r="I178" s="1">
        <f t="shared" si="26"/>
        <v>40466790</v>
      </c>
      <c r="J178" s="1">
        <f t="shared" si="27"/>
        <v>10667208</v>
      </c>
      <c r="K178" s="1">
        <f t="shared" si="28"/>
        <v>51133998</v>
      </c>
      <c r="L178" s="1">
        <f t="shared" si="29"/>
        <v>3011</v>
      </c>
      <c r="M178" s="1">
        <f t="shared" si="30"/>
        <v>0.791387170625696</v>
      </c>
      <c r="N178" s="1">
        <f t="shared" si="31"/>
        <v>0.582862836267021</v>
      </c>
      <c r="O178" s="1">
        <f t="shared" si="32"/>
        <v>0.305835431433576</v>
      </c>
      <c r="P178" s="1">
        <f t="shared" si="33"/>
        <v>0.242034236759307</v>
      </c>
      <c r="Q178" s="1">
        <f t="shared" si="34"/>
        <v>0.208612829374304</v>
      </c>
      <c r="R178" s="1">
        <f t="shared" si="35"/>
        <v>0.417137163732979</v>
      </c>
      <c r="S178" s="1">
        <f t="shared" si="36"/>
        <v>-0.692935054579314</v>
      </c>
      <c r="T178" s="1">
        <f t="shared" si="37"/>
        <v>-0.144555142308428</v>
      </c>
      <c r="U178" s="1">
        <f t="shared" si="38"/>
        <v>0.0974790944508783</v>
      </c>
    </row>
    <row r="179" spans="1:21">
      <c r="A179" s="1">
        <v>2013</v>
      </c>
      <c r="B179" s="3">
        <v>23</v>
      </c>
      <c r="C179" s="6" t="s">
        <v>43</v>
      </c>
      <c r="D179" s="3">
        <v>3</v>
      </c>
      <c r="E179" s="4">
        <v>8381</v>
      </c>
      <c r="F179" s="4">
        <v>22228</v>
      </c>
      <c r="G179" s="4">
        <v>4463</v>
      </c>
      <c r="H179" s="4">
        <v>3646</v>
      </c>
      <c r="I179" s="1">
        <f t="shared" si="26"/>
        <v>81043288</v>
      </c>
      <c r="J179" s="1">
        <f t="shared" si="27"/>
        <v>37404403</v>
      </c>
      <c r="K179" s="1">
        <f t="shared" si="28"/>
        <v>118447691</v>
      </c>
      <c r="L179" s="1">
        <f t="shared" si="29"/>
        <v>8109</v>
      </c>
      <c r="M179" s="1">
        <f t="shared" si="30"/>
        <v>0.684211632289227</v>
      </c>
      <c r="N179" s="1">
        <f t="shared" si="31"/>
        <v>0.449623874707116</v>
      </c>
      <c r="O179" s="1">
        <f t="shared" si="32"/>
        <v>0.419855874422455</v>
      </c>
      <c r="P179" s="1">
        <f t="shared" si="33"/>
        <v>0.287270273164809</v>
      </c>
      <c r="Q179" s="1">
        <f t="shared" si="34"/>
        <v>0.315788367710773</v>
      </c>
      <c r="R179" s="1">
        <f t="shared" si="35"/>
        <v>0.550376125292884</v>
      </c>
      <c r="S179" s="1">
        <f t="shared" si="36"/>
        <v>-0.55552964187845</v>
      </c>
      <c r="T179" s="1">
        <f t="shared" si="37"/>
        <v>-0.175429798823746</v>
      </c>
      <c r="U179" s="1">
        <f t="shared" si="38"/>
        <v>0.111840474341063</v>
      </c>
    </row>
    <row r="180" spans="1:21">
      <c r="A180" s="1">
        <v>2013</v>
      </c>
      <c r="B180" s="3">
        <v>24</v>
      </c>
      <c r="C180" s="6" t="s">
        <v>44</v>
      </c>
      <c r="D180" s="3">
        <v>3</v>
      </c>
      <c r="E180" s="4">
        <v>5898</v>
      </c>
      <c r="F180" s="4">
        <v>20565</v>
      </c>
      <c r="G180" s="4">
        <v>2256</v>
      </c>
      <c r="H180" s="4">
        <v>1376</v>
      </c>
      <c r="I180" s="1">
        <f t="shared" si="26"/>
        <v>28297440</v>
      </c>
      <c r="J180" s="1">
        <f t="shared" si="27"/>
        <v>13305888</v>
      </c>
      <c r="K180" s="1">
        <f t="shared" si="28"/>
        <v>41603328</v>
      </c>
      <c r="L180" s="1">
        <f t="shared" si="29"/>
        <v>3632</v>
      </c>
      <c r="M180" s="1">
        <f t="shared" si="30"/>
        <v>0.680172509276181</v>
      </c>
      <c r="N180" s="1">
        <f t="shared" si="31"/>
        <v>0.378854625550661</v>
      </c>
      <c r="O180" s="1">
        <f t="shared" si="32"/>
        <v>0.585193898354046</v>
      </c>
      <c r="P180" s="1">
        <f t="shared" si="33"/>
        <v>0.398032802256582</v>
      </c>
      <c r="Q180" s="1">
        <f t="shared" si="34"/>
        <v>0.319827490723819</v>
      </c>
      <c r="R180" s="1">
        <f t="shared" si="35"/>
        <v>0.621145374449339</v>
      </c>
      <c r="S180" s="1">
        <f t="shared" si="36"/>
        <v>-0.663783392935257</v>
      </c>
      <c r="T180" s="1">
        <f t="shared" si="37"/>
        <v>-0.212296176946626</v>
      </c>
      <c r="U180" s="1">
        <f t="shared" si="38"/>
        <v>0.185736625309956</v>
      </c>
    </row>
    <row r="181" spans="1:21">
      <c r="A181" s="1">
        <v>2013</v>
      </c>
      <c r="B181" s="3">
        <v>25</v>
      </c>
      <c r="C181" s="6" t="s">
        <v>45</v>
      </c>
      <c r="D181" s="3">
        <v>3</v>
      </c>
      <c r="E181" s="4">
        <v>6724</v>
      </c>
      <c r="F181" s="4">
        <v>22460</v>
      </c>
      <c r="G181" s="4">
        <v>2785</v>
      </c>
      <c r="H181" s="4">
        <v>1856</v>
      </c>
      <c r="I181" s="1">
        <f t="shared" si="26"/>
        <v>41685760</v>
      </c>
      <c r="J181" s="1">
        <f t="shared" si="27"/>
        <v>18726340</v>
      </c>
      <c r="K181" s="1">
        <f t="shared" si="28"/>
        <v>60412100</v>
      </c>
      <c r="L181" s="1">
        <f t="shared" si="29"/>
        <v>4641</v>
      </c>
      <c r="M181" s="1">
        <f t="shared" si="30"/>
        <v>0.690023356248169</v>
      </c>
      <c r="N181" s="1">
        <f t="shared" si="31"/>
        <v>0.399913811678518</v>
      </c>
      <c r="O181" s="1">
        <f t="shared" si="32"/>
        <v>0.545476393566339</v>
      </c>
      <c r="P181" s="1">
        <f t="shared" si="33"/>
        <v>0.376391451842792</v>
      </c>
      <c r="Q181" s="1">
        <f t="shared" si="34"/>
        <v>0.309976643751831</v>
      </c>
      <c r="R181" s="1">
        <f t="shared" si="35"/>
        <v>0.600086188321482</v>
      </c>
      <c r="S181" s="1">
        <f t="shared" si="36"/>
        <v>-0.660576340197589</v>
      </c>
      <c r="T181" s="1">
        <f t="shared" si="37"/>
        <v>-0.204763236876316</v>
      </c>
      <c r="U181" s="1">
        <f t="shared" si="38"/>
        <v>0.171628214966476</v>
      </c>
    </row>
    <row r="182" spans="1:21">
      <c r="A182" s="1">
        <v>2013</v>
      </c>
      <c r="B182" s="3">
        <v>26</v>
      </c>
      <c r="C182" s="6" t="s">
        <v>46</v>
      </c>
      <c r="D182" s="3">
        <v>3</v>
      </c>
      <c r="E182" s="4">
        <v>6553</v>
      </c>
      <c r="F182" s="4">
        <v>20394</v>
      </c>
      <c r="G182" s="4">
        <v>241</v>
      </c>
      <c r="H182" s="4">
        <v>76</v>
      </c>
      <c r="I182" s="1">
        <f t="shared" si="26"/>
        <v>1549944</v>
      </c>
      <c r="J182" s="1">
        <f t="shared" si="27"/>
        <v>1579273</v>
      </c>
      <c r="K182" s="1">
        <f t="shared" si="28"/>
        <v>3129217</v>
      </c>
      <c r="L182" s="1">
        <f t="shared" si="29"/>
        <v>317</v>
      </c>
      <c r="M182" s="1">
        <f t="shared" si="30"/>
        <v>0.495313683902395</v>
      </c>
      <c r="N182" s="1">
        <f t="shared" si="31"/>
        <v>0.239747634069401</v>
      </c>
      <c r="O182" s="1">
        <f t="shared" si="32"/>
        <v>0.725604421324693</v>
      </c>
      <c r="P182" s="1">
        <f t="shared" si="33"/>
        <v>0.359401798982199</v>
      </c>
      <c r="Q182" s="1">
        <f t="shared" si="34"/>
        <v>0.504686316097605</v>
      </c>
      <c r="R182" s="1">
        <f t="shared" si="35"/>
        <v>0.760252365930599</v>
      </c>
      <c r="S182" s="1">
        <f t="shared" si="36"/>
        <v>-0.409713358559981</v>
      </c>
      <c r="T182" s="1">
        <f t="shared" si="37"/>
        <v>-0.206776725587614</v>
      </c>
      <c r="U182" s="1">
        <f t="shared" si="38"/>
        <v>0.152625073394585</v>
      </c>
    </row>
    <row r="183" spans="1:21">
      <c r="A183" s="1">
        <v>2013</v>
      </c>
      <c r="B183" s="3">
        <v>27</v>
      </c>
      <c r="C183" s="6" t="s">
        <v>47</v>
      </c>
      <c r="D183" s="3">
        <v>3</v>
      </c>
      <c r="E183" s="4">
        <v>7092</v>
      </c>
      <c r="F183" s="4">
        <v>22346</v>
      </c>
      <c r="G183" s="4">
        <v>1842</v>
      </c>
      <c r="H183" s="4">
        <v>1962</v>
      </c>
      <c r="I183" s="1">
        <f t="shared" si="26"/>
        <v>43842852</v>
      </c>
      <c r="J183" s="1">
        <f t="shared" si="27"/>
        <v>13063464</v>
      </c>
      <c r="K183" s="1">
        <f t="shared" si="28"/>
        <v>56906316</v>
      </c>
      <c r="L183" s="1">
        <f t="shared" si="29"/>
        <v>3804</v>
      </c>
      <c r="M183" s="1">
        <f t="shared" si="30"/>
        <v>0.770439119622504</v>
      </c>
      <c r="N183" s="1">
        <f t="shared" si="31"/>
        <v>0.515772870662461</v>
      </c>
      <c r="O183" s="1">
        <f t="shared" si="32"/>
        <v>0.401294142078775</v>
      </c>
      <c r="P183" s="1">
        <f t="shared" si="33"/>
        <v>0.309172705532839</v>
      </c>
      <c r="Q183" s="1">
        <f t="shared" si="34"/>
        <v>0.229560880377496</v>
      </c>
      <c r="R183" s="1">
        <f t="shared" si="35"/>
        <v>0.484227129337539</v>
      </c>
      <c r="S183" s="1">
        <f t="shared" si="36"/>
        <v>-0.74638580383441</v>
      </c>
      <c r="T183" s="1">
        <f t="shared" si="37"/>
        <v>-0.171340982229492</v>
      </c>
      <c r="U183" s="1">
        <f t="shared" si="38"/>
        <v>0.137831723303347</v>
      </c>
    </row>
    <row r="184" spans="1:21">
      <c r="A184" s="1">
        <v>2013</v>
      </c>
      <c r="B184" s="3">
        <v>28</v>
      </c>
      <c r="C184" s="6" t="s">
        <v>48</v>
      </c>
      <c r="D184" s="3">
        <v>3</v>
      </c>
      <c r="E184" s="4">
        <v>5589</v>
      </c>
      <c r="F184" s="4">
        <v>19873</v>
      </c>
      <c r="G184" s="4">
        <v>1510</v>
      </c>
      <c r="H184" s="4">
        <v>1027</v>
      </c>
      <c r="I184" s="1">
        <f t="shared" si="26"/>
        <v>20409571</v>
      </c>
      <c r="J184" s="1">
        <f t="shared" si="27"/>
        <v>8439390</v>
      </c>
      <c r="K184" s="1">
        <f t="shared" si="28"/>
        <v>28848961</v>
      </c>
      <c r="L184" s="1">
        <f t="shared" si="29"/>
        <v>2537</v>
      </c>
      <c r="M184" s="1">
        <f t="shared" si="30"/>
        <v>0.707462948145689</v>
      </c>
      <c r="N184" s="1">
        <f t="shared" si="31"/>
        <v>0.404808829325976</v>
      </c>
      <c r="O184" s="1">
        <f t="shared" si="32"/>
        <v>0.558270328722517</v>
      </c>
      <c r="P184" s="1">
        <f t="shared" si="33"/>
        <v>0.394955572620294</v>
      </c>
      <c r="Q184" s="1">
        <f t="shared" si="34"/>
        <v>0.292537051854311</v>
      </c>
      <c r="R184" s="1">
        <f t="shared" si="35"/>
        <v>0.595191170674024</v>
      </c>
      <c r="S184" s="1">
        <f t="shared" si="36"/>
        <v>-0.71029131753607</v>
      </c>
      <c r="T184" s="1">
        <f t="shared" si="37"/>
        <v>-0.207786527989716</v>
      </c>
      <c r="U184" s="1">
        <f t="shared" si="38"/>
        <v>0.187169044630578</v>
      </c>
    </row>
    <row r="185" spans="1:21">
      <c r="A185" s="1">
        <v>2013</v>
      </c>
      <c r="B185" s="3">
        <v>29</v>
      </c>
      <c r="C185" s="6" t="s">
        <v>49</v>
      </c>
      <c r="D185" s="3">
        <v>3</v>
      </c>
      <c r="E185" s="4">
        <v>6462</v>
      </c>
      <c r="F185" s="4">
        <v>20352</v>
      </c>
      <c r="G185" s="4">
        <v>290</v>
      </c>
      <c r="H185" s="4">
        <v>281</v>
      </c>
      <c r="I185" s="1">
        <f t="shared" si="26"/>
        <v>5718912</v>
      </c>
      <c r="J185" s="1">
        <f t="shared" si="27"/>
        <v>1873980</v>
      </c>
      <c r="K185" s="1">
        <f t="shared" si="28"/>
        <v>7592892</v>
      </c>
      <c r="L185" s="1">
        <f t="shared" si="29"/>
        <v>571</v>
      </c>
      <c r="M185" s="1">
        <f t="shared" si="30"/>
        <v>0.75319285458031</v>
      </c>
      <c r="N185" s="1">
        <f t="shared" si="31"/>
        <v>0.492119089316988</v>
      </c>
      <c r="O185" s="1">
        <f t="shared" si="32"/>
        <v>0.42560057132867</v>
      </c>
      <c r="P185" s="1">
        <f t="shared" si="33"/>
        <v>0.320559309230052</v>
      </c>
      <c r="Q185" s="1">
        <f t="shared" si="34"/>
        <v>0.24680714541969</v>
      </c>
      <c r="R185" s="1">
        <f t="shared" si="35"/>
        <v>0.507880910683012</v>
      </c>
      <c r="S185" s="1">
        <f t="shared" si="36"/>
        <v>-0.721639748426735</v>
      </c>
      <c r="T185" s="1">
        <f t="shared" si="37"/>
        <v>-0.178105846330586</v>
      </c>
      <c r="U185" s="1">
        <f t="shared" si="38"/>
        <v>0.142453462899466</v>
      </c>
    </row>
    <row r="186" spans="1:21">
      <c r="A186" s="1">
        <v>2013</v>
      </c>
      <c r="B186" s="3">
        <v>30</v>
      </c>
      <c r="C186" s="6" t="s">
        <v>50</v>
      </c>
      <c r="D186" s="3">
        <v>3</v>
      </c>
      <c r="E186" s="4">
        <v>7599</v>
      </c>
      <c r="F186" s="4">
        <v>21476</v>
      </c>
      <c r="G186" s="4">
        <v>314</v>
      </c>
      <c r="H186" s="4">
        <v>352</v>
      </c>
      <c r="I186" s="1">
        <f t="shared" si="26"/>
        <v>7559552</v>
      </c>
      <c r="J186" s="1">
        <f t="shared" si="27"/>
        <v>2386086</v>
      </c>
      <c r="K186" s="1">
        <f t="shared" si="28"/>
        <v>9945638</v>
      </c>
      <c r="L186" s="1">
        <f t="shared" si="29"/>
        <v>666</v>
      </c>
      <c r="M186" s="1">
        <f t="shared" si="30"/>
        <v>0.760087185960317</v>
      </c>
      <c r="N186" s="1">
        <f t="shared" si="31"/>
        <v>0.528528528528528</v>
      </c>
      <c r="O186" s="1">
        <f t="shared" si="32"/>
        <v>0.363336361029722</v>
      </c>
      <c r="P186" s="1">
        <f t="shared" si="33"/>
        <v>0.276167312212143</v>
      </c>
      <c r="Q186" s="1">
        <f t="shared" si="34"/>
        <v>0.239912814039683</v>
      </c>
      <c r="R186" s="1">
        <f t="shared" si="35"/>
        <v>0.471471471471471</v>
      </c>
      <c r="S186" s="1">
        <f t="shared" si="36"/>
        <v>-0.675583011842953</v>
      </c>
      <c r="T186" s="1">
        <f t="shared" si="37"/>
        <v>-0.162081021488647</v>
      </c>
      <c r="U186" s="1">
        <f t="shared" si="38"/>
        <v>0.114086290723496</v>
      </c>
    </row>
    <row r="187" spans="1:21">
      <c r="A187" s="1">
        <v>2013</v>
      </c>
      <c r="B187" s="3">
        <v>31</v>
      </c>
      <c r="C187" s="6" t="s">
        <v>51</v>
      </c>
      <c r="D187" s="3">
        <v>3</v>
      </c>
      <c r="E187" s="4">
        <v>7847</v>
      </c>
      <c r="F187" s="4">
        <v>21091</v>
      </c>
      <c r="G187" s="4">
        <v>1258</v>
      </c>
      <c r="H187" s="4">
        <v>1027</v>
      </c>
      <c r="I187" s="1">
        <f t="shared" si="26"/>
        <v>21660457</v>
      </c>
      <c r="J187" s="1">
        <f t="shared" si="27"/>
        <v>9871526</v>
      </c>
      <c r="K187" s="1">
        <f t="shared" si="28"/>
        <v>31531983</v>
      </c>
      <c r="L187" s="1">
        <f t="shared" si="29"/>
        <v>2285</v>
      </c>
      <c r="M187" s="1">
        <f t="shared" si="30"/>
        <v>0.686936086449114</v>
      </c>
      <c r="N187" s="1">
        <f t="shared" si="31"/>
        <v>0.44945295404814</v>
      </c>
      <c r="O187" s="1">
        <f t="shared" si="32"/>
        <v>0.424210069486976</v>
      </c>
      <c r="P187" s="1">
        <f t="shared" si="33"/>
        <v>0.29140520496569</v>
      </c>
      <c r="Q187" s="1">
        <f t="shared" si="34"/>
        <v>0.313063913550886</v>
      </c>
      <c r="R187" s="1">
        <f t="shared" si="35"/>
        <v>0.55054704595186</v>
      </c>
      <c r="S187" s="1">
        <f t="shared" si="36"/>
        <v>-0.564505046571165</v>
      </c>
      <c r="T187" s="1">
        <f t="shared" si="37"/>
        <v>-0.176726159098794</v>
      </c>
      <c r="U187" s="1">
        <f t="shared" si="38"/>
        <v>0.114679045866896</v>
      </c>
    </row>
    <row r="188" spans="1:21">
      <c r="A188" s="1">
        <v>2014</v>
      </c>
      <c r="B188" s="3">
        <v>1</v>
      </c>
      <c r="C188" s="6" t="s">
        <v>21</v>
      </c>
      <c r="D188" s="3">
        <v>1</v>
      </c>
      <c r="E188" s="4">
        <v>18867</v>
      </c>
      <c r="F188" s="4">
        <v>48532</v>
      </c>
      <c r="G188" s="4">
        <v>293</v>
      </c>
      <c r="H188" s="4">
        <v>1878</v>
      </c>
      <c r="I188" s="1">
        <f t="shared" si="26"/>
        <v>91143096</v>
      </c>
      <c r="J188" s="1">
        <f t="shared" si="27"/>
        <v>5528031</v>
      </c>
      <c r="K188" s="1">
        <f t="shared" si="28"/>
        <v>96671127</v>
      </c>
      <c r="L188" s="1">
        <f t="shared" si="29"/>
        <v>2171</v>
      </c>
      <c r="M188" s="1">
        <f t="shared" si="30"/>
        <v>0.942816110957308</v>
      </c>
      <c r="N188" s="1">
        <f t="shared" si="31"/>
        <v>0.865039152464302</v>
      </c>
      <c r="O188" s="1">
        <f t="shared" si="32"/>
        <v>0.0860964904585417</v>
      </c>
      <c r="P188" s="1">
        <f t="shared" si="33"/>
        <v>0.0811731583011953</v>
      </c>
      <c r="Q188" s="1">
        <f t="shared" si="34"/>
        <v>0.0571838890426921</v>
      </c>
      <c r="R188" s="1">
        <f t="shared" si="35"/>
        <v>0.134960847535698</v>
      </c>
      <c r="S188" s="1">
        <f t="shared" si="36"/>
        <v>-0.858712519501609</v>
      </c>
      <c r="T188" s="1">
        <f t="shared" si="37"/>
        <v>-0.0491045214347506</v>
      </c>
      <c r="U188" s="1">
        <f t="shared" si="38"/>
        <v>0.0320686368664447</v>
      </c>
    </row>
    <row r="189" spans="1:21">
      <c r="A189" s="1">
        <v>2014</v>
      </c>
      <c r="B189" s="3">
        <v>2</v>
      </c>
      <c r="C189" s="6" t="s">
        <v>22</v>
      </c>
      <c r="D189" s="3">
        <v>1</v>
      </c>
      <c r="E189" s="4">
        <v>17014</v>
      </c>
      <c r="F189" s="4">
        <v>31506</v>
      </c>
      <c r="G189" s="4">
        <v>249</v>
      </c>
      <c r="H189" s="4">
        <v>1180</v>
      </c>
      <c r="I189" s="1">
        <f t="shared" si="26"/>
        <v>37177080</v>
      </c>
      <c r="J189" s="1">
        <f t="shared" si="27"/>
        <v>4236486</v>
      </c>
      <c r="K189" s="1">
        <f t="shared" si="28"/>
        <v>41413566</v>
      </c>
      <c r="L189" s="1">
        <f t="shared" si="29"/>
        <v>1429</v>
      </c>
      <c r="M189" s="1">
        <f t="shared" si="30"/>
        <v>0.897702941108718</v>
      </c>
      <c r="N189" s="1">
        <f t="shared" si="31"/>
        <v>0.825752274317705</v>
      </c>
      <c r="O189" s="1">
        <f t="shared" si="32"/>
        <v>0.0835443945165642</v>
      </c>
      <c r="P189" s="1">
        <f t="shared" si="33"/>
        <v>0.0749980486706668</v>
      </c>
      <c r="Q189" s="1">
        <f t="shared" si="34"/>
        <v>0.102297058891282</v>
      </c>
      <c r="R189" s="1">
        <f t="shared" si="35"/>
        <v>0.174247725682295</v>
      </c>
      <c r="S189" s="1">
        <f t="shared" si="36"/>
        <v>-0.53259707481352</v>
      </c>
      <c r="T189" s="1">
        <f t="shared" si="37"/>
        <v>-0.0544831143275233</v>
      </c>
      <c r="U189" s="1">
        <f t="shared" si="38"/>
        <v>0.0205149343431434</v>
      </c>
    </row>
    <row r="190" spans="1:21">
      <c r="A190" s="1">
        <v>2014</v>
      </c>
      <c r="B190" s="3">
        <v>3</v>
      </c>
      <c r="C190" s="6" t="s">
        <v>23</v>
      </c>
      <c r="D190" s="3">
        <v>1</v>
      </c>
      <c r="E190" s="4">
        <v>10186</v>
      </c>
      <c r="F190" s="4">
        <v>24141</v>
      </c>
      <c r="G190" s="4">
        <v>3708</v>
      </c>
      <c r="H190" s="4">
        <v>3615</v>
      </c>
      <c r="I190" s="1">
        <f t="shared" si="26"/>
        <v>87269715</v>
      </c>
      <c r="J190" s="1">
        <f t="shared" si="27"/>
        <v>37769688</v>
      </c>
      <c r="K190" s="1">
        <f t="shared" si="28"/>
        <v>125039403</v>
      </c>
      <c r="L190" s="1">
        <f t="shared" si="29"/>
        <v>7323</v>
      </c>
      <c r="M190" s="1">
        <f t="shared" si="30"/>
        <v>0.697937713282268</v>
      </c>
      <c r="N190" s="1">
        <f t="shared" si="31"/>
        <v>0.493650143383859</v>
      </c>
      <c r="O190" s="1">
        <f t="shared" si="32"/>
        <v>0.346302808281384</v>
      </c>
      <c r="P190" s="1">
        <f t="shared" si="33"/>
        <v>0.241697790115137</v>
      </c>
      <c r="Q190" s="1">
        <f t="shared" si="34"/>
        <v>0.302062286717732</v>
      </c>
      <c r="R190" s="1">
        <f t="shared" si="35"/>
        <v>0.506349856616141</v>
      </c>
      <c r="S190" s="1">
        <f t="shared" si="36"/>
        <v>-0.516594603088309</v>
      </c>
      <c r="T190" s="1">
        <f t="shared" si="37"/>
        <v>-0.156043747114894</v>
      </c>
      <c r="U190" s="1">
        <f t="shared" si="38"/>
        <v>0.0856540430002431</v>
      </c>
    </row>
    <row r="191" spans="1:21">
      <c r="A191" s="1">
        <v>2014</v>
      </c>
      <c r="B191" s="3">
        <v>4</v>
      </c>
      <c r="C191" s="6" t="s">
        <v>24</v>
      </c>
      <c r="D191" s="3">
        <v>2</v>
      </c>
      <c r="E191" s="4">
        <v>8809</v>
      </c>
      <c r="F191" s="4">
        <v>24069</v>
      </c>
      <c r="G191" s="4">
        <v>1612</v>
      </c>
      <c r="H191" s="4">
        <v>1916</v>
      </c>
      <c r="I191" s="1">
        <f t="shared" si="26"/>
        <v>46116204</v>
      </c>
      <c r="J191" s="1">
        <f t="shared" si="27"/>
        <v>14200108</v>
      </c>
      <c r="K191" s="1">
        <f t="shared" si="28"/>
        <v>60316312</v>
      </c>
      <c r="L191" s="1">
        <f t="shared" si="29"/>
        <v>3528</v>
      </c>
      <c r="M191" s="1">
        <f t="shared" si="30"/>
        <v>0.76457267480147</v>
      </c>
      <c r="N191" s="1">
        <f t="shared" si="31"/>
        <v>0.543083900226757</v>
      </c>
      <c r="O191" s="1">
        <f t="shared" si="32"/>
        <v>0.342053262337189</v>
      </c>
      <c r="P191" s="1">
        <f t="shared" si="33"/>
        <v>0.261524577709713</v>
      </c>
      <c r="Q191" s="1">
        <f t="shared" si="34"/>
        <v>0.23542732519853</v>
      </c>
      <c r="R191" s="1">
        <f t="shared" si="35"/>
        <v>0.456916099773243</v>
      </c>
      <c r="S191" s="1">
        <f t="shared" si="36"/>
        <v>-0.663097516974781</v>
      </c>
      <c r="T191" s="1">
        <f t="shared" si="37"/>
        <v>-0.15611127476716</v>
      </c>
      <c r="U191" s="1">
        <f t="shared" si="38"/>
        <v>0.105413302942554</v>
      </c>
    </row>
    <row r="192" spans="1:21">
      <c r="A192" s="1">
        <v>2014</v>
      </c>
      <c r="B192" s="3">
        <v>5</v>
      </c>
      <c r="C192" s="6" t="s">
        <v>25</v>
      </c>
      <c r="D192" s="3">
        <v>3</v>
      </c>
      <c r="E192" s="4">
        <v>9976</v>
      </c>
      <c r="F192" s="4">
        <v>28350</v>
      </c>
      <c r="G192" s="4">
        <v>956</v>
      </c>
      <c r="H192" s="4">
        <v>1493</v>
      </c>
      <c r="I192" s="1">
        <f t="shared" si="26"/>
        <v>42326550</v>
      </c>
      <c r="J192" s="1">
        <f t="shared" si="27"/>
        <v>9537056</v>
      </c>
      <c r="K192" s="1">
        <f t="shared" si="28"/>
        <v>51863606</v>
      </c>
      <c r="L192" s="1">
        <f t="shared" si="29"/>
        <v>2449</v>
      </c>
      <c r="M192" s="1">
        <f t="shared" si="30"/>
        <v>0.816112747732967</v>
      </c>
      <c r="N192" s="1">
        <f t="shared" si="31"/>
        <v>0.60963658636178</v>
      </c>
      <c r="O192" s="1">
        <f t="shared" si="32"/>
        <v>0.291689497091562</v>
      </c>
      <c r="P192" s="1">
        <f t="shared" si="33"/>
        <v>0.238051516956242</v>
      </c>
      <c r="Q192" s="1">
        <f t="shared" si="34"/>
        <v>0.183887252267033</v>
      </c>
      <c r="R192" s="1">
        <f t="shared" si="35"/>
        <v>0.39036341363822</v>
      </c>
      <c r="S192" s="1">
        <f t="shared" si="36"/>
        <v>-0.752755324704464</v>
      </c>
      <c r="T192" s="1">
        <f t="shared" si="37"/>
        <v>-0.138422108289282</v>
      </c>
      <c r="U192" s="1">
        <f t="shared" si="38"/>
        <v>0.0996294086669599</v>
      </c>
    </row>
    <row r="193" spans="1:21">
      <c r="A193" s="1">
        <v>2014</v>
      </c>
      <c r="B193" s="3">
        <v>6</v>
      </c>
      <c r="C193" s="6" t="s">
        <v>26</v>
      </c>
      <c r="D193" s="3">
        <v>4</v>
      </c>
      <c r="E193" s="4">
        <v>11191</v>
      </c>
      <c r="F193" s="4">
        <v>29082</v>
      </c>
      <c r="G193" s="4">
        <v>1436</v>
      </c>
      <c r="H193" s="4">
        <v>2922</v>
      </c>
      <c r="I193" s="1">
        <f t="shared" si="26"/>
        <v>84977604</v>
      </c>
      <c r="J193" s="1">
        <f t="shared" si="27"/>
        <v>16070276</v>
      </c>
      <c r="K193" s="1">
        <f t="shared" si="28"/>
        <v>101047880</v>
      </c>
      <c r="L193" s="1">
        <f t="shared" si="29"/>
        <v>4358</v>
      </c>
      <c r="M193" s="1">
        <f t="shared" si="30"/>
        <v>0.840963749066284</v>
      </c>
      <c r="N193" s="1">
        <f t="shared" si="31"/>
        <v>0.670491050940799</v>
      </c>
      <c r="O193" s="1">
        <f t="shared" si="32"/>
        <v>0.226538198697183</v>
      </c>
      <c r="P193" s="1">
        <f t="shared" si="33"/>
        <v>0.190510412883106</v>
      </c>
      <c r="Q193" s="1">
        <f t="shared" si="34"/>
        <v>0.159036250933716</v>
      </c>
      <c r="R193" s="1">
        <f t="shared" si="35"/>
        <v>0.329508949059201</v>
      </c>
      <c r="S193" s="1">
        <f t="shared" si="36"/>
        <v>-0.728471343558221</v>
      </c>
      <c r="T193" s="1">
        <f t="shared" si="37"/>
        <v>-0.115853351392146</v>
      </c>
      <c r="U193" s="1">
        <f t="shared" si="38"/>
        <v>0.0746570614909592</v>
      </c>
    </row>
    <row r="194" spans="1:21">
      <c r="A194" s="1">
        <v>2014</v>
      </c>
      <c r="B194" s="3">
        <v>7</v>
      </c>
      <c r="C194" s="6" t="s">
        <v>27</v>
      </c>
      <c r="D194" s="3">
        <v>4</v>
      </c>
      <c r="E194" s="4">
        <v>10780</v>
      </c>
      <c r="F194" s="4">
        <v>23218</v>
      </c>
      <c r="G194" s="4">
        <v>1141</v>
      </c>
      <c r="H194" s="4">
        <v>1501</v>
      </c>
      <c r="I194" s="1">
        <f t="shared" ref="I194:I257" si="39">F194*H194</f>
        <v>34850218</v>
      </c>
      <c r="J194" s="1">
        <f t="shared" ref="J194:J257" si="40">E194*G194</f>
        <v>12299980</v>
      </c>
      <c r="K194" s="1">
        <f t="shared" ref="K194:K257" si="41">I194+J194</f>
        <v>47150198</v>
      </c>
      <c r="L194" s="1">
        <f t="shared" ref="L194:L257" si="42">G194+H194</f>
        <v>2642</v>
      </c>
      <c r="M194" s="1">
        <f t="shared" ref="M194:M257" si="43">I194/K194</f>
        <v>0.739131954440573</v>
      </c>
      <c r="N194" s="1">
        <f t="shared" ref="N194:N257" si="44">H194/L194</f>
        <v>0.568130204390613</v>
      </c>
      <c r="O194" s="1">
        <f t="shared" ref="O194:O257" si="45">LN(M194/N194)</f>
        <v>0.263125837581596</v>
      </c>
      <c r="P194" s="1">
        <f t="shared" ref="P194:P257" si="46">M194*O194</f>
        <v>0.194484714595498</v>
      </c>
      <c r="Q194" s="1">
        <f t="shared" ref="Q194:Q257" si="47">J194/K194</f>
        <v>0.260868045559427</v>
      </c>
      <c r="R194" s="1">
        <f t="shared" ref="R194:R257" si="48">G194/L194</f>
        <v>0.431869795609387</v>
      </c>
      <c r="S194" s="1">
        <f t="shared" ref="S194:S257" si="49">LN(Q194/R194)</f>
        <v>-0.504109436853397</v>
      </c>
      <c r="T194" s="1">
        <f t="shared" ref="T194:T257" si="50">Q194*S194</f>
        <v>-0.131506043540009</v>
      </c>
      <c r="U194" s="1">
        <f t="shared" ref="U194:U257" si="51">P194+T194</f>
        <v>0.0629786710554886</v>
      </c>
    </row>
    <row r="195" spans="1:21">
      <c r="A195" s="1">
        <v>2014</v>
      </c>
      <c r="B195" s="3">
        <v>8</v>
      </c>
      <c r="C195" s="6" t="s">
        <v>28</v>
      </c>
      <c r="D195" s="3">
        <v>4</v>
      </c>
      <c r="E195" s="4">
        <v>10453</v>
      </c>
      <c r="F195" s="4">
        <v>22609</v>
      </c>
      <c r="G195" s="4">
        <v>1471</v>
      </c>
      <c r="H195" s="4">
        <v>2137</v>
      </c>
      <c r="I195" s="1">
        <f t="shared" si="39"/>
        <v>48315433</v>
      </c>
      <c r="J195" s="1">
        <f t="shared" si="40"/>
        <v>15376363</v>
      </c>
      <c r="K195" s="1">
        <f t="shared" si="41"/>
        <v>63691796</v>
      </c>
      <c r="L195" s="1">
        <f t="shared" si="42"/>
        <v>3608</v>
      </c>
      <c r="M195" s="1">
        <f t="shared" si="43"/>
        <v>0.758581733195277</v>
      </c>
      <c r="N195" s="1">
        <f t="shared" si="44"/>
        <v>0.592294900221729</v>
      </c>
      <c r="O195" s="1">
        <f t="shared" si="45"/>
        <v>0.24744589621953</v>
      </c>
      <c r="P195" s="1">
        <f t="shared" si="46"/>
        <v>0.187707936826269</v>
      </c>
      <c r="Q195" s="1">
        <f t="shared" si="47"/>
        <v>0.241418266804723</v>
      </c>
      <c r="R195" s="1">
        <f t="shared" si="48"/>
        <v>0.407705099778271</v>
      </c>
      <c r="S195" s="1">
        <f t="shared" si="49"/>
        <v>-0.524013142324079</v>
      </c>
      <c r="T195" s="1">
        <f t="shared" si="50"/>
        <v>-0.126506344602776</v>
      </c>
      <c r="U195" s="1">
        <f t="shared" si="51"/>
        <v>0.0612015922234935</v>
      </c>
    </row>
    <row r="196" spans="1:21">
      <c r="A196" s="1">
        <v>2014</v>
      </c>
      <c r="B196" s="3">
        <v>9</v>
      </c>
      <c r="C196" s="6" t="s">
        <v>29</v>
      </c>
      <c r="D196" s="3">
        <v>1</v>
      </c>
      <c r="E196" s="4">
        <v>21192</v>
      </c>
      <c r="F196" s="4">
        <v>48841</v>
      </c>
      <c r="G196" s="4">
        <v>264</v>
      </c>
      <c r="H196" s="4">
        <v>2203</v>
      </c>
      <c r="I196" s="1">
        <f t="shared" si="39"/>
        <v>107596723</v>
      </c>
      <c r="J196" s="1">
        <f t="shared" si="40"/>
        <v>5594688</v>
      </c>
      <c r="K196" s="1">
        <f t="shared" si="41"/>
        <v>113191411</v>
      </c>
      <c r="L196" s="1">
        <f t="shared" si="42"/>
        <v>2467</v>
      </c>
      <c r="M196" s="1">
        <f t="shared" si="43"/>
        <v>0.95057321089495</v>
      </c>
      <c r="N196" s="1">
        <f t="shared" si="44"/>
        <v>0.892987434130523</v>
      </c>
      <c r="O196" s="1">
        <f t="shared" si="45"/>
        <v>0.0624926732684295</v>
      </c>
      <c r="P196" s="1">
        <f t="shared" si="46"/>
        <v>0.05940386108618</v>
      </c>
      <c r="Q196" s="1">
        <f t="shared" si="47"/>
        <v>0.0494267891050497</v>
      </c>
      <c r="R196" s="1">
        <f t="shared" si="48"/>
        <v>0.107012565869477</v>
      </c>
      <c r="S196" s="1">
        <f t="shared" si="49"/>
        <v>-0.77245369881517</v>
      </c>
      <c r="T196" s="1">
        <f t="shared" si="50"/>
        <v>-0.038179906064753</v>
      </c>
      <c r="U196" s="1">
        <f t="shared" si="51"/>
        <v>0.021223955021427</v>
      </c>
    </row>
    <row r="197" spans="1:21">
      <c r="A197" s="1">
        <v>2014</v>
      </c>
      <c r="B197" s="3">
        <v>10</v>
      </c>
      <c r="C197" s="6" t="s">
        <v>30</v>
      </c>
      <c r="D197" s="3">
        <v>1</v>
      </c>
      <c r="E197" s="4">
        <v>14958</v>
      </c>
      <c r="F197" s="4">
        <v>34346</v>
      </c>
      <c r="G197" s="4">
        <v>2840</v>
      </c>
      <c r="H197" s="4">
        <v>5441</v>
      </c>
      <c r="I197" s="1">
        <f t="shared" si="39"/>
        <v>186876586</v>
      </c>
      <c r="J197" s="1">
        <f t="shared" si="40"/>
        <v>42480720</v>
      </c>
      <c r="K197" s="1">
        <f t="shared" si="41"/>
        <v>229357306</v>
      </c>
      <c r="L197" s="1">
        <f t="shared" si="42"/>
        <v>8281</v>
      </c>
      <c r="M197" s="1">
        <f t="shared" si="43"/>
        <v>0.814783663355376</v>
      </c>
      <c r="N197" s="1">
        <f t="shared" si="44"/>
        <v>0.657046250452844</v>
      </c>
      <c r="O197" s="1">
        <f t="shared" si="45"/>
        <v>0.215168221834342</v>
      </c>
      <c r="P197" s="1">
        <f t="shared" si="46"/>
        <v>0.175315552023847</v>
      </c>
      <c r="Q197" s="1">
        <f t="shared" si="47"/>
        <v>0.185216336644624</v>
      </c>
      <c r="R197" s="1">
        <f t="shared" si="48"/>
        <v>0.342953749547156</v>
      </c>
      <c r="S197" s="1">
        <f t="shared" si="49"/>
        <v>-0.616071067957853</v>
      </c>
      <c r="T197" s="1">
        <f t="shared" si="50"/>
        <v>-0.114106426319895</v>
      </c>
      <c r="U197" s="1">
        <f t="shared" si="51"/>
        <v>0.0612091257039526</v>
      </c>
    </row>
    <row r="198" spans="1:21">
      <c r="A198" s="1">
        <v>2014</v>
      </c>
      <c r="B198" s="3">
        <v>11</v>
      </c>
      <c r="C198" s="6" t="s">
        <v>31</v>
      </c>
      <c r="D198" s="3">
        <v>1</v>
      </c>
      <c r="E198" s="4">
        <v>19373</v>
      </c>
      <c r="F198" s="4">
        <v>40393</v>
      </c>
      <c r="G198" s="4">
        <v>2064</v>
      </c>
      <c r="H198" s="4">
        <v>3826</v>
      </c>
      <c r="I198" s="1">
        <f t="shared" si="39"/>
        <v>154543618</v>
      </c>
      <c r="J198" s="1">
        <f t="shared" si="40"/>
        <v>39985872</v>
      </c>
      <c r="K198" s="1">
        <f t="shared" si="41"/>
        <v>194529490</v>
      </c>
      <c r="L198" s="1">
        <f t="shared" si="42"/>
        <v>5890</v>
      </c>
      <c r="M198" s="1">
        <f t="shared" si="43"/>
        <v>0.794448276197095</v>
      </c>
      <c r="N198" s="1">
        <f t="shared" si="44"/>
        <v>0.649575551782683</v>
      </c>
      <c r="O198" s="1">
        <f t="shared" si="45"/>
        <v>0.201328729188654</v>
      </c>
      <c r="P198" s="1">
        <f t="shared" si="46"/>
        <v>0.159945261852878</v>
      </c>
      <c r="Q198" s="1">
        <f t="shared" si="47"/>
        <v>0.205551723802905</v>
      </c>
      <c r="R198" s="1">
        <f t="shared" si="48"/>
        <v>0.350424448217317</v>
      </c>
      <c r="S198" s="1">
        <f t="shared" si="49"/>
        <v>-0.533447429334391</v>
      </c>
      <c r="T198" s="1">
        <f t="shared" si="50"/>
        <v>-0.109651038657913</v>
      </c>
      <c r="U198" s="1">
        <f t="shared" si="51"/>
        <v>0.0502942231949651</v>
      </c>
    </row>
    <row r="199" spans="1:21">
      <c r="A199" s="1">
        <v>2014</v>
      </c>
      <c r="B199" s="3">
        <v>12</v>
      </c>
      <c r="C199" s="6" t="s">
        <v>32</v>
      </c>
      <c r="D199" s="3">
        <v>2</v>
      </c>
      <c r="E199" s="4">
        <v>9916</v>
      </c>
      <c r="F199" s="4">
        <v>24839</v>
      </c>
      <c r="G199" s="4">
        <v>3040</v>
      </c>
      <c r="H199" s="4">
        <v>2957</v>
      </c>
      <c r="I199" s="1">
        <f t="shared" si="39"/>
        <v>73448923</v>
      </c>
      <c r="J199" s="1">
        <f t="shared" si="40"/>
        <v>30144640</v>
      </c>
      <c r="K199" s="1">
        <f t="shared" si="41"/>
        <v>103593563</v>
      </c>
      <c r="L199" s="1">
        <f t="shared" si="42"/>
        <v>5997</v>
      </c>
      <c r="M199" s="1">
        <f t="shared" si="43"/>
        <v>0.709010491317882</v>
      </c>
      <c r="N199" s="1">
        <f t="shared" si="44"/>
        <v>0.493079873269968</v>
      </c>
      <c r="O199" s="1">
        <f t="shared" si="45"/>
        <v>0.363199148101935</v>
      </c>
      <c r="P199" s="1">
        <f t="shared" si="46"/>
        <v>0.257512006441989</v>
      </c>
      <c r="Q199" s="1">
        <f t="shared" si="47"/>
        <v>0.290989508682118</v>
      </c>
      <c r="R199" s="1">
        <f t="shared" si="48"/>
        <v>0.506920126730032</v>
      </c>
      <c r="S199" s="1">
        <f t="shared" si="49"/>
        <v>-0.555066236331085</v>
      </c>
      <c r="T199" s="1">
        <f t="shared" si="50"/>
        <v>-0.161518451396015</v>
      </c>
      <c r="U199" s="1">
        <f t="shared" si="51"/>
        <v>0.0959935550459743</v>
      </c>
    </row>
    <row r="200" spans="1:21">
      <c r="A200" s="1">
        <v>2014</v>
      </c>
      <c r="B200" s="3">
        <v>13</v>
      </c>
      <c r="C200" s="6" t="s">
        <v>33</v>
      </c>
      <c r="D200" s="3">
        <v>1</v>
      </c>
      <c r="E200" s="4">
        <v>12650</v>
      </c>
      <c r="F200" s="4">
        <v>30722</v>
      </c>
      <c r="G200" s="4">
        <v>1499</v>
      </c>
      <c r="H200" s="4">
        <v>2446</v>
      </c>
      <c r="I200" s="1">
        <f t="shared" si="39"/>
        <v>75146012</v>
      </c>
      <c r="J200" s="1">
        <f t="shared" si="40"/>
        <v>18962350</v>
      </c>
      <c r="K200" s="1">
        <f t="shared" si="41"/>
        <v>94108362</v>
      </c>
      <c r="L200" s="1">
        <f t="shared" si="42"/>
        <v>3945</v>
      </c>
      <c r="M200" s="1">
        <f t="shared" si="43"/>
        <v>0.79850515302774</v>
      </c>
      <c r="N200" s="1">
        <f t="shared" si="44"/>
        <v>0.620025348542459</v>
      </c>
      <c r="O200" s="1">
        <f t="shared" si="45"/>
        <v>0.252981059069736</v>
      </c>
      <c r="P200" s="1">
        <f t="shared" si="46"/>
        <v>0.202006679285599</v>
      </c>
      <c r="Q200" s="1">
        <f t="shared" si="47"/>
        <v>0.20149484697226</v>
      </c>
      <c r="R200" s="1">
        <f t="shared" si="48"/>
        <v>0.379974651457541</v>
      </c>
      <c r="S200" s="1">
        <f t="shared" si="49"/>
        <v>-0.634340736083688</v>
      </c>
      <c r="T200" s="1">
        <f t="shared" si="50"/>
        <v>-0.127816389545453</v>
      </c>
      <c r="U200" s="1">
        <f t="shared" si="51"/>
        <v>0.0741902897401462</v>
      </c>
    </row>
    <row r="201" spans="1:21">
      <c r="A201" s="1">
        <v>2014</v>
      </c>
      <c r="B201" s="3">
        <v>14</v>
      </c>
      <c r="C201" s="6" t="s">
        <v>34</v>
      </c>
      <c r="D201" s="3">
        <v>2</v>
      </c>
      <c r="E201" s="4">
        <v>10117</v>
      </c>
      <c r="F201" s="4">
        <v>24309</v>
      </c>
      <c r="G201" s="4">
        <v>2215</v>
      </c>
      <c r="H201" s="4">
        <v>2265</v>
      </c>
      <c r="I201" s="1">
        <f t="shared" si="39"/>
        <v>55059885</v>
      </c>
      <c r="J201" s="1">
        <f t="shared" si="40"/>
        <v>22409155</v>
      </c>
      <c r="K201" s="1">
        <f t="shared" si="41"/>
        <v>77469040</v>
      </c>
      <c r="L201" s="1">
        <f t="shared" si="42"/>
        <v>4480</v>
      </c>
      <c r="M201" s="1">
        <f t="shared" si="43"/>
        <v>0.710734055824107</v>
      </c>
      <c r="N201" s="1">
        <f t="shared" si="44"/>
        <v>0.505580357142857</v>
      </c>
      <c r="O201" s="1">
        <f t="shared" si="45"/>
        <v>0.340591325900197</v>
      </c>
      <c r="P201" s="1">
        <f t="shared" si="46"/>
        <v>0.242069854435557</v>
      </c>
      <c r="Q201" s="1">
        <f t="shared" si="47"/>
        <v>0.289265944175893</v>
      </c>
      <c r="R201" s="1">
        <f t="shared" si="48"/>
        <v>0.494419642857143</v>
      </c>
      <c r="S201" s="1">
        <f t="shared" si="49"/>
        <v>-0.536038149022748</v>
      </c>
      <c r="T201" s="1">
        <f t="shared" si="50"/>
        <v>-0.155057581291363</v>
      </c>
      <c r="U201" s="1">
        <f t="shared" si="51"/>
        <v>0.0870122731441945</v>
      </c>
    </row>
    <row r="202" spans="1:21">
      <c r="A202" s="1">
        <v>2014</v>
      </c>
      <c r="B202" s="3">
        <v>15</v>
      </c>
      <c r="C202" s="6" t="s">
        <v>35</v>
      </c>
      <c r="D202" s="3">
        <v>1</v>
      </c>
      <c r="E202" s="4">
        <v>11882</v>
      </c>
      <c r="F202" s="4">
        <v>29222</v>
      </c>
      <c r="G202" s="4">
        <v>4436</v>
      </c>
      <c r="H202" s="4">
        <v>5372</v>
      </c>
      <c r="I202" s="1">
        <f t="shared" si="39"/>
        <v>156980584</v>
      </c>
      <c r="J202" s="1">
        <f t="shared" si="40"/>
        <v>52708552</v>
      </c>
      <c r="K202" s="1">
        <f t="shared" si="41"/>
        <v>209689136</v>
      </c>
      <c r="L202" s="1">
        <f t="shared" si="42"/>
        <v>9808</v>
      </c>
      <c r="M202" s="1">
        <f t="shared" si="43"/>
        <v>0.748634798132794</v>
      </c>
      <c r="N202" s="1">
        <f t="shared" si="44"/>
        <v>0.547716150081566</v>
      </c>
      <c r="O202" s="1">
        <f t="shared" si="45"/>
        <v>0.312494100221745</v>
      </c>
      <c r="P202" s="1">
        <f t="shared" si="46"/>
        <v>0.233943957637195</v>
      </c>
      <c r="Q202" s="1">
        <f t="shared" si="47"/>
        <v>0.251365201867206</v>
      </c>
      <c r="R202" s="1">
        <f t="shared" si="48"/>
        <v>0.452283849918434</v>
      </c>
      <c r="S202" s="1">
        <f t="shared" si="49"/>
        <v>-0.587403100094598</v>
      </c>
      <c r="T202" s="1">
        <f t="shared" si="50"/>
        <v>-0.147652698832701</v>
      </c>
      <c r="U202" s="1">
        <f t="shared" si="51"/>
        <v>0.0862912588044943</v>
      </c>
    </row>
    <row r="203" spans="1:21">
      <c r="A203" s="1">
        <v>2014</v>
      </c>
      <c r="B203" s="3">
        <v>16</v>
      </c>
      <c r="C203" s="6" t="s">
        <v>36</v>
      </c>
      <c r="D203" s="3">
        <v>2</v>
      </c>
      <c r="E203" s="4">
        <v>9966</v>
      </c>
      <c r="F203" s="4">
        <v>23672</v>
      </c>
      <c r="G203" s="4">
        <v>5300</v>
      </c>
      <c r="H203" s="4">
        <v>4345</v>
      </c>
      <c r="I203" s="1">
        <f t="shared" si="39"/>
        <v>102854840</v>
      </c>
      <c r="J203" s="1">
        <f t="shared" si="40"/>
        <v>52819800</v>
      </c>
      <c r="K203" s="1">
        <f t="shared" si="41"/>
        <v>155674640</v>
      </c>
      <c r="L203" s="1">
        <f t="shared" si="42"/>
        <v>9645</v>
      </c>
      <c r="M203" s="1">
        <f t="shared" si="43"/>
        <v>0.660703888571703</v>
      </c>
      <c r="N203" s="1">
        <f t="shared" si="44"/>
        <v>0.450492483151892</v>
      </c>
      <c r="O203" s="1">
        <f t="shared" si="45"/>
        <v>0.382964373209796</v>
      </c>
      <c r="P203" s="1">
        <f t="shared" si="46"/>
        <v>0.253026050564137</v>
      </c>
      <c r="Q203" s="1">
        <f t="shared" si="47"/>
        <v>0.339296111428297</v>
      </c>
      <c r="R203" s="1">
        <f t="shared" si="48"/>
        <v>0.549507516848108</v>
      </c>
      <c r="S203" s="1">
        <f t="shared" si="49"/>
        <v>-0.4821492420289</v>
      </c>
      <c r="T203" s="1">
        <f t="shared" si="50"/>
        <v>-0.163591362948506</v>
      </c>
      <c r="U203" s="1">
        <f t="shared" si="51"/>
        <v>0.0894346876156308</v>
      </c>
    </row>
    <row r="204" spans="1:21">
      <c r="A204" s="1">
        <v>2014</v>
      </c>
      <c r="B204" s="3">
        <v>17</v>
      </c>
      <c r="C204" s="6" t="s">
        <v>37</v>
      </c>
      <c r="D204" s="3">
        <v>2</v>
      </c>
      <c r="E204" s="4">
        <v>10849</v>
      </c>
      <c r="F204" s="4">
        <v>24852</v>
      </c>
      <c r="G204" s="4">
        <v>2575</v>
      </c>
      <c r="H204" s="4">
        <v>3241</v>
      </c>
      <c r="I204" s="1">
        <f t="shared" si="39"/>
        <v>80545332</v>
      </c>
      <c r="J204" s="1">
        <f t="shared" si="40"/>
        <v>27936175</v>
      </c>
      <c r="K204" s="1">
        <f t="shared" si="41"/>
        <v>108481507</v>
      </c>
      <c r="L204" s="1">
        <f t="shared" si="42"/>
        <v>5816</v>
      </c>
      <c r="M204" s="1">
        <f t="shared" si="43"/>
        <v>0.742479840365787</v>
      </c>
      <c r="N204" s="1">
        <f t="shared" si="44"/>
        <v>0.557255845942228</v>
      </c>
      <c r="O204" s="1">
        <f t="shared" si="45"/>
        <v>0.286971256375421</v>
      </c>
      <c r="P204" s="1">
        <f t="shared" si="46"/>
        <v>0.213070372623192</v>
      </c>
      <c r="Q204" s="1">
        <f t="shared" si="47"/>
        <v>0.257520159634213</v>
      </c>
      <c r="R204" s="1">
        <f t="shared" si="48"/>
        <v>0.442744154057772</v>
      </c>
      <c r="S204" s="1">
        <f t="shared" si="49"/>
        <v>-0.541894065985713</v>
      </c>
      <c r="T204" s="1">
        <f t="shared" si="50"/>
        <v>-0.139548646377474</v>
      </c>
      <c r="U204" s="1">
        <f t="shared" si="51"/>
        <v>0.0735217262457181</v>
      </c>
    </row>
    <row r="205" spans="1:21">
      <c r="A205" s="1">
        <v>2014</v>
      </c>
      <c r="B205" s="3">
        <v>18</v>
      </c>
      <c r="C205" s="6" t="s">
        <v>38</v>
      </c>
      <c r="D205" s="3">
        <v>2</v>
      </c>
      <c r="E205" s="4">
        <v>10060</v>
      </c>
      <c r="F205" s="4">
        <v>26570</v>
      </c>
      <c r="G205" s="4">
        <v>3373</v>
      </c>
      <c r="H205" s="4">
        <v>3238</v>
      </c>
      <c r="I205" s="1">
        <f t="shared" si="39"/>
        <v>86033660</v>
      </c>
      <c r="J205" s="1">
        <f t="shared" si="40"/>
        <v>33932380</v>
      </c>
      <c r="K205" s="1">
        <f t="shared" si="41"/>
        <v>119966040</v>
      </c>
      <c r="L205" s="1">
        <f t="shared" si="42"/>
        <v>6611</v>
      </c>
      <c r="M205" s="1">
        <f t="shared" si="43"/>
        <v>0.717150120150669</v>
      </c>
      <c r="N205" s="1">
        <f t="shared" si="44"/>
        <v>0.489789744365452</v>
      </c>
      <c r="O205" s="1">
        <f t="shared" si="45"/>
        <v>0.381308985393174</v>
      </c>
      <c r="P205" s="1">
        <f t="shared" si="46"/>
        <v>0.273455784689244</v>
      </c>
      <c r="Q205" s="1">
        <f t="shared" si="47"/>
        <v>0.282849879849331</v>
      </c>
      <c r="R205" s="1">
        <f t="shared" si="48"/>
        <v>0.510210255634548</v>
      </c>
      <c r="S205" s="1">
        <f t="shared" si="49"/>
        <v>-0.589906609706955</v>
      </c>
      <c r="T205" s="1">
        <f t="shared" si="50"/>
        <v>-0.166855013677938</v>
      </c>
      <c r="U205" s="1">
        <f t="shared" si="51"/>
        <v>0.106600771011306</v>
      </c>
    </row>
    <row r="206" spans="1:21">
      <c r="A206" s="1">
        <v>2014</v>
      </c>
      <c r="B206" s="3">
        <v>19</v>
      </c>
      <c r="C206" s="6" t="s">
        <v>39</v>
      </c>
      <c r="D206" s="3">
        <v>1</v>
      </c>
      <c r="E206" s="4">
        <v>12246</v>
      </c>
      <c r="F206" s="4">
        <v>32148</v>
      </c>
      <c r="G206" s="4">
        <v>3605</v>
      </c>
      <c r="H206" s="4">
        <v>7884</v>
      </c>
      <c r="I206" s="1">
        <f t="shared" si="39"/>
        <v>253454832</v>
      </c>
      <c r="J206" s="1">
        <f t="shared" si="40"/>
        <v>44146830</v>
      </c>
      <c r="K206" s="1">
        <f t="shared" si="41"/>
        <v>297601662</v>
      </c>
      <c r="L206" s="1">
        <f t="shared" si="42"/>
        <v>11489</v>
      </c>
      <c r="M206" s="1">
        <f t="shared" si="43"/>
        <v>0.851657985700362</v>
      </c>
      <c r="N206" s="1">
        <f t="shared" si="44"/>
        <v>0.686221603272696</v>
      </c>
      <c r="O206" s="1">
        <f t="shared" si="45"/>
        <v>0.215984408600938</v>
      </c>
      <c r="P206" s="1">
        <f t="shared" si="46"/>
        <v>0.183944846371759</v>
      </c>
      <c r="Q206" s="1">
        <f t="shared" si="47"/>
        <v>0.148342014299638</v>
      </c>
      <c r="R206" s="1">
        <f t="shared" si="48"/>
        <v>0.313778396727304</v>
      </c>
      <c r="S206" s="1">
        <f t="shared" si="49"/>
        <v>-0.749166478693771</v>
      </c>
      <c r="T206" s="1">
        <f t="shared" si="50"/>
        <v>-0.111132864495201</v>
      </c>
      <c r="U206" s="1">
        <f t="shared" si="51"/>
        <v>0.0728119818765578</v>
      </c>
    </row>
    <row r="207" spans="1:21">
      <c r="A207" s="1">
        <v>2014</v>
      </c>
      <c r="B207" s="3">
        <v>20</v>
      </c>
      <c r="C207" s="6" t="s">
        <v>40</v>
      </c>
      <c r="D207" s="3">
        <v>3</v>
      </c>
      <c r="E207" s="4">
        <v>8683</v>
      </c>
      <c r="F207" s="4">
        <v>24669</v>
      </c>
      <c r="G207" s="4">
        <v>2550</v>
      </c>
      <c r="H207" s="4">
        <v>2220</v>
      </c>
      <c r="I207" s="1">
        <f t="shared" si="39"/>
        <v>54765180</v>
      </c>
      <c r="J207" s="1">
        <f t="shared" si="40"/>
        <v>22141650</v>
      </c>
      <c r="K207" s="1">
        <f t="shared" si="41"/>
        <v>76906830</v>
      </c>
      <c r="L207" s="1">
        <f t="shared" si="42"/>
        <v>4770</v>
      </c>
      <c r="M207" s="1">
        <f t="shared" si="43"/>
        <v>0.712097742164122</v>
      </c>
      <c r="N207" s="1">
        <f t="shared" si="44"/>
        <v>0.465408805031447</v>
      </c>
      <c r="O207" s="1">
        <f t="shared" si="45"/>
        <v>0.425299010344491</v>
      </c>
      <c r="P207" s="1">
        <f t="shared" si="46"/>
        <v>0.302854465010948</v>
      </c>
      <c r="Q207" s="1">
        <f t="shared" si="47"/>
        <v>0.287902257835878</v>
      </c>
      <c r="R207" s="1">
        <f t="shared" si="48"/>
        <v>0.534591194968553</v>
      </c>
      <c r="S207" s="1">
        <f t="shared" si="49"/>
        <v>-0.618881293233869</v>
      </c>
      <c r="T207" s="1">
        <f t="shared" si="50"/>
        <v>-0.178177321654419</v>
      </c>
      <c r="U207" s="1">
        <f t="shared" si="51"/>
        <v>0.124677143356529</v>
      </c>
    </row>
    <row r="208" spans="1:21">
      <c r="A208" s="1">
        <v>2014</v>
      </c>
      <c r="B208" s="3">
        <v>21</v>
      </c>
      <c r="C208" s="6" t="s">
        <v>41</v>
      </c>
      <c r="D208" s="3">
        <v>1</v>
      </c>
      <c r="E208" s="4">
        <v>9913</v>
      </c>
      <c r="F208" s="4">
        <v>24487</v>
      </c>
      <c r="G208" s="4">
        <v>437</v>
      </c>
      <c r="H208" s="4">
        <v>499</v>
      </c>
      <c r="I208" s="1">
        <f t="shared" si="39"/>
        <v>12219013</v>
      </c>
      <c r="J208" s="1">
        <f t="shared" si="40"/>
        <v>4331981</v>
      </c>
      <c r="K208" s="1">
        <f t="shared" si="41"/>
        <v>16550994</v>
      </c>
      <c r="L208" s="1">
        <f t="shared" si="42"/>
        <v>936</v>
      </c>
      <c r="M208" s="1">
        <f t="shared" si="43"/>
        <v>0.738264602113927</v>
      </c>
      <c r="N208" s="1">
        <f t="shared" si="44"/>
        <v>0.533119658119658</v>
      </c>
      <c r="O208" s="1">
        <f t="shared" si="45"/>
        <v>0.325556401534266</v>
      </c>
      <c r="P208" s="1">
        <f t="shared" si="46"/>
        <v>0.240346767244337</v>
      </c>
      <c r="Q208" s="1">
        <f t="shared" si="47"/>
        <v>0.261735397886073</v>
      </c>
      <c r="R208" s="1">
        <f t="shared" si="48"/>
        <v>0.466880341880342</v>
      </c>
      <c r="S208" s="1">
        <f t="shared" si="49"/>
        <v>-0.578738935896262</v>
      </c>
      <c r="T208" s="1">
        <f t="shared" si="50"/>
        <v>-0.15147646565897</v>
      </c>
      <c r="U208" s="1">
        <f t="shared" si="51"/>
        <v>0.0888703015853663</v>
      </c>
    </row>
    <row r="209" spans="1:21">
      <c r="A209" s="1">
        <v>2014</v>
      </c>
      <c r="B209" s="3">
        <v>22</v>
      </c>
      <c r="C209" s="6" t="s">
        <v>42</v>
      </c>
      <c r="D209" s="3">
        <v>3</v>
      </c>
      <c r="E209" s="4">
        <v>9490</v>
      </c>
      <c r="F209" s="4">
        <v>25147</v>
      </c>
      <c r="G209" s="4">
        <v>1225</v>
      </c>
      <c r="H209" s="4">
        <v>1818</v>
      </c>
      <c r="I209" s="1">
        <f t="shared" si="39"/>
        <v>45717246</v>
      </c>
      <c r="J209" s="1">
        <f t="shared" si="40"/>
        <v>11625250</v>
      </c>
      <c r="K209" s="1">
        <f t="shared" si="41"/>
        <v>57342496</v>
      </c>
      <c r="L209" s="1">
        <f t="shared" si="42"/>
        <v>3043</v>
      </c>
      <c r="M209" s="1">
        <f t="shared" si="43"/>
        <v>0.797266411284224</v>
      </c>
      <c r="N209" s="1">
        <f t="shared" si="44"/>
        <v>0.597436740059152</v>
      </c>
      <c r="O209" s="1">
        <f t="shared" si="45"/>
        <v>0.288540486721468</v>
      </c>
      <c r="P209" s="1">
        <f t="shared" si="46"/>
        <v>0.230043638358628</v>
      </c>
      <c r="Q209" s="1">
        <f t="shared" si="47"/>
        <v>0.202733588715775</v>
      </c>
      <c r="R209" s="1">
        <f t="shared" si="48"/>
        <v>0.402563259940848</v>
      </c>
      <c r="S209" s="1">
        <f t="shared" si="49"/>
        <v>-0.685959505793272</v>
      </c>
      <c r="T209" s="1">
        <f t="shared" si="50"/>
        <v>-0.13906703232317</v>
      </c>
      <c r="U209" s="1">
        <f t="shared" si="51"/>
        <v>0.0909766060354585</v>
      </c>
    </row>
    <row r="210" spans="1:21">
      <c r="A210" s="1">
        <v>2014</v>
      </c>
      <c r="B210" s="3">
        <v>23</v>
      </c>
      <c r="C210" s="6" t="s">
        <v>43</v>
      </c>
      <c r="D210" s="3">
        <v>3</v>
      </c>
      <c r="E210" s="4">
        <v>9348</v>
      </c>
      <c r="F210" s="4">
        <v>24234</v>
      </c>
      <c r="G210" s="4">
        <v>4354</v>
      </c>
      <c r="H210" s="4">
        <v>3785</v>
      </c>
      <c r="I210" s="1">
        <f t="shared" si="39"/>
        <v>91725690</v>
      </c>
      <c r="J210" s="1">
        <f t="shared" si="40"/>
        <v>40701192</v>
      </c>
      <c r="K210" s="1">
        <f t="shared" si="41"/>
        <v>132426882</v>
      </c>
      <c r="L210" s="1">
        <f t="shared" si="42"/>
        <v>8139</v>
      </c>
      <c r="M210" s="1">
        <f t="shared" si="43"/>
        <v>0.692651587160377</v>
      </c>
      <c r="N210" s="1">
        <f t="shared" si="44"/>
        <v>0.465044845804153</v>
      </c>
      <c r="O210" s="1">
        <f t="shared" si="45"/>
        <v>0.398393269006622</v>
      </c>
      <c r="P210" s="1">
        <f t="shared" si="46"/>
        <v>0.275947730091448</v>
      </c>
      <c r="Q210" s="1">
        <f t="shared" si="47"/>
        <v>0.307348412839623</v>
      </c>
      <c r="R210" s="1">
        <f t="shared" si="48"/>
        <v>0.534955154195847</v>
      </c>
      <c r="S210" s="1">
        <f t="shared" si="49"/>
        <v>-0.554200920126098</v>
      </c>
      <c r="T210" s="1">
        <f t="shared" si="50"/>
        <v>-0.170332773195015</v>
      </c>
      <c r="U210" s="1">
        <f t="shared" si="51"/>
        <v>0.105614956896433</v>
      </c>
    </row>
    <row r="211" spans="1:21">
      <c r="A211" s="1">
        <v>2014</v>
      </c>
      <c r="B211" s="3">
        <v>24</v>
      </c>
      <c r="C211" s="6" t="s">
        <v>44</v>
      </c>
      <c r="D211" s="3">
        <v>3</v>
      </c>
      <c r="E211" s="4">
        <v>6671</v>
      </c>
      <c r="F211" s="4">
        <v>22548</v>
      </c>
      <c r="G211" s="4">
        <v>2197</v>
      </c>
      <c r="H211" s="4">
        <v>1480</v>
      </c>
      <c r="I211" s="1">
        <f t="shared" si="39"/>
        <v>33371040</v>
      </c>
      <c r="J211" s="1">
        <f t="shared" si="40"/>
        <v>14656187</v>
      </c>
      <c r="K211" s="1">
        <f t="shared" si="41"/>
        <v>48027227</v>
      </c>
      <c r="L211" s="1">
        <f t="shared" si="42"/>
        <v>3677</v>
      </c>
      <c r="M211" s="1">
        <f t="shared" si="43"/>
        <v>0.694835868829154</v>
      </c>
      <c r="N211" s="1">
        <f t="shared" si="44"/>
        <v>0.402502039706282</v>
      </c>
      <c r="O211" s="1">
        <f t="shared" si="45"/>
        <v>0.54597549327756</v>
      </c>
      <c r="P211" s="1">
        <f t="shared" si="46"/>
        <v>0.37936335623094</v>
      </c>
      <c r="Q211" s="1">
        <f t="shared" si="47"/>
        <v>0.305164131170846</v>
      </c>
      <c r="R211" s="1">
        <f t="shared" si="48"/>
        <v>0.597497960293718</v>
      </c>
      <c r="S211" s="1">
        <f t="shared" si="49"/>
        <v>-0.67190110321439</v>
      </c>
      <c r="T211" s="1">
        <f t="shared" si="50"/>
        <v>-0.205040116395152</v>
      </c>
      <c r="U211" s="1">
        <f t="shared" si="51"/>
        <v>0.174323239835787</v>
      </c>
    </row>
    <row r="212" spans="1:21">
      <c r="A212" s="1">
        <v>2014</v>
      </c>
      <c r="B212" s="3">
        <v>25</v>
      </c>
      <c r="C212" s="6" t="s">
        <v>45</v>
      </c>
      <c r="D212" s="3">
        <v>3</v>
      </c>
      <c r="E212" s="4">
        <v>7456</v>
      </c>
      <c r="F212" s="4">
        <v>24299</v>
      </c>
      <c r="G212" s="4">
        <v>2735</v>
      </c>
      <c r="H212" s="4">
        <v>1918</v>
      </c>
      <c r="I212" s="1">
        <f t="shared" si="39"/>
        <v>46605482</v>
      </c>
      <c r="J212" s="1">
        <f t="shared" si="40"/>
        <v>20392160</v>
      </c>
      <c r="K212" s="1">
        <f t="shared" si="41"/>
        <v>66997642</v>
      </c>
      <c r="L212" s="1">
        <f t="shared" si="42"/>
        <v>4653</v>
      </c>
      <c r="M212" s="1">
        <f t="shared" si="43"/>
        <v>0.695628690932138</v>
      </c>
      <c r="N212" s="1">
        <f t="shared" si="44"/>
        <v>0.412207178164625</v>
      </c>
      <c r="O212" s="1">
        <f t="shared" si="45"/>
        <v>0.523289945357071</v>
      </c>
      <c r="P212" s="1">
        <f t="shared" si="46"/>
        <v>0.364015499666689</v>
      </c>
      <c r="Q212" s="1">
        <f t="shared" si="47"/>
        <v>0.304371309067862</v>
      </c>
      <c r="R212" s="1">
        <f t="shared" si="48"/>
        <v>0.587792821835375</v>
      </c>
      <c r="S212" s="1">
        <f t="shared" si="49"/>
        <v>-0.658126174495989</v>
      </c>
      <c r="T212" s="1">
        <f t="shared" si="50"/>
        <v>-0.200314725263169</v>
      </c>
      <c r="U212" s="1">
        <f t="shared" si="51"/>
        <v>0.16370077440352</v>
      </c>
    </row>
    <row r="213" spans="1:21">
      <c r="A213" s="1">
        <v>2014</v>
      </c>
      <c r="B213" s="3">
        <v>26</v>
      </c>
      <c r="C213" s="6" t="s">
        <v>46</v>
      </c>
      <c r="D213" s="3">
        <v>3</v>
      </c>
      <c r="E213" s="4">
        <v>7359</v>
      </c>
      <c r="F213" s="4">
        <v>22016</v>
      </c>
      <c r="G213" s="4">
        <v>240</v>
      </c>
      <c r="H213" s="4">
        <v>85</v>
      </c>
      <c r="I213" s="1">
        <f t="shared" si="39"/>
        <v>1871360</v>
      </c>
      <c r="J213" s="1">
        <f t="shared" si="40"/>
        <v>1766160</v>
      </c>
      <c r="K213" s="1">
        <f t="shared" si="41"/>
        <v>3637520</v>
      </c>
      <c r="L213" s="1">
        <f t="shared" si="42"/>
        <v>325</v>
      </c>
      <c r="M213" s="1">
        <f t="shared" si="43"/>
        <v>0.514460401592294</v>
      </c>
      <c r="N213" s="1">
        <f t="shared" si="44"/>
        <v>0.261538461538462</v>
      </c>
      <c r="O213" s="1">
        <f t="shared" si="45"/>
        <v>0.676537234334251</v>
      </c>
      <c r="P213" s="1">
        <f t="shared" si="46"/>
        <v>0.348051617267739</v>
      </c>
      <c r="Q213" s="1">
        <f t="shared" si="47"/>
        <v>0.485539598407706</v>
      </c>
      <c r="R213" s="1">
        <f t="shared" si="48"/>
        <v>0.738461538461539</v>
      </c>
      <c r="S213" s="1">
        <f t="shared" si="49"/>
        <v>-0.41930817347222</v>
      </c>
      <c r="T213" s="1">
        <f t="shared" si="50"/>
        <v>-0.203590722156771</v>
      </c>
      <c r="U213" s="1">
        <f t="shared" si="51"/>
        <v>0.144460895110968</v>
      </c>
    </row>
    <row r="214" spans="1:21">
      <c r="A214" s="1">
        <v>2014</v>
      </c>
      <c r="B214" s="3">
        <v>27</v>
      </c>
      <c r="C214" s="6" t="s">
        <v>47</v>
      </c>
      <c r="D214" s="3">
        <v>3</v>
      </c>
      <c r="E214" s="4">
        <v>7932</v>
      </c>
      <c r="F214" s="4">
        <v>24366</v>
      </c>
      <c r="G214" s="4">
        <v>1798</v>
      </c>
      <c r="H214" s="4">
        <v>2029</v>
      </c>
      <c r="I214" s="1">
        <f t="shared" si="39"/>
        <v>49438614</v>
      </c>
      <c r="J214" s="1">
        <f t="shared" si="40"/>
        <v>14261736</v>
      </c>
      <c r="K214" s="1">
        <f t="shared" si="41"/>
        <v>63700350</v>
      </c>
      <c r="L214" s="1">
        <f t="shared" si="42"/>
        <v>3827</v>
      </c>
      <c r="M214" s="1">
        <f t="shared" si="43"/>
        <v>0.776112124972626</v>
      </c>
      <c r="N214" s="1">
        <f t="shared" si="44"/>
        <v>0.53018029788346</v>
      </c>
      <c r="O214" s="1">
        <f t="shared" si="45"/>
        <v>0.381079867307264</v>
      </c>
      <c r="P214" s="1">
        <f t="shared" si="46"/>
        <v>0.295760705600127</v>
      </c>
      <c r="Q214" s="1">
        <f t="shared" si="47"/>
        <v>0.223887875027374</v>
      </c>
      <c r="R214" s="1">
        <f t="shared" si="48"/>
        <v>0.46981970211654</v>
      </c>
      <c r="S214" s="1">
        <f t="shared" si="49"/>
        <v>-0.741203639967403</v>
      </c>
      <c r="T214" s="1">
        <f t="shared" si="50"/>
        <v>-0.165946507914857</v>
      </c>
      <c r="U214" s="1">
        <f t="shared" si="51"/>
        <v>0.12981419768527</v>
      </c>
    </row>
    <row r="215" spans="1:21">
      <c r="A215" s="1">
        <v>2014</v>
      </c>
      <c r="B215" s="3">
        <v>28</v>
      </c>
      <c r="C215" s="6" t="s">
        <v>48</v>
      </c>
      <c r="D215" s="3">
        <v>3</v>
      </c>
      <c r="E215" s="4">
        <v>6277</v>
      </c>
      <c r="F215" s="4">
        <v>21804</v>
      </c>
      <c r="G215" s="4">
        <v>1461</v>
      </c>
      <c r="H215" s="4">
        <v>1070</v>
      </c>
      <c r="I215" s="1">
        <f t="shared" si="39"/>
        <v>23330280</v>
      </c>
      <c r="J215" s="1">
        <f t="shared" si="40"/>
        <v>9170697</v>
      </c>
      <c r="K215" s="1">
        <f t="shared" si="41"/>
        <v>32500977</v>
      </c>
      <c r="L215" s="1">
        <f t="shared" si="42"/>
        <v>2531</v>
      </c>
      <c r="M215" s="1">
        <f t="shared" si="43"/>
        <v>0.717833190060717</v>
      </c>
      <c r="N215" s="1">
        <f t="shared" si="44"/>
        <v>0.422757803239826</v>
      </c>
      <c r="O215" s="1">
        <f t="shared" si="45"/>
        <v>0.529437770342707</v>
      </c>
      <c r="P215" s="1">
        <f t="shared" si="46"/>
        <v>0.380048003623739</v>
      </c>
      <c r="Q215" s="1">
        <f t="shared" si="47"/>
        <v>0.282166809939283</v>
      </c>
      <c r="R215" s="1">
        <f t="shared" si="48"/>
        <v>0.577242196760174</v>
      </c>
      <c r="S215" s="1">
        <f t="shared" si="49"/>
        <v>-0.715763509523933</v>
      </c>
      <c r="T215" s="1">
        <f t="shared" si="50"/>
        <v>-0.201964706153314</v>
      </c>
      <c r="U215" s="1">
        <f t="shared" si="51"/>
        <v>0.178083297470425</v>
      </c>
    </row>
    <row r="216" spans="1:21">
      <c r="A216" s="1">
        <v>2014</v>
      </c>
      <c r="B216" s="3">
        <v>29</v>
      </c>
      <c r="C216" s="6" t="s">
        <v>49</v>
      </c>
      <c r="D216" s="3">
        <v>3</v>
      </c>
      <c r="E216" s="4">
        <v>7283</v>
      </c>
      <c r="F216" s="4">
        <v>22307</v>
      </c>
      <c r="G216" s="4">
        <v>283</v>
      </c>
      <c r="H216" s="4">
        <v>293</v>
      </c>
      <c r="I216" s="1">
        <f t="shared" si="39"/>
        <v>6535951</v>
      </c>
      <c r="J216" s="1">
        <f t="shared" si="40"/>
        <v>2061089</v>
      </c>
      <c r="K216" s="1">
        <f t="shared" si="41"/>
        <v>8597040</v>
      </c>
      <c r="L216" s="1">
        <f t="shared" si="42"/>
        <v>576</v>
      </c>
      <c r="M216" s="1">
        <f t="shared" si="43"/>
        <v>0.76025597182286</v>
      </c>
      <c r="N216" s="1">
        <f t="shared" si="44"/>
        <v>0.508680555555556</v>
      </c>
      <c r="O216" s="1">
        <f t="shared" si="45"/>
        <v>0.401834954301061</v>
      </c>
      <c r="P216" s="1">
        <f t="shared" si="46"/>
        <v>0.305497423694547</v>
      </c>
      <c r="Q216" s="1">
        <f t="shared" si="47"/>
        <v>0.23974402817714</v>
      </c>
      <c r="R216" s="1">
        <f t="shared" si="48"/>
        <v>0.491319444444444</v>
      </c>
      <c r="S216" s="1">
        <f t="shared" si="49"/>
        <v>-0.717522711017806</v>
      </c>
      <c r="T216" s="1">
        <f t="shared" si="50"/>
        <v>-0.172021785047991</v>
      </c>
      <c r="U216" s="1">
        <f t="shared" si="51"/>
        <v>0.133475638646557</v>
      </c>
    </row>
    <row r="217" spans="1:21">
      <c r="A217" s="1">
        <v>2014</v>
      </c>
      <c r="B217" s="3">
        <v>30</v>
      </c>
      <c r="C217" s="6" t="s">
        <v>50</v>
      </c>
      <c r="D217" s="3">
        <v>3</v>
      </c>
      <c r="E217" s="4">
        <v>8410</v>
      </c>
      <c r="F217" s="4">
        <v>23285</v>
      </c>
      <c r="G217" s="4">
        <v>306</v>
      </c>
      <c r="H217" s="4">
        <v>372</v>
      </c>
      <c r="I217" s="1">
        <f t="shared" si="39"/>
        <v>8662020</v>
      </c>
      <c r="J217" s="1">
        <f t="shared" si="40"/>
        <v>2573460</v>
      </c>
      <c r="K217" s="1">
        <f t="shared" si="41"/>
        <v>11235480</v>
      </c>
      <c r="L217" s="1">
        <f t="shared" si="42"/>
        <v>678</v>
      </c>
      <c r="M217" s="1">
        <f t="shared" si="43"/>
        <v>0.770952375866452</v>
      </c>
      <c r="N217" s="1">
        <f t="shared" si="44"/>
        <v>0.548672566371681</v>
      </c>
      <c r="O217" s="1">
        <f t="shared" si="45"/>
        <v>0.340124757036426</v>
      </c>
      <c r="P217" s="1">
        <f t="shared" si="46"/>
        <v>0.262219989528232</v>
      </c>
      <c r="Q217" s="1">
        <f t="shared" si="47"/>
        <v>0.229047624133548</v>
      </c>
      <c r="R217" s="1">
        <f t="shared" si="48"/>
        <v>0.451327433628319</v>
      </c>
      <c r="S217" s="1">
        <f t="shared" si="49"/>
        <v>-0.678263145413058</v>
      </c>
      <c r="T217" s="1">
        <f t="shared" si="50"/>
        <v>-0.155354561994208</v>
      </c>
      <c r="U217" s="1">
        <f t="shared" si="51"/>
        <v>0.106865427534024</v>
      </c>
    </row>
    <row r="218" spans="1:21">
      <c r="A218" s="1">
        <v>2014</v>
      </c>
      <c r="B218" s="3">
        <v>31</v>
      </c>
      <c r="C218" s="6" t="s">
        <v>51</v>
      </c>
      <c r="D218" s="3">
        <v>3</v>
      </c>
      <c r="E218" s="4">
        <v>8724</v>
      </c>
      <c r="F218" s="4">
        <v>23214</v>
      </c>
      <c r="G218" s="4">
        <v>1237</v>
      </c>
      <c r="H218" s="4">
        <v>1088</v>
      </c>
      <c r="I218" s="1">
        <f t="shared" si="39"/>
        <v>25256832</v>
      </c>
      <c r="J218" s="1">
        <f t="shared" si="40"/>
        <v>10791588</v>
      </c>
      <c r="K218" s="1">
        <f t="shared" si="41"/>
        <v>36048420</v>
      </c>
      <c r="L218" s="1">
        <f t="shared" si="42"/>
        <v>2325</v>
      </c>
      <c r="M218" s="1">
        <f t="shared" si="43"/>
        <v>0.700636310828602</v>
      </c>
      <c r="N218" s="1">
        <f t="shared" si="44"/>
        <v>0.467956989247312</v>
      </c>
      <c r="O218" s="1">
        <f t="shared" si="45"/>
        <v>0.403612549231912</v>
      </c>
      <c r="P218" s="1">
        <f t="shared" si="46"/>
        <v>0.282785607497974</v>
      </c>
      <c r="Q218" s="1">
        <f t="shared" si="47"/>
        <v>0.299363689171398</v>
      </c>
      <c r="R218" s="1">
        <f t="shared" si="48"/>
        <v>0.532043010752688</v>
      </c>
      <c r="S218" s="1">
        <f t="shared" si="49"/>
        <v>-0.575065147375137</v>
      </c>
      <c r="T218" s="1">
        <f t="shared" si="50"/>
        <v>-0.172153624032114</v>
      </c>
      <c r="U218" s="1">
        <f t="shared" si="51"/>
        <v>0.11063198346586</v>
      </c>
    </row>
    <row r="219" spans="1:21">
      <c r="A219" s="1">
        <v>2015</v>
      </c>
      <c r="B219" s="3">
        <v>1</v>
      </c>
      <c r="C219" s="6" t="s">
        <v>21</v>
      </c>
      <c r="D219" s="3">
        <v>1</v>
      </c>
      <c r="E219" s="4">
        <v>20569</v>
      </c>
      <c r="F219" s="4">
        <v>52859</v>
      </c>
      <c r="G219" s="4">
        <v>291</v>
      </c>
      <c r="H219" s="4">
        <v>1897</v>
      </c>
      <c r="I219" s="1">
        <f t="shared" si="39"/>
        <v>100273523</v>
      </c>
      <c r="J219" s="1">
        <f t="shared" si="40"/>
        <v>5985579</v>
      </c>
      <c r="K219" s="1">
        <f t="shared" si="41"/>
        <v>106259102</v>
      </c>
      <c r="L219" s="1">
        <f t="shared" si="42"/>
        <v>2188</v>
      </c>
      <c r="M219" s="1">
        <f t="shared" si="43"/>
        <v>0.943669964385733</v>
      </c>
      <c r="N219" s="1">
        <f t="shared" si="44"/>
        <v>0.867001828153565</v>
      </c>
      <c r="O219" s="1">
        <f t="shared" si="45"/>
        <v>0.0847354056428354</v>
      </c>
      <c r="P219" s="1">
        <f t="shared" si="46"/>
        <v>0.0799622572251852</v>
      </c>
      <c r="Q219" s="1">
        <f t="shared" si="47"/>
        <v>0.0563300356142667</v>
      </c>
      <c r="R219" s="1">
        <f t="shared" si="48"/>
        <v>0.132998171846435</v>
      </c>
      <c r="S219" s="1">
        <f t="shared" si="49"/>
        <v>-0.859107497462006</v>
      </c>
      <c r="T219" s="1">
        <f t="shared" si="50"/>
        <v>-0.0483935559285184</v>
      </c>
      <c r="U219" s="1">
        <f t="shared" si="51"/>
        <v>0.0315687012966668</v>
      </c>
    </row>
    <row r="220" spans="1:21">
      <c r="A220" s="1">
        <v>2015</v>
      </c>
      <c r="B220" s="3">
        <v>2</v>
      </c>
      <c r="C220" s="6" t="s">
        <v>22</v>
      </c>
      <c r="D220" s="3">
        <v>1</v>
      </c>
      <c r="E220" s="4">
        <v>18482</v>
      </c>
      <c r="F220" s="4">
        <v>34101</v>
      </c>
      <c r="G220" s="4">
        <v>246</v>
      </c>
      <c r="H220" s="4">
        <v>1193</v>
      </c>
      <c r="I220" s="1">
        <f t="shared" si="39"/>
        <v>40682493</v>
      </c>
      <c r="J220" s="1">
        <f t="shared" si="40"/>
        <v>4546572</v>
      </c>
      <c r="K220" s="1">
        <f t="shared" si="41"/>
        <v>45229065</v>
      </c>
      <c r="L220" s="1">
        <f t="shared" si="42"/>
        <v>1439</v>
      </c>
      <c r="M220" s="1">
        <f t="shared" si="43"/>
        <v>0.89947676344846</v>
      </c>
      <c r="N220" s="1">
        <f t="shared" si="44"/>
        <v>0.829047949965254</v>
      </c>
      <c r="O220" s="1">
        <f t="shared" si="45"/>
        <v>0.0815352261221074</v>
      </c>
      <c r="P220" s="1">
        <f t="shared" si="46"/>
        <v>0.0733390412993515</v>
      </c>
      <c r="Q220" s="1">
        <f t="shared" si="47"/>
        <v>0.10052323655154</v>
      </c>
      <c r="R220" s="1">
        <f t="shared" si="48"/>
        <v>0.170952050034746</v>
      </c>
      <c r="S220" s="1">
        <f t="shared" si="49"/>
        <v>-0.530994197784727</v>
      </c>
      <c r="T220" s="1">
        <f t="shared" si="50"/>
        <v>-0.0533772553514096</v>
      </c>
      <c r="U220" s="1">
        <f t="shared" si="51"/>
        <v>0.0199617859479419</v>
      </c>
    </row>
    <row r="221" spans="1:21">
      <c r="A221" s="1">
        <v>2015</v>
      </c>
      <c r="B221" s="3">
        <v>3</v>
      </c>
      <c r="C221" s="6" t="s">
        <v>23</v>
      </c>
      <c r="D221" s="3">
        <v>1</v>
      </c>
      <c r="E221" s="4">
        <v>11051</v>
      </c>
      <c r="F221" s="4">
        <v>26152</v>
      </c>
      <c r="G221" s="4">
        <v>3550</v>
      </c>
      <c r="H221" s="4">
        <v>3795</v>
      </c>
      <c r="I221" s="1">
        <f t="shared" si="39"/>
        <v>99246840</v>
      </c>
      <c r="J221" s="1">
        <f t="shared" si="40"/>
        <v>39231050</v>
      </c>
      <c r="K221" s="1">
        <f t="shared" si="41"/>
        <v>138477890</v>
      </c>
      <c r="L221" s="1">
        <f t="shared" si="42"/>
        <v>7345</v>
      </c>
      <c r="M221" s="1">
        <f t="shared" si="43"/>
        <v>0.716698095269938</v>
      </c>
      <c r="N221" s="1">
        <f t="shared" si="44"/>
        <v>0.516678012253234</v>
      </c>
      <c r="O221" s="1">
        <f t="shared" si="45"/>
        <v>0.327234805153186</v>
      </c>
      <c r="P221" s="1">
        <f t="shared" si="46"/>
        <v>0.234528561559318</v>
      </c>
      <c r="Q221" s="1">
        <f t="shared" si="47"/>
        <v>0.283301904730062</v>
      </c>
      <c r="R221" s="1">
        <f t="shared" si="48"/>
        <v>0.483321987746766</v>
      </c>
      <c r="S221" s="1">
        <f t="shared" si="49"/>
        <v>-0.534169942662078</v>
      </c>
      <c r="T221" s="1">
        <f t="shared" si="50"/>
        <v>-0.151331362205715</v>
      </c>
      <c r="U221" s="1">
        <f t="shared" si="51"/>
        <v>0.0831971993536031</v>
      </c>
    </row>
    <row r="222" spans="1:21">
      <c r="A222" s="1">
        <v>2015</v>
      </c>
      <c r="B222" s="3">
        <v>4</v>
      </c>
      <c r="C222" s="6" t="s">
        <v>24</v>
      </c>
      <c r="D222" s="3">
        <v>2</v>
      </c>
      <c r="E222" s="4">
        <v>9454</v>
      </c>
      <c r="F222" s="4">
        <v>25828</v>
      </c>
      <c r="G222" s="4">
        <v>1553</v>
      </c>
      <c r="H222" s="4">
        <v>1966</v>
      </c>
      <c r="I222" s="1">
        <f t="shared" si="39"/>
        <v>50777848</v>
      </c>
      <c r="J222" s="1">
        <f t="shared" si="40"/>
        <v>14682062</v>
      </c>
      <c r="K222" s="1">
        <f t="shared" si="41"/>
        <v>65459910</v>
      </c>
      <c r="L222" s="1">
        <f t="shared" si="42"/>
        <v>3519</v>
      </c>
      <c r="M222" s="1">
        <f t="shared" si="43"/>
        <v>0.77570910195263</v>
      </c>
      <c r="N222" s="1">
        <f t="shared" si="44"/>
        <v>0.55868144359193</v>
      </c>
      <c r="O222" s="1">
        <f t="shared" si="45"/>
        <v>0.328198138917006</v>
      </c>
      <c r="P222" s="1">
        <f t="shared" si="46"/>
        <v>0.254586283601835</v>
      </c>
      <c r="Q222" s="1">
        <f t="shared" si="47"/>
        <v>0.22429089804737</v>
      </c>
      <c r="R222" s="1">
        <f t="shared" si="48"/>
        <v>0.44131855640807</v>
      </c>
      <c r="S222" s="1">
        <f t="shared" si="49"/>
        <v>-0.67682310347617</v>
      </c>
      <c r="T222" s="1">
        <f t="shared" si="50"/>
        <v>-0.151805261697878</v>
      </c>
      <c r="U222" s="1">
        <f t="shared" si="51"/>
        <v>0.102781021903957</v>
      </c>
    </row>
    <row r="223" spans="1:21">
      <c r="A223" s="1">
        <v>2015</v>
      </c>
      <c r="B223" s="3">
        <v>5</v>
      </c>
      <c r="C223" s="6" t="s">
        <v>25</v>
      </c>
      <c r="D223" s="3">
        <v>3</v>
      </c>
      <c r="E223" s="4">
        <v>10776</v>
      </c>
      <c r="F223" s="4">
        <v>30594</v>
      </c>
      <c r="G223" s="4">
        <v>925</v>
      </c>
      <c r="H223" s="4">
        <v>1515</v>
      </c>
      <c r="I223" s="1">
        <f t="shared" si="39"/>
        <v>46349910</v>
      </c>
      <c r="J223" s="1">
        <f t="shared" si="40"/>
        <v>9967800</v>
      </c>
      <c r="K223" s="1">
        <f t="shared" si="41"/>
        <v>56317710</v>
      </c>
      <c r="L223" s="1">
        <f t="shared" si="42"/>
        <v>2440</v>
      </c>
      <c r="M223" s="1">
        <f t="shared" si="43"/>
        <v>0.823007718176041</v>
      </c>
      <c r="N223" s="1">
        <f t="shared" si="44"/>
        <v>0.620901639344262</v>
      </c>
      <c r="O223" s="1">
        <f t="shared" si="45"/>
        <v>0.281792900094422</v>
      </c>
      <c r="P223" s="1">
        <f t="shared" si="46"/>
        <v>0.231917731704919</v>
      </c>
      <c r="Q223" s="1">
        <f t="shared" si="47"/>
        <v>0.176992281823959</v>
      </c>
      <c r="R223" s="1">
        <f t="shared" si="48"/>
        <v>0.379098360655738</v>
      </c>
      <c r="S223" s="1">
        <f t="shared" si="49"/>
        <v>-0.761689572098589</v>
      </c>
      <c r="T223" s="1">
        <f t="shared" si="50"/>
        <v>-0.134813175407244</v>
      </c>
      <c r="U223" s="1">
        <f t="shared" si="51"/>
        <v>0.0971045562976749</v>
      </c>
    </row>
    <row r="224" spans="1:21">
      <c r="A224" s="1">
        <v>2015</v>
      </c>
      <c r="B224" s="3">
        <v>6</v>
      </c>
      <c r="C224" s="6" t="s">
        <v>26</v>
      </c>
      <c r="D224" s="3">
        <v>4</v>
      </c>
      <c r="E224" s="4">
        <v>12057</v>
      </c>
      <c r="F224" s="4">
        <v>31126</v>
      </c>
      <c r="G224" s="4">
        <v>1386</v>
      </c>
      <c r="H224" s="4">
        <v>2952</v>
      </c>
      <c r="I224" s="1">
        <f t="shared" si="39"/>
        <v>91883952</v>
      </c>
      <c r="J224" s="1">
        <f t="shared" si="40"/>
        <v>16711002</v>
      </c>
      <c r="K224" s="1">
        <f t="shared" si="41"/>
        <v>108594954</v>
      </c>
      <c r="L224" s="1">
        <f t="shared" si="42"/>
        <v>4338</v>
      </c>
      <c r="M224" s="1">
        <f t="shared" si="43"/>
        <v>0.846116220096193</v>
      </c>
      <c r="N224" s="1">
        <f t="shared" si="44"/>
        <v>0.680497925311203</v>
      </c>
      <c r="O224" s="1">
        <f t="shared" si="45"/>
        <v>0.217831952855553</v>
      </c>
      <c r="P224" s="1">
        <f t="shared" si="46"/>
        <v>0.184311148566313</v>
      </c>
      <c r="Q224" s="1">
        <f t="shared" si="47"/>
        <v>0.153883779903807</v>
      </c>
      <c r="R224" s="1">
        <f t="shared" si="48"/>
        <v>0.319502074688797</v>
      </c>
      <c r="S224" s="1">
        <f t="shared" si="49"/>
        <v>-0.730566125792092</v>
      </c>
      <c r="T224" s="1">
        <f t="shared" si="50"/>
        <v>-0.112422276906567</v>
      </c>
      <c r="U224" s="1">
        <f t="shared" si="51"/>
        <v>0.0718888716597457</v>
      </c>
    </row>
    <row r="225" spans="1:21">
      <c r="A225" s="1">
        <v>2015</v>
      </c>
      <c r="B225" s="3">
        <v>7</v>
      </c>
      <c r="C225" s="6" t="s">
        <v>27</v>
      </c>
      <c r="D225" s="3">
        <v>4</v>
      </c>
      <c r="E225" s="4">
        <v>11326</v>
      </c>
      <c r="F225" s="4">
        <v>24901</v>
      </c>
      <c r="G225" s="4">
        <v>1107</v>
      </c>
      <c r="H225" s="4">
        <v>1506</v>
      </c>
      <c r="I225" s="1">
        <f t="shared" si="39"/>
        <v>37500906</v>
      </c>
      <c r="J225" s="1">
        <f t="shared" si="40"/>
        <v>12537882</v>
      </c>
      <c r="K225" s="1">
        <f t="shared" si="41"/>
        <v>50038788</v>
      </c>
      <c r="L225" s="1">
        <f t="shared" si="42"/>
        <v>2613</v>
      </c>
      <c r="M225" s="1">
        <f t="shared" si="43"/>
        <v>0.749436736956938</v>
      </c>
      <c r="N225" s="1">
        <f t="shared" si="44"/>
        <v>0.576349024110218</v>
      </c>
      <c r="O225" s="1">
        <f t="shared" si="45"/>
        <v>0.262608485163405</v>
      </c>
      <c r="P225" s="1">
        <f t="shared" si="46"/>
        <v>0.196808446218067</v>
      </c>
      <c r="Q225" s="1">
        <f t="shared" si="47"/>
        <v>0.250563263043062</v>
      </c>
      <c r="R225" s="1">
        <f t="shared" si="48"/>
        <v>0.423650975889782</v>
      </c>
      <c r="S225" s="1">
        <f t="shared" si="49"/>
        <v>-0.525198510451796</v>
      </c>
      <c r="T225" s="1">
        <f t="shared" si="50"/>
        <v>-0.131595452524158</v>
      </c>
      <c r="U225" s="1">
        <f t="shared" si="51"/>
        <v>0.0652129936939095</v>
      </c>
    </row>
    <row r="226" spans="1:21">
      <c r="A226" s="1">
        <v>2015</v>
      </c>
      <c r="B226" s="3">
        <v>8</v>
      </c>
      <c r="C226" s="6" t="s">
        <v>28</v>
      </c>
      <c r="D226" s="3">
        <v>4</v>
      </c>
      <c r="E226" s="4">
        <v>11095</v>
      </c>
      <c r="F226" s="4">
        <v>24203</v>
      </c>
      <c r="G226" s="4">
        <v>1395</v>
      </c>
      <c r="H226" s="4">
        <v>2134</v>
      </c>
      <c r="I226" s="1">
        <f t="shared" si="39"/>
        <v>51649202</v>
      </c>
      <c r="J226" s="1">
        <f t="shared" si="40"/>
        <v>15477525</v>
      </c>
      <c r="K226" s="1">
        <f t="shared" si="41"/>
        <v>67126727</v>
      </c>
      <c r="L226" s="1">
        <f t="shared" si="42"/>
        <v>3529</v>
      </c>
      <c r="M226" s="1">
        <f t="shared" si="43"/>
        <v>0.769428278545444</v>
      </c>
      <c r="N226" s="1">
        <f t="shared" si="44"/>
        <v>0.604703882119581</v>
      </c>
      <c r="O226" s="1">
        <f t="shared" si="45"/>
        <v>0.240908856497409</v>
      </c>
      <c r="P226" s="1">
        <f t="shared" si="46"/>
        <v>0.185362086741153</v>
      </c>
      <c r="Q226" s="1">
        <f t="shared" si="47"/>
        <v>0.230571721454556</v>
      </c>
      <c r="R226" s="1">
        <f t="shared" si="48"/>
        <v>0.395296117880419</v>
      </c>
      <c r="S226" s="1">
        <f t="shared" si="49"/>
        <v>-0.539073179539557</v>
      </c>
      <c r="T226" s="1">
        <f t="shared" si="50"/>
        <v>-0.124295030996416</v>
      </c>
      <c r="U226" s="1">
        <f t="shared" si="51"/>
        <v>0.0610670557447366</v>
      </c>
    </row>
    <row r="227" spans="1:21">
      <c r="A227" s="1">
        <v>2015</v>
      </c>
      <c r="B227" s="3">
        <v>9</v>
      </c>
      <c r="C227" s="6" t="s">
        <v>29</v>
      </c>
      <c r="D227" s="3">
        <v>1</v>
      </c>
      <c r="E227" s="4">
        <v>23205</v>
      </c>
      <c r="F227" s="4">
        <v>52962</v>
      </c>
      <c r="G227" s="4">
        <v>282</v>
      </c>
      <c r="H227" s="4">
        <v>2176</v>
      </c>
      <c r="I227" s="1">
        <f t="shared" si="39"/>
        <v>115245312</v>
      </c>
      <c r="J227" s="1">
        <f t="shared" si="40"/>
        <v>6543810</v>
      </c>
      <c r="K227" s="1">
        <f t="shared" si="41"/>
        <v>121789122</v>
      </c>
      <c r="L227" s="1">
        <f t="shared" si="42"/>
        <v>2458</v>
      </c>
      <c r="M227" s="1">
        <f t="shared" si="43"/>
        <v>0.946269339227193</v>
      </c>
      <c r="N227" s="1">
        <f t="shared" si="44"/>
        <v>0.885272579332791</v>
      </c>
      <c r="O227" s="1">
        <f t="shared" si="45"/>
        <v>0.066631645467431</v>
      </c>
      <c r="P227" s="1">
        <f t="shared" si="46"/>
        <v>0.0630514831280865</v>
      </c>
      <c r="Q227" s="1">
        <f t="shared" si="47"/>
        <v>0.0537306607728069</v>
      </c>
      <c r="R227" s="1">
        <f t="shared" si="48"/>
        <v>0.114727420667209</v>
      </c>
      <c r="S227" s="1">
        <f t="shared" si="49"/>
        <v>-0.758575257105581</v>
      </c>
      <c r="T227" s="1">
        <f t="shared" si="50"/>
        <v>-0.0407587498101848</v>
      </c>
      <c r="U227" s="1">
        <f t="shared" si="51"/>
        <v>0.0222927333179018</v>
      </c>
    </row>
    <row r="228" spans="1:21">
      <c r="A228" s="1">
        <v>2015</v>
      </c>
      <c r="B228" s="3">
        <v>10</v>
      </c>
      <c r="C228" s="6" t="s">
        <v>30</v>
      </c>
      <c r="D228" s="3">
        <v>1</v>
      </c>
      <c r="E228" s="4">
        <v>16257</v>
      </c>
      <c r="F228" s="4">
        <v>37173</v>
      </c>
      <c r="G228" s="4">
        <v>2703</v>
      </c>
      <c r="H228" s="4">
        <v>5612</v>
      </c>
      <c r="I228" s="1">
        <f t="shared" si="39"/>
        <v>208614876</v>
      </c>
      <c r="J228" s="1">
        <f t="shared" si="40"/>
        <v>43942671</v>
      </c>
      <c r="K228" s="1">
        <f t="shared" si="41"/>
        <v>252557547</v>
      </c>
      <c r="L228" s="1">
        <f t="shared" si="42"/>
        <v>8315</v>
      </c>
      <c r="M228" s="1">
        <f t="shared" si="43"/>
        <v>0.826009273838885</v>
      </c>
      <c r="N228" s="1">
        <f t="shared" si="44"/>
        <v>0.6749248346362</v>
      </c>
      <c r="O228" s="1">
        <f t="shared" si="45"/>
        <v>0.202004672288341</v>
      </c>
      <c r="P228" s="1">
        <f t="shared" si="46"/>
        <v>0.166857732668955</v>
      </c>
      <c r="Q228" s="1">
        <f t="shared" si="47"/>
        <v>0.173990726161115</v>
      </c>
      <c r="R228" s="1">
        <f t="shared" si="48"/>
        <v>0.3250751653638</v>
      </c>
      <c r="S228" s="1">
        <f t="shared" si="49"/>
        <v>-0.625054433762037</v>
      </c>
      <c r="T228" s="1">
        <f t="shared" si="50"/>
        <v>-0.108753674820482</v>
      </c>
      <c r="U228" s="1">
        <f t="shared" si="51"/>
        <v>0.058104057848473</v>
      </c>
    </row>
    <row r="229" spans="1:21">
      <c r="A229" s="1">
        <v>2015</v>
      </c>
      <c r="B229" s="3">
        <v>11</v>
      </c>
      <c r="C229" s="6" t="s">
        <v>31</v>
      </c>
      <c r="D229" s="3">
        <v>1</v>
      </c>
      <c r="E229" s="4">
        <v>21125</v>
      </c>
      <c r="F229" s="4">
        <v>43714</v>
      </c>
      <c r="G229" s="4">
        <v>2016</v>
      </c>
      <c r="H229" s="4">
        <v>3969</v>
      </c>
      <c r="I229" s="1">
        <f t="shared" si="39"/>
        <v>173500866</v>
      </c>
      <c r="J229" s="1">
        <f t="shared" si="40"/>
        <v>42588000</v>
      </c>
      <c r="K229" s="1">
        <f t="shared" si="41"/>
        <v>216088866</v>
      </c>
      <c r="L229" s="1">
        <f t="shared" si="42"/>
        <v>5985</v>
      </c>
      <c r="M229" s="1">
        <f t="shared" si="43"/>
        <v>0.802914417626681</v>
      </c>
      <c r="N229" s="1">
        <f t="shared" si="44"/>
        <v>0.663157894736842</v>
      </c>
      <c r="O229" s="1">
        <f t="shared" si="45"/>
        <v>0.191235016195732</v>
      </c>
      <c r="P229" s="1">
        <f t="shared" si="46"/>
        <v>0.153545351658625</v>
      </c>
      <c r="Q229" s="1">
        <f t="shared" si="47"/>
        <v>0.197085582373319</v>
      </c>
      <c r="R229" s="1">
        <f t="shared" si="48"/>
        <v>0.336842105263158</v>
      </c>
      <c r="S229" s="1">
        <f t="shared" si="49"/>
        <v>-0.535976227489026</v>
      </c>
      <c r="T229" s="1">
        <f t="shared" si="50"/>
        <v>-0.105633186932929</v>
      </c>
      <c r="U229" s="1">
        <f t="shared" si="51"/>
        <v>0.0479121647256961</v>
      </c>
    </row>
    <row r="230" spans="1:21">
      <c r="A230" s="1">
        <v>2015</v>
      </c>
      <c r="B230" s="3">
        <v>12</v>
      </c>
      <c r="C230" s="6" t="s">
        <v>32</v>
      </c>
      <c r="D230" s="3">
        <v>2</v>
      </c>
      <c r="E230" s="4">
        <v>10821</v>
      </c>
      <c r="F230" s="4">
        <v>26936</v>
      </c>
      <c r="G230" s="4">
        <v>2947</v>
      </c>
      <c r="H230" s="4">
        <v>3064</v>
      </c>
      <c r="I230" s="1">
        <f t="shared" si="39"/>
        <v>82531904</v>
      </c>
      <c r="J230" s="1">
        <f t="shared" si="40"/>
        <v>31889487</v>
      </c>
      <c r="K230" s="1">
        <f t="shared" si="41"/>
        <v>114421391</v>
      </c>
      <c r="L230" s="1">
        <f t="shared" si="42"/>
        <v>6011</v>
      </c>
      <c r="M230" s="1">
        <f t="shared" si="43"/>
        <v>0.721297855922762</v>
      </c>
      <c r="N230" s="1">
        <f t="shared" si="44"/>
        <v>0.509732157710863</v>
      </c>
      <c r="O230" s="1">
        <f t="shared" si="45"/>
        <v>0.347166760183745</v>
      </c>
      <c r="P230" s="1">
        <f t="shared" si="46"/>
        <v>0.250410639768187</v>
      </c>
      <c r="Q230" s="1">
        <f t="shared" si="47"/>
        <v>0.278702144077238</v>
      </c>
      <c r="R230" s="1">
        <f t="shared" si="48"/>
        <v>0.490267842289137</v>
      </c>
      <c r="S230" s="1">
        <f t="shared" si="49"/>
        <v>-0.564808231085516</v>
      </c>
      <c r="T230" s="1">
        <f t="shared" si="50"/>
        <v>-0.157413264996006</v>
      </c>
      <c r="U230" s="1">
        <f t="shared" si="51"/>
        <v>0.0929973747721816</v>
      </c>
    </row>
    <row r="231" spans="1:21">
      <c r="A231" s="1">
        <v>2015</v>
      </c>
      <c r="B231" s="3">
        <v>13</v>
      </c>
      <c r="C231" s="6" t="s">
        <v>33</v>
      </c>
      <c r="D231" s="3">
        <v>1</v>
      </c>
      <c r="E231" s="4">
        <v>13793</v>
      </c>
      <c r="F231" s="4">
        <v>33275</v>
      </c>
      <c r="G231" s="4">
        <v>1465</v>
      </c>
      <c r="H231" s="4">
        <v>2519</v>
      </c>
      <c r="I231" s="1">
        <f t="shared" si="39"/>
        <v>83819725</v>
      </c>
      <c r="J231" s="1">
        <f t="shared" si="40"/>
        <v>20206745</v>
      </c>
      <c r="K231" s="1">
        <f t="shared" si="41"/>
        <v>104026470</v>
      </c>
      <c r="L231" s="1">
        <f t="shared" si="42"/>
        <v>3984</v>
      </c>
      <c r="M231" s="1">
        <f t="shared" si="43"/>
        <v>0.805753814389741</v>
      </c>
      <c r="N231" s="1">
        <f t="shared" si="44"/>
        <v>0.632279116465863</v>
      </c>
      <c r="O231" s="1">
        <f t="shared" si="45"/>
        <v>0.24244731801591</v>
      </c>
      <c r="P231" s="1">
        <f t="shared" si="46"/>
        <v>0.195352851279882</v>
      </c>
      <c r="Q231" s="1">
        <f t="shared" si="47"/>
        <v>0.194246185610259</v>
      </c>
      <c r="R231" s="1">
        <f t="shared" si="48"/>
        <v>0.367720883534137</v>
      </c>
      <c r="S231" s="1">
        <f t="shared" si="49"/>
        <v>-0.638197829171883</v>
      </c>
      <c r="T231" s="1">
        <f t="shared" si="50"/>
        <v>-0.123967493981386</v>
      </c>
      <c r="U231" s="1">
        <f t="shared" si="51"/>
        <v>0.0713853572984963</v>
      </c>
    </row>
    <row r="232" spans="1:21">
      <c r="A232" s="1">
        <v>2015</v>
      </c>
      <c r="B232" s="3">
        <v>14</v>
      </c>
      <c r="C232" s="6" t="s">
        <v>34</v>
      </c>
      <c r="D232" s="3">
        <v>2</v>
      </c>
      <c r="E232" s="4">
        <v>11139</v>
      </c>
      <c r="F232" s="4">
        <v>26500</v>
      </c>
      <c r="G232" s="4">
        <v>2139</v>
      </c>
      <c r="H232" s="4">
        <v>2346</v>
      </c>
      <c r="I232" s="1">
        <f t="shared" si="39"/>
        <v>62169000</v>
      </c>
      <c r="J232" s="1">
        <f t="shared" si="40"/>
        <v>23826321</v>
      </c>
      <c r="K232" s="1">
        <f t="shared" si="41"/>
        <v>85995321</v>
      </c>
      <c r="L232" s="1">
        <f t="shared" si="42"/>
        <v>4485</v>
      </c>
      <c r="M232" s="1">
        <f t="shared" si="43"/>
        <v>0.722934681527615</v>
      </c>
      <c r="N232" s="1">
        <f t="shared" si="44"/>
        <v>0.523076923076923</v>
      </c>
      <c r="O232" s="1">
        <f t="shared" si="45"/>
        <v>0.323590340706286</v>
      </c>
      <c r="P232" s="1">
        <f t="shared" si="46"/>
        <v>0.233934679903911</v>
      </c>
      <c r="Q232" s="1">
        <f t="shared" si="47"/>
        <v>0.277065318472385</v>
      </c>
      <c r="R232" s="1">
        <f t="shared" si="48"/>
        <v>0.476923076923077</v>
      </c>
      <c r="S232" s="1">
        <f t="shared" si="49"/>
        <v>-0.543101928422838</v>
      </c>
      <c r="T232" s="1">
        <f t="shared" si="50"/>
        <v>-0.15047470876144</v>
      </c>
      <c r="U232" s="1">
        <f t="shared" si="51"/>
        <v>0.0834599711424707</v>
      </c>
    </row>
    <row r="233" spans="1:21">
      <c r="A233" s="1">
        <v>2015</v>
      </c>
      <c r="B233" s="3">
        <v>15</v>
      </c>
      <c r="C233" s="6" t="s">
        <v>35</v>
      </c>
      <c r="D233" s="3">
        <v>1</v>
      </c>
      <c r="E233" s="4">
        <v>12930</v>
      </c>
      <c r="F233" s="4">
        <v>31545</v>
      </c>
      <c r="G233" s="4">
        <v>4245</v>
      </c>
      <c r="H233" s="4">
        <v>5621</v>
      </c>
      <c r="I233" s="1">
        <f t="shared" si="39"/>
        <v>177314445</v>
      </c>
      <c r="J233" s="1">
        <f t="shared" si="40"/>
        <v>54887850</v>
      </c>
      <c r="K233" s="1">
        <f t="shared" si="41"/>
        <v>232202295</v>
      </c>
      <c r="L233" s="1">
        <f t="shared" si="42"/>
        <v>9866</v>
      </c>
      <c r="M233" s="1">
        <f t="shared" si="43"/>
        <v>0.763620553362748</v>
      </c>
      <c r="N233" s="1">
        <f t="shared" si="44"/>
        <v>0.569734441516319</v>
      </c>
      <c r="O233" s="1">
        <f t="shared" si="45"/>
        <v>0.292900647698442</v>
      </c>
      <c r="P233" s="1">
        <f t="shared" si="46"/>
        <v>0.223664954675791</v>
      </c>
      <c r="Q233" s="1">
        <f t="shared" si="47"/>
        <v>0.236379446637252</v>
      </c>
      <c r="R233" s="1">
        <f t="shared" si="48"/>
        <v>0.430265558483681</v>
      </c>
      <c r="S233" s="1">
        <f t="shared" si="49"/>
        <v>-0.598964257340565</v>
      </c>
      <c r="T233" s="1">
        <f t="shared" si="50"/>
        <v>-0.141582839705656</v>
      </c>
      <c r="U233" s="1">
        <f t="shared" si="51"/>
        <v>0.0820821149701357</v>
      </c>
    </row>
    <row r="234" spans="1:21">
      <c r="A234" s="1">
        <v>2015</v>
      </c>
      <c r="B234" s="3">
        <v>16</v>
      </c>
      <c r="C234" s="6" t="s">
        <v>36</v>
      </c>
      <c r="D234" s="3">
        <v>2</v>
      </c>
      <c r="E234" s="4">
        <v>10853</v>
      </c>
      <c r="F234" s="4">
        <v>25576</v>
      </c>
      <c r="G234" s="4">
        <v>5140</v>
      </c>
      <c r="H234" s="4">
        <v>4561</v>
      </c>
      <c r="I234" s="1">
        <f t="shared" si="39"/>
        <v>116652136</v>
      </c>
      <c r="J234" s="1">
        <f t="shared" si="40"/>
        <v>55784420</v>
      </c>
      <c r="K234" s="1">
        <f t="shared" si="41"/>
        <v>172436556</v>
      </c>
      <c r="L234" s="1">
        <f t="shared" si="42"/>
        <v>9701</v>
      </c>
      <c r="M234" s="1">
        <f t="shared" si="43"/>
        <v>0.67649307493708</v>
      </c>
      <c r="N234" s="1">
        <f t="shared" si="44"/>
        <v>0.470157715699412</v>
      </c>
      <c r="O234" s="1">
        <f t="shared" si="45"/>
        <v>0.36385400722143</v>
      </c>
      <c r="P234" s="1">
        <f t="shared" si="46"/>
        <v>0.246144716173404</v>
      </c>
      <c r="Q234" s="1">
        <f t="shared" si="47"/>
        <v>0.32350692506292</v>
      </c>
      <c r="R234" s="1">
        <f t="shared" si="48"/>
        <v>0.529842284300588</v>
      </c>
      <c r="S234" s="1">
        <f t="shared" si="49"/>
        <v>-0.493358865072232</v>
      </c>
      <c r="T234" s="1">
        <f t="shared" si="50"/>
        <v>-0.15960500939205</v>
      </c>
      <c r="U234" s="1">
        <f t="shared" si="51"/>
        <v>0.086539706781354</v>
      </c>
    </row>
    <row r="235" spans="1:21">
      <c r="A235" s="1">
        <v>2015</v>
      </c>
      <c r="B235" s="3">
        <v>17</v>
      </c>
      <c r="C235" s="6" t="s">
        <v>37</v>
      </c>
      <c r="D235" s="3">
        <v>2</v>
      </c>
      <c r="E235" s="4">
        <v>11844</v>
      </c>
      <c r="F235" s="4">
        <v>27051</v>
      </c>
      <c r="G235" s="4">
        <v>2505</v>
      </c>
      <c r="H235" s="4">
        <v>3345</v>
      </c>
      <c r="I235" s="1">
        <f t="shared" si="39"/>
        <v>90485595</v>
      </c>
      <c r="J235" s="1">
        <f t="shared" si="40"/>
        <v>29669220</v>
      </c>
      <c r="K235" s="1">
        <f t="shared" si="41"/>
        <v>120154815</v>
      </c>
      <c r="L235" s="1">
        <f t="shared" si="42"/>
        <v>5850</v>
      </c>
      <c r="M235" s="1">
        <f t="shared" si="43"/>
        <v>0.753075064033014</v>
      </c>
      <c r="N235" s="1">
        <f t="shared" si="44"/>
        <v>0.571794871794872</v>
      </c>
      <c r="O235" s="1">
        <f t="shared" si="45"/>
        <v>0.275384598143777</v>
      </c>
      <c r="P235" s="1">
        <f t="shared" si="46"/>
        <v>0.207385273880831</v>
      </c>
      <c r="Q235" s="1">
        <f t="shared" si="47"/>
        <v>0.246924935966986</v>
      </c>
      <c r="R235" s="1">
        <f t="shared" si="48"/>
        <v>0.428205128205128</v>
      </c>
      <c r="S235" s="1">
        <f t="shared" si="49"/>
        <v>-0.550517964802757</v>
      </c>
      <c r="T235" s="1">
        <f t="shared" si="50"/>
        <v>-0.135936613207596</v>
      </c>
      <c r="U235" s="1">
        <f t="shared" si="51"/>
        <v>0.0714486606732348</v>
      </c>
    </row>
    <row r="236" spans="1:21">
      <c r="A236" s="1">
        <v>2015</v>
      </c>
      <c r="B236" s="3">
        <v>18</v>
      </c>
      <c r="C236" s="6" t="s">
        <v>38</v>
      </c>
      <c r="D236" s="3">
        <v>2</v>
      </c>
      <c r="E236" s="4">
        <v>10993</v>
      </c>
      <c r="F236" s="4">
        <v>28838</v>
      </c>
      <c r="G236" s="4">
        <v>3255</v>
      </c>
      <c r="H236" s="4">
        <v>3360</v>
      </c>
      <c r="I236" s="1">
        <f t="shared" si="39"/>
        <v>96895680</v>
      </c>
      <c r="J236" s="1">
        <f t="shared" si="40"/>
        <v>35782215</v>
      </c>
      <c r="K236" s="1">
        <f t="shared" si="41"/>
        <v>132677895</v>
      </c>
      <c r="L236" s="1">
        <f t="shared" si="42"/>
        <v>6615</v>
      </c>
      <c r="M236" s="1">
        <f t="shared" si="43"/>
        <v>0.730307637153876</v>
      </c>
      <c r="N236" s="1">
        <f t="shared" si="44"/>
        <v>0.507936507936508</v>
      </c>
      <c r="O236" s="1">
        <f t="shared" si="45"/>
        <v>0.363109410738051</v>
      </c>
      <c r="P236" s="1">
        <f t="shared" si="46"/>
        <v>0.265181575784442</v>
      </c>
      <c r="Q236" s="1">
        <f t="shared" si="47"/>
        <v>0.269692362846124</v>
      </c>
      <c r="R236" s="1">
        <f t="shared" si="48"/>
        <v>0.492063492063492</v>
      </c>
      <c r="S236" s="1">
        <f t="shared" si="49"/>
        <v>-0.601325844549677</v>
      </c>
      <c r="T236" s="1">
        <f t="shared" si="50"/>
        <v>-0.162172987857044</v>
      </c>
      <c r="U236" s="1">
        <f t="shared" si="51"/>
        <v>0.103008587927399</v>
      </c>
    </row>
    <row r="237" spans="1:21">
      <c r="A237" s="1">
        <v>2015</v>
      </c>
      <c r="B237" s="3">
        <v>19</v>
      </c>
      <c r="C237" s="6" t="s">
        <v>39</v>
      </c>
      <c r="D237" s="3">
        <v>1</v>
      </c>
      <c r="E237" s="4">
        <v>13360</v>
      </c>
      <c r="F237" s="4">
        <v>34757</v>
      </c>
      <c r="G237" s="4">
        <v>3561</v>
      </c>
      <c r="H237" s="4">
        <v>8117</v>
      </c>
      <c r="I237" s="1">
        <f t="shared" si="39"/>
        <v>282122569</v>
      </c>
      <c r="J237" s="1">
        <f t="shared" si="40"/>
        <v>47574960</v>
      </c>
      <c r="K237" s="1">
        <f t="shared" si="41"/>
        <v>329697529</v>
      </c>
      <c r="L237" s="1">
        <f t="shared" si="42"/>
        <v>11678</v>
      </c>
      <c r="M237" s="1">
        <f t="shared" si="43"/>
        <v>0.855701193320136</v>
      </c>
      <c r="N237" s="1">
        <f t="shared" si="44"/>
        <v>0.695067648569961</v>
      </c>
      <c r="O237" s="1">
        <f t="shared" si="45"/>
        <v>0.207912065077531</v>
      </c>
      <c r="P237" s="1">
        <f t="shared" si="46"/>
        <v>0.177910602192497</v>
      </c>
      <c r="Q237" s="1">
        <f t="shared" si="47"/>
        <v>0.144298806679864</v>
      </c>
      <c r="R237" s="1">
        <f t="shared" si="48"/>
        <v>0.304932351430039</v>
      </c>
      <c r="S237" s="1">
        <f t="shared" si="49"/>
        <v>-0.74820375738761</v>
      </c>
      <c r="T237" s="1">
        <f t="shared" si="50"/>
        <v>-0.107964909344423</v>
      </c>
      <c r="U237" s="1">
        <f t="shared" si="51"/>
        <v>0.0699456928480744</v>
      </c>
    </row>
    <row r="238" spans="1:21">
      <c r="A238" s="1">
        <v>2015</v>
      </c>
      <c r="B238" s="3">
        <v>20</v>
      </c>
      <c r="C238" s="6" t="s">
        <v>40</v>
      </c>
      <c r="D238" s="3">
        <v>3</v>
      </c>
      <c r="E238" s="4">
        <v>9467</v>
      </c>
      <c r="F238" s="4">
        <v>26416</v>
      </c>
      <c r="G238" s="4">
        <v>2502</v>
      </c>
      <c r="H238" s="4">
        <v>2309</v>
      </c>
      <c r="I238" s="1">
        <f t="shared" si="39"/>
        <v>60994544</v>
      </c>
      <c r="J238" s="1">
        <f t="shared" si="40"/>
        <v>23686434</v>
      </c>
      <c r="K238" s="1">
        <f t="shared" si="41"/>
        <v>84680978</v>
      </c>
      <c r="L238" s="1">
        <f t="shared" si="42"/>
        <v>4811</v>
      </c>
      <c r="M238" s="1">
        <f t="shared" si="43"/>
        <v>0.720286248937748</v>
      </c>
      <c r="N238" s="1">
        <f t="shared" si="44"/>
        <v>0.479941800041571</v>
      </c>
      <c r="O238" s="1">
        <f t="shared" si="45"/>
        <v>0.405983854332813</v>
      </c>
      <c r="P238" s="1">
        <f t="shared" si="46"/>
        <v>0.292424587566671</v>
      </c>
      <c r="Q238" s="1">
        <f t="shared" si="47"/>
        <v>0.279713751062252</v>
      </c>
      <c r="R238" s="1">
        <f t="shared" si="48"/>
        <v>0.520058199958429</v>
      </c>
      <c r="S238" s="1">
        <f t="shared" si="49"/>
        <v>-0.620173965698205</v>
      </c>
      <c r="T238" s="1">
        <f t="shared" si="50"/>
        <v>-0.173471186256597</v>
      </c>
      <c r="U238" s="1">
        <f t="shared" si="51"/>
        <v>0.118953401310074</v>
      </c>
    </row>
    <row r="239" spans="1:21">
      <c r="A239" s="1">
        <v>2015</v>
      </c>
      <c r="B239" s="3">
        <v>21</v>
      </c>
      <c r="C239" s="6" t="s">
        <v>41</v>
      </c>
      <c r="D239" s="3">
        <v>1</v>
      </c>
      <c r="E239" s="4">
        <v>10858</v>
      </c>
      <c r="F239" s="4">
        <v>26356</v>
      </c>
      <c r="G239" s="4">
        <v>426</v>
      </c>
      <c r="H239" s="4">
        <v>519</v>
      </c>
      <c r="I239" s="1">
        <f t="shared" si="39"/>
        <v>13678764</v>
      </c>
      <c r="J239" s="1">
        <f t="shared" si="40"/>
        <v>4625508</v>
      </c>
      <c r="K239" s="1">
        <f t="shared" si="41"/>
        <v>18304272</v>
      </c>
      <c r="L239" s="1">
        <f t="shared" si="42"/>
        <v>945</v>
      </c>
      <c r="M239" s="1">
        <f t="shared" si="43"/>
        <v>0.74729899118632</v>
      </c>
      <c r="N239" s="1">
        <f t="shared" si="44"/>
        <v>0.549206349206349</v>
      </c>
      <c r="O239" s="1">
        <f t="shared" si="45"/>
        <v>0.307991126336342</v>
      </c>
      <c r="P239" s="1">
        <f t="shared" si="46"/>
        <v>0.230161458005487</v>
      </c>
      <c r="Q239" s="1">
        <f t="shared" si="47"/>
        <v>0.25270100881368</v>
      </c>
      <c r="R239" s="1">
        <f t="shared" si="48"/>
        <v>0.450793650793651</v>
      </c>
      <c r="S239" s="1">
        <f t="shared" si="49"/>
        <v>-0.578802691231972</v>
      </c>
      <c r="T239" s="1">
        <f t="shared" si="50"/>
        <v>-0.146264023978392</v>
      </c>
      <c r="U239" s="1">
        <f t="shared" si="51"/>
        <v>0.0838974340270947</v>
      </c>
    </row>
    <row r="240" spans="1:21">
      <c r="A240" s="1">
        <v>2015</v>
      </c>
      <c r="B240" s="3">
        <v>22</v>
      </c>
      <c r="C240" s="6" t="s">
        <v>42</v>
      </c>
      <c r="D240" s="3">
        <v>3</v>
      </c>
      <c r="E240" s="4">
        <v>10505</v>
      </c>
      <c r="F240" s="4">
        <v>27239</v>
      </c>
      <c r="G240" s="4">
        <v>1183</v>
      </c>
      <c r="H240" s="4">
        <v>1887</v>
      </c>
      <c r="I240" s="1">
        <f t="shared" si="39"/>
        <v>51399993</v>
      </c>
      <c r="J240" s="1">
        <f t="shared" si="40"/>
        <v>12427415</v>
      </c>
      <c r="K240" s="1">
        <f t="shared" si="41"/>
        <v>63827408</v>
      </c>
      <c r="L240" s="1">
        <f t="shared" si="42"/>
        <v>3070</v>
      </c>
      <c r="M240" s="1">
        <f t="shared" si="43"/>
        <v>0.80529657416137</v>
      </c>
      <c r="N240" s="1">
        <f t="shared" si="44"/>
        <v>0.614657980456026</v>
      </c>
      <c r="O240" s="1">
        <f t="shared" si="45"/>
        <v>0.270144640908228</v>
      </c>
      <c r="P240" s="1">
        <f t="shared" si="46"/>
        <v>0.21754655385145</v>
      </c>
      <c r="Q240" s="1">
        <f t="shared" si="47"/>
        <v>0.19470342583863</v>
      </c>
      <c r="R240" s="1">
        <f t="shared" si="48"/>
        <v>0.385342019543974</v>
      </c>
      <c r="S240" s="1">
        <f t="shared" si="49"/>
        <v>-0.682653794682734</v>
      </c>
      <c r="T240" s="1">
        <f t="shared" si="50"/>
        <v>-0.132915032486469</v>
      </c>
      <c r="U240" s="1">
        <f t="shared" si="51"/>
        <v>0.0846315213649804</v>
      </c>
    </row>
    <row r="241" spans="1:21">
      <c r="A241" s="1">
        <v>2015</v>
      </c>
      <c r="B241" s="3">
        <v>23</v>
      </c>
      <c r="C241" s="6" t="s">
        <v>43</v>
      </c>
      <c r="D241" s="3">
        <v>3</v>
      </c>
      <c r="E241" s="4">
        <v>10247</v>
      </c>
      <c r="F241" s="4">
        <v>26205</v>
      </c>
      <c r="G241" s="4">
        <v>4240</v>
      </c>
      <c r="H241" s="4">
        <v>3956</v>
      </c>
      <c r="I241" s="1">
        <f t="shared" si="39"/>
        <v>103666980</v>
      </c>
      <c r="J241" s="1">
        <f t="shared" si="40"/>
        <v>43447280</v>
      </c>
      <c r="K241" s="1">
        <f t="shared" si="41"/>
        <v>147114260</v>
      </c>
      <c r="L241" s="1">
        <f t="shared" si="42"/>
        <v>8196</v>
      </c>
      <c r="M241" s="1">
        <f t="shared" si="43"/>
        <v>0.704669826025023</v>
      </c>
      <c r="N241" s="1">
        <f t="shared" si="44"/>
        <v>0.482674475353831</v>
      </c>
      <c r="O241" s="1">
        <f t="shared" si="45"/>
        <v>0.378386898865292</v>
      </c>
      <c r="P241" s="1">
        <f t="shared" si="46"/>
        <v>0.266637830193553</v>
      </c>
      <c r="Q241" s="1">
        <f t="shared" si="47"/>
        <v>0.295330173974977</v>
      </c>
      <c r="R241" s="1">
        <f t="shared" si="48"/>
        <v>0.517325524646169</v>
      </c>
      <c r="S241" s="1">
        <f t="shared" si="49"/>
        <v>-0.560578353571257</v>
      </c>
      <c r="T241" s="1">
        <f t="shared" si="50"/>
        <v>-0.165555702686805</v>
      </c>
      <c r="U241" s="1">
        <f t="shared" si="51"/>
        <v>0.101082127506748</v>
      </c>
    </row>
    <row r="242" spans="1:21">
      <c r="A242" s="1">
        <v>2015</v>
      </c>
      <c r="B242" s="3">
        <v>24</v>
      </c>
      <c r="C242" s="6" t="s">
        <v>44</v>
      </c>
      <c r="D242" s="3">
        <v>3</v>
      </c>
      <c r="E242" s="4">
        <v>7387</v>
      </c>
      <c r="F242" s="4">
        <v>24580</v>
      </c>
      <c r="G242" s="4">
        <v>2115</v>
      </c>
      <c r="H242" s="4">
        <v>1593</v>
      </c>
      <c r="I242" s="1">
        <f t="shared" si="39"/>
        <v>39155940</v>
      </c>
      <c r="J242" s="1">
        <f t="shared" si="40"/>
        <v>15623505</v>
      </c>
      <c r="K242" s="1">
        <f t="shared" si="41"/>
        <v>54779445</v>
      </c>
      <c r="L242" s="1">
        <f t="shared" si="42"/>
        <v>3708</v>
      </c>
      <c r="M242" s="1">
        <f t="shared" si="43"/>
        <v>0.714792564984914</v>
      </c>
      <c r="N242" s="1">
        <f t="shared" si="44"/>
        <v>0.429611650485437</v>
      </c>
      <c r="O242" s="1">
        <f t="shared" si="45"/>
        <v>0.509110719492719</v>
      </c>
      <c r="P242" s="1">
        <f t="shared" si="46"/>
        <v>0.363908557047516</v>
      </c>
      <c r="Q242" s="1">
        <f t="shared" si="47"/>
        <v>0.285207435015086</v>
      </c>
      <c r="R242" s="1">
        <f t="shared" si="48"/>
        <v>0.570388349514563</v>
      </c>
      <c r="S242" s="1">
        <f t="shared" si="49"/>
        <v>-0.693100686098569</v>
      </c>
      <c r="T242" s="1">
        <f t="shared" si="50"/>
        <v>-0.197677468889369</v>
      </c>
      <c r="U242" s="1">
        <f t="shared" si="51"/>
        <v>0.166231088158146</v>
      </c>
    </row>
    <row r="243" spans="1:21">
      <c r="A243" s="1">
        <v>2015</v>
      </c>
      <c r="B243" s="3">
        <v>25</v>
      </c>
      <c r="C243" s="6" t="s">
        <v>45</v>
      </c>
      <c r="D243" s="3">
        <v>3</v>
      </c>
      <c r="E243" s="4">
        <v>8242</v>
      </c>
      <c r="F243" s="4">
        <v>26373</v>
      </c>
      <c r="G243" s="4">
        <v>2661</v>
      </c>
      <c r="H243" s="4">
        <v>2002</v>
      </c>
      <c r="I243" s="1">
        <f t="shared" si="39"/>
        <v>52798746</v>
      </c>
      <c r="J243" s="1">
        <f t="shared" si="40"/>
        <v>21931962</v>
      </c>
      <c r="K243" s="1">
        <f t="shared" si="41"/>
        <v>74730708</v>
      </c>
      <c r="L243" s="1">
        <f t="shared" si="42"/>
        <v>4663</v>
      </c>
      <c r="M243" s="1">
        <f t="shared" si="43"/>
        <v>0.706520082748313</v>
      </c>
      <c r="N243" s="1">
        <f t="shared" si="44"/>
        <v>0.429337336478662</v>
      </c>
      <c r="O243" s="1">
        <f t="shared" si="45"/>
        <v>0.498108685359231</v>
      </c>
      <c r="P243" s="1">
        <f t="shared" si="46"/>
        <v>0.351923789597657</v>
      </c>
      <c r="Q243" s="1">
        <f t="shared" si="47"/>
        <v>0.293479917251687</v>
      </c>
      <c r="R243" s="1">
        <f t="shared" si="48"/>
        <v>0.570662663521338</v>
      </c>
      <c r="S243" s="1">
        <f t="shared" si="49"/>
        <v>-0.664989041261295</v>
      </c>
      <c r="T243" s="1">
        <f t="shared" si="50"/>
        <v>-0.195160928802644</v>
      </c>
      <c r="U243" s="1">
        <f t="shared" si="51"/>
        <v>0.156762860795014</v>
      </c>
    </row>
    <row r="244" spans="1:21">
      <c r="A244" s="1">
        <v>2015</v>
      </c>
      <c r="B244" s="3">
        <v>26</v>
      </c>
      <c r="C244" s="6" t="s">
        <v>46</v>
      </c>
      <c r="D244" s="3">
        <v>3</v>
      </c>
      <c r="E244" s="4">
        <v>8244</v>
      </c>
      <c r="F244" s="4">
        <v>25457</v>
      </c>
      <c r="G244" s="4">
        <v>235</v>
      </c>
      <c r="H244" s="4">
        <v>95</v>
      </c>
      <c r="I244" s="1">
        <f t="shared" si="39"/>
        <v>2418415</v>
      </c>
      <c r="J244" s="1">
        <f t="shared" si="40"/>
        <v>1937340</v>
      </c>
      <c r="K244" s="1">
        <f t="shared" si="41"/>
        <v>4355755</v>
      </c>
      <c r="L244" s="1">
        <f t="shared" si="42"/>
        <v>330</v>
      </c>
      <c r="M244" s="1">
        <f t="shared" si="43"/>
        <v>0.555222917726089</v>
      </c>
      <c r="N244" s="1">
        <f t="shared" si="44"/>
        <v>0.287878787878788</v>
      </c>
      <c r="O244" s="1">
        <f t="shared" si="45"/>
        <v>0.656830170543604</v>
      </c>
      <c r="P244" s="1">
        <f t="shared" si="46"/>
        <v>0.364687163739744</v>
      </c>
      <c r="Q244" s="1">
        <f t="shared" si="47"/>
        <v>0.444777082273911</v>
      </c>
      <c r="R244" s="1">
        <f t="shared" si="48"/>
        <v>0.712121212121212</v>
      </c>
      <c r="S244" s="1">
        <f t="shared" si="49"/>
        <v>-0.470674920721555</v>
      </c>
      <c r="T244" s="1">
        <f t="shared" si="50"/>
        <v>-0.209345417938038</v>
      </c>
      <c r="U244" s="1">
        <f t="shared" si="51"/>
        <v>0.155341745801707</v>
      </c>
    </row>
    <row r="245" spans="1:21">
      <c r="A245" s="1">
        <v>2015</v>
      </c>
      <c r="B245" s="3">
        <v>27</v>
      </c>
      <c r="C245" s="6" t="s">
        <v>47</v>
      </c>
      <c r="D245" s="3">
        <v>3</v>
      </c>
      <c r="E245" s="4">
        <v>8689</v>
      </c>
      <c r="F245" s="4">
        <v>26420</v>
      </c>
      <c r="G245" s="4">
        <v>1741</v>
      </c>
      <c r="H245" s="4">
        <v>2105</v>
      </c>
      <c r="I245" s="1">
        <f t="shared" si="39"/>
        <v>55614100</v>
      </c>
      <c r="J245" s="1">
        <f t="shared" si="40"/>
        <v>15127549</v>
      </c>
      <c r="K245" s="1">
        <f t="shared" si="41"/>
        <v>70741649</v>
      </c>
      <c r="L245" s="1">
        <f t="shared" si="42"/>
        <v>3846</v>
      </c>
      <c r="M245" s="1">
        <f t="shared" si="43"/>
        <v>0.786157812069097</v>
      </c>
      <c r="N245" s="1">
        <f t="shared" si="44"/>
        <v>0.547321892875715</v>
      </c>
      <c r="O245" s="1">
        <f t="shared" si="45"/>
        <v>0.362120452039828</v>
      </c>
      <c r="P245" s="1">
        <f t="shared" si="46"/>
        <v>0.284683822281103</v>
      </c>
      <c r="Q245" s="1">
        <f t="shared" si="47"/>
        <v>0.213842187930903</v>
      </c>
      <c r="R245" s="1">
        <f t="shared" si="48"/>
        <v>0.452678107124285</v>
      </c>
      <c r="S245" s="1">
        <f t="shared" si="49"/>
        <v>-0.749942989197283</v>
      </c>
      <c r="T245" s="1">
        <f t="shared" si="50"/>
        <v>-0.160369449633389</v>
      </c>
      <c r="U245" s="1">
        <f t="shared" si="51"/>
        <v>0.124314372647715</v>
      </c>
    </row>
    <row r="246" spans="1:21">
      <c r="A246" s="1">
        <v>2015</v>
      </c>
      <c r="B246" s="3">
        <v>28</v>
      </c>
      <c r="C246" s="6" t="s">
        <v>48</v>
      </c>
      <c r="D246" s="3">
        <v>3</v>
      </c>
      <c r="E246" s="4">
        <v>6936</v>
      </c>
      <c r="F246" s="4">
        <v>23767</v>
      </c>
      <c r="G246" s="4">
        <v>1407</v>
      </c>
      <c r="H246" s="4">
        <v>1116</v>
      </c>
      <c r="I246" s="1">
        <f t="shared" si="39"/>
        <v>26523972</v>
      </c>
      <c r="J246" s="1">
        <f t="shared" si="40"/>
        <v>9758952</v>
      </c>
      <c r="K246" s="1">
        <f t="shared" si="41"/>
        <v>36282924</v>
      </c>
      <c r="L246" s="1">
        <f t="shared" si="42"/>
        <v>2523</v>
      </c>
      <c r="M246" s="1">
        <f t="shared" si="43"/>
        <v>0.731031820919394</v>
      </c>
      <c r="N246" s="1">
        <f t="shared" si="44"/>
        <v>0.442330558858502</v>
      </c>
      <c r="O246" s="1">
        <f t="shared" si="45"/>
        <v>0.502399516189497</v>
      </c>
      <c r="P246" s="1">
        <f t="shared" si="46"/>
        <v>0.367270033149031</v>
      </c>
      <c r="Q246" s="1">
        <f t="shared" si="47"/>
        <v>0.268968179080605</v>
      </c>
      <c r="R246" s="1">
        <f t="shared" si="48"/>
        <v>0.557669441141498</v>
      </c>
      <c r="S246" s="1">
        <f t="shared" si="49"/>
        <v>-0.729173308231492</v>
      </c>
      <c r="T246" s="1">
        <f t="shared" si="50"/>
        <v>-0.196124416949205</v>
      </c>
      <c r="U246" s="1">
        <f t="shared" si="51"/>
        <v>0.171145616199825</v>
      </c>
    </row>
    <row r="247" spans="1:21">
      <c r="A247" s="1">
        <v>2015</v>
      </c>
      <c r="B247" s="3">
        <v>29</v>
      </c>
      <c r="C247" s="6" t="s">
        <v>49</v>
      </c>
      <c r="D247" s="3">
        <v>3</v>
      </c>
      <c r="E247" s="4">
        <v>7933</v>
      </c>
      <c r="F247" s="4">
        <v>24542</v>
      </c>
      <c r="G247" s="4">
        <v>279</v>
      </c>
      <c r="H247" s="4">
        <v>298</v>
      </c>
      <c r="I247" s="1">
        <f t="shared" si="39"/>
        <v>7313516</v>
      </c>
      <c r="J247" s="1">
        <f t="shared" si="40"/>
        <v>2213307</v>
      </c>
      <c r="K247" s="1">
        <f t="shared" si="41"/>
        <v>9526823</v>
      </c>
      <c r="L247" s="1">
        <f t="shared" si="42"/>
        <v>577</v>
      </c>
      <c r="M247" s="1">
        <f t="shared" si="43"/>
        <v>0.767676275711221</v>
      </c>
      <c r="N247" s="1">
        <f t="shared" si="44"/>
        <v>0.516464471403813</v>
      </c>
      <c r="O247" s="1">
        <f t="shared" si="45"/>
        <v>0.396361629304374</v>
      </c>
      <c r="P247" s="1">
        <f t="shared" si="46"/>
        <v>0.304277419419213</v>
      </c>
      <c r="Q247" s="1">
        <f t="shared" si="47"/>
        <v>0.232323724288779</v>
      </c>
      <c r="R247" s="1">
        <f t="shared" si="48"/>
        <v>0.483535528596187</v>
      </c>
      <c r="S247" s="1">
        <f t="shared" si="49"/>
        <v>-0.732993031930116</v>
      </c>
      <c r="T247" s="1">
        <f t="shared" si="50"/>
        <v>-0.170291671055729</v>
      </c>
      <c r="U247" s="1">
        <f t="shared" si="51"/>
        <v>0.133985748363485</v>
      </c>
    </row>
    <row r="248" spans="1:21">
      <c r="A248" s="1">
        <v>2015</v>
      </c>
      <c r="B248" s="3">
        <v>30</v>
      </c>
      <c r="C248" s="6" t="s">
        <v>50</v>
      </c>
      <c r="D248" s="3">
        <v>3</v>
      </c>
      <c r="E248" s="4">
        <v>9119</v>
      </c>
      <c r="F248" s="4">
        <v>25186</v>
      </c>
      <c r="G248" s="4">
        <v>294</v>
      </c>
      <c r="H248" s="4">
        <v>390</v>
      </c>
      <c r="I248" s="1">
        <f t="shared" si="39"/>
        <v>9822540</v>
      </c>
      <c r="J248" s="1">
        <f t="shared" si="40"/>
        <v>2680986</v>
      </c>
      <c r="K248" s="1">
        <f t="shared" si="41"/>
        <v>12503526</v>
      </c>
      <c r="L248" s="1">
        <f t="shared" si="42"/>
        <v>684</v>
      </c>
      <c r="M248" s="1">
        <f t="shared" si="43"/>
        <v>0.785581603141386</v>
      </c>
      <c r="N248" s="1">
        <f t="shared" si="44"/>
        <v>0.570175438596491</v>
      </c>
      <c r="O248" s="1">
        <f t="shared" si="45"/>
        <v>0.320480238692896</v>
      </c>
      <c r="P248" s="1">
        <f t="shared" si="46"/>
        <v>0.251763379687499</v>
      </c>
      <c r="Q248" s="1">
        <f t="shared" si="47"/>
        <v>0.214418396858614</v>
      </c>
      <c r="R248" s="1">
        <f t="shared" si="48"/>
        <v>0.429824561403509</v>
      </c>
      <c r="S248" s="1">
        <f t="shared" si="49"/>
        <v>-0.69544789693923</v>
      </c>
      <c r="T248" s="1">
        <f t="shared" si="50"/>
        <v>-0.149116823160404</v>
      </c>
      <c r="U248" s="1">
        <f t="shared" si="51"/>
        <v>0.102646556527095</v>
      </c>
    </row>
    <row r="249" spans="1:21">
      <c r="A249" s="1">
        <v>2015</v>
      </c>
      <c r="B249" s="3">
        <v>31</v>
      </c>
      <c r="C249" s="6" t="s">
        <v>51</v>
      </c>
      <c r="D249" s="3">
        <v>3</v>
      </c>
      <c r="E249" s="4">
        <v>9425</v>
      </c>
      <c r="F249" s="4">
        <v>26275</v>
      </c>
      <c r="G249" s="4">
        <v>1222</v>
      </c>
      <c r="H249" s="4">
        <v>1163</v>
      </c>
      <c r="I249" s="1">
        <f t="shared" si="39"/>
        <v>30557825</v>
      </c>
      <c r="J249" s="1">
        <f t="shared" si="40"/>
        <v>11517350</v>
      </c>
      <c r="K249" s="1">
        <f t="shared" si="41"/>
        <v>42075175</v>
      </c>
      <c r="L249" s="1">
        <f t="shared" si="42"/>
        <v>2385</v>
      </c>
      <c r="M249" s="1">
        <f t="shared" si="43"/>
        <v>0.726267329844736</v>
      </c>
      <c r="N249" s="1">
        <f t="shared" si="44"/>
        <v>0.487631027253669</v>
      </c>
      <c r="O249" s="1">
        <f t="shared" si="45"/>
        <v>0.398359141795646</v>
      </c>
      <c r="P249" s="1">
        <f t="shared" si="46"/>
        <v>0.289315230231164</v>
      </c>
      <c r="Q249" s="1">
        <f t="shared" si="47"/>
        <v>0.273732670155264</v>
      </c>
      <c r="R249" s="1">
        <f t="shared" si="48"/>
        <v>0.512368972746331</v>
      </c>
      <c r="S249" s="1">
        <f t="shared" si="49"/>
        <v>-0.626893041633294</v>
      </c>
      <c r="T249" s="1">
        <f t="shared" si="50"/>
        <v>-0.171601106188037</v>
      </c>
      <c r="U249" s="1">
        <f t="shared" si="51"/>
        <v>0.117714124043128</v>
      </c>
    </row>
    <row r="250" spans="1:21">
      <c r="A250" s="1">
        <v>2016</v>
      </c>
      <c r="B250" s="3">
        <v>1</v>
      </c>
      <c r="C250" s="6" t="s">
        <v>21</v>
      </c>
      <c r="D250" s="3">
        <v>1</v>
      </c>
      <c r="E250" s="4">
        <v>22310</v>
      </c>
      <c r="F250" s="4">
        <v>57275</v>
      </c>
      <c r="G250" s="4">
        <v>291</v>
      </c>
      <c r="H250" s="4">
        <v>1904</v>
      </c>
      <c r="I250" s="1">
        <f t="shared" si="39"/>
        <v>109051600</v>
      </c>
      <c r="J250" s="1">
        <f t="shared" si="40"/>
        <v>6492210</v>
      </c>
      <c r="K250" s="1">
        <f t="shared" si="41"/>
        <v>115543810</v>
      </c>
      <c r="L250" s="1">
        <f t="shared" si="42"/>
        <v>2195</v>
      </c>
      <c r="M250" s="1">
        <f t="shared" si="43"/>
        <v>0.943811702245235</v>
      </c>
      <c r="N250" s="1">
        <f t="shared" si="44"/>
        <v>0.867425968109339</v>
      </c>
      <c r="O250" s="1">
        <f t="shared" si="45"/>
        <v>0.0843965094643891</v>
      </c>
      <c r="P250" s="1">
        <f t="shared" si="46"/>
        <v>0.0796544132611411</v>
      </c>
      <c r="Q250" s="1">
        <f t="shared" si="47"/>
        <v>0.0561882977547651</v>
      </c>
      <c r="R250" s="1">
        <f t="shared" si="48"/>
        <v>0.132574031890661</v>
      </c>
      <c r="S250" s="1">
        <f t="shared" si="49"/>
        <v>-0.858432710430729</v>
      </c>
      <c r="T250" s="1">
        <f t="shared" si="50"/>
        <v>-0.0482338727361118</v>
      </c>
      <c r="U250" s="1">
        <f t="shared" si="51"/>
        <v>0.0314205405250293</v>
      </c>
    </row>
    <row r="251" spans="1:21">
      <c r="A251" s="1">
        <v>2016</v>
      </c>
      <c r="B251" s="3">
        <v>2</v>
      </c>
      <c r="C251" s="6" t="s">
        <v>22</v>
      </c>
      <c r="D251" s="3">
        <v>1</v>
      </c>
      <c r="E251" s="4">
        <v>20076</v>
      </c>
      <c r="F251" s="4">
        <v>37110</v>
      </c>
      <c r="G251" s="4">
        <v>241</v>
      </c>
      <c r="H251" s="4">
        <v>1202</v>
      </c>
      <c r="I251" s="1">
        <f t="shared" si="39"/>
        <v>44606220</v>
      </c>
      <c r="J251" s="1">
        <f t="shared" si="40"/>
        <v>4838316</v>
      </c>
      <c r="K251" s="1">
        <f t="shared" si="41"/>
        <v>49444536</v>
      </c>
      <c r="L251" s="1">
        <f t="shared" si="42"/>
        <v>1443</v>
      </c>
      <c r="M251" s="1">
        <f t="shared" si="43"/>
        <v>0.902146599171241</v>
      </c>
      <c r="N251" s="1">
        <f t="shared" si="44"/>
        <v>0.832986832986833</v>
      </c>
      <c r="O251" s="1">
        <f t="shared" si="45"/>
        <v>0.0797591983505403</v>
      </c>
      <c r="P251" s="1">
        <f t="shared" si="46"/>
        <v>0.0719544895445644</v>
      </c>
      <c r="Q251" s="1">
        <f t="shared" si="47"/>
        <v>0.0978534008287589</v>
      </c>
      <c r="R251" s="1">
        <f t="shared" si="48"/>
        <v>0.167013167013167</v>
      </c>
      <c r="S251" s="1">
        <f t="shared" si="49"/>
        <v>-0.534602204929279</v>
      </c>
      <c r="T251" s="1">
        <f t="shared" si="50"/>
        <v>-0.052312643842883</v>
      </c>
      <c r="U251" s="1">
        <f t="shared" si="51"/>
        <v>0.0196418457016814</v>
      </c>
    </row>
    <row r="252" spans="1:21">
      <c r="A252" s="1">
        <v>2016</v>
      </c>
      <c r="B252" s="3">
        <v>3</v>
      </c>
      <c r="C252" s="6" t="s">
        <v>23</v>
      </c>
      <c r="D252" s="3">
        <v>1</v>
      </c>
      <c r="E252" s="4">
        <v>11919</v>
      </c>
      <c r="F252" s="4">
        <v>28249</v>
      </c>
      <c r="G252" s="4">
        <v>3402</v>
      </c>
      <c r="H252" s="4">
        <v>3973</v>
      </c>
      <c r="I252" s="1">
        <f t="shared" si="39"/>
        <v>112233277</v>
      </c>
      <c r="J252" s="1">
        <f t="shared" si="40"/>
        <v>40548438</v>
      </c>
      <c r="K252" s="1">
        <f t="shared" si="41"/>
        <v>152781715</v>
      </c>
      <c r="L252" s="1">
        <f t="shared" si="42"/>
        <v>7375</v>
      </c>
      <c r="M252" s="1">
        <f t="shared" si="43"/>
        <v>0.734598881809908</v>
      </c>
      <c r="N252" s="1">
        <f t="shared" si="44"/>
        <v>0.53871186440678</v>
      </c>
      <c r="O252" s="1">
        <f t="shared" si="45"/>
        <v>0.310143757620234</v>
      </c>
      <c r="P252" s="1">
        <f t="shared" si="46"/>
        <v>0.227831257548147</v>
      </c>
      <c r="Q252" s="1">
        <f t="shared" si="47"/>
        <v>0.265401118190092</v>
      </c>
      <c r="R252" s="1">
        <f t="shared" si="48"/>
        <v>0.46128813559322</v>
      </c>
      <c r="S252" s="1">
        <f t="shared" si="49"/>
        <v>-0.552780535615024</v>
      </c>
      <c r="T252" s="1">
        <f t="shared" si="50"/>
        <v>-0.146708572265945</v>
      </c>
      <c r="U252" s="1">
        <f t="shared" si="51"/>
        <v>0.0811226852822014</v>
      </c>
    </row>
    <row r="253" spans="1:21">
      <c r="A253" s="1">
        <v>2016</v>
      </c>
      <c r="B253" s="3">
        <v>4</v>
      </c>
      <c r="C253" s="6" t="s">
        <v>24</v>
      </c>
      <c r="D253" s="3">
        <v>2</v>
      </c>
      <c r="E253" s="4">
        <v>10082</v>
      </c>
      <c r="F253" s="4">
        <v>27352</v>
      </c>
      <c r="G253" s="4">
        <v>1502</v>
      </c>
      <c r="H253" s="4">
        <v>2012</v>
      </c>
      <c r="I253" s="1">
        <f t="shared" si="39"/>
        <v>55032224</v>
      </c>
      <c r="J253" s="1">
        <f t="shared" si="40"/>
        <v>15143164</v>
      </c>
      <c r="K253" s="1">
        <f t="shared" si="41"/>
        <v>70175388</v>
      </c>
      <c r="L253" s="1">
        <f t="shared" si="42"/>
        <v>3514</v>
      </c>
      <c r="M253" s="1">
        <f t="shared" si="43"/>
        <v>0.784209757415235</v>
      </c>
      <c r="N253" s="1">
        <f t="shared" si="44"/>
        <v>0.57256687535572</v>
      </c>
      <c r="O253" s="1">
        <f t="shared" si="45"/>
        <v>0.314546990834688</v>
      </c>
      <c r="P253" s="1">
        <f t="shared" si="46"/>
        <v>0.246670819378163</v>
      </c>
      <c r="Q253" s="1">
        <f t="shared" si="47"/>
        <v>0.215790242584765</v>
      </c>
      <c r="R253" s="1">
        <f t="shared" si="48"/>
        <v>0.42743312464428</v>
      </c>
      <c r="S253" s="1">
        <f t="shared" si="49"/>
        <v>-0.683491005841873</v>
      </c>
      <c r="T253" s="1">
        <f t="shared" si="50"/>
        <v>-0.147490689955123</v>
      </c>
      <c r="U253" s="1">
        <f t="shared" si="51"/>
        <v>0.0991801294230402</v>
      </c>
    </row>
    <row r="254" spans="1:21">
      <c r="A254" s="1">
        <v>2016</v>
      </c>
      <c r="B254" s="3">
        <v>5</v>
      </c>
      <c r="C254" s="6" t="s">
        <v>25</v>
      </c>
      <c r="D254" s="3">
        <v>3</v>
      </c>
      <c r="E254" s="4">
        <v>11609</v>
      </c>
      <c r="F254" s="4">
        <v>32975</v>
      </c>
      <c r="G254" s="4">
        <v>892</v>
      </c>
      <c r="H254" s="4">
        <v>1544</v>
      </c>
      <c r="I254" s="1">
        <f t="shared" si="39"/>
        <v>50913400</v>
      </c>
      <c r="J254" s="1">
        <f t="shared" si="40"/>
        <v>10355228</v>
      </c>
      <c r="K254" s="1">
        <f t="shared" si="41"/>
        <v>61268628</v>
      </c>
      <c r="L254" s="1">
        <f t="shared" si="42"/>
        <v>2436</v>
      </c>
      <c r="M254" s="1">
        <f t="shared" si="43"/>
        <v>0.830986455254066</v>
      </c>
      <c r="N254" s="1">
        <f t="shared" si="44"/>
        <v>0.633825944170772</v>
      </c>
      <c r="O254" s="1">
        <f t="shared" si="45"/>
        <v>0.270839114652288</v>
      </c>
      <c r="P254" s="1">
        <f t="shared" si="46"/>
        <v>0.225063635829054</v>
      </c>
      <c r="Q254" s="1">
        <f t="shared" si="47"/>
        <v>0.169013544745934</v>
      </c>
      <c r="R254" s="1">
        <f t="shared" si="48"/>
        <v>0.366174055829228</v>
      </c>
      <c r="S254" s="1">
        <f t="shared" si="49"/>
        <v>-0.773129924595192</v>
      </c>
      <c r="T254" s="1">
        <f t="shared" si="50"/>
        <v>-0.13066942910499</v>
      </c>
      <c r="U254" s="1">
        <f t="shared" si="51"/>
        <v>0.0943942067240637</v>
      </c>
    </row>
    <row r="255" spans="1:21">
      <c r="A255" s="1">
        <v>2016</v>
      </c>
      <c r="B255" s="3">
        <v>6</v>
      </c>
      <c r="C255" s="6" t="s">
        <v>26</v>
      </c>
      <c r="D255" s="3">
        <v>4</v>
      </c>
      <c r="E255" s="4">
        <v>12881</v>
      </c>
      <c r="F255" s="4">
        <v>32876</v>
      </c>
      <c r="G255" s="4">
        <v>1347</v>
      </c>
      <c r="H255" s="4">
        <v>2980</v>
      </c>
      <c r="I255" s="1">
        <f t="shared" si="39"/>
        <v>97970480</v>
      </c>
      <c r="J255" s="1">
        <f t="shared" si="40"/>
        <v>17350707</v>
      </c>
      <c r="K255" s="1">
        <f t="shared" si="41"/>
        <v>115321187</v>
      </c>
      <c r="L255" s="1">
        <f t="shared" si="42"/>
        <v>4327</v>
      </c>
      <c r="M255" s="1">
        <f t="shared" si="43"/>
        <v>0.849544498705169</v>
      </c>
      <c r="N255" s="1">
        <f t="shared" si="44"/>
        <v>0.688698867575688</v>
      </c>
      <c r="O255" s="1">
        <f t="shared" si="45"/>
        <v>0.209896203714306</v>
      </c>
      <c r="P255" s="1">
        <f t="shared" si="46"/>
        <v>0.178316165164588</v>
      </c>
      <c r="Q255" s="1">
        <f t="shared" si="47"/>
        <v>0.150455501294831</v>
      </c>
      <c r="R255" s="1">
        <f t="shared" si="48"/>
        <v>0.311301132424312</v>
      </c>
      <c r="S255" s="1">
        <f t="shared" si="49"/>
        <v>-0.727093347157997</v>
      </c>
      <c r="T255" s="1">
        <f t="shared" si="50"/>
        <v>-0.109395194034793</v>
      </c>
      <c r="U255" s="1">
        <f t="shared" si="51"/>
        <v>0.0689209711297943</v>
      </c>
    </row>
    <row r="256" spans="1:21">
      <c r="A256" s="1">
        <v>2016</v>
      </c>
      <c r="B256" s="3">
        <v>7</v>
      </c>
      <c r="C256" s="6" t="s">
        <v>27</v>
      </c>
      <c r="D256" s="3">
        <v>4</v>
      </c>
      <c r="E256" s="4">
        <v>12123</v>
      </c>
      <c r="F256" s="4">
        <v>26530</v>
      </c>
      <c r="G256" s="4">
        <v>1059</v>
      </c>
      <c r="H256" s="4">
        <v>1508</v>
      </c>
      <c r="I256" s="1">
        <f t="shared" si="39"/>
        <v>40007240</v>
      </c>
      <c r="J256" s="1">
        <f t="shared" si="40"/>
        <v>12838257</v>
      </c>
      <c r="K256" s="1">
        <f t="shared" si="41"/>
        <v>52845497</v>
      </c>
      <c r="L256" s="1">
        <f t="shared" si="42"/>
        <v>2567</v>
      </c>
      <c r="M256" s="1">
        <f t="shared" si="43"/>
        <v>0.757060530625722</v>
      </c>
      <c r="N256" s="1">
        <f t="shared" si="44"/>
        <v>0.587456174522789</v>
      </c>
      <c r="O256" s="1">
        <f t="shared" si="45"/>
        <v>0.253641564758287</v>
      </c>
      <c r="P256" s="1">
        <f t="shared" si="46"/>
        <v>0.192022017604647</v>
      </c>
      <c r="Q256" s="1">
        <f t="shared" si="47"/>
        <v>0.242939469374278</v>
      </c>
      <c r="R256" s="1">
        <f t="shared" si="48"/>
        <v>0.412543825477211</v>
      </c>
      <c r="S256" s="1">
        <f t="shared" si="49"/>
        <v>-0.529530128626915</v>
      </c>
      <c r="T256" s="1">
        <f t="shared" si="50"/>
        <v>-0.128643768466316</v>
      </c>
      <c r="U256" s="1">
        <f t="shared" si="51"/>
        <v>0.0633782491383313</v>
      </c>
    </row>
    <row r="257" spans="1:21">
      <c r="A257" s="1">
        <v>2016</v>
      </c>
      <c r="B257" s="3">
        <v>8</v>
      </c>
      <c r="C257" s="6" t="s">
        <v>28</v>
      </c>
      <c r="D257" s="3">
        <v>4</v>
      </c>
      <c r="E257" s="4">
        <v>11832</v>
      </c>
      <c r="F257" s="4">
        <v>25736</v>
      </c>
      <c r="G257" s="4">
        <v>1347</v>
      </c>
      <c r="H257" s="4">
        <v>2116</v>
      </c>
      <c r="I257" s="1">
        <f t="shared" si="39"/>
        <v>54457376</v>
      </c>
      <c r="J257" s="1">
        <f t="shared" si="40"/>
        <v>15937704</v>
      </c>
      <c r="K257" s="1">
        <f t="shared" si="41"/>
        <v>70395080</v>
      </c>
      <c r="L257" s="1">
        <f t="shared" si="42"/>
        <v>3463</v>
      </c>
      <c r="M257" s="1">
        <f t="shared" si="43"/>
        <v>0.773596336562157</v>
      </c>
      <c r="N257" s="1">
        <f t="shared" si="44"/>
        <v>0.611030898065261</v>
      </c>
      <c r="O257" s="1">
        <f t="shared" si="45"/>
        <v>0.235902680998815</v>
      </c>
      <c r="P257" s="1">
        <f t="shared" si="46"/>
        <v>0.182493449805875</v>
      </c>
      <c r="Q257" s="1">
        <f t="shared" si="47"/>
        <v>0.226403663437843</v>
      </c>
      <c r="R257" s="1">
        <f t="shared" si="48"/>
        <v>0.388969101934739</v>
      </c>
      <c r="S257" s="1">
        <f t="shared" si="49"/>
        <v>-0.541180383529411</v>
      </c>
      <c r="T257" s="1">
        <f t="shared" si="50"/>
        <v>-0.122525221411755</v>
      </c>
      <c r="U257" s="1">
        <f t="shared" si="51"/>
        <v>0.0599682283941196</v>
      </c>
    </row>
    <row r="258" spans="1:21">
      <c r="A258" s="1">
        <v>2016</v>
      </c>
      <c r="B258" s="3">
        <v>9</v>
      </c>
      <c r="C258" s="6" t="s">
        <v>29</v>
      </c>
      <c r="D258" s="3">
        <v>1</v>
      </c>
      <c r="E258" s="4">
        <v>25520</v>
      </c>
      <c r="F258" s="4">
        <v>57692</v>
      </c>
      <c r="G258" s="4">
        <v>271</v>
      </c>
      <c r="H258" s="4">
        <v>2196</v>
      </c>
      <c r="I258" s="1">
        <f t="shared" ref="I258:I321" si="52">F258*H258</f>
        <v>126691632</v>
      </c>
      <c r="J258" s="1">
        <f t="shared" ref="J258:J321" si="53">E258*G258</f>
        <v>6915920</v>
      </c>
      <c r="K258" s="1">
        <f t="shared" ref="K258:K321" si="54">I258+J258</f>
        <v>133607552</v>
      </c>
      <c r="L258" s="1">
        <f t="shared" ref="L258:L321" si="55">G258+H258</f>
        <v>2467</v>
      </c>
      <c r="M258" s="1">
        <f t="shared" ref="M258:M321" si="56">I258/K258</f>
        <v>0.948237057737575</v>
      </c>
      <c r="N258" s="1">
        <f t="shared" ref="N258:N321" si="57">H258/L258</f>
        <v>0.890149979732469</v>
      </c>
      <c r="O258" s="1">
        <f t="shared" ref="O258:O321" si="58">LN(M258/N258)</f>
        <v>0.063214566817418</v>
      </c>
      <c r="P258" s="1">
        <f t="shared" ref="P258:P321" si="59">M258*O258</f>
        <v>0.0599423948451038</v>
      </c>
      <c r="Q258" s="1">
        <f t="shared" ref="Q258:Q321" si="60">J258/K258</f>
        <v>0.0517629422624254</v>
      </c>
      <c r="R258" s="1">
        <f t="shared" ref="R258:R321" si="61">G258/L258</f>
        <v>0.109850020267531</v>
      </c>
      <c r="S258" s="1">
        <f t="shared" ref="S258:S321" si="62">LN(Q258/R258)</f>
        <v>-0.752441490427257</v>
      </c>
      <c r="T258" s="1">
        <f t="shared" ref="T258:T321" si="63">Q258*S258</f>
        <v>-0.0389485854248394</v>
      </c>
      <c r="U258" s="1">
        <f t="shared" ref="U258:U321" si="64">P258+T258</f>
        <v>0.0209938094202643</v>
      </c>
    </row>
    <row r="259" spans="1:21">
      <c r="A259" s="1">
        <v>2016</v>
      </c>
      <c r="B259" s="3">
        <v>10</v>
      </c>
      <c r="C259" s="6" t="s">
        <v>30</v>
      </c>
      <c r="D259" s="3">
        <v>1</v>
      </c>
      <c r="E259" s="4">
        <v>17606</v>
      </c>
      <c r="F259" s="4">
        <v>40152</v>
      </c>
      <c r="G259" s="4">
        <v>2604</v>
      </c>
      <c r="H259" s="4">
        <v>5777</v>
      </c>
      <c r="I259" s="1">
        <f t="shared" si="52"/>
        <v>231958104</v>
      </c>
      <c r="J259" s="1">
        <f t="shared" si="53"/>
        <v>45846024</v>
      </c>
      <c r="K259" s="1">
        <f t="shared" si="54"/>
        <v>277804128</v>
      </c>
      <c r="L259" s="1">
        <f t="shared" si="55"/>
        <v>8381</v>
      </c>
      <c r="M259" s="1">
        <f t="shared" si="56"/>
        <v>0.834969968480814</v>
      </c>
      <c r="N259" s="1">
        <f t="shared" si="57"/>
        <v>0.68929721990216</v>
      </c>
      <c r="O259" s="1">
        <f t="shared" si="58"/>
        <v>0.19172320164833</v>
      </c>
      <c r="P259" s="1">
        <f t="shared" si="59"/>
        <v>0.160083115637347</v>
      </c>
      <c r="Q259" s="1">
        <f t="shared" si="60"/>
        <v>0.165030031519186</v>
      </c>
      <c r="R259" s="1">
        <f t="shared" si="61"/>
        <v>0.31070278009784</v>
      </c>
      <c r="S259" s="1">
        <f t="shared" si="62"/>
        <v>-0.632709297665588</v>
      </c>
      <c r="T259" s="1">
        <f t="shared" si="63"/>
        <v>-0.104416035336234</v>
      </c>
      <c r="U259" s="1">
        <f t="shared" si="64"/>
        <v>0.0556670803011128</v>
      </c>
    </row>
    <row r="260" spans="1:21">
      <c r="A260" s="1">
        <v>2016</v>
      </c>
      <c r="B260" s="3">
        <v>11</v>
      </c>
      <c r="C260" s="6" t="s">
        <v>31</v>
      </c>
      <c r="D260" s="3">
        <v>1</v>
      </c>
      <c r="E260" s="4">
        <v>22866</v>
      </c>
      <c r="F260" s="4">
        <v>47237</v>
      </c>
      <c r="G260" s="4">
        <v>1960</v>
      </c>
      <c r="H260" s="4">
        <v>4112</v>
      </c>
      <c r="I260" s="1">
        <f t="shared" si="52"/>
        <v>194238544</v>
      </c>
      <c r="J260" s="1">
        <f t="shared" si="53"/>
        <v>44817360</v>
      </c>
      <c r="K260" s="1">
        <f t="shared" si="54"/>
        <v>239055904</v>
      </c>
      <c r="L260" s="1">
        <f t="shared" si="55"/>
        <v>6072</v>
      </c>
      <c r="M260" s="1">
        <f t="shared" si="56"/>
        <v>0.812523517511619</v>
      </c>
      <c r="N260" s="1">
        <f t="shared" si="57"/>
        <v>0.677206851119895</v>
      </c>
      <c r="O260" s="1">
        <f t="shared" si="58"/>
        <v>0.182168091373018</v>
      </c>
      <c r="P260" s="1">
        <f t="shared" si="59"/>
        <v>0.148015858380783</v>
      </c>
      <c r="Q260" s="1">
        <f t="shared" si="60"/>
        <v>0.187476482488381</v>
      </c>
      <c r="R260" s="1">
        <f t="shared" si="61"/>
        <v>0.322793148880105</v>
      </c>
      <c r="S260" s="1">
        <f t="shared" si="62"/>
        <v>-0.543358301315995</v>
      </c>
      <c r="T260" s="1">
        <f t="shared" si="63"/>
        <v>-0.101866903061584</v>
      </c>
      <c r="U260" s="1">
        <f t="shared" si="64"/>
        <v>0.0461489553191982</v>
      </c>
    </row>
    <row r="261" spans="1:21">
      <c r="A261" s="1">
        <v>2016</v>
      </c>
      <c r="B261" s="3">
        <v>12</v>
      </c>
      <c r="C261" s="6" t="s">
        <v>32</v>
      </c>
      <c r="D261" s="3">
        <v>2</v>
      </c>
      <c r="E261" s="4">
        <v>11720</v>
      </c>
      <c r="F261" s="4">
        <v>29156</v>
      </c>
      <c r="G261" s="4">
        <v>2858</v>
      </c>
      <c r="H261" s="4">
        <v>3175</v>
      </c>
      <c r="I261" s="1">
        <f t="shared" si="52"/>
        <v>92570300</v>
      </c>
      <c r="J261" s="1">
        <f t="shared" si="53"/>
        <v>33495760</v>
      </c>
      <c r="K261" s="1">
        <f t="shared" si="54"/>
        <v>126066060</v>
      </c>
      <c r="L261" s="1">
        <f t="shared" si="55"/>
        <v>6033</v>
      </c>
      <c r="M261" s="1">
        <f t="shared" si="56"/>
        <v>0.734299937667601</v>
      </c>
      <c r="N261" s="1">
        <f t="shared" si="57"/>
        <v>0.526272169733134</v>
      </c>
      <c r="O261" s="1">
        <f t="shared" si="58"/>
        <v>0.333099067702564</v>
      </c>
      <c r="P261" s="1">
        <f t="shared" si="59"/>
        <v>0.244594624651128</v>
      </c>
      <c r="Q261" s="1">
        <f t="shared" si="60"/>
        <v>0.265700062332399</v>
      </c>
      <c r="R261" s="1">
        <f t="shared" si="61"/>
        <v>0.473727830266866</v>
      </c>
      <c r="S261" s="1">
        <f t="shared" si="62"/>
        <v>-0.578264871668536</v>
      </c>
      <c r="T261" s="1">
        <f t="shared" si="63"/>
        <v>-0.153645012446967</v>
      </c>
      <c r="U261" s="1">
        <f t="shared" si="64"/>
        <v>0.0909496122041614</v>
      </c>
    </row>
    <row r="262" spans="1:21">
      <c r="A262" s="1">
        <v>2016</v>
      </c>
      <c r="B262" s="3">
        <v>13</v>
      </c>
      <c r="C262" s="6" t="s">
        <v>33</v>
      </c>
      <c r="D262" s="3">
        <v>1</v>
      </c>
      <c r="E262" s="4">
        <v>14999</v>
      </c>
      <c r="F262" s="4">
        <v>36014</v>
      </c>
      <c r="G262" s="4">
        <v>1430</v>
      </c>
      <c r="H262" s="4">
        <v>2586</v>
      </c>
      <c r="I262" s="1">
        <f t="shared" si="52"/>
        <v>93132204</v>
      </c>
      <c r="J262" s="1">
        <f t="shared" si="53"/>
        <v>21448570</v>
      </c>
      <c r="K262" s="1">
        <f t="shared" si="54"/>
        <v>114580774</v>
      </c>
      <c r="L262" s="1">
        <f t="shared" si="55"/>
        <v>4016</v>
      </c>
      <c r="M262" s="1">
        <f t="shared" si="56"/>
        <v>0.812808298886164</v>
      </c>
      <c r="N262" s="1">
        <f t="shared" si="57"/>
        <v>0.643924302788845</v>
      </c>
      <c r="O262" s="1">
        <f t="shared" si="58"/>
        <v>0.232914110073523</v>
      </c>
      <c r="P262" s="1">
        <f t="shared" si="59"/>
        <v>0.189314521595445</v>
      </c>
      <c r="Q262" s="1">
        <f t="shared" si="60"/>
        <v>0.187191701113836</v>
      </c>
      <c r="R262" s="1">
        <f t="shared" si="61"/>
        <v>0.356075697211155</v>
      </c>
      <c r="S262" s="1">
        <f t="shared" si="62"/>
        <v>-0.643010109460569</v>
      </c>
      <c r="T262" s="1">
        <f t="shared" si="63"/>
        <v>-0.120366156223318</v>
      </c>
      <c r="U262" s="1">
        <f t="shared" si="64"/>
        <v>0.0689483653721268</v>
      </c>
    </row>
    <row r="263" spans="1:21">
      <c r="A263" s="1">
        <v>2016</v>
      </c>
      <c r="B263" s="3">
        <v>14</v>
      </c>
      <c r="C263" s="6" t="s">
        <v>34</v>
      </c>
      <c r="D263" s="3">
        <v>2</v>
      </c>
      <c r="E263" s="4">
        <v>12138</v>
      </c>
      <c r="F263" s="4">
        <v>28673</v>
      </c>
      <c r="G263" s="4">
        <v>2069</v>
      </c>
      <c r="H263" s="4">
        <v>2427</v>
      </c>
      <c r="I263" s="1">
        <f t="shared" si="52"/>
        <v>69589371</v>
      </c>
      <c r="J263" s="1">
        <f t="shared" si="53"/>
        <v>25113522</v>
      </c>
      <c r="K263" s="1">
        <f t="shared" si="54"/>
        <v>94702893</v>
      </c>
      <c r="L263" s="1">
        <f t="shared" si="55"/>
        <v>4496</v>
      </c>
      <c r="M263" s="1">
        <f t="shared" si="56"/>
        <v>0.734817794848147</v>
      </c>
      <c r="N263" s="1">
        <f t="shared" si="57"/>
        <v>0.539813167259786</v>
      </c>
      <c r="O263" s="1">
        <f t="shared" si="58"/>
        <v>0.308399477180009</v>
      </c>
      <c r="P263" s="1">
        <f t="shared" si="59"/>
        <v>0.226617423753736</v>
      </c>
      <c r="Q263" s="1">
        <f t="shared" si="60"/>
        <v>0.265182205151853</v>
      </c>
      <c r="R263" s="1">
        <f t="shared" si="61"/>
        <v>0.460186832740214</v>
      </c>
      <c r="S263" s="1">
        <f t="shared" si="62"/>
        <v>-0.551215408822794</v>
      </c>
      <c r="T263" s="1">
        <f t="shared" si="63"/>
        <v>-0.146172517625309</v>
      </c>
      <c r="U263" s="1">
        <f t="shared" si="64"/>
        <v>0.0804449061284271</v>
      </c>
    </row>
    <row r="264" spans="1:21">
      <c r="A264" s="1">
        <v>2016</v>
      </c>
      <c r="B264" s="3">
        <v>15</v>
      </c>
      <c r="C264" s="6" t="s">
        <v>35</v>
      </c>
      <c r="D264" s="3">
        <v>1</v>
      </c>
      <c r="E264" s="4">
        <v>13954</v>
      </c>
      <c r="F264" s="4">
        <v>34012</v>
      </c>
      <c r="G264" s="4">
        <v>4076</v>
      </c>
      <c r="H264" s="4">
        <v>5897</v>
      </c>
      <c r="I264" s="1">
        <f t="shared" si="52"/>
        <v>200568764</v>
      </c>
      <c r="J264" s="1">
        <f t="shared" si="53"/>
        <v>56876504</v>
      </c>
      <c r="K264" s="1">
        <f t="shared" si="54"/>
        <v>257445268</v>
      </c>
      <c r="L264" s="1">
        <f t="shared" si="55"/>
        <v>9973</v>
      </c>
      <c r="M264" s="1">
        <f t="shared" si="56"/>
        <v>0.779073414548058</v>
      </c>
      <c r="N264" s="1">
        <f t="shared" si="57"/>
        <v>0.591296500551489</v>
      </c>
      <c r="O264" s="1">
        <f t="shared" si="58"/>
        <v>0.275787698888059</v>
      </c>
      <c r="P264" s="1">
        <f t="shared" si="59"/>
        <v>0.214858864263072</v>
      </c>
      <c r="Q264" s="1">
        <f t="shared" si="60"/>
        <v>0.220926585451942</v>
      </c>
      <c r="R264" s="1">
        <f t="shared" si="61"/>
        <v>0.408703499448511</v>
      </c>
      <c r="S264" s="1">
        <f t="shared" si="62"/>
        <v>-0.615159499118442</v>
      </c>
      <c r="T264" s="1">
        <f t="shared" si="63"/>
        <v>-0.135905087648564</v>
      </c>
      <c r="U264" s="1">
        <f t="shared" si="64"/>
        <v>0.0789537766145079</v>
      </c>
    </row>
    <row r="265" spans="1:21">
      <c r="A265" s="1">
        <v>2016</v>
      </c>
      <c r="B265" s="3">
        <v>16</v>
      </c>
      <c r="C265" s="6" t="s">
        <v>36</v>
      </c>
      <c r="D265" s="3">
        <v>2</v>
      </c>
      <c r="E265" s="4">
        <v>11697</v>
      </c>
      <c r="F265" s="4">
        <v>27233</v>
      </c>
      <c r="G265" s="4">
        <v>5008</v>
      </c>
      <c r="H265" s="4">
        <v>4770</v>
      </c>
      <c r="I265" s="1">
        <f t="shared" si="52"/>
        <v>129901410</v>
      </c>
      <c r="J265" s="1">
        <f t="shared" si="53"/>
        <v>58578576</v>
      </c>
      <c r="K265" s="1">
        <f t="shared" si="54"/>
        <v>188479986</v>
      </c>
      <c r="L265" s="1">
        <f t="shared" si="55"/>
        <v>9778</v>
      </c>
      <c r="M265" s="1">
        <f t="shared" si="56"/>
        <v>0.689205324962195</v>
      </c>
      <c r="N265" s="1">
        <f t="shared" si="57"/>
        <v>0.487829822049499</v>
      </c>
      <c r="O265" s="1">
        <f t="shared" si="58"/>
        <v>0.345572611192531</v>
      </c>
      <c r="P265" s="1">
        <f t="shared" si="59"/>
        <v>0.238170483794983</v>
      </c>
      <c r="Q265" s="1">
        <f t="shared" si="60"/>
        <v>0.310794675037805</v>
      </c>
      <c r="R265" s="1">
        <f t="shared" si="61"/>
        <v>0.512170177950501</v>
      </c>
      <c r="S265" s="1">
        <f t="shared" si="62"/>
        <v>-0.499524463359757</v>
      </c>
      <c r="T265" s="1">
        <f t="shared" si="63"/>
        <v>-0.15524954326333</v>
      </c>
      <c r="U265" s="1">
        <f t="shared" si="64"/>
        <v>0.0829209405316532</v>
      </c>
    </row>
    <row r="266" spans="1:21">
      <c r="A266" s="1">
        <v>2016</v>
      </c>
      <c r="B266" s="3">
        <v>17</v>
      </c>
      <c r="C266" s="6" t="s">
        <v>37</v>
      </c>
      <c r="D266" s="3">
        <v>2</v>
      </c>
      <c r="E266" s="4">
        <v>12725</v>
      </c>
      <c r="F266" s="4">
        <v>29386</v>
      </c>
      <c r="G266" s="4">
        <v>2438</v>
      </c>
      <c r="H266" s="4">
        <v>3447</v>
      </c>
      <c r="I266" s="1">
        <f t="shared" si="52"/>
        <v>101293542</v>
      </c>
      <c r="J266" s="1">
        <f t="shared" si="53"/>
        <v>31023550</v>
      </c>
      <c r="K266" s="1">
        <f t="shared" si="54"/>
        <v>132317092</v>
      </c>
      <c r="L266" s="1">
        <f t="shared" si="55"/>
        <v>5885</v>
      </c>
      <c r="M266" s="1">
        <f t="shared" si="56"/>
        <v>0.765536337512617</v>
      </c>
      <c r="N266" s="1">
        <f t="shared" si="57"/>
        <v>0.585726423109601</v>
      </c>
      <c r="O266" s="1">
        <f t="shared" si="58"/>
        <v>0.267723857157505</v>
      </c>
      <c r="P266" s="1">
        <f t="shared" si="59"/>
        <v>0.204952341073107</v>
      </c>
      <c r="Q266" s="1">
        <f t="shared" si="60"/>
        <v>0.234463662487383</v>
      </c>
      <c r="R266" s="1">
        <f t="shared" si="61"/>
        <v>0.414273576890399</v>
      </c>
      <c r="S266" s="1">
        <f t="shared" si="62"/>
        <v>-0.569225950859663</v>
      </c>
      <c r="T266" s="1">
        <f t="shared" si="63"/>
        <v>-0.13346280122142</v>
      </c>
      <c r="U266" s="1">
        <f t="shared" si="64"/>
        <v>0.0714895398516875</v>
      </c>
    </row>
    <row r="267" spans="1:21">
      <c r="A267" s="1">
        <v>2016</v>
      </c>
      <c r="B267" s="3">
        <v>18</v>
      </c>
      <c r="C267" s="6" t="s">
        <v>38</v>
      </c>
      <c r="D267" s="3">
        <v>2</v>
      </c>
      <c r="E267" s="4">
        <v>11930</v>
      </c>
      <c r="F267" s="4">
        <v>31284</v>
      </c>
      <c r="G267" s="4">
        <v>3134</v>
      </c>
      <c r="H267" s="4">
        <v>3491</v>
      </c>
      <c r="I267" s="1">
        <f t="shared" si="52"/>
        <v>109212444</v>
      </c>
      <c r="J267" s="1">
        <f t="shared" si="53"/>
        <v>37388620</v>
      </c>
      <c r="K267" s="1">
        <f t="shared" si="54"/>
        <v>146601064</v>
      </c>
      <c r="L267" s="1">
        <f t="shared" si="55"/>
        <v>6625</v>
      </c>
      <c r="M267" s="1">
        <f t="shared" si="56"/>
        <v>0.744963515408046</v>
      </c>
      <c r="N267" s="1">
        <f t="shared" si="57"/>
        <v>0.526943396226415</v>
      </c>
      <c r="O267" s="1">
        <f t="shared" si="58"/>
        <v>0.346242109340963</v>
      </c>
      <c r="P267" s="1">
        <f t="shared" si="59"/>
        <v>0.257937738956941</v>
      </c>
      <c r="Q267" s="1">
        <f t="shared" si="60"/>
        <v>0.255036484591954</v>
      </c>
      <c r="R267" s="1">
        <f t="shared" si="61"/>
        <v>0.473056603773585</v>
      </c>
      <c r="S267" s="1">
        <f t="shared" si="62"/>
        <v>-0.617808439288577</v>
      </c>
      <c r="T267" s="1">
        <f t="shared" si="63"/>
        <v>-0.1575636925074</v>
      </c>
      <c r="U267" s="1">
        <f t="shared" si="64"/>
        <v>0.100374046449541</v>
      </c>
    </row>
    <row r="268" spans="1:21">
      <c r="A268" s="1">
        <v>2016</v>
      </c>
      <c r="B268" s="3">
        <v>19</v>
      </c>
      <c r="C268" s="6" t="s">
        <v>39</v>
      </c>
      <c r="D268" s="3">
        <v>1</v>
      </c>
      <c r="E268" s="4">
        <v>14512</v>
      </c>
      <c r="F268" s="4">
        <v>37684</v>
      </c>
      <c r="G268" s="4">
        <v>3555</v>
      </c>
      <c r="H268" s="4">
        <v>8353</v>
      </c>
      <c r="I268" s="1">
        <f t="shared" si="52"/>
        <v>314774452</v>
      </c>
      <c r="J268" s="1">
        <f t="shared" si="53"/>
        <v>51590160</v>
      </c>
      <c r="K268" s="1">
        <f t="shared" si="54"/>
        <v>366364612</v>
      </c>
      <c r="L268" s="1">
        <f t="shared" si="55"/>
        <v>11908</v>
      </c>
      <c r="M268" s="1">
        <f t="shared" si="56"/>
        <v>0.859183561102239</v>
      </c>
      <c r="N268" s="1">
        <f t="shared" si="57"/>
        <v>0.701461202552906</v>
      </c>
      <c r="O268" s="1">
        <f t="shared" si="58"/>
        <v>0.202816999173844</v>
      </c>
      <c r="P268" s="1">
        <f t="shared" si="59"/>
        <v>0.174257031602253</v>
      </c>
      <c r="Q268" s="1">
        <f t="shared" si="60"/>
        <v>0.140816438897761</v>
      </c>
      <c r="R268" s="1">
        <f t="shared" si="61"/>
        <v>0.298538797447094</v>
      </c>
      <c r="S268" s="1">
        <f t="shared" si="62"/>
        <v>-0.751442708639797</v>
      </c>
      <c r="T268" s="1">
        <f t="shared" si="63"/>
        <v>-0.105815486266344</v>
      </c>
      <c r="U268" s="1">
        <f t="shared" si="64"/>
        <v>0.0684415453359089</v>
      </c>
    </row>
    <row r="269" spans="1:21">
      <c r="A269" s="1">
        <v>2016</v>
      </c>
      <c r="B269" s="3">
        <v>20</v>
      </c>
      <c r="C269" s="6" t="s">
        <v>40</v>
      </c>
      <c r="D269" s="3">
        <v>3</v>
      </c>
      <c r="E269" s="4">
        <v>10359</v>
      </c>
      <c r="F269" s="4">
        <v>28324</v>
      </c>
      <c r="G269" s="4">
        <v>2465</v>
      </c>
      <c r="H269" s="4">
        <v>2392</v>
      </c>
      <c r="I269" s="1">
        <f t="shared" si="52"/>
        <v>67751008</v>
      </c>
      <c r="J269" s="1">
        <f t="shared" si="53"/>
        <v>25534935</v>
      </c>
      <c r="K269" s="1">
        <f t="shared" si="54"/>
        <v>93285943</v>
      </c>
      <c r="L269" s="1">
        <f t="shared" si="55"/>
        <v>4857</v>
      </c>
      <c r="M269" s="1">
        <f t="shared" si="56"/>
        <v>0.726272424560258</v>
      </c>
      <c r="N269" s="1">
        <f t="shared" si="57"/>
        <v>0.492485073090385</v>
      </c>
      <c r="O269" s="1">
        <f t="shared" si="58"/>
        <v>0.388461033173921</v>
      </c>
      <c r="P269" s="1">
        <f t="shared" si="59"/>
        <v>0.282128536410406</v>
      </c>
      <c r="Q269" s="1">
        <f t="shared" si="60"/>
        <v>0.273727575439742</v>
      </c>
      <c r="R269" s="1">
        <f t="shared" si="61"/>
        <v>0.507514926909615</v>
      </c>
      <c r="S269" s="1">
        <f t="shared" si="62"/>
        <v>-0.617392761539642</v>
      </c>
      <c r="T269" s="1">
        <f t="shared" si="63"/>
        <v>-0.168997423710293</v>
      </c>
      <c r="U269" s="1">
        <f t="shared" si="64"/>
        <v>0.113131112700113</v>
      </c>
    </row>
    <row r="270" spans="1:21">
      <c r="A270" s="1">
        <v>2016</v>
      </c>
      <c r="B270" s="3">
        <v>21</v>
      </c>
      <c r="C270" s="6" t="s">
        <v>41</v>
      </c>
      <c r="D270" s="3">
        <v>1</v>
      </c>
      <c r="E270" s="4">
        <v>11843</v>
      </c>
      <c r="F270" s="4">
        <v>28453</v>
      </c>
      <c r="G270" s="4">
        <v>414</v>
      </c>
      <c r="H270" s="4">
        <v>543</v>
      </c>
      <c r="I270" s="1">
        <f t="shared" si="52"/>
        <v>15449979</v>
      </c>
      <c r="J270" s="1">
        <f t="shared" si="53"/>
        <v>4903002</v>
      </c>
      <c r="K270" s="1">
        <f t="shared" si="54"/>
        <v>20352981</v>
      </c>
      <c r="L270" s="1">
        <f t="shared" si="55"/>
        <v>957</v>
      </c>
      <c r="M270" s="1">
        <f t="shared" si="56"/>
        <v>0.759101529156835</v>
      </c>
      <c r="N270" s="1">
        <f t="shared" si="57"/>
        <v>0.567398119122257</v>
      </c>
      <c r="O270" s="1">
        <f t="shared" si="58"/>
        <v>0.291074327991556</v>
      </c>
      <c r="P270" s="1">
        <f t="shared" si="59"/>
        <v>0.220954967476688</v>
      </c>
      <c r="Q270" s="1">
        <f t="shared" si="60"/>
        <v>0.240898470843165</v>
      </c>
      <c r="R270" s="1">
        <f t="shared" si="61"/>
        <v>0.432601880877743</v>
      </c>
      <c r="S270" s="1">
        <f t="shared" si="62"/>
        <v>-0.585442299436818</v>
      </c>
      <c r="T270" s="1">
        <f t="shared" si="63"/>
        <v>-0.141032154701236</v>
      </c>
      <c r="U270" s="1">
        <f t="shared" si="64"/>
        <v>0.0799228127754522</v>
      </c>
    </row>
    <row r="271" spans="1:21">
      <c r="A271" s="1">
        <v>2016</v>
      </c>
      <c r="B271" s="3">
        <v>22</v>
      </c>
      <c r="C271" s="6" t="s">
        <v>42</v>
      </c>
      <c r="D271" s="3">
        <v>3</v>
      </c>
      <c r="E271" s="4">
        <v>11549</v>
      </c>
      <c r="F271" s="4">
        <v>29610</v>
      </c>
      <c r="G271" s="4">
        <v>1140</v>
      </c>
      <c r="H271" s="4">
        <v>1970</v>
      </c>
      <c r="I271" s="1">
        <f t="shared" si="52"/>
        <v>58331700</v>
      </c>
      <c r="J271" s="1">
        <f t="shared" si="53"/>
        <v>13165860</v>
      </c>
      <c r="K271" s="1">
        <f t="shared" si="54"/>
        <v>71497560</v>
      </c>
      <c r="L271" s="1">
        <f t="shared" si="55"/>
        <v>3110</v>
      </c>
      <c r="M271" s="1">
        <f t="shared" si="56"/>
        <v>0.815855813820779</v>
      </c>
      <c r="N271" s="1">
        <f t="shared" si="57"/>
        <v>0.633440514469453</v>
      </c>
      <c r="O271" s="1">
        <f t="shared" si="58"/>
        <v>0.253071545061107</v>
      </c>
      <c r="P271" s="1">
        <f t="shared" si="59"/>
        <v>0.206469891350712</v>
      </c>
      <c r="Q271" s="1">
        <f t="shared" si="60"/>
        <v>0.184144186179221</v>
      </c>
      <c r="R271" s="1">
        <f t="shared" si="61"/>
        <v>0.366559485530547</v>
      </c>
      <c r="S271" s="1">
        <f t="shared" si="62"/>
        <v>-0.688441743919442</v>
      </c>
      <c r="T271" s="1">
        <f t="shared" si="63"/>
        <v>-0.126772544665849</v>
      </c>
      <c r="U271" s="1">
        <f t="shared" si="64"/>
        <v>0.0796973466848626</v>
      </c>
    </row>
    <row r="272" spans="1:21">
      <c r="A272" s="1">
        <v>2016</v>
      </c>
      <c r="B272" s="3">
        <v>23</v>
      </c>
      <c r="C272" s="6" t="s">
        <v>43</v>
      </c>
      <c r="D272" s="3">
        <v>3</v>
      </c>
      <c r="E272" s="4">
        <v>11203</v>
      </c>
      <c r="F272" s="4">
        <v>28335</v>
      </c>
      <c r="G272" s="4">
        <v>4126</v>
      </c>
      <c r="H272" s="4">
        <v>4126</v>
      </c>
      <c r="I272" s="1">
        <f t="shared" si="52"/>
        <v>116910210</v>
      </c>
      <c r="J272" s="1">
        <f t="shared" si="53"/>
        <v>46223578</v>
      </c>
      <c r="K272" s="1">
        <f t="shared" si="54"/>
        <v>163133788</v>
      </c>
      <c r="L272" s="1">
        <f t="shared" si="55"/>
        <v>8252</v>
      </c>
      <c r="M272" s="1">
        <f t="shared" si="56"/>
        <v>0.716652334463048</v>
      </c>
      <c r="N272" s="1">
        <f t="shared" si="57"/>
        <v>0.5</v>
      </c>
      <c r="O272" s="1">
        <f t="shared" si="58"/>
        <v>0.359982735407782</v>
      </c>
      <c r="P272" s="1">
        <f t="shared" si="59"/>
        <v>0.257982467696381</v>
      </c>
      <c r="Q272" s="1">
        <f t="shared" si="60"/>
        <v>0.283347665536952</v>
      </c>
      <c r="R272" s="1">
        <f t="shared" si="61"/>
        <v>0.5</v>
      </c>
      <c r="S272" s="1">
        <f t="shared" si="62"/>
        <v>-0.567933454637214</v>
      </c>
      <c r="T272" s="1">
        <f t="shared" si="63"/>
        <v>-0.160922618551791</v>
      </c>
      <c r="U272" s="1">
        <f t="shared" si="64"/>
        <v>0.09705984914459</v>
      </c>
    </row>
    <row r="273" spans="1:21">
      <c r="A273" s="1">
        <v>2016</v>
      </c>
      <c r="B273" s="3">
        <v>24</v>
      </c>
      <c r="C273" s="6" t="s">
        <v>44</v>
      </c>
      <c r="D273" s="3">
        <v>3</v>
      </c>
      <c r="E273" s="4">
        <v>8090</v>
      </c>
      <c r="F273" s="4">
        <v>26743</v>
      </c>
      <c r="G273" s="4">
        <v>2046</v>
      </c>
      <c r="H273" s="4">
        <v>1712</v>
      </c>
      <c r="I273" s="1">
        <f t="shared" si="52"/>
        <v>45784016</v>
      </c>
      <c r="J273" s="1">
        <f t="shared" si="53"/>
        <v>16552140</v>
      </c>
      <c r="K273" s="1">
        <f t="shared" si="54"/>
        <v>62336156</v>
      </c>
      <c r="L273" s="1">
        <f t="shared" si="55"/>
        <v>3758</v>
      </c>
      <c r="M273" s="1">
        <f t="shared" si="56"/>
        <v>0.734469671180879</v>
      </c>
      <c r="N273" s="1">
        <f t="shared" si="57"/>
        <v>0.455561468866418</v>
      </c>
      <c r="O273" s="1">
        <f t="shared" si="58"/>
        <v>0.477618047261853</v>
      </c>
      <c r="P273" s="1">
        <f t="shared" si="59"/>
        <v>0.350795970122467</v>
      </c>
      <c r="Q273" s="1">
        <f t="shared" si="60"/>
        <v>0.265530328819121</v>
      </c>
      <c r="R273" s="1">
        <f t="shared" si="61"/>
        <v>0.544438531133582</v>
      </c>
      <c r="S273" s="1">
        <f t="shared" si="62"/>
        <v>-0.718025978522</v>
      </c>
      <c r="T273" s="1">
        <f t="shared" si="63"/>
        <v>-0.190657674177617</v>
      </c>
      <c r="U273" s="1">
        <f t="shared" si="64"/>
        <v>0.160138295944849</v>
      </c>
    </row>
    <row r="274" spans="1:21">
      <c r="A274" s="1">
        <v>2016</v>
      </c>
      <c r="B274" s="3">
        <v>25</v>
      </c>
      <c r="C274" s="6" t="s">
        <v>45</v>
      </c>
      <c r="D274" s="3">
        <v>3</v>
      </c>
      <c r="E274" s="4">
        <v>9020</v>
      </c>
      <c r="F274" s="4">
        <v>28611</v>
      </c>
      <c r="G274" s="4">
        <v>2589</v>
      </c>
      <c r="H274" s="4">
        <v>2088</v>
      </c>
      <c r="I274" s="1">
        <f t="shared" si="52"/>
        <v>59739768</v>
      </c>
      <c r="J274" s="1">
        <f t="shared" si="53"/>
        <v>23352780</v>
      </c>
      <c r="K274" s="1">
        <f t="shared" si="54"/>
        <v>83092548</v>
      </c>
      <c r="L274" s="1">
        <f t="shared" si="55"/>
        <v>4677</v>
      </c>
      <c r="M274" s="1">
        <f t="shared" si="56"/>
        <v>0.718954580620154</v>
      </c>
      <c r="N274" s="1">
        <f t="shared" si="57"/>
        <v>0.446440025657473</v>
      </c>
      <c r="O274" s="1">
        <f t="shared" si="58"/>
        <v>0.476493115258536</v>
      </c>
      <c r="P274" s="1">
        <f t="shared" si="59"/>
        <v>0.342576907849091</v>
      </c>
      <c r="Q274" s="1">
        <f t="shared" si="60"/>
        <v>0.281045419379846</v>
      </c>
      <c r="R274" s="1">
        <f t="shared" si="61"/>
        <v>0.553559974342527</v>
      </c>
      <c r="S274" s="1">
        <f t="shared" si="62"/>
        <v>-0.677853809931817</v>
      </c>
      <c r="T274" s="1">
        <f t="shared" si="63"/>
        <v>-0.190507708290514</v>
      </c>
      <c r="U274" s="1">
        <f t="shared" si="64"/>
        <v>0.152069199558577</v>
      </c>
    </row>
    <row r="275" spans="1:21">
      <c r="A275" s="1">
        <v>2016</v>
      </c>
      <c r="B275" s="3">
        <v>26</v>
      </c>
      <c r="C275" s="6" t="s">
        <v>46</v>
      </c>
      <c r="D275" s="3">
        <v>3</v>
      </c>
      <c r="E275" s="4">
        <v>9094</v>
      </c>
      <c r="F275" s="4">
        <v>27802</v>
      </c>
      <c r="G275" s="4">
        <v>233</v>
      </c>
      <c r="H275" s="4">
        <v>107</v>
      </c>
      <c r="I275" s="1">
        <f t="shared" si="52"/>
        <v>2974814</v>
      </c>
      <c r="J275" s="1">
        <f t="shared" si="53"/>
        <v>2118902</v>
      </c>
      <c r="K275" s="1">
        <f t="shared" si="54"/>
        <v>5093716</v>
      </c>
      <c r="L275" s="1">
        <f t="shared" si="55"/>
        <v>340</v>
      </c>
      <c r="M275" s="1">
        <f t="shared" si="56"/>
        <v>0.584016462637493</v>
      </c>
      <c r="N275" s="1">
        <f t="shared" si="57"/>
        <v>0.314705882352941</v>
      </c>
      <c r="O275" s="1">
        <f t="shared" si="58"/>
        <v>0.618290676044838</v>
      </c>
      <c r="P275" s="1">
        <f t="shared" si="59"/>
        <v>0.36109193350545</v>
      </c>
      <c r="Q275" s="1">
        <f t="shared" si="60"/>
        <v>0.415983537362507</v>
      </c>
      <c r="R275" s="1">
        <f t="shared" si="61"/>
        <v>0.685294117647059</v>
      </c>
      <c r="S275" s="1">
        <f t="shared" si="62"/>
        <v>-0.499202429107244</v>
      </c>
      <c r="T275" s="1">
        <f t="shared" si="63"/>
        <v>-0.207659992319988</v>
      </c>
      <c r="U275" s="1">
        <f t="shared" si="64"/>
        <v>0.153431941185463</v>
      </c>
    </row>
    <row r="276" spans="1:21">
      <c r="A276" s="1">
        <v>2016</v>
      </c>
      <c r="B276" s="3">
        <v>27</v>
      </c>
      <c r="C276" s="6" t="s">
        <v>47</v>
      </c>
      <c r="D276" s="3">
        <v>3</v>
      </c>
      <c r="E276" s="4">
        <v>9396</v>
      </c>
      <c r="F276" s="4">
        <v>28440</v>
      </c>
      <c r="G276" s="4">
        <v>1689</v>
      </c>
      <c r="H276" s="4">
        <v>2185</v>
      </c>
      <c r="I276" s="1">
        <f t="shared" si="52"/>
        <v>62141400</v>
      </c>
      <c r="J276" s="1">
        <f t="shared" si="53"/>
        <v>15869844</v>
      </c>
      <c r="K276" s="1">
        <f t="shared" si="54"/>
        <v>78011244</v>
      </c>
      <c r="L276" s="1">
        <f t="shared" si="55"/>
        <v>3874</v>
      </c>
      <c r="M276" s="1">
        <f t="shared" si="56"/>
        <v>0.79656978678612</v>
      </c>
      <c r="N276" s="1">
        <f t="shared" si="57"/>
        <v>0.564016520392359</v>
      </c>
      <c r="O276" s="1">
        <f t="shared" si="58"/>
        <v>0.345231199773266</v>
      </c>
      <c r="P276" s="1">
        <f t="shared" si="59"/>
        <v>0.275000743195307</v>
      </c>
      <c r="Q276" s="1">
        <f t="shared" si="60"/>
        <v>0.20343021321388</v>
      </c>
      <c r="R276" s="1">
        <f t="shared" si="61"/>
        <v>0.435983479607641</v>
      </c>
      <c r="S276" s="1">
        <f t="shared" si="62"/>
        <v>-0.762281338365108</v>
      </c>
      <c r="T276" s="1">
        <f t="shared" si="63"/>
        <v>-0.155071055192576</v>
      </c>
      <c r="U276" s="1">
        <f t="shared" si="64"/>
        <v>0.119929688002732</v>
      </c>
    </row>
    <row r="277" spans="1:21">
      <c r="A277" s="1">
        <v>2016</v>
      </c>
      <c r="B277" s="3">
        <v>28</v>
      </c>
      <c r="C277" s="6" t="s">
        <v>48</v>
      </c>
      <c r="D277" s="3">
        <v>3</v>
      </c>
      <c r="E277" s="4">
        <v>7457</v>
      </c>
      <c r="F277" s="4">
        <v>25693</v>
      </c>
      <c r="G277" s="4">
        <v>1359</v>
      </c>
      <c r="H277" s="4">
        <v>1161</v>
      </c>
      <c r="I277" s="1">
        <f t="shared" si="52"/>
        <v>29829573</v>
      </c>
      <c r="J277" s="1">
        <f t="shared" si="53"/>
        <v>10134063</v>
      </c>
      <c r="K277" s="1">
        <f t="shared" si="54"/>
        <v>39963636</v>
      </c>
      <c r="L277" s="1">
        <f t="shared" si="55"/>
        <v>2520</v>
      </c>
      <c r="M277" s="1">
        <f t="shared" si="56"/>
        <v>0.746417893506987</v>
      </c>
      <c r="N277" s="1">
        <f t="shared" si="57"/>
        <v>0.460714285714286</v>
      </c>
      <c r="O277" s="1">
        <f t="shared" si="58"/>
        <v>0.482507542151326</v>
      </c>
      <c r="P277" s="1">
        <f t="shared" si="59"/>
        <v>0.360152263213826</v>
      </c>
      <c r="Q277" s="1">
        <f t="shared" si="60"/>
        <v>0.253582106493013</v>
      </c>
      <c r="R277" s="1">
        <f t="shared" si="61"/>
        <v>0.539285714285714</v>
      </c>
      <c r="S277" s="1">
        <f t="shared" si="62"/>
        <v>-0.754557850546925</v>
      </c>
      <c r="T277" s="1">
        <f t="shared" si="63"/>
        <v>-0.191342369212529</v>
      </c>
      <c r="U277" s="1">
        <f t="shared" si="64"/>
        <v>0.168809894001297</v>
      </c>
    </row>
    <row r="278" spans="1:21">
      <c r="A278" s="1">
        <v>2016</v>
      </c>
      <c r="B278" s="3">
        <v>29</v>
      </c>
      <c r="C278" s="6" t="s">
        <v>49</v>
      </c>
      <c r="D278" s="3">
        <v>3</v>
      </c>
      <c r="E278" s="4">
        <v>8664</v>
      </c>
      <c r="F278" s="4">
        <v>26757</v>
      </c>
      <c r="G278" s="4">
        <v>270</v>
      </c>
      <c r="H278" s="4">
        <v>312</v>
      </c>
      <c r="I278" s="1">
        <f t="shared" si="52"/>
        <v>8348184</v>
      </c>
      <c r="J278" s="1">
        <f t="shared" si="53"/>
        <v>2339280</v>
      </c>
      <c r="K278" s="1">
        <f t="shared" si="54"/>
        <v>10687464</v>
      </c>
      <c r="L278" s="1">
        <f t="shared" si="55"/>
        <v>582</v>
      </c>
      <c r="M278" s="1">
        <f t="shared" si="56"/>
        <v>0.781119262717517</v>
      </c>
      <c r="N278" s="1">
        <f t="shared" si="57"/>
        <v>0.536082474226804</v>
      </c>
      <c r="O278" s="1">
        <f t="shared" si="58"/>
        <v>0.376439824265328</v>
      </c>
      <c r="P278" s="1">
        <f t="shared" si="59"/>
        <v>0.294044397987644</v>
      </c>
      <c r="Q278" s="1">
        <f t="shared" si="60"/>
        <v>0.218880737282483</v>
      </c>
      <c r="R278" s="1">
        <f t="shared" si="61"/>
        <v>0.463917525773196</v>
      </c>
      <c r="S278" s="1">
        <f t="shared" si="62"/>
        <v>-0.751179787388163</v>
      </c>
      <c r="T278" s="1">
        <f t="shared" si="63"/>
        <v>-0.16441878569522</v>
      </c>
      <c r="U278" s="1">
        <f t="shared" si="64"/>
        <v>0.129625612292424</v>
      </c>
    </row>
    <row r="279" spans="1:21">
      <c r="A279" s="1">
        <v>2016</v>
      </c>
      <c r="B279" s="3">
        <v>30</v>
      </c>
      <c r="C279" s="6" t="s">
        <v>50</v>
      </c>
      <c r="D279" s="3">
        <v>3</v>
      </c>
      <c r="E279" s="4">
        <v>9852</v>
      </c>
      <c r="F279" s="4">
        <v>27153</v>
      </c>
      <c r="G279" s="4">
        <v>287</v>
      </c>
      <c r="H279" s="4">
        <v>408</v>
      </c>
      <c r="I279" s="1">
        <f t="shared" si="52"/>
        <v>11078424</v>
      </c>
      <c r="J279" s="1">
        <f t="shared" si="53"/>
        <v>2827524</v>
      </c>
      <c r="K279" s="1">
        <f t="shared" si="54"/>
        <v>13905948</v>
      </c>
      <c r="L279" s="1">
        <f t="shared" si="55"/>
        <v>695</v>
      </c>
      <c r="M279" s="1">
        <f t="shared" si="56"/>
        <v>0.796668015729672</v>
      </c>
      <c r="N279" s="1">
        <f t="shared" si="57"/>
        <v>0.58705035971223</v>
      </c>
      <c r="O279" s="1">
        <f t="shared" si="58"/>
        <v>0.305327441819032</v>
      </c>
      <c r="P279" s="1">
        <f t="shared" si="59"/>
        <v>0.243244607221785</v>
      </c>
      <c r="Q279" s="1">
        <f t="shared" si="60"/>
        <v>0.203331984270328</v>
      </c>
      <c r="R279" s="1">
        <f t="shared" si="61"/>
        <v>0.41294964028777</v>
      </c>
      <c r="S279" s="1">
        <f t="shared" si="62"/>
        <v>-0.70848561543582</v>
      </c>
      <c r="T279" s="1">
        <f t="shared" si="63"/>
        <v>-0.14405778601355</v>
      </c>
      <c r="U279" s="1">
        <f t="shared" si="64"/>
        <v>0.099186821208235</v>
      </c>
    </row>
    <row r="280" spans="1:21">
      <c r="A280" s="1">
        <v>2016</v>
      </c>
      <c r="B280" s="3">
        <v>31</v>
      </c>
      <c r="C280" s="6" t="s">
        <v>51</v>
      </c>
      <c r="D280" s="3">
        <v>3</v>
      </c>
      <c r="E280" s="4">
        <v>10183</v>
      </c>
      <c r="F280" s="4">
        <v>28463</v>
      </c>
      <c r="G280" s="4">
        <v>1204</v>
      </c>
      <c r="H280" s="4">
        <v>1224</v>
      </c>
      <c r="I280" s="1">
        <f t="shared" si="52"/>
        <v>34838712</v>
      </c>
      <c r="J280" s="1">
        <f t="shared" si="53"/>
        <v>12260332</v>
      </c>
      <c r="K280" s="1">
        <f t="shared" si="54"/>
        <v>47099044</v>
      </c>
      <c r="L280" s="1">
        <f t="shared" si="55"/>
        <v>2428</v>
      </c>
      <c r="M280" s="1">
        <f t="shared" si="56"/>
        <v>0.739690427686812</v>
      </c>
      <c r="N280" s="1">
        <f t="shared" si="57"/>
        <v>0.504118616144975</v>
      </c>
      <c r="O280" s="1">
        <f t="shared" si="58"/>
        <v>0.383420167830436</v>
      </c>
      <c r="P280" s="1">
        <f t="shared" si="59"/>
        <v>0.283612227926244</v>
      </c>
      <c r="Q280" s="1">
        <f t="shared" si="60"/>
        <v>0.260309572313188</v>
      </c>
      <c r="R280" s="1">
        <f t="shared" si="61"/>
        <v>0.495881383855025</v>
      </c>
      <c r="S280" s="1">
        <f t="shared" si="62"/>
        <v>-0.644465167189685</v>
      </c>
      <c r="T280" s="1">
        <f t="shared" si="63"/>
        <v>-0.167760452041894</v>
      </c>
      <c r="U280" s="1">
        <f t="shared" si="64"/>
        <v>0.115851775884351</v>
      </c>
    </row>
    <row r="281" spans="1:21">
      <c r="A281" s="1">
        <v>2017</v>
      </c>
      <c r="B281" s="3">
        <v>1</v>
      </c>
      <c r="C281" s="6" t="s">
        <v>21</v>
      </c>
      <c r="D281" s="3">
        <v>1</v>
      </c>
      <c r="E281" s="4">
        <v>24240</v>
      </c>
      <c r="F281" s="4">
        <v>62406</v>
      </c>
      <c r="G281" s="4">
        <v>287</v>
      </c>
      <c r="H281" s="4">
        <v>1907</v>
      </c>
      <c r="I281" s="1">
        <f t="shared" si="52"/>
        <v>119008242</v>
      </c>
      <c r="J281" s="1">
        <f t="shared" si="53"/>
        <v>6956880</v>
      </c>
      <c r="K281" s="1">
        <f t="shared" si="54"/>
        <v>125965122</v>
      </c>
      <c r="L281" s="1">
        <f t="shared" si="55"/>
        <v>2194</v>
      </c>
      <c r="M281" s="1">
        <f t="shared" si="56"/>
        <v>0.944771378858348</v>
      </c>
      <c r="N281" s="1">
        <f t="shared" si="57"/>
        <v>0.86918869644485</v>
      </c>
      <c r="O281" s="1">
        <f t="shared" si="58"/>
        <v>0.0833827273432488</v>
      </c>
      <c r="P281" s="1">
        <f t="shared" si="59"/>
        <v>0.0787776142850508</v>
      </c>
      <c r="Q281" s="1">
        <f t="shared" si="60"/>
        <v>0.0552286211416522</v>
      </c>
      <c r="R281" s="1">
        <f t="shared" si="61"/>
        <v>0.13081130355515</v>
      </c>
      <c r="S281" s="1">
        <f t="shared" si="62"/>
        <v>-0.862274536054689</v>
      </c>
      <c r="T281" s="1">
        <f t="shared" si="63"/>
        <v>-0.0476222336718583</v>
      </c>
      <c r="U281" s="1">
        <f t="shared" si="64"/>
        <v>0.0311553806131925</v>
      </c>
    </row>
    <row r="282" spans="1:21">
      <c r="A282" s="1">
        <v>2017</v>
      </c>
      <c r="B282" s="3">
        <v>2</v>
      </c>
      <c r="C282" s="6" t="s">
        <v>22</v>
      </c>
      <c r="D282" s="3">
        <v>1</v>
      </c>
      <c r="E282" s="4">
        <v>21754</v>
      </c>
      <c r="F282" s="4">
        <v>40278</v>
      </c>
      <c r="G282" s="4">
        <v>232</v>
      </c>
      <c r="H282" s="4">
        <v>1178</v>
      </c>
      <c r="I282" s="1">
        <f t="shared" si="52"/>
        <v>47447484</v>
      </c>
      <c r="J282" s="1">
        <f t="shared" si="53"/>
        <v>5046928</v>
      </c>
      <c r="K282" s="1">
        <f t="shared" si="54"/>
        <v>52494412</v>
      </c>
      <c r="L282" s="1">
        <f t="shared" si="55"/>
        <v>1410</v>
      </c>
      <c r="M282" s="1">
        <f t="shared" si="56"/>
        <v>0.90385780490312</v>
      </c>
      <c r="N282" s="1">
        <f t="shared" si="57"/>
        <v>0.835460992907801</v>
      </c>
      <c r="O282" s="1">
        <f t="shared" si="58"/>
        <v>0.0786883927373425</v>
      </c>
      <c r="P282" s="1">
        <f t="shared" si="59"/>
        <v>0.071123117930929</v>
      </c>
      <c r="Q282" s="1">
        <f t="shared" si="60"/>
        <v>0.09614219509688</v>
      </c>
      <c r="R282" s="1">
        <f t="shared" si="61"/>
        <v>0.164539007092199</v>
      </c>
      <c r="S282" s="1">
        <f t="shared" si="62"/>
        <v>-0.537319372775668</v>
      </c>
      <c r="T282" s="1">
        <f t="shared" si="63"/>
        <v>-0.0516590639667315</v>
      </c>
      <c r="U282" s="1">
        <f t="shared" si="64"/>
        <v>0.0194640539641974</v>
      </c>
    </row>
    <row r="283" spans="1:21">
      <c r="A283" s="1">
        <v>2017</v>
      </c>
      <c r="B283" s="3">
        <v>3</v>
      </c>
      <c r="C283" s="6" t="s">
        <v>23</v>
      </c>
      <c r="D283" s="3">
        <v>1</v>
      </c>
      <c r="E283" s="4">
        <v>12881</v>
      </c>
      <c r="F283" s="4">
        <v>30548</v>
      </c>
      <c r="G283" s="4">
        <v>3279</v>
      </c>
      <c r="H283" s="4">
        <v>4130</v>
      </c>
      <c r="I283" s="1">
        <f t="shared" si="52"/>
        <v>126163240</v>
      </c>
      <c r="J283" s="1">
        <f t="shared" si="53"/>
        <v>42236799</v>
      </c>
      <c r="K283" s="1">
        <f t="shared" si="54"/>
        <v>168400039</v>
      </c>
      <c r="L283" s="1">
        <f t="shared" si="55"/>
        <v>7409</v>
      </c>
      <c r="M283" s="1">
        <f t="shared" si="56"/>
        <v>0.74918771248028</v>
      </c>
      <c r="N283" s="1">
        <f t="shared" si="57"/>
        <v>0.557430152517209</v>
      </c>
      <c r="O283" s="1">
        <f t="shared" si="58"/>
        <v>0.295652361061009</v>
      </c>
      <c r="P283" s="1">
        <f t="shared" si="59"/>
        <v>0.221499116072691</v>
      </c>
      <c r="Q283" s="1">
        <f t="shared" si="60"/>
        <v>0.25081228751972</v>
      </c>
      <c r="R283" s="1">
        <f t="shared" si="61"/>
        <v>0.442569847482791</v>
      </c>
      <c r="S283" s="1">
        <f t="shared" si="62"/>
        <v>-0.567893498551178</v>
      </c>
      <c r="T283" s="1">
        <f t="shared" si="63"/>
        <v>-0.142434667439198</v>
      </c>
      <c r="U283" s="1">
        <f t="shared" si="64"/>
        <v>0.0790644486334937</v>
      </c>
    </row>
    <row r="284" spans="1:21">
      <c r="A284" s="1">
        <v>2017</v>
      </c>
      <c r="B284" s="3">
        <v>4</v>
      </c>
      <c r="C284" s="6" t="s">
        <v>24</v>
      </c>
      <c r="D284" s="3">
        <v>2</v>
      </c>
      <c r="E284" s="4">
        <v>10788</v>
      </c>
      <c r="F284" s="4">
        <v>29132</v>
      </c>
      <c r="G284" s="4">
        <v>1453</v>
      </c>
      <c r="H284" s="4">
        <v>2057</v>
      </c>
      <c r="I284" s="1">
        <f t="shared" si="52"/>
        <v>59924524</v>
      </c>
      <c r="J284" s="1">
        <f t="shared" si="53"/>
        <v>15674964</v>
      </c>
      <c r="K284" s="1">
        <f t="shared" si="54"/>
        <v>75599488</v>
      </c>
      <c r="L284" s="1">
        <f t="shared" si="55"/>
        <v>3510</v>
      </c>
      <c r="M284" s="1">
        <f t="shared" si="56"/>
        <v>0.792657802126914</v>
      </c>
      <c r="N284" s="1">
        <f t="shared" si="57"/>
        <v>0.586039886039886</v>
      </c>
      <c r="O284" s="1">
        <f t="shared" si="58"/>
        <v>0.302003753157662</v>
      </c>
      <c r="P284" s="1">
        <f t="shared" si="59"/>
        <v>0.239385631212031</v>
      </c>
      <c r="Q284" s="1">
        <f t="shared" si="60"/>
        <v>0.207342197873086</v>
      </c>
      <c r="R284" s="1">
        <f t="shared" si="61"/>
        <v>0.413960113960114</v>
      </c>
      <c r="S284" s="1">
        <f t="shared" si="62"/>
        <v>-0.691399067920523</v>
      </c>
      <c r="T284" s="1">
        <f t="shared" si="63"/>
        <v>-0.143356202350044</v>
      </c>
      <c r="U284" s="1">
        <f t="shared" si="64"/>
        <v>0.0960294288619868</v>
      </c>
    </row>
    <row r="285" spans="1:21">
      <c r="A285" s="1">
        <v>2017</v>
      </c>
      <c r="B285" s="3">
        <v>5</v>
      </c>
      <c r="C285" s="6" t="s">
        <v>25</v>
      </c>
      <c r="D285" s="3">
        <v>3</v>
      </c>
      <c r="E285" s="4">
        <v>12584</v>
      </c>
      <c r="F285" s="4">
        <v>35670</v>
      </c>
      <c r="G285" s="4">
        <v>861</v>
      </c>
      <c r="H285" s="4">
        <v>1572</v>
      </c>
      <c r="I285" s="1">
        <f t="shared" si="52"/>
        <v>56073240</v>
      </c>
      <c r="J285" s="1">
        <f t="shared" si="53"/>
        <v>10834824</v>
      </c>
      <c r="K285" s="1">
        <f t="shared" si="54"/>
        <v>66908064</v>
      </c>
      <c r="L285" s="1">
        <f t="shared" si="55"/>
        <v>2433</v>
      </c>
      <c r="M285" s="1">
        <f t="shared" si="56"/>
        <v>0.838064003764927</v>
      </c>
      <c r="N285" s="1">
        <f t="shared" si="57"/>
        <v>0.646115906288533</v>
      </c>
      <c r="O285" s="1">
        <f t="shared" si="58"/>
        <v>0.260115565185546</v>
      </c>
      <c r="P285" s="1">
        <f t="shared" si="59"/>
        <v>0.217993492000976</v>
      </c>
      <c r="Q285" s="1">
        <f t="shared" si="60"/>
        <v>0.161935996235073</v>
      </c>
      <c r="R285" s="1">
        <f t="shared" si="61"/>
        <v>0.353884093711467</v>
      </c>
      <c r="S285" s="1">
        <f t="shared" si="62"/>
        <v>-0.781768268429277</v>
      </c>
      <c r="T285" s="1">
        <f t="shared" si="63"/>
        <v>-0.126596423373063</v>
      </c>
      <c r="U285" s="1">
        <f t="shared" si="64"/>
        <v>0.091397068627913</v>
      </c>
    </row>
    <row r="286" spans="1:21">
      <c r="A286" s="1">
        <v>2017</v>
      </c>
      <c r="B286" s="3">
        <v>6</v>
      </c>
      <c r="C286" s="6" t="s">
        <v>26</v>
      </c>
      <c r="D286" s="3">
        <v>4</v>
      </c>
      <c r="E286" s="4">
        <v>13747</v>
      </c>
      <c r="F286" s="4">
        <v>34993</v>
      </c>
      <c r="G286" s="4">
        <v>1316</v>
      </c>
      <c r="H286" s="4">
        <v>2996</v>
      </c>
      <c r="I286" s="1">
        <f t="shared" si="52"/>
        <v>104839028</v>
      </c>
      <c r="J286" s="1">
        <f t="shared" si="53"/>
        <v>18091052</v>
      </c>
      <c r="K286" s="1">
        <f t="shared" si="54"/>
        <v>122930080</v>
      </c>
      <c r="L286" s="1">
        <f t="shared" si="55"/>
        <v>4312</v>
      </c>
      <c r="M286" s="1">
        <f t="shared" si="56"/>
        <v>0.852834619484507</v>
      </c>
      <c r="N286" s="1">
        <f t="shared" si="57"/>
        <v>0.694805194805195</v>
      </c>
      <c r="O286" s="1">
        <f t="shared" si="58"/>
        <v>0.20493413663754</v>
      </c>
      <c r="P286" s="1">
        <f t="shared" si="59"/>
        <v>0.174774926438662</v>
      </c>
      <c r="Q286" s="1">
        <f t="shared" si="60"/>
        <v>0.147165380515493</v>
      </c>
      <c r="R286" s="1">
        <f t="shared" si="61"/>
        <v>0.305194805194805</v>
      </c>
      <c r="S286" s="1">
        <f t="shared" si="62"/>
        <v>-0.729393286359924</v>
      </c>
      <c r="T286" s="1">
        <f t="shared" si="63"/>
        <v>-0.107341440532604</v>
      </c>
      <c r="U286" s="1">
        <f t="shared" si="64"/>
        <v>0.0674334859060583</v>
      </c>
    </row>
    <row r="287" spans="1:21">
      <c r="A287" s="1">
        <v>2017</v>
      </c>
      <c r="B287" s="3">
        <v>7</v>
      </c>
      <c r="C287" s="6" t="s">
        <v>27</v>
      </c>
      <c r="D287" s="3">
        <v>4</v>
      </c>
      <c r="E287" s="4">
        <v>12950</v>
      </c>
      <c r="F287" s="4">
        <v>28319</v>
      </c>
      <c r="G287" s="4">
        <v>1018</v>
      </c>
      <c r="H287" s="4">
        <v>1508</v>
      </c>
      <c r="I287" s="1">
        <f t="shared" si="52"/>
        <v>42705052</v>
      </c>
      <c r="J287" s="1">
        <f t="shared" si="53"/>
        <v>13183100</v>
      </c>
      <c r="K287" s="1">
        <f t="shared" si="54"/>
        <v>55888152</v>
      </c>
      <c r="L287" s="1">
        <f t="shared" si="55"/>
        <v>2526</v>
      </c>
      <c r="M287" s="1">
        <f t="shared" si="56"/>
        <v>0.764116373001562</v>
      </c>
      <c r="N287" s="1">
        <f t="shared" si="57"/>
        <v>0.596991290577989</v>
      </c>
      <c r="O287" s="1">
        <f t="shared" si="58"/>
        <v>0.246817573609974</v>
      </c>
      <c r="P287" s="1">
        <f t="shared" si="59"/>
        <v>0.188597349139899</v>
      </c>
      <c r="Q287" s="1">
        <f t="shared" si="60"/>
        <v>0.235883626998438</v>
      </c>
      <c r="R287" s="1">
        <f t="shared" si="61"/>
        <v>0.403008709422011</v>
      </c>
      <c r="S287" s="1">
        <f t="shared" si="62"/>
        <v>-0.535619595712096</v>
      </c>
      <c r="T287" s="1">
        <f t="shared" si="63"/>
        <v>-0.126343892928006</v>
      </c>
      <c r="U287" s="1">
        <f t="shared" si="64"/>
        <v>0.0622534562118932</v>
      </c>
    </row>
    <row r="288" spans="1:21">
      <c r="A288" s="1">
        <v>2017</v>
      </c>
      <c r="B288" s="3">
        <v>8</v>
      </c>
      <c r="C288" s="6" t="s">
        <v>28</v>
      </c>
      <c r="D288" s="3">
        <v>4</v>
      </c>
      <c r="E288" s="4">
        <v>12665</v>
      </c>
      <c r="F288" s="4">
        <v>27446</v>
      </c>
      <c r="G288" s="4">
        <v>1295</v>
      </c>
      <c r="H288" s="4">
        <v>2104</v>
      </c>
      <c r="I288" s="1">
        <f t="shared" si="52"/>
        <v>57746384</v>
      </c>
      <c r="J288" s="1">
        <f t="shared" si="53"/>
        <v>16401175</v>
      </c>
      <c r="K288" s="1">
        <f t="shared" si="54"/>
        <v>74147559</v>
      </c>
      <c r="L288" s="1">
        <f t="shared" si="55"/>
        <v>3399</v>
      </c>
      <c r="M288" s="1">
        <f t="shared" si="56"/>
        <v>0.778803574639591</v>
      </c>
      <c r="N288" s="1">
        <f t="shared" si="57"/>
        <v>0.619005589879376</v>
      </c>
      <c r="O288" s="1">
        <f t="shared" si="58"/>
        <v>0.229644560276595</v>
      </c>
      <c r="P288" s="1">
        <f t="shared" si="59"/>
        <v>0.178848004439949</v>
      </c>
      <c r="Q288" s="1">
        <f t="shared" si="60"/>
        <v>0.221196425360409</v>
      </c>
      <c r="R288" s="1">
        <f t="shared" si="61"/>
        <v>0.380994410120624</v>
      </c>
      <c r="S288" s="1">
        <f t="shared" si="62"/>
        <v>-0.543733594117208</v>
      </c>
      <c r="T288" s="1">
        <f t="shared" si="63"/>
        <v>-0.120271927367094</v>
      </c>
      <c r="U288" s="1">
        <f t="shared" si="64"/>
        <v>0.0585760770728558</v>
      </c>
    </row>
    <row r="289" spans="1:21">
      <c r="A289" s="1">
        <v>2017</v>
      </c>
      <c r="B289" s="3">
        <v>9</v>
      </c>
      <c r="C289" s="6" t="s">
        <v>29</v>
      </c>
      <c r="D289" s="3">
        <v>1</v>
      </c>
      <c r="E289" s="4">
        <v>27825</v>
      </c>
      <c r="F289" s="4">
        <v>62596</v>
      </c>
      <c r="G289" s="4">
        <v>269</v>
      </c>
      <c r="H289" s="4">
        <v>2197</v>
      </c>
      <c r="I289" s="1">
        <f t="shared" si="52"/>
        <v>137523412</v>
      </c>
      <c r="J289" s="1">
        <f t="shared" si="53"/>
        <v>7484925</v>
      </c>
      <c r="K289" s="1">
        <f t="shared" si="54"/>
        <v>145008337</v>
      </c>
      <c r="L289" s="1">
        <f t="shared" si="55"/>
        <v>2466</v>
      </c>
      <c r="M289" s="1">
        <f t="shared" si="56"/>
        <v>0.948382795397481</v>
      </c>
      <c r="N289" s="1">
        <f t="shared" si="57"/>
        <v>0.890916463909165</v>
      </c>
      <c r="O289" s="1">
        <f t="shared" si="58"/>
        <v>0.0625075457236429</v>
      </c>
      <c r="P289" s="1">
        <f t="shared" si="59"/>
        <v>0.0592810809468243</v>
      </c>
      <c r="Q289" s="1">
        <f t="shared" si="60"/>
        <v>0.0516172046025188</v>
      </c>
      <c r="R289" s="1">
        <f t="shared" si="61"/>
        <v>0.109083536090835</v>
      </c>
      <c r="S289" s="1">
        <f t="shared" si="62"/>
        <v>-0.748258935415674</v>
      </c>
      <c r="T289" s="1">
        <f t="shared" si="63"/>
        <v>-0.0386230345650138</v>
      </c>
      <c r="U289" s="1">
        <f t="shared" si="64"/>
        <v>0.0206580463818106</v>
      </c>
    </row>
    <row r="290" spans="1:21">
      <c r="A290" s="1">
        <v>2017</v>
      </c>
      <c r="B290" s="3">
        <v>10</v>
      </c>
      <c r="C290" s="6" t="s">
        <v>30</v>
      </c>
      <c r="D290" s="3">
        <v>1</v>
      </c>
      <c r="E290" s="4">
        <v>19158</v>
      </c>
      <c r="F290" s="4">
        <v>43622</v>
      </c>
      <c r="G290" s="4">
        <v>2512</v>
      </c>
      <c r="H290" s="4">
        <v>5911</v>
      </c>
      <c r="I290" s="1">
        <f t="shared" si="52"/>
        <v>257849642</v>
      </c>
      <c r="J290" s="1">
        <f t="shared" si="53"/>
        <v>48124896</v>
      </c>
      <c r="K290" s="1">
        <f t="shared" si="54"/>
        <v>305974538</v>
      </c>
      <c r="L290" s="1">
        <f t="shared" si="55"/>
        <v>8423</v>
      </c>
      <c r="M290" s="1">
        <f t="shared" si="56"/>
        <v>0.842716010572095</v>
      </c>
      <c r="N290" s="1">
        <f t="shared" si="57"/>
        <v>0.70176896592663</v>
      </c>
      <c r="O290" s="1">
        <f t="shared" si="58"/>
        <v>0.183025780242907</v>
      </c>
      <c r="P290" s="1">
        <f t="shared" si="59"/>
        <v>0.154238755358147</v>
      </c>
      <c r="Q290" s="1">
        <f t="shared" si="60"/>
        <v>0.157283989427905</v>
      </c>
      <c r="R290" s="1">
        <f t="shared" si="61"/>
        <v>0.298231034073371</v>
      </c>
      <c r="S290" s="1">
        <f t="shared" si="62"/>
        <v>-0.639815447046054</v>
      </c>
      <c r="T290" s="1">
        <f t="shared" si="63"/>
        <v>-0.100632726009002</v>
      </c>
      <c r="U290" s="1">
        <f t="shared" si="64"/>
        <v>0.0536060293491458</v>
      </c>
    </row>
    <row r="291" spans="1:21">
      <c r="A291" s="1">
        <v>2017</v>
      </c>
      <c r="B291" s="3">
        <v>11</v>
      </c>
      <c r="C291" s="6" t="s">
        <v>31</v>
      </c>
      <c r="D291" s="3">
        <v>1</v>
      </c>
      <c r="E291" s="4">
        <v>24956</v>
      </c>
      <c r="F291" s="4">
        <v>51261</v>
      </c>
      <c r="G291" s="4">
        <v>1918</v>
      </c>
      <c r="H291" s="4">
        <v>4252</v>
      </c>
      <c r="I291" s="1">
        <f t="shared" si="52"/>
        <v>217961772</v>
      </c>
      <c r="J291" s="1">
        <f t="shared" si="53"/>
        <v>47865608</v>
      </c>
      <c r="K291" s="1">
        <f t="shared" si="54"/>
        <v>265827380</v>
      </c>
      <c r="L291" s="1">
        <f t="shared" si="55"/>
        <v>6170</v>
      </c>
      <c r="M291" s="1">
        <f t="shared" si="56"/>
        <v>0.819937254018002</v>
      </c>
      <c r="N291" s="1">
        <f t="shared" si="57"/>
        <v>0.689141004862237</v>
      </c>
      <c r="O291" s="1">
        <f t="shared" si="58"/>
        <v>0.17378191629575</v>
      </c>
      <c r="P291" s="1">
        <f t="shared" si="59"/>
        <v>0.142490267245524</v>
      </c>
      <c r="Q291" s="1">
        <f t="shared" si="60"/>
        <v>0.180062745981998</v>
      </c>
      <c r="R291" s="1">
        <f t="shared" si="61"/>
        <v>0.310858995137763</v>
      </c>
      <c r="S291" s="1">
        <f t="shared" si="62"/>
        <v>-0.546034038589956</v>
      </c>
      <c r="T291" s="1">
        <f t="shared" si="63"/>
        <v>-0.0983203883881477</v>
      </c>
      <c r="U291" s="1">
        <f t="shared" si="64"/>
        <v>0.0441698788573759</v>
      </c>
    </row>
    <row r="292" spans="1:21">
      <c r="A292" s="1">
        <v>2017</v>
      </c>
      <c r="B292" s="3">
        <v>12</v>
      </c>
      <c r="C292" s="6" t="s">
        <v>32</v>
      </c>
      <c r="D292" s="3">
        <v>2</v>
      </c>
      <c r="E292" s="4">
        <v>12758</v>
      </c>
      <c r="F292" s="4">
        <v>31640</v>
      </c>
      <c r="G292" s="4">
        <v>2769</v>
      </c>
      <c r="H292" s="4">
        <v>3288</v>
      </c>
      <c r="I292" s="1">
        <f t="shared" si="52"/>
        <v>104032320</v>
      </c>
      <c r="J292" s="1">
        <f t="shared" si="53"/>
        <v>35326902</v>
      </c>
      <c r="K292" s="1">
        <f t="shared" si="54"/>
        <v>139359222</v>
      </c>
      <c r="L292" s="1">
        <f t="shared" si="55"/>
        <v>6057</v>
      </c>
      <c r="M292" s="1">
        <f t="shared" si="56"/>
        <v>0.746504741537664</v>
      </c>
      <c r="N292" s="1">
        <f t="shared" si="57"/>
        <v>0.54284299157999</v>
      </c>
      <c r="O292" s="1">
        <f t="shared" si="58"/>
        <v>0.318581840473259</v>
      </c>
      <c r="P292" s="1">
        <f t="shared" si="59"/>
        <v>0.237822854481084</v>
      </c>
      <c r="Q292" s="1">
        <f t="shared" si="60"/>
        <v>0.253495258462336</v>
      </c>
      <c r="R292" s="1">
        <f t="shared" si="61"/>
        <v>0.45715700842001</v>
      </c>
      <c r="S292" s="1">
        <f t="shared" si="62"/>
        <v>-0.589681776606431</v>
      </c>
      <c r="T292" s="1">
        <f t="shared" si="63"/>
        <v>-0.149481534371376</v>
      </c>
      <c r="U292" s="1">
        <f t="shared" si="64"/>
        <v>0.0883413201097072</v>
      </c>
    </row>
    <row r="293" spans="1:21">
      <c r="A293" s="1">
        <v>2017</v>
      </c>
      <c r="B293" s="3">
        <v>13</v>
      </c>
      <c r="C293" s="6" t="s">
        <v>33</v>
      </c>
      <c r="D293" s="3">
        <v>1</v>
      </c>
      <c r="E293" s="4">
        <v>16335</v>
      </c>
      <c r="F293" s="4">
        <v>39001</v>
      </c>
      <c r="G293" s="4">
        <v>1391</v>
      </c>
      <c r="H293" s="4">
        <v>2674</v>
      </c>
      <c r="I293" s="1">
        <f t="shared" si="52"/>
        <v>104288674</v>
      </c>
      <c r="J293" s="1">
        <f t="shared" si="53"/>
        <v>22721985</v>
      </c>
      <c r="K293" s="1">
        <f t="shared" si="54"/>
        <v>127010659</v>
      </c>
      <c r="L293" s="1">
        <f t="shared" si="55"/>
        <v>4065</v>
      </c>
      <c r="M293" s="1">
        <f t="shared" si="56"/>
        <v>0.821101747058883</v>
      </c>
      <c r="N293" s="1">
        <f t="shared" si="57"/>
        <v>0.657810578105781</v>
      </c>
      <c r="O293" s="1">
        <f t="shared" si="58"/>
        <v>0.221730017755739</v>
      </c>
      <c r="P293" s="1">
        <f t="shared" si="59"/>
        <v>0.182062904954635</v>
      </c>
      <c r="Q293" s="1">
        <f t="shared" si="60"/>
        <v>0.178898252941117</v>
      </c>
      <c r="R293" s="1">
        <f t="shared" si="61"/>
        <v>0.342189421894219</v>
      </c>
      <c r="S293" s="1">
        <f t="shared" si="62"/>
        <v>-0.648547224017789</v>
      </c>
      <c r="T293" s="1">
        <f t="shared" si="63"/>
        <v>-0.116023965326594</v>
      </c>
      <c r="U293" s="1">
        <f t="shared" si="64"/>
        <v>0.0660389396280406</v>
      </c>
    </row>
    <row r="294" spans="1:21">
      <c r="A294" s="1">
        <v>2017</v>
      </c>
      <c r="B294" s="3">
        <v>14</v>
      </c>
      <c r="C294" s="6" t="s">
        <v>34</v>
      </c>
      <c r="D294" s="3">
        <v>2</v>
      </c>
      <c r="E294" s="4">
        <v>13242</v>
      </c>
      <c r="F294" s="4">
        <v>31198</v>
      </c>
      <c r="G294" s="4">
        <v>1998</v>
      </c>
      <c r="H294" s="4">
        <v>2513</v>
      </c>
      <c r="I294" s="1">
        <f t="shared" si="52"/>
        <v>78400574</v>
      </c>
      <c r="J294" s="1">
        <f t="shared" si="53"/>
        <v>26457516</v>
      </c>
      <c r="K294" s="1">
        <f t="shared" si="54"/>
        <v>104858090</v>
      </c>
      <c r="L294" s="1">
        <f t="shared" si="55"/>
        <v>4511</v>
      </c>
      <c r="M294" s="1">
        <f t="shared" si="56"/>
        <v>0.747682644228977</v>
      </c>
      <c r="N294" s="1">
        <f t="shared" si="57"/>
        <v>0.557082686765684</v>
      </c>
      <c r="O294" s="1">
        <f t="shared" si="58"/>
        <v>0.294264936406981</v>
      </c>
      <c r="P294" s="1">
        <f t="shared" si="59"/>
        <v>0.220016785756643</v>
      </c>
      <c r="Q294" s="1">
        <f t="shared" si="60"/>
        <v>0.252317355771023</v>
      </c>
      <c r="R294" s="1">
        <f t="shared" si="61"/>
        <v>0.442917313234316</v>
      </c>
      <c r="S294" s="1">
        <f t="shared" si="62"/>
        <v>-0.562695457287042</v>
      </c>
      <c r="T294" s="1">
        <f t="shared" si="63"/>
        <v>-0.141977829887033</v>
      </c>
      <c r="U294" s="1">
        <f t="shared" si="64"/>
        <v>0.0780389558696095</v>
      </c>
    </row>
    <row r="295" spans="1:21">
      <c r="A295" s="1">
        <v>2017</v>
      </c>
      <c r="B295" s="3">
        <v>15</v>
      </c>
      <c r="C295" s="6" t="s">
        <v>35</v>
      </c>
      <c r="D295" s="3">
        <v>1</v>
      </c>
      <c r="E295" s="4">
        <v>15118</v>
      </c>
      <c r="F295" s="4">
        <v>36789</v>
      </c>
      <c r="G295" s="4">
        <v>3934</v>
      </c>
      <c r="H295" s="4">
        <v>6099</v>
      </c>
      <c r="I295" s="1">
        <f t="shared" si="52"/>
        <v>224376111</v>
      </c>
      <c r="J295" s="1">
        <f t="shared" si="53"/>
        <v>59474212</v>
      </c>
      <c r="K295" s="1">
        <f t="shared" si="54"/>
        <v>283850323</v>
      </c>
      <c r="L295" s="1">
        <f t="shared" si="55"/>
        <v>10033</v>
      </c>
      <c r="M295" s="1">
        <f t="shared" si="56"/>
        <v>0.790473333370137</v>
      </c>
      <c r="N295" s="1">
        <f t="shared" si="57"/>
        <v>0.607893949965115</v>
      </c>
      <c r="O295" s="1">
        <f t="shared" si="58"/>
        <v>0.262631479850426</v>
      </c>
      <c r="P295" s="1">
        <f t="shared" si="59"/>
        <v>0.207603181325298</v>
      </c>
      <c r="Q295" s="1">
        <f t="shared" si="60"/>
        <v>0.209526666629863</v>
      </c>
      <c r="R295" s="1">
        <f t="shared" si="61"/>
        <v>0.392106050034885</v>
      </c>
      <c r="S295" s="1">
        <f t="shared" si="62"/>
        <v>-0.626681320727587</v>
      </c>
      <c r="T295" s="1">
        <f t="shared" si="63"/>
        <v>-0.131306448171252</v>
      </c>
      <c r="U295" s="1">
        <f t="shared" si="64"/>
        <v>0.0762967331540467</v>
      </c>
    </row>
    <row r="296" spans="1:21">
      <c r="A296" s="1">
        <v>2017</v>
      </c>
      <c r="B296" s="3">
        <v>16</v>
      </c>
      <c r="C296" s="6" t="s">
        <v>36</v>
      </c>
      <c r="D296" s="3">
        <v>2</v>
      </c>
      <c r="E296" s="4">
        <v>12719</v>
      </c>
      <c r="F296" s="4">
        <v>29558</v>
      </c>
      <c r="G296" s="4">
        <v>4859</v>
      </c>
      <c r="H296" s="4">
        <v>4970</v>
      </c>
      <c r="I296" s="1">
        <f t="shared" si="52"/>
        <v>146903260</v>
      </c>
      <c r="J296" s="1">
        <f t="shared" si="53"/>
        <v>61801621</v>
      </c>
      <c r="K296" s="1">
        <f t="shared" si="54"/>
        <v>208704881</v>
      </c>
      <c r="L296" s="1">
        <f t="shared" si="55"/>
        <v>9829</v>
      </c>
      <c r="M296" s="1">
        <f t="shared" si="56"/>
        <v>0.70388032755209</v>
      </c>
      <c r="N296" s="1">
        <f t="shared" si="57"/>
        <v>0.505646556109472</v>
      </c>
      <c r="O296" s="1">
        <f t="shared" si="58"/>
        <v>0.330770432929447</v>
      </c>
      <c r="P296" s="1">
        <f t="shared" si="59"/>
        <v>0.232822800674926</v>
      </c>
      <c r="Q296" s="1">
        <f t="shared" si="60"/>
        <v>0.29611967244791</v>
      </c>
      <c r="R296" s="1">
        <f t="shared" si="61"/>
        <v>0.494353443890528</v>
      </c>
      <c r="S296" s="1">
        <f t="shared" si="62"/>
        <v>-0.512487063393587</v>
      </c>
      <c r="T296" s="1">
        <f t="shared" si="63"/>
        <v>-0.1517575013459</v>
      </c>
      <c r="U296" s="1">
        <f t="shared" si="64"/>
        <v>0.0810652993290259</v>
      </c>
    </row>
    <row r="297" spans="1:21">
      <c r="A297" s="1">
        <v>2017</v>
      </c>
      <c r="B297" s="3">
        <v>17</v>
      </c>
      <c r="C297" s="6" t="s">
        <v>37</v>
      </c>
      <c r="D297" s="3">
        <v>2</v>
      </c>
      <c r="E297" s="4">
        <v>13812</v>
      </c>
      <c r="F297" s="4">
        <v>31889</v>
      </c>
      <c r="G297" s="4">
        <v>2369</v>
      </c>
      <c r="H297" s="4">
        <v>3535</v>
      </c>
      <c r="I297" s="1">
        <f t="shared" si="52"/>
        <v>112727615</v>
      </c>
      <c r="J297" s="1">
        <f t="shared" si="53"/>
        <v>32720628</v>
      </c>
      <c r="K297" s="1">
        <f t="shared" si="54"/>
        <v>145448243</v>
      </c>
      <c r="L297" s="1">
        <f t="shared" si="55"/>
        <v>5904</v>
      </c>
      <c r="M297" s="1">
        <f t="shared" si="56"/>
        <v>0.775035934947664</v>
      </c>
      <c r="N297" s="1">
        <f t="shared" si="57"/>
        <v>0.598746612466125</v>
      </c>
      <c r="O297" s="1">
        <f t="shared" si="58"/>
        <v>0.258070904920303</v>
      </c>
      <c r="P297" s="1">
        <f t="shared" si="59"/>
        <v>0.200014225077697</v>
      </c>
      <c r="Q297" s="1">
        <f t="shared" si="60"/>
        <v>0.224964065052336</v>
      </c>
      <c r="R297" s="1">
        <f t="shared" si="61"/>
        <v>0.401253387533875</v>
      </c>
      <c r="S297" s="1">
        <f t="shared" si="62"/>
        <v>-0.57865243828984</v>
      </c>
      <c r="T297" s="1">
        <f t="shared" si="63"/>
        <v>-0.130176004770129</v>
      </c>
      <c r="U297" s="1">
        <f t="shared" si="64"/>
        <v>0.069838220307568</v>
      </c>
    </row>
    <row r="298" spans="1:21">
      <c r="A298" s="1">
        <v>2017</v>
      </c>
      <c r="B298" s="3">
        <v>18</v>
      </c>
      <c r="C298" s="6" t="s">
        <v>38</v>
      </c>
      <c r="D298" s="3">
        <v>2</v>
      </c>
      <c r="E298" s="4">
        <v>12936</v>
      </c>
      <c r="F298" s="4">
        <v>33948</v>
      </c>
      <c r="G298" s="4">
        <v>3010</v>
      </c>
      <c r="H298" s="4">
        <v>3623</v>
      </c>
      <c r="I298" s="1">
        <f t="shared" si="52"/>
        <v>122993604</v>
      </c>
      <c r="J298" s="1">
        <f t="shared" si="53"/>
        <v>38937360</v>
      </c>
      <c r="K298" s="1">
        <f t="shared" si="54"/>
        <v>161930964</v>
      </c>
      <c r="L298" s="1">
        <f t="shared" si="55"/>
        <v>6633</v>
      </c>
      <c r="M298" s="1">
        <f t="shared" si="56"/>
        <v>0.759543455814911</v>
      </c>
      <c r="N298" s="1">
        <f t="shared" si="57"/>
        <v>0.546208352178501</v>
      </c>
      <c r="O298" s="1">
        <f t="shared" si="58"/>
        <v>0.32971703639354</v>
      </c>
      <c r="P298" s="1">
        <f t="shared" si="59"/>
        <v>0.250434417263401</v>
      </c>
      <c r="Q298" s="1">
        <f t="shared" si="60"/>
        <v>0.240456544185089</v>
      </c>
      <c r="R298" s="1">
        <f t="shared" si="61"/>
        <v>0.453791647821499</v>
      </c>
      <c r="S298" s="1">
        <f t="shared" si="62"/>
        <v>-0.635098783439084</v>
      </c>
      <c r="T298" s="1">
        <f t="shared" si="63"/>
        <v>-0.152713658681916</v>
      </c>
      <c r="U298" s="1">
        <f t="shared" si="64"/>
        <v>0.0977207585814843</v>
      </c>
    </row>
    <row r="299" spans="1:21">
      <c r="A299" s="1">
        <v>2017</v>
      </c>
      <c r="B299" s="3">
        <v>19</v>
      </c>
      <c r="C299" s="6" t="s">
        <v>39</v>
      </c>
      <c r="D299" s="3">
        <v>1</v>
      </c>
      <c r="E299" s="4">
        <v>15780</v>
      </c>
      <c r="F299" s="4">
        <v>40975</v>
      </c>
      <c r="G299" s="4">
        <v>3552</v>
      </c>
      <c r="H299" s="4">
        <v>8589</v>
      </c>
      <c r="I299" s="1">
        <f t="shared" si="52"/>
        <v>351934275</v>
      </c>
      <c r="J299" s="1">
        <f t="shared" si="53"/>
        <v>56050560</v>
      </c>
      <c r="K299" s="1">
        <f t="shared" si="54"/>
        <v>407984835</v>
      </c>
      <c r="L299" s="1">
        <f t="shared" si="55"/>
        <v>12141</v>
      </c>
      <c r="M299" s="1">
        <f t="shared" si="56"/>
        <v>0.862616070031132</v>
      </c>
      <c r="N299" s="1">
        <f t="shared" si="57"/>
        <v>0.707437608104769</v>
      </c>
      <c r="O299" s="1">
        <f t="shared" si="58"/>
        <v>0.198320274596006</v>
      </c>
      <c r="P299" s="1">
        <f t="shared" si="59"/>
        <v>0.171074255879501</v>
      </c>
      <c r="Q299" s="1">
        <f t="shared" si="60"/>
        <v>0.137383929968868</v>
      </c>
      <c r="R299" s="1">
        <f t="shared" si="61"/>
        <v>0.292562391895231</v>
      </c>
      <c r="S299" s="1">
        <f t="shared" si="62"/>
        <v>-0.75589853461616</v>
      </c>
      <c r="T299" s="1">
        <f t="shared" si="63"/>
        <v>-0.103848311343276</v>
      </c>
      <c r="U299" s="1">
        <f t="shared" si="64"/>
        <v>0.0672259445362254</v>
      </c>
    </row>
    <row r="300" spans="1:21">
      <c r="A300" s="1">
        <v>2017</v>
      </c>
      <c r="B300" s="3">
        <v>20</v>
      </c>
      <c r="C300" s="6" t="s">
        <v>40</v>
      </c>
      <c r="D300" s="3">
        <v>3</v>
      </c>
      <c r="E300" s="4">
        <v>11325</v>
      </c>
      <c r="F300" s="4">
        <v>30502</v>
      </c>
      <c r="G300" s="4">
        <v>2425</v>
      </c>
      <c r="H300" s="4">
        <v>2482</v>
      </c>
      <c r="I300" s="1">
        <f t="shared" si="52"/>
        <v>75705964</v>
      </c>
      <c r="J300" s="1">
        <f t="shared" si="53"/>
        <v>27463125</v>
      </c>
      <c r="K300" s="1">
        <f t="shared" si="54"/>
        <v>103169089</v>
      </c>
      <c r="L300" s="1">
        <f t="shared" si="55"/>
        <v>4907</v>
      </c>
      <c r="M300" s="1">
        <f t="shared" si="56"/>
        <v>0.733804715480235</v>
      </c>
      <c r="N300" s="1">
        <f t="shared" si="57"/>
        <v>0.505808029345832</v>
      </c>
      <c r="O300" s="1">
        <f t="shared" si="58"/>
        <v>0.372085729354725</v>
      </c>
      <c r="P300" s="1">
        <f t="shared" si="59"/>
        <v>0.273038262763399</v>
      </c>
      <c r="Q300" s="1">
        <f t="shared" si="60"/>
        <v>0.266195284519765</v>
      </c>
      <c r="R300" s="1">
        <f t="shared" si="61"/>
        <v>0.494191970654168</v>
      </c>
      <c r="S300" s="1">
        <f t="shared" si="62"/>
        <v>-0.61869385451017</v>
      </c>
      <c r="T300" s="1">
        <f t="shared" si="63"/>
        <v>-0.164693386631965</v>
      </c>
      <c r="U300" s="1">
        <f t="shared" si="64"/>
        <v>0.108344876131434</v>
      </c>
    </row>
    <row r="301" spans="1:21">
      <c r="A301" s="1">
        <v>2017</v>
      </c>
      <c r="B301" s="3">
        <v>21</v>
      </c>
      <c r="C301" s="6" t="s">
        <v>41</v>
      </c>
      <c r="D301" s="3">
        <v>1</v>
      </c>
      <c r="E301" s="4">
        <v>12902</v>
      </c>
      <c r="F301" s="4">
        <v>30817</v>
      </c>
      <c r="G301" s="4">
        <v>408</v>
      </c>
      <c r="H301" s="4">
        <v>564</v>
      </c>
      <c r="I301" s="1">
        <f t="shared" si="52"/>
        <v>17380788</v>
      </c>
      <c r="J301" s="1">
        <f t="shared" si="53"/>
        <v>5264016</v>
      </c>
      <c r="K301" s="1">
        <f t="shared" si="54"/>
        <v>22644804</v>
      </c>
      <c r="L301" s="1">
        <f t="shared" si="55"/>
        <v>972</v>
      </c>
      <c r="M301" s="1">
        <f t="shared" si="56"/>
        <v>0.767539785285843</v>
      </c>
      <c r="N301" s="1">
        <f t="shared" si="57"/>
        <v>0.580246913580247</v>
      </c>
      <c r="O301" s="1">
        <f t="shared" si="58"/>
        <v>0.279736589604063</v>
      </c>
      <c r="P301" s="1">
        <f t="shared" si="59"/>
        <v>0.214708961921296</v>
      </c>
      <c r="Q301" s="1">
        <f t="shared" si="60"/>
        <v>0.232460214714157</v>
      </c>
      <c r="R301" s="1">
        <f t="shared" si="61"/>
        <v>0.419753086419753</v>
      </c>
      <c r="S301" s="1">
        <f t="shared" si="62"/>
        <v>-0.590947558050065</v>
      </c>
      <c r="T301" s="1">
        <f t="shared" si="63"/>
        <v>-0.137371796229125</v>
      </c>
      <c r="U301" s="1">
        <f t="shared" si="64"/>
        <v>0.0773371656921716</v>
      </c>
    </row>
    <row r="302" spans="1:21">
      <c r="A302" s="1">
        <v>2017</v>
      </c>
      <c r="B302" s="3">
        <v>22</v>
      </c>
      <c r="C302" s="6" t="s">
        <v>42</v>
      </c>
      <c r="D302" s="3">
        <v>3</v>
      </c>
      <c r="E302" s="4">
        <v>12638</v>
      </c>
      <c r="F302" s="4">
        <v>32193</v>
      </c>
      <c r="G302" s="4">
        <v>1100</v>
      </c>
      <c r="H302" s="4">
        <v>2044</v>
      </c>
      <c r="I302" s="1">
        <f t="shared" si="52"/>
        <v>65802492</v>
      </c>
      <c r="J302" s="1">
        <f t="shared" si="53"/>
        <v>13901800</v>
      </c>
      <c r="K302" s="1">
        <f t="shared" si="54"/>
        <v>79704292</v>
      </c>
      <c r="L302" s="1">
        <f t="shared" si="55"/>
        <v>3144</v>
      </c>
      <c r="M302" s="1">
        <f t="shared" si="56"/>
        <v>0.825582792956746</v>
      </c>
      <c r="N302" s="1">
        <f t="shared" si="57"/>
        <v>0.650127226463104</v>
      </c>
      <c r="O302" s="1">
        <f t="shared" si="58"/>
        <v>0.238921475889062</v>
      </c>
      <c r="P302" s="1">
        <f t="shared" si="59"/>
        <v>0.197249459361839</v>
      </c>
      <c r="Q302" s="1">
        <f t="shared" si="60"/>
        <v>0.174417207043254</v>
      </c>
      <c r="R302" s="1">
        <f t="shared" si="61"/>
        <v>0.349872773536896</v>
      </c>
      <c r="S302" s="1">
        <f t="shared" si="62"/>
        <v>-0.696119413372775</v>
      </c>
      <c r="T302" s="1">
        <f t="shared" si="63"/>
        <v>-0.121415203849068</v>
      </c>
      <c r="U302" s="1">
        <f t="shared" si="64"/>
        <v>0.0758342555127715</v>
      </c>
    </row>
    <row r="303" spans="1:21">
      <c r="A303" s="1">
        <v>2017</v>
      </c>
      <c r="B303" s="3">
        <v>23</v>
      </c>
      <c r="C303" s="6" t="s">
        <v>43</v>
      </c>
      <c r="D303" s="3">
        <v>3</v>
      </c>
      <c r="E303" s="4">
        <v>12227</v>
      </c>
      <c r="F303" s="4">
        <v>30727</v>
      </c>
      <c r="G303" s="4">
        <v>3997</v>
      </c>
      <c r="H303" s="4">
        <v>4292</v>
      </c>
      <c r="I303" s="1">
        <f t="shared" si="52"/>
        <v>131880284</v>
      </c>
      <c r="J303" s="1">
        <f t="shared" si="53"/>
        <v>48871319</v>
      </c>
      <c r="K303" s="1">
        <f t="shared" si="54"/>
        <v>180751603</v>
      </c>
      <c r="L303" s="1">
        <f t="shared" si="55"/>
        <v>8289</v>
      </c>
      <c r="M303" s="1">
        <f t="shared" si="56"/>
        <v>0.729621656522736</v>
      </c>
      <c r="N303" s="1">
        <f t="shared" si="57"/>
        <v>0.517794667631801</v>
      </c>
      <c r="O303" s="1">
        <f t="shared" si="58"/>
        <v>0.342947351912412</v>
      </c>
      <c r="P303" s="1">
        <f t="shared" si="59"/>
        <v>0.25022181500242</v>
      </c>
      <c r="Q303" s="1">
        <f t="shared" si="60"/>
        <v>0.270378343477264</v>
      </c>
      <c r="R303" s="1">
        <f t="shared" si="61"/>
        <v>0.482205332368199</v>
      </c>
      <c r="S303" s="1">
        <f t="shared" si="62"/>
        <v>-0.578547773831149</v>
      </c>
      <c r="T303" s="1">
        <f t="shared" si="63"/>
        <v>-0.156426788710925</v>
      </c>
      <c r="U303" s="1">
        <f t="shared" si="64"/>
        <v>0.0937950262914951</v>
      </c>
    </row>
    <row r="304" spans="1:21">
      <c r="A304" s="1">
        <v>2017</v>
      </c>
      <c r="B304" s="3">
        <v>24</v>
      </c>
      <c r="C304" s="6" t="s">
        <v>44</v>
      </c>
      <c r="D304" s="3">
        <v>3</v>
      </c>
      <c r="E304" s="4">
        <v>8869</v>
      </c>
      <c r="F304" s="4">
        <v>29080</v>
      </c>
      <c r="G304" s="4">
        <v>1987</v>
      </c>
      <c r="H304" s="4">
        <v>1816</v>
      </c>
      <c r="I304" s="1">
        <f t="shared" si="52"/>
        <v>52809280</v>
      </c>
      <c r="J304" s="1">
        <f t="shared" si="53"/>
        <v>17622703</v>
      </c>
      <c r="K304" s="1">
        <f t="shared" si="54"/>
        <v>70431983</v>
      </c>
      <c r="L304" s="1">
        <f t="shared" si="55"/>
        <v>3803</v>
      </c>
      <c r="M304" s="1">
        <f t="shared" si="56"/>
        <v>0.749791185064319</v>
      </c>
      <c r="N304" s="1">
        <f t="shared" si="57"/>
        <v>0.477517749145412</v>
      </c>
      <c r="O304" s="1">
        <f t="shared" si="58"/>
        <v>0.451193417634979</v>
      </c>
      <c r="P304" s="1">
        <f t="shared" si="59"/>
        <v>0.338300847301752</v>
      </c>
      <c r="Q304" s="1">
        <f t="shared" si="60"/>
        <v>0.250208814935681</v>
      </c>
      <c r="R304" s="1">
        <f t="shared" si="61"/>
        <v>0.522482250854588</v>
      </c>
      <c r="S304" s="1">
        <f t="shared" si="62"/>
        <v>-0.736295184636024</v>
      </c>
      <c r="T304" s="1">
        <f t="shared" si="63"/>
        <v>-0.184227545590628</v>
      </c>
      <c r="U304" s="1">
        <f t="shared" si="64"/>
        <v>0.154073301711124</v>
      </c>
    </row>
    <row r="305" spans="1:21">
      <c r="A305" s="1">
        <v>2017</v>
      </c>
      <c r="B305" s="3">
        <v>25</v>
      </c>
      <c r="C305" s="6" t="s">
        <v>45</v>
      </c>
      <c r="D305" s="3">
        <v>3</v>
      </c>
      <c r="E305" s="4">
        <v>9862</v>
      </c>
      <c r="F305" s="4">
        <v>30996</v>
      </c>
      <c r="G305" s="4">
        <v>2521</v>
      </c>
      <c r="H305" s="4">
        <v>2172</v>
      </c>
      <c r="I305" s="1">
        <f t="shared" si="52"/>
        <v>67323312</v>
      </c>
      <c r="J305" s="1">
        <f t="shared" si="53"/>
        <v>24862102</v>
      </c>
      <c r="K305" s="1">
        <f t="shared" si="54"/>
        <v>92185414</v>
      </c>
      <c r="L305" s="1">
        <f t="shared" si="55"/>
        <v>4693</v>
      </c>
      <c r="M305" s="1">
        <f t="shared" si="56"/>
        <v>0.73030329939181</v>
      </c>
      <c r="N305" s="1">
        <f t="shared" si="57"/>
        <v>0.46281696143192</v>
      </c>
      <c r="O305" s="1">
        <f t="shared" si="58"/>
        <v>0.456128282232468</v>
      </c>
      <c r="P305" s="1">
        <f t="shared" si="59"/>
        <v>0.33311198946029</v>
      </c>
      <c r="Q305" s="1">
        <f t="shared" si="60"/>
        <v>0.26969670060819</v>
      </c>
      <c r="R305" s="1">
        <f t="shared" si="61"/>
        <v>0.53718303856808</v>
      </c>
      <c r="S305" s="1">
        <f t="shared" si="62"/>
        <v>-0.689040893867301</v>
      </c>
      <c r="T305" s="1">
        <f t="shared" si="63"/>
        <v>-0.185832055660129</v>
      </c>
      <c r="U305" s="1">
        <f t="shared" si="64"/>
        <v>0.147279933800161</v>
      </c>
    </row>
    <row r="306" spans="1:21">
      <c r="A306" s="1">
        <v>2017</v>
      </c>
      <c r="B306" s="3">
        <v>26</v>
      </c>
      <c r="C306" s="6" t="s">
        <v>46</v>
      </c>
      <c r="D306" s="3">
        <v>3</v>
      </c>
      <c r="E306" s="4">
        <v>10330</v>
      </c>
      <c r="F306" s="4">
        <v>30671</v>
      </c>
      <c r="G306" s="4">
        <v>233</v>
      </c>
      <c r="H306" s="4">
        <v>116</v>
      </c>
      <c r="I306" s="1">
        <f t="shared" si="52"/>
        <v>3557836</v>
      </c>
      <c r="J306" s="1">
        <f t="shared" si="53"/>
        <v>2406890</v>
      </c>
      <c r="K306" s="1">
        <f t="shared" si="54"/>
        <v>5964726</v>
      </c>
      <c r="L306" s="1">
        <f t="shared" si="55"/>
        <v>349</v>
      </c>
      <c r="M306" s="1">
        <f t="shared" si="56"/>
        <v>0.59647936887629</v>
      </c>
      <c r="N306" s="1">
        <f t="shared" si="57"/>
        <v>0.332378223495702</v>
      </c>
      <c r="O306" s="1">
        <f t="shared" si="58"/>
        <v>0.584771106090284</v>
      </c>
      <c r="P306" s="1">
        <f t="shared" si="59"/>
        <v>0.348803900297823</v>
      </c>
      <c r="Q306" s="1">
        <f t="shared" si="60"/>
        <v>0.40352063112371</v>
      </c>
      <c r="R306" s="1">
        <f t="shared" si="61"/>
        <v>0.667621776504298</v>
      </c>
      <c r="S306" s="1">
        <f t="shared" si="62"/>
        <v>-0.503494193524407</v>
      </c>
      <c r="T306" s="1">
        <f t="shared" si="63"/>
        <v>-0.203170294738092</v>
      </c>
      <c r="U306" s="1">
        <f t="shared" si="64"/>
        <v>0.145633605559731</v>
      </c>
    </row>
    <row r="307" spans="1:21">
      <c r="A307" s="1">
        <v>2017</v>
      </c>
      <c r="B307" s="3">
        <v>27</v>
      </c>
      <c r="C307" s="6" t="s">
        <v>47</v>
      </c>
      <c r="D307" s="3">
        <v>3</v>
      </c>
      <c r="E307" s="4">
        <v>10265</v>
      </c>
      <c r="F307" s="4">
        <v>30810</v>
      </c>
      <c r="G307" s="4">
        <v>1637</v>
      </c>
      <c r="H307" s="4">
        <v>2267</v>
      </c>
      <c r="I307" s="1">
        <f t="shared" si="52"/>
        <v>69846270</v>
      </c>
      <c r="J307" s="1">
        <f t="shared" si="53"/>
        <v>16803805</v>
      </c>
      <c r="K307" s="1">
        <f t="shared" si="54"/>
        <v>86650075</v>
      </c>
      <c r="L307" s="1">
        <f t="shared" si="55"/>
        <v>3904</v>
      </c>
      <c r="M307" s="1">
        <f t="shared" si="56"/>
        <v>0.806072816440147</v>
      </c>
      <c r="N307" s="1">
        <f t="shared" si="57"/>
        <v>0.580686475409836</v>
      </c>
      <c r="O307" s="1">
        <f t="shared" si="58"/>
        <v>0.327963099447115</v>
      </c>
      <c r="P307" s="1">
        <f t="shared" si="59"/>
        <v>0.264362139259776</v>
      </c>
      <c r="Q307" s="1">
        <f t="shared" si="60"/>
        <v>0.193927183559853</v>
      </c>
      <c r="R307" s="1">
        <f t="shared" si="61"/>
        <v>0.419313524590164</v>
      </c>
      <c r="S307" s="1">
        <f t="shared" si="62"/>
        <v>-0.771136162690565</v>
      </c>
      <c r="T307" s="1">
        <f t="shared" si="63"/>
        <v>-0.149544264171734</v>
      </c>
      <c r="U307" s="1">
        <f t="shared" si="64"/>
        <v>0.114817875088042</v>
      </c>
    </row>
    <row r="308" spans="1:21">
      <c r="A308" s="1">
        <v>2017</v>
      </c>
      <c r="B308" s="3">
        <v>28</v>
      </c>
      <c r="C308" s="6" t="s">
        <v>48</v>
      </c>
      <c r="D308" s="3">
        <v>3</v>
      </c>
      <c r="E308" s="4">
        <v>8076</v>
      </c>
      <c r="F308" s="4">
        <v>27763</v>
      </c>
      <c r="G308" s="4">
        <v>1308</v>
      </c>
      <c r="H308" s="4">
        <v>1214</v>
      </c>
      <c r="I308" s="1">
        <f t="shared" si="52"/>
        <v>33704282</v>
      </c>
      <c r="J308" s="1">
        <f t="shared" si="53"/>
        <v>10563408</v>
      </c>
      <c r="K308" s="1">
        <f t="shared" si="54"/>
        <v>44267690</v>
      </c>
      <c r="L308" s="1">
        <f t="shared" si="55"/>
        <v>2522</v>
      </c>
      <c r="M308" s="1">
        <f t="shared" si="56"/>
        <v>0.761374311602887</v>
      </c>
      <c r="N308" s="1">
        <f t="shared" si="57"/>
        <v>0.481363996827914</v>
      </c>
      <c r="O308" s="1">
        <f t="shared" si="58"/>
        <v>0.458501370929646</v>
      </c>
      <c r="P308" s="1">
        <f t="shared" si="59"/>
        <v>0.349091165660539</v>
      </c>
      <c r="Q308" s="1">
        <f t="shared" si="60"/>
        <v>0.238625688397113</v>
      </c>
      <c r="R308" s="1">
        <f t="shared" si="61"/>
        <v>0.518636003172086</v>
      </c>
      <c r="S308" s="1">
        <f t="shared" si="62"/>
        <v>-0.77630612758358</v>
      </c>
      <c r="T308" s="1">
        <f t="shared" si="63"/>
        <v>-0.185246584101529</v>
      </c>
      <c r="U308" s="1">
        <f t="shared" si="64"/>
        <v>0.163844581559011</v>
      </c>
    </row>
    <row r="309" spans="1:21">
      <c r="A309" s="1">
        <v>2017</v>
      </c>
      <c r="B309" s="3">
        <v>29</v>
      </c>
      <c r="C309" s="6" t="s">
        <v>49</v>
      </c>
      <c r="D309" s="3">
        <v>3</v>
      </c>
      <c r="E309" s="4">
        <v>9462</v>
      </c>
      <c r="F309" s="4">
        <v>29169</v>
      </c>
      <c r="G309" s="4">
        <v>261</v>
      </c>
      <c r="H309" s="4">
        <v>325</v>
      </c>
      <c r="I309" s="1">
        <f t="shared" si="52"/>
        <v>9479925</v>
      </c>
      <c r="J309" s="1">
        <f t="shared" si="53"/>
        <v>2469582</v>
      </c>
      <c r="K309" s="1">
        <f t="shared" si="54"/>
        <v>11949507</v>
      </c>
      <c r="L309" s="1">
        <f t="shared" si="55"/>
        <v>586</v>
      </c>
      <c r="M309" s="1">
        <f t="shared" si="56"/>
        <v>0.793331892269698</v>
      </c>
      <c r="N309" s="1">
        <f t="shared" si="57"/>
        <v>0.554607508532423</v>
      </c>
      <c r="O309" s="1">
        <f t="shared" si="58"/>
        <v>0.357980989794131</v>
      </c>
      <c r="P309" s="1">
        <f t="shared" si="59"/>
        <v>0.283997736029958</v>
      </c>
      <c r="Q309" s="1">
        <f t="shared" si="60"/>
        <v>0.206668107730302</v>
      </c>
      <c r="R309" s="1">
        <f t="shared" si="61"/>
        <v>0.445392491467577</v>
      </c>
      <c r="S309" s="1">
        <f t="shared" si="62"/>
        <v>-0.767841734492542</v>
      </c>
      <c r="T309" s="1">
        <f t="shared" si="63"/>
        <v>-0.158688398303927</v>
      </c>
      <c r="U309" s="1">
        <f t="shared" si="64"/>
        <v>0.125309337726031</v>
      </c>
    </row>
    <row r="310" spans="1:21">
      <c r="A310" s="1">
        <v>2017</v>
      </c>
      <c r="B310" s="3">
        <v>30</v>
      </c>
      <c r="C310" s="6" t="s">
        <v>50</v>
      </c>
      <c r="D310" s="3">
        <v>3</v>
      </c>
      <c r="E310" s="4">
        <v>10738</v>
      </c>
      <c r="F310" s="4">
        <v>29472</v>
      </c>
      <c r="G310" s="4">
        <v>275</v>
      </c>
      <c r="H310" s="4">
        <v>430</v>
      </c>
      <c r="I310" s="1">
        <f t="shared" si="52"/>
        <v>12672960</v>
      </c>
      <c r="J310" s="1">
        <f t="shared" si="53"/>
        <v>2952950</v>
      </c>
      <c r="K310" s="1">
        <f t="shared" si="54"/>
        <v>15625910</v>
      </c>
      <c r="L310" s="1">
        <f t="shared" si="55"/>
        <v>705</v>
      </c>
      <c r="M310" s="1">
        <f t="shared" si="56"/>
        <v>0.811022206066719</v>
      </c>
      <c r="N310" s="1">
        <f t="shared" si="57"/>
        <v>0.609929078014184</v>
      </c>
      <c r="O310" s="1">
        <f t="shared" si="58"/>
        <v>0.284952749976446</v>
      </c>
      <c r="P310" s="1">
        <f t="shared" si="59"/>
        <v>0.231103007910675</v>
      </c>
      <c r="Q310" s="1">
        <f t="shared" si="60"/>
        <v>0.188977793933281</v>
      </c>
      <c r="R310" s="1">
        <f t="shared" si="61"/>
        <v>0.390070921985816</v>
      </c>
      <c r="S310" s="1">
        <f t="shared" si="62"/>
        <v>-0.724699058096073</v>
      </c>
      <c r="T310" s="1">
        <f t="shared" si="63"/>
        <v>-0.136952029264523</v>
      </c>
      <c r="U310" s="1">
        <f t="shared" si="64"/>
        <v>0.0941509786461525</v>
      </c>
    </row>
    <row r="311" spans="1:21">
      <c r="A311" s="1">
        <v>2017</v>
      </c>
      <c r="B311" s="3">
        <v>31</v>
      </c>
      <c r="C311" s="6" t="s">
        <v>51</v>
      </c>
      <c r="D311" s="3">
        <v>3</v>
      </c>
      <c r="E311" s="4">
        <v>11045</v>
      </c>
      <c r="F311" s="4">
        <v>30775</v>
      </c>
      <c r="G311" s="4">
        <v>1193</v>
      </c>
      <c r="H311" s="4">
        <v>1287</v>
      </c>
      <c r="I311" s="1">
        <f t="shared" si="52"/>
        <v>39607425</v>
      </c>
      <c r="J311" s="1">
        <f t="shared" si="53"/>
        <v>13176685</v>
      </c>
      <c r="K311" s="1">
        <f t="shared" si="54"/>
        <v>52784110</v>
      </c>
      <c r="L311" s="1">
        <f t="shared" si="55"/>
        <v>2480</v>
      </c>
      <c r="M311" s="1">
        <f t="shared" si="56"/>
        <v>0.750366445507938</v>
      </c>
      <c r="N311" s="1">
        <f t="shared" si="57"/>
        <v>0.518951612903226</v>
      </c>
      <c r="O311" s="1">
        <f t="shared" si="58"/>
        <v>0.368751033798516</v>
      </c>
      <c r="P311" s="1">
        <f t="shared" si="59"/>
        <v>0.27669840250877</v>
      </c>
      <c r="Q311" s="1">
        <f t="shared" si="60"/>
        <v>0.249633554492062</v>
      </c>
      <c r="R311" s="1">
        <f t="shared" si="61"/>
        <v>0.481048387096774</v>
      </c>
      <c r="S311" s="1">
        <f t="shared" si="62"/>
        <v>-0.655973801399921</v>
      </c>
      <c r="T311" s="1">
        <f t="shared" si="63"/>
        <v>-0.163753071697132</v>
      </c>
      <c r="U311" s="1">
        <f t="shared" si="64"/>
        <v>0.112945330811638</v>
      </c>
    </row>
    <row r="312" spans="1:21">
      <c r="A312" s="1">
        <v>2018</v>
      </c>
      <c r="B312" s="3">
        <v>1</v>
      </c>
      <c r="C312" s="6" t="s">
        <v>21</v>
      </c>
      <c r="D312" s="3">
        <v>1</v>
      </c>
      <c r="E312" s="4">
        <v>26490</v>
      </c>
      <c r="F312" s="4">
        <v>67990</v>
      </c>
      <c r="G312" s="4">
        <v>283</v>
      </c>
      <c r="H312" s="4">
        <v>1909</v>
      </c>
      <c r="I312" s="1">
        <f t="shared" si="52"/>
        <v>129792910</v>
      </c>
      <c r="J312" s="1">
        <f t="shared" si="53"/>
        <v>7496670</v>
      </c>
      <c r="K312" s="1">
        <f t="shared" si="54"/>
        <v>137289580</v>
      </c>
      <c r="L312" s="1">
        <f t="shared" si="55"/>
        <v>2192</v>
      </c>
      <c r="M312" s="1">
        <f t="shared" si="56"/>
        <v>0.945395200422348</v>
      </c>
      <c r="N312" s="1">
        <f t="shared" si="57"/>
        <v>0.870894160583942</v>
      </c>
      <c r="O312" s="1">
        <f t="shared" si="58"/>
        <v>0.0820825869370176</v>
      </c>
      <c r="P312" s="1">
        <f t="shared" si="59"/>
        <v>0.0776004837285066</v>
      </c>
      <c r="Q312" s="1">
        <f t="shared" si="60"/>
        <v>0.0546047995776519</v>
      </c>
      <c r="R312" s="1">
        <f t="shared" si="61"/>
        <v>0.129105839416058</v>
      </c>
      <c r="S312" s="1">
        <f t="shared" si="62"/>
        <v>-0.860510745317372</v>
      </c>
      <c r="T312" s="1">
        <f t="shared" si="63"/>
        <v>-0.0469880167824709</v>
      </c>
      <c r="U312" s="1">
        <f t="shared" si="64"/>
        <v>0.0306124669460356</v>
      </c>
    </row>
    <row r="313" spans="1:21">
      <c r="A313" s="1">
        <v>2018</v>
      </c>
      <c r="B313" s="3">
        <v>2</v>
      </c>
      <c r="C313" s="6" t="s">
        <v>22</v>
      </c>
      <c r="D313" s="3">
        <v>1</v>
      </c>
      <c r="E313" s="4">
        <v>23065</v>
      </c>
      <c r="F313" s="4">
        <v>42976</v>
      </c>
      <c r="G313" s="4">
        <v>222</v>
      </c>
      <c r="H313" s="4">
        <v>1161</v>
      </c>
      <c r="I313" s="1">
        <f t="shared" si="52"/>
        <v>49895136</v>
      </c>
      <c r="J313" s="1">
        <f t="shared" si="53"/>
        <v>5120430</v>
      </c>
      <c r="K313" s="1">
        <f t="shared" si="54"/>
        <v>55015566</v>
      </c>
      <c r="L313" s="1">
        <f t="shared" si="55"/>
        <v>1383</v>
      </c>
      <c r="M313" s="1">
        <f t="shared" si="56"/>
        <v>0.906927613904763</v>
      </c>
      <c r="N313" s="1">
        <f t="shared" si="57"/>
        <v>0.839479392624729</v>
      </c>
      <c r="O313" s="1">
        <f t="shared" si="58"/>
        <v>0.0772807096512498</v>
      </c>
      <c r="P313" s="1">
        <f t="shared" si="59"/>
        <v>0.0700880096048748</v>
      </c>
      <c r="Q313" s="1">
        <f t="shared" si="60"/>
        <v>0.0930723860952371</v>
      </c>
      <c r="R313" s="1">
        <f t="shared" si="61"/>
        <v>0.160520607375271</v>
      </c>
      <c r="S313" s="1">
        <f t="shared" si="62"/>
        <v>-0.545044793679793</v>
      </c>
      <c r="T313" s="1">
        <f t="shared" si="63"/>
        <v>-0.0507286194765646</v>
      </c>
      <c r="U313" s="1">
        <f t="shared" si="64"/>
        <v>0.0193593901283102</v>
      </c>
    </row>
    <row r="314" spans="1:21">
      <c r="A314" s="1">
        <v>2018</v>
      </c>
      <c r="B314" s="3">
        <v>3</v>
      </c>
      <c r="C314" s="6" t="s">
        <v>23</v>
      </c>
      <c r="D314" s="3">
        <v>1</v>
      </c>
      <c r="E314" s="4">
        <v>14031</v>
      </c>
      <c r="F314" s="4">
        <v>32977</v>
      </c>
      <c r="G314" s="4">
        <v>3169</v>
      </c>
      <c r="H314" s="4">
        <v>4257</v>
      </c>
      <c r="I314" s="1">
        <f t="shared" si="52"/>
        <v>140383089</v>
      </c>
      <c r="J314" s="1">
        <f t="shared" si="53"/>
        <v>44464239</v>
      </c>
      <c r="K314" s="1">
        <f t="shared" si="54"/>
        <v>184847328</v>
      </c>
      <c r="L314" s="1">
        <f t="shared" si="55"/>
        <v>7426</v>
      </c>
      <c r="M314" s="1">
        <f t="shared" si="56"/>
        <v>0.759454250807456</v>
      </c>
      <c r="N314" s="1">
        <f t="shared" si="57"/>
        <v>0.573256127120926</v>
      </c>
      <c r="O314" s="1">
        <f t="shared" si="58"/>
        <v>0.281267474213423</v>
      </c>
      <c r="P314" s="1">
        <f t="shared" si="59"/>
        <v>0.21360977890526</v>
      </c>
      <c r="Q314" s="1">
        <f t="shared" si="60"/>
        <v>0.240545749192544</v>
      </c>
      <c r="R314" s="1">
        <f t="shared" si="61"/>
        <v>0.426743872879074</v>
      </c>
      <c r="S314" s="1">
        <f t="shared" si="62"/>
        <v>-0.573273707147936</v>
      </c>
      <c r="T314" s="1">
        <f t="shared" si="63"/>
        <v>-0.137898553378288</v>
      </c>
      <c r="U314" s="1">
        <f t="shared" si="64"/>
        <v>0.0757112255269727</v>
      </c>
    </row>
    <row r="315" spans="1:21">
      <c r="A315" s="1">
        <v>2018</v>
      </c>
      <c r="B315" s="3">
        <v>4</v>
      </c>
      <c r="C315" s="6" t="s">
        <v>24</v>
      </c>
      <c r="D315" s="3">
        <v>2</v>
      </c>
      <c r="E315" s="4">
        <v>11750</v>
      </c>
      <c r="F315" s="4">
        <v>31035</v>
      </c>
      <c r="G315" s="4">
        <v>1406</v>
      </c>
      <c r="H315" s="4">
        <v>2096</v>
      </c>
      <c r="I315" s="1">
        <f t="shared" si="52"/>
        <v>65049360</v>
      </c>
      <c r="J315" s="1">
        <f t="shared" si="53"/>
        <v>16520500</v>
      </c>
      <c r="K315" s="1">
        <f t="shared" si="54"/>
        <v>81569860</v>
      </c>
      <c r="L315" s="1">
        <f t="shared" si="55"/>
        <v>3502</v>
      </c>
      <c r="M315" s="1">
        <f t="shared" si="56"/>
        <v>0.797468084412551</v>
      </c>
      <c r="N315" s="1">
        <f t="shared" si="57"/>
        <v>0.598515134209023</v>
      </c>
      <c r="O315" s="1">
        <f t="shared" si="58"/>
        <v>0.286990002735533</v>
      </c>
      <c r="P315" s="1">
        <f t="shared" si="59"/>
        <v>0.228865367727059</v>
      </c>
      <c r="Q315" s="1">
        <f t="shared" si="60"/>
        <v>0.202531915587449</v>
      </c>
      <c r="R315" s="1">
        <f t="shared" si="61"/>
        <v>0.401484865790977</v>
      </c>
      <c r="S315" s="1">
        <f t="shared" si="62"/>
        <v>-0.684272356539915</v>
      </c>
      <c r="T315" s="1">
        <f t="shared" si="63"/>
        <v>-0.138586991153567</v>
      </c>
      <c r="U315" s="1">
        <f t="shared" si="64"/>
        <v>0.0902783765734921</v>
      </c>
    </row>
    <row r="316" spans="1:21">
      <c r="A316" s="1">
        <v>2018</v>
      </c>
      <c r="B316" s="3">
        <v>5</v>
      </c>
      <c r="C316" s="6" t="s">
        <v>25</v>
      </c>
      <c r="D316" s="3">
        <v>3</v>
      </c>
      <c r="E316" s="4">
        <v>13803</v>
      </c>
      <c r="F316" s="4">
        <v>38305</v>
      </c>
      <c r="G316" s="4">
        <v>835</v>
      </c>
      <c r="H316" s="4">
        <v>1587</v>
      </c>
      <c r="I316" s="1">
        <f t="shared" si="52"/>
        <v>60790035</v>
      </c>
      <c r="J316" s="1">
        <f t="shared" si="53"/>
        <v>11525505</v>
      </c>
      <c r="K316" s="1">
        <f t="shared" si="54"/>
        <v>72315540</v>
      </c>
      <c r="L316" s="1">
        <f t="shared" si="55"/>
        <v>2422</v>
      </c>
      <c r="M316" s="1">
        <f t="shared" si="56"/>
        <v>0.840622015682936</v>
      </c>
      <c r="N316" s="1">
        <f t="shared" si="57"/>
        <v>0.655243600330305</v>
      </c>
      <c r="O316" s="1">
        <f t="shared" si="58"/>
        <v>0.24913503727144</v>
      </c>
      <c r="P316" s="1">
        <f t="shared" si="59"/>
        <v>0.209428397208362</v>
      </c>
      <c r="Q316" s="1">
        <f t="shared" si="60"/>
        <v>0.159377984317064</v>
      </c>
      <c r="R316" s="1">
        <f t="shared" si="61"/>
        <v>0.344756399669694</v>
      </c>
      <c r="S316" s="1">
        <f t="shared" si="62"/>
        <v>-0.771559438855903</v>
      </c>
      <c r="T316" s="1">
        <f t="shared" si="63"/>
        <v>-0.122969588145659</v>
      </c>
      <c r="U316" s="1">
        <f t="shared" si="64"/>
        <v>0.0864588090627031</v>
      </c>
    </row>
    <row r="317" spans="1:21">
      <c r="A317" s="1">
        <v>2018</v>
      </c>
      <c r="B317" s="3">
        <v>6</v>
      </c>
      <c r="C317" s="6" t="s">
        <v>26</v>
      </c>
      <c r="D317" s="3">
        <v>4</v>
      </c>
      <c r="E317" s="4">
        <v>14656</v>
      </c>
      <c r="F317" s="4">
        <v>37342</v>
      </c>
      <c r="G317" s="4">
        <v>1276</v>
      </c>
      <c r="H317" s="4">
        <v>3015</v>
      </c>
      <c r="I317" s="1">
        <f t="shared" si="52"/>
        <v>112586130</v>
      </c>
      <c r="J317" s="1">
        <f t="shared" si="53"/>
        <v>18701056</v>
      </c>
      <c r="K317" s="1">
        <f t="shared" si="54"/>
        <v>131287186</v>
      </c>
      <c r="L317" s="1">
        <f t="shared" si="55"/>
        <v>4291</v>
      </c>
      <c r="M317" s="1">
        <f t="shared" si="56"/>
        <v>0.857556121280564</v>
      </c>
      <c r="N317" s="1">
        <f t="shared" si="57"/>
        <v>0.7026334187835</v>
      </c>
      <c r="O317" s="1">
        <f t="shared" si="58"/>
        <v>0.199251321304108</v>
      </c>
      <c r="P317" s="1">
        <f t="shared" si="59"/>
        <v>0.170869190257578</v>
      </c>
      <c r="Q317" s="1">
        <f t="shared" si="60"/>
        <v>0.142443878719436</v>
      </c>
      <c r="R317" s="1">
        <f t="shared" si="61"/>
        <v>0.2973665812165</v>
      </c>
      <c r="S317" s="1">
        <f t="shared" si="62"/>
        <v>-0.736017569307261</v>
      </c>
      <c r="T317" s="1">
        <f t="shared" si="63"/>
        <v>-0.104841197377777</v>
      </c>
      <c r="U317" s="1">
        <f t="shared" si="64"/>
        <v>0.066027992879801</v>
      </c>
    </row>
    <row r="318" spans="1:21">
      <c r="A318" s="1">
        <v>2018</v>
      </c>
      <c r="B318" s="3">
        <v>7</v>
      </c>
      <c r="C318" s="6" t="s">
        <v>27</v>
      </c>
      <c r="D318" s="3">
        <v>4</v>
      </c>
      <c r="E318" s="4">
        <v>13748</v>
      </c>
      <c r="F318" s="4">
        <v>30172</v>
      </c>
      <c r="G318" s="4">
        <v>972</v>
      </c>
      <c r="H318" s="4">
        <v>1512</v>
      </c>
      <c r="I318" s="1">
        <f t="shared" si="52"/>
        <v>45620064</v>
      </c>
      <c r="J318" s="1">
        <f t="shared" si="53"/>
        <v>13363056</v>
      </c>
      <c r="K318" s="1">
        <f t="shared" si="54"/>
        <v>58983120</v>
      </c>
      <c r="L318" s="1">
        <f t="shared" si="55"/>
        <v>2484</v>
      </c>
      <c r="M318" s="1">
        <f t="shared" si="56"/>
        <v>0.773442706998206</v>
      </c>
      <c r="N318" s="1">
        <f t="shared" si="57"/>
        <v>0.608695652173913</v>
      </c>
      <c r="O318" s="1">
        <f t="shared" si="58"/>
        <v>0.23953320478671</v>
      </c>
      <c r="P318" s="1">
        <f t="shared" si="59"/>
        <v>0.185265210326189</v>
      </c>
      <c r="Q318" s="1">
        <f t="shared" si="60"/>
        <v>0.226557293001794</v>
      </c>
      <c r="R318" s="1">
        <f t="shared" si="61"/>
        <v>0.391304347826087</v>
      </c>
      <c r="S318" s="1">
        <f t="shared" si="62"/>
        <v>-0.546487778217087</v>
      </c>
      <c r="T318" s="1">
        <f t="shared" si="63"/>
        <v>-0.123810791691428</v>
      </c>
      <c r="U318" s="1">
        <f t="shared" si="64"/>
        <v>0.0614544186347606</v>
      </c>
    </row>
    <row r="319" spans="1:21">
      <c r="A319" s="1">
        <v>2018</v>
      </c>
      <c r="B319" s="3">
        <v>8</v>
      </c>
      <c r="C319" s="6" t="s">
        <v>28</v>
      </c>
      <c r="D319" s="3">
        <v>4</v>
      </c>
      <c r="E319" s="4">
        <v>13804</v>
      </c>
      <c r="F319" s="4">
        <v>29191</v>
      </c>
      <c r="G319" s="4">
        <v>1216</v>
      </c>
      <c r="H319" s="4">
        <v>2111</v>
      </c>
      <c r="I319" s="1">
        <f t="shared" si="52"/>
        <v>61622201</v>
      </c>
      <c r="J319" s="1">
        <f t="shared" si="53"/>
        <v>16785664</v>
      </c>
      <c r="K319" s="1">
        <f t="shared" si="54"/>
        <v>78407865</v>
      </c>
      <c r="L319" s="1">
        <f t="shared" si="55"/>
        <v>3327</v>
      </c>
      <c r="M319" s="1">
        <f t="shared" si="56"/>
        <v>0.785918619260963</v>
      </c>
      <c r="N319" s="1">
        <f t="shared" si="57"/>
        <v>0.634505560565074</v>
      </c>
      <c r="O319" s="1">
        <f t="shared" si="58"/>
        <v>0.214007198420889</v>
      </c>
      <c r="P319" s="1">
        <f t="shared" si="59"/>
        <v>0.168192241894852</v>
      </c>
      <c r="Q319" s="1">
        <f t="shared" si="60"/>
        <v>0.214081380739037</v>
      </c>
      <c r="R319" s="1">
        <f t="shared" si="61"/>
        <v>0.365494439434926</v>
      </c>
      <c r="S319" s="1">
        <f t="shared" si="62"/>
        <v>-0.534894838930214</v>
      </c>
      <c r="T319" s="1">
        <f t="shared" si="63"/>
        <v>-0.114511025668365</v>
      </c>
      <c r="U319" s="1">
        <f t="shared" si="64"/>
        <v>0.0536812162264871</v>
      </c>
    </row>
    <row r="320" spans="1:21">
      <c r="A320" s="1">
        <v>2018</v>
      </c>
      <c r="B320" s="3">
        <v>9</v>
      </c>
      <c r="C320" s="6" t="s">
        <v>29</v>
      </c>
      <c r="D320" s="3">
        <v>1</v>
      </c>
      <c r="E320" s="4">
        <v>30375</v>
      </c>
      <c r="F320" s="4">
        <v>68034</v>
      </c>
      <c r="G320" s="4">
        <v>269</v>
      </c>
      <c r="H320" s="4">
        <v>2206</v>
      </c>
      <c r="I320" s="1">
        <f t="shared" si="52"/>
        <v>150083004</v>
      </c>
      <c r="J320" s="1">
        <f t="shared" si="53"/>
        <v>8170875</v>
      </c>
      <c r="K320" s="1">
        <f t="shared" si="54"/>
        <v>158253879</v>
      </c>
      <c r="L320" s="1">
        <f t="shared" si="55"/>
        <v>2475</v>
      </c>
      <c r="M320" s="1">
        <f t="shared" si="56"/>
        <v>0.948368564160124</v>
      </c>
      <c r="N320" s="1">
        <f t="shared" si="57"/>
        <v>0.891313131313131</v>
      </c>
      <c r="O320" s="1">
        <f t="shared" si="58"/>
        <v>0.0620474036661952</v>
      </c>
      <c r="P320" s="1">
        <f t="shared" si="59"/>
        <v>0.0588438071247732</v>
      </c>
      <c r="Q320" s="1">
        <f t="shared" si="60"/>
        <v>0.051631435839876</v>
      </c>
      <c r="R320" s="1">
        <f t="shared" si="61"/>
        <v>0.108686868686869</v>
      </c>
      <c r="S320" s="1">
        <f t="shared" si="62"/>
        <v>-0.74434027489085</v>
      </c>
      <c r="T320" s="1">
        <f t="shared" si="63"/>
        <v>-0.0384313571460626</v>
      </c>
      <c r="U320" s="1">
        <f t="shared" si="64"/>
        <v>0.0204124499787106</v>
      </c>
    </row>
    <row r="321" spans="1:21">
      <c r="A321" s="1">
        <v>2018</v>
      </c>
      <c r="B321" s="3">
        <v>10</v>
      </c>
      <c r="C321" s="6" t="s">
        <v>30</v>
      </c>
      <c r="D321" s="3">
        <v>1</v>
      </c>
      <c r="E321" s="4">
        <v>20845</v>
      </c>
      <c r="F321" s="4">
        <v>47200</v>
      </c>
      <c r="G321" s="4">
        <v>2433</v>
      </c>
      <c r="H321" s="4">
        <v>6013</v>
      </c>
      <c r="I321" s="1">
        <f t="shared" si="52"/>
        <v>283813600</v>
      </c>
      <c r="J321" s="1">
        <f t="shared" si="53"/>
        <v>50715885</v>
      </c>
      <c r="K321" s="1">
        <f t="shared" si="54"/>
        <v>334529485</v>
      </c>
      <c r="L321" s="1">
        <f t="shared" si="55"/>
        <v>8446</v>
      </c>
      <c r="M321" s="1">
        <f t="shared" si="56"/>
        <v>0.848396367811943</v>
      </c>
      <c r="N321" s="1">
        <f t="shared" si="57"/>
        <v>0.711934643618281</v>
      </c>
      <c r="O321" s="1">
        <f t="shared" si="58"/>
        <v>0.175361826932357</v>
      </c>
      <c r="P321" s="1">
        <f t="shared" si="59"/>
        <v>0.148776337022279</v>
      </c>
      <c r="Q321" s="1">
        <f t="shared" si="60"/>
        <v>0.151603632188057</v>
      </c>
      <c r="R321" s="1">
        <f t="shared" si="61"/>
        <v>0.288065356381719</v>
      </c>
      <c r="S321" s="1">
        <f t="shared" si="62"/>
        <v>-0.641917954326392</v>
      </c>
      <c r="T321" s="1">
        <f t="shared" si="63"/>
        <v>-0.0973170934426081</v>
      </c>
      <c r="U321" s="1">
        <f t="shared" si="64"/>
        <v>0.0514592435796704</v>
      </c>
    </row>
    <row r="322" spans="1:21">
      <c r="A322" s="1">
        <v>2018</v>
      </c>
      <c r="B322" s="3">
        <v>11</v>
      </c>
      <c r="C322" s="6" t="s">
        <v>31</v>
      </c>
      <c r="D322" s="3">
        <v>1</v>
      </c>
      <c r="E322" s="4">
        <v>27302</v>
      </c>
      <c r="F322" s="4">
        <v>55574</v>
      </c>
      <c r="G322" s="4">
        <v>1881</v>
      </c>
      <c r="H322" s="4">
        <v>4392</v>
      </c>
      <c r="I322" s="1">
        <f t="shared" ref="I322:I385" si="65">F322*H322</f>
        <v>244081008</v>
      </c>
      <c r="J322" s="1">
        <f t="shared" ref="J322:J385" si="66">E322*G322</f>
        <v>51355062</v>
      </c>
      <c r="K322" s="1">
        <f t="shared" ref="K322:K385" si="67">I322+J322</f>
        <v>295436070</v>
      </c>
      <c r="L322" s="1">
        <f t="shared" ref="L322:L385" si="68">G322+H322</f>
        <v>6273</v>
      </c>
      <c r="M322" s="1">
        <f t="shared" ref="M322:M385" si="69">I322/K322</f>
        <v>0.826171997210767</v>
      </c>
      <c r="N322" s="1">
        <f t="shared" ref="N322:N385" si="70">H322/L322</f>
        <v>0.700143472022956</v>
      </c>
      <c r="O322" s="1">
        <f t="shared" ref="O322:O385" si="71">LN(M322/N322)</f>
        <v>0.16551770683828</v>
      </c>
      <c r="P322" s="1">
        <f t="shared" ref="P322:P385" si="72">M322*O322</f>
        <v>0.136746094432328</v>
      </c>
      <c r="Q322" s="1">
        <f t="shared" ref="Q322:Q385" si="73">J322/K322</f>
        <v>0.173828002789233</v>
      </c>
      <c r="R322" s="1">
        <f t="shared" ref="R322:R385" si="74">G322/L322</f>
        <v>0.299856527977044</v>
      </c>
      <c r="S322" s="1">
        <f t="shared" ref="S322:S385" si="75">LN(Q322/R322)</f>
        <v>-0.545237799567102</v>
      </c>
      <c r="T322" s="1">
        <f t="shared" ref="T322:T385" si="76">Q322*S322</f>
        <v>-0.0947775977439454</v>
      </c>
      <c r="U322" s="1">
        <f t="shared" ref="U322:U385" si="77">P322+T322</f>
        <v>0.0419684966883823</v>
      </c>
    </row>
    <row r="323" spans="1:21">
      <c r="A323" s="1">
        <v>2018</v>
      </c>
      <c r="B323" s="3">
        <v>12</v>
      </c>
      <c r="C323" s="6" t="s">
        <v>32</v>
      </c>
      <c r="D323" s="3">
        <v>2</v>
      </c>
      <c r="E323" s="4">
        <v>13996</v>
      </c>
      <c r="F323" s="4">
        <v>34393</v>
      </c>
      <c r="G323" s="4">
        <v>2695</v>
      </c>
      <c r="H323" s="4">
        <v>3381</v>
      </c>
      <c r="I323" s="1">
        <f t="shared" si="65"/>
        <v>116282733</v>
      </c>
      <c r="J323" s="1">
        <f t="shared" si="66"/>
        <v>37719220</v>
      </c>
      <c r="K323" s="1">
        <f t="shared" si="67"/>
        <v>154001953</v>
      </c>
      <c r="L323" s="1">
        <f t="shared" si="68"/>
        <v>6076</v>
      </c>
      <c r="M323" s="1">
        <f t="shared" si="69"/>
        <v>0.755073106118336</v>
      </c>
      <c r="N323" s="1">
        <f t="shared" si="70"/>
        <v>0.556451612903226</v>
      </c>
      <c r="O323" s="1">
        <f t="shared" si="71"/>
        <v>0.305234355882821</v>
      </c>
      <c r="P323" s="1">
        <f t="shared" si="72"/>
        <v>0.230474253190471</v>
      </c>
      <c r="Q323" s="1">
        <f t="shared" si="73"/>
        <v>0.244926893881664</v>
      </c>
      <c r="R323" s="1">
        <f t="shared" si="74"/>
        <v>0.443548387096774</v>
      </c>
      <c r="S323" s="1">
        <f t="shared" si="75"/>
        <v>-0.59384712491243</v>
      </c>
      <c r="T323" s="1">
        <f t="shared" si="76"/>
        <v>-0.145449131745358</v>
      </c>
      <c r="U323" s="1">
        <f t="shared" si="77"/>
        <v>0.0850251214451132</v>
      </c>
    </row>
    <row r="324" spans="1:21">
      <c r="A324" s="1">
        <v>2018</v>
      </c>
      <c r="B324" s="3">
        <v>13</v>
      </c>
      <c r="C324" s="6" t="s">
        <v>33</v>
      </c>
      <c r="D324" s="3">
        <v>1</v>
      </c>
      <c r="E324" s="4">
        <v>17821</v>
      </c>
      <c r="F324" s="4">
        <v>42121</v>
      </c>
      <c r="G324" s="4">
        <v>1355</v>
      </c>
      <c r="H324" s="4">
        <v>2749</v>
      </c>
      <c r="I324" s="1">
        <f t="shared" si="65"/>
        <v>115790629</v>
      </c>
      <c r="J324" s="1">
        <f t="shared" si="66"/>
        <v>24147455</v>
      </c>
      <c r="K324" s="1">
        <f t="shared" si="67"/>
        <v>139938084</v>
      </c>
      <c r="L324" s="1">
        <f t="shared" si="68"/>
        <v>4104</v>
      </c>
      <c r="M324" s="1">
        <f t="shared" si="69"/>
        <v>0.827441863503005</v>
      </c>
      <c r="N324" s="1">
        <f t="shared" si="70"/>
        <v>0.669834307992203</v>
      </c>
      <c r="O324" s="1">
        <f t="shared" si="71"/>
        <v>0.211308468900908</v>
      </c>
      <c r="P324" s="1">
        <f t="shared" si="72"/>
        <v>0.174845473281334</v>
      </c>
      <c r="Q324" s="1">
        <f t="shared" si="73"/>
        <v>0.172558136496995</v>
      </c>
      <c r="R324" s="1">
        <f t="shared" si="74"/>
        <v>0.330165692007797</v>
      </c>
      <c r="S324" s="1">
        <f t="shared" si="75"/>
        <v>-0.648860422582483</v>
      </c>
      <c r="T324" s="1">
        <f t="shared" si="76"/>
        <v>-0.111966145367486</v>
      </c>
      <c r="U324" s="1">
        <f t="shared" si="77"/>
        <v>0.0628793279138482</v>
      </c>
    </row>
    <row r="325" spans="1:21">
      <c r="A325" s="1">
        <v>2018</v>
      </c>
      <c r="B325" s="3">
        <v>14</v>
      </c>
      <c r="C325" s="6" t="s">
        <v>34</v>
      </c>
      <c r="D325" s="3">
        <v>2</v>
      </c>
      <c r="E325" s="4">
        <v>14460</v>
      </c>
      <c r="F325" s="4">
        <v>33819</v>
      </c>
      <c r="G325" s="4">
        <v>1925</v>
      </c>
      <c r="H325" s="4">
        <v>2588</v>
      </c>
      <c r="I325" s="1">
        <f t="shared" si="65"/>
        <v>87523572</v>
      </c>
      <c r="J325" s="1">
        <f t="shared" si="66"/>
        <v>27835500</v>
      </c>
      <c r="K325" s="1">
        <f t="shared" si="67"/>
        <v>115359072</v>
      </c>
      <c r="L325" s="1">
        <f t="shared" si="68"/>
        <v>4513</v>
      </c>
      <c r="M325" s="1">
        <f t="shared" si="69"/>
        <v>0.758705583207188</v>
      </c>
      <c r="N325" s="1">
        <f t="shared" si="70"/>
        <v>0.573454464879238</v>
      </c>
      <c r="O325" s="1">
        <f t="shared" si="71"/>
        <v>0.279935266453887</v>
      </c>
      <c r="P325" s="1">
        <f t="shared" si="72"/>
        <v>0.212388449595156</v>
      </c>
      <c r="Q325" s="1">
        <f t="shared" si="73"/>
        <v>0.241294416792812</v>
      </c>
      <c r="R325" s="1">
        <f t="shared" si="74"/>
        <v>0.426545535120762</v>
      </c>
      <c r="S325" s="1">
        <f t="shared" si="75"/>
        <v>-0.569701291545998</v>
      </c>
      <c r="T325" s="1">
        <f t="shared" si="76"/>
        <v>-0.137465740889703</v>
      </c>
      <c r="U325" s="1">
        <f t="shared" si="77"/>
        <v>0.0749227087054525</v>
      </c>
    </row>
    <row r="326" spans="1:21">
      <c r="A326" s="1">
        <v>2018</v>
      </c>
      <c r="B326" s="3">
        <v>15</v>
      </c>
      <c r="C326" s="6" t="s">
        <v>35</v>
      </c>
      <c r="D326" s="3">
        <v>1</v>
      </c>
      <c r="E326" s="4">
        <v>16297</v>
      </c>
      <c r="F326" s="4">
        <v>39549</v>
      </c>
      <c r="G326" s="4">
        <v>3884</v>
      </c>
      <c r="H326" s="4">
        <v>6193</v>
      </c>
      <c r="I326" s="1">
        <f t="shared" si="65"/>
        <v>244926957</v>
      </c>
      <c r="J326" s="1">
        <f t="shared" si="66"/>
        <v>63297548</v>
      </c>
      <c r="K326" s="1">
        <f t="shared" si="67"/>
        <v>308224505</v>
      </c>
      <c r="L326" s="1">
        <f t="shared" si="68"/>
        <v>10077</v>
      </c>
      <c r="M326" s="1">
        <f t="shared" si="69"/>
        <v>0.794638171290112</v>
      </c>
      <c r="N326" s="1">
        <f t="shared" si="70"/>
        <v>0.614567827726506</v>
      </c>
      <c r="O326" s="1">
        <f t="shared" si="71"/>
        <v>0.256967578958546</v>
      </c>
      <c r="P326" s="1">
        <f t="shared" si="72"/>
        <v>0.204196247024467</v>
      </c>
      <c r="Q326" s="1">
        <f t="shared" si="73"/>
        <v>0.205361828709888</v>
      </c>
      <c r="R326" s="1">
        <f t="shared" si="74"/>
        <v>0.385432172273494</v>
      </c>
      <c r="S326" s="1">
        <f t="shared" si="75"/>
        <v>-0.629591788691545</v>
      </c>
      <c r="T326" s="1">
        <f t="shared" si="76"/>
        <v>-0.129294121066425</v>
      </c>
      <c r="U326" s="1">
        <f t="shared" si="77"/>
        <v>0.0749021259580417</v>
      </c>
    </row>
    <row r="327" spans="1:21">
      <c r="A327" s="1">
        <v>2018</v>
      </c>
      <c r="B327" s="3">
        <v>16</v>
      </c>
      <c r="C327" s="6" t="s">
        <v>36</v>
      </c>
      <c r="D327" s="3">
        <v>2</v>
      </c>
      <c r="E327" s="4">
        <v>13831</v>
      </c>
      <c r="F327" s="4">
        <v>31874</v>
      </c>
      <c r="G327" s="4">
        <v>4711</v>
      </c>
      <c r="H327" s="4">
        <v>5153</v>
      </c>
      <c r="I327" s="1">
        <f t="shared" si="65"/>
        <v>164246722</v>
      </c>
      <c r="J327" s="1">
        <f t="shared" si="66"/>
        <v>65157841</v>
      </c>
      <c r="K327" s="1">
        <f t="shared" si="67"/>
        <v>229404563</v>
      </c>
      <c r="L327" s="1">
        <f t="shared" si="68"/>
        <v>9864</v>
      </c>
      <c r="M327" s="1">
        <f t="shared" si="69"/>
        <v>0.715969725501929</v>
      </c>
      <c r="N327" s="1">
        <f t="shared" si="70"/>
        <v>0.522404703974047</v>
      </c>
      <c r="O327" s="1">
        <f t="shared" si="71"/>
        <v>0.315195300781986</v>
      </c>
      <c r="P327" s="1">
        <f t="shared" si="72"/>
        <v>0.225670292980377</v>
      </c>
      <c r="Q327" s="1">
        <f t="shared" si="73"/>
        <v>0.284030274498071</v>
      </c>
      <c r="R327" s="1">
        <f t="shared" si="74"/>
        <v>0.477595296025953</v>
      </c>
      <c r="S327" s="1">
        <f t="shared" si="75"/>
        <v>-0.519682880012885</v>
      </c>
      <c r="T327" s="1">
        <f t="shared" si="76"/>
        <v>-0.147605671062008</v>
      </c>
      <c r="U327" s="1">
        <f t="shared" si="77"/>
        <v>0.0780646219183689</v>
      </c>
    </row>
    <row r="328" spans="1:21">
      <c r="A328" s="1">
        <v>2018</v>
      </c>
      <c r="B328" s="3">
        <v>17</v>
      </c>
      <c r="C328" s="6" t="s">
        <v>37</v>
      </c>
      <c r="D328" s="3">
        <v>2</v>
      </c>
      <c r="E328" s="4">
        <v>14978</v>
      </c>
      <c r="F328" s="4">
        <v>34455</v>
      </c>
      <c r="G328" s="4">
        <v>2308</v>
      </c>
      <c r="H328" s="4">
        <v>3609</v>
      </c>
      <c r="I328" s="1">
        <f t="shared" si="65"/>
        <v>124348095</v>
      </c>
      <c r="J328" s="1">
        <f t="shared" si="66"/>
        <v>34569224</v>
      </c>
      <c r="K328" s="1">
        <f t="shared" si="67"/>
        <v>158917319</v>
      </c>
      <c r="L328" s="1">
        <f t="shared" si="68"/>
        <v>5917</v>
      </c>
      <c r="M328" s="1">
        <f t="shared" si="69"/>
        <v>0.782470380084879</v>
      </c>
      <c r="N328" s="1">
        <f t="shared" si="70"/>
        <v>0.609937468311644</v>
      </c>
      <c r="O328" s="1">
        <f t="shared" si="71"/>
        <v>0.249099627822965</v>
      </c>
      <c r="P328" s="1">
        <f t="shared" si="72"/>
        <v>0.194913080461637</v>
      </c>
      <c r="Q328" s="1">
        <f t="shared" si="73"/>
        <v>0.217529619915121</v>
      </c>
      <c r="R328" s="1">
        <f t="shared" si="74"/>
        <v>0.390062531688356</v>
      </c>
      <c r="S328" s="1">
        <f t="shared" si="75"/>
        <v>-0.583972039159031</v>
      </c>
      <c r="T328" s="1">
        <f t="shared" si="76"/>
        <v>-0.127031215719322</v>
      </c>
      <c r="U328" s="1">
        <f t="shared" si="77"/>
        <v>0.0678818647423151</v>
      </c>
    </row>
    <row r="329" spans="1:21">
      <c r="A329" s="1">
        <v>2018</v>
      </c>
      <c r="B329" s="3">
        <v>18</v>
      </c>
      <c r="C329" s="6" t="s">
        <v>38</v>
      </c>
      <c r="D329" s="3">
        <v>2</v>
      </c>
      <c r="E329" s="4">
        <v>14093</v>
      </c>
      <c r="F329" s="4">
        <v>36698</v>
      </c>
      <c r="G329" s="4">
        <v>2913</v>
      </c>
      <c r="H329" s="4">
        <v>3722</v>
      </c>
      <c r="I329" s="1">
        <f t="shared" si="65"/>
        <v>136589956</v>
      </c>
      <c r="J329" s="1">
        <f t="shared" si="66"/>
        <v>41052909</v>
      </c>
      <c r="K329" s="1">
        <f t="shared" si="67"/>
        <v>177642865</v>
      </c>
      <c r="L329" s="1">
        <f t="shared" si="68"/>
        <v>6635</v>
      </c>
      <c r="M329" s="1">
        <f t="shared" si="69"/>
        <v>0.768902010221463</v>
      </c>
      <c r="N329" s="1">
        <f t="shared" si="70"/>
        <v>0.560964581763376</v>
      </c>
      <c r="O329" s="1">
        <f t="shared" si="71"/>
        <v>0.315305767028792</v>
      </c>
      <c r="P329" s="1">
        <f t="shared" si="72"/>
        <v>0.242439238102858</v>
      </c>
      <c r="Q329" s="1">
        <f t="shared" si="73"/>
        <v>0.231097989778537</v>
      </c>
      <c r="R329" s="1">
        <f t="shared" si="74"/>
        <v>0.439035418236624</v>
      </c>
      <c r="S329" s="1">
        <f t="shared" si="75"/>
        <v>-0.641738270424596</v>
      </c>
      <c r="T329" s="1">
        <f t="shared" si="76"/>
        <v>-0.148304424259079</v>
      </c>
      <c r="U329" s="1">
        <f t="shared" si="77"/>
        <v>0.0941348138437791</v>
      </c>
    </row>
    <row r="330" spans="1:21">
      <c r="A330" s="1">
        <v>2018</v>
      </c>
      <c r="B330" s="3">
        <v>19</v>
      </c>
      <c r="C330" s="6" t="s">
        <v>39</v>
      </c>
      <c r="D330" s="3">
        <v>1</v>
      </c>
      <c r="E330" s="4">
        <v>17168</v>
      </c>
      <c r="F330" s="4">
        <v>44341</v>
      </c>
      <c r="G330" s="4">
        <v>3481</v>
      </c>
      <c r="H330" s="4">
        <v>8867</v>
      </c>
      <c r="I330" s="1">
        <f t="shared" si="65"/>
        <v>393171647</v>
      </c>
      <c r="J330" s="1">
        <f t="shared" si="66"/>
        <v>59761808</v>
      </c>
      <c r="K330" s="1">
        <f t="shared" si="67"/>
        <v>452933455</v>
      </c>
      <c r="L330" s="1">
        <f t="shared" si="68"/>
        <v>12348</v>
      </c>
      <c r="M330" s="1">
        <f t="shared" si="69"/>
        <v>0.868056096673186</v>
      </c>
      <c r="N330" s="1">
        <f t="shared" si="70"/>
        <v>0.718091998704244</v>
      </c>
      <c r="O330" s="1">
        <f t="shared" si="71"/>
        <v>0.189658647335659</v>
      </c>
      <c r="P330" s="1">
        <f t="shared" si="72"/>
        <v>0.164634345106509</v>
      </c>
      <c r="Q330" s="1">
        <f t="shared" si="73"/>
        <v>0.131943903326814</v>
      </c>
      <c r="R330" s="1">
        <f t="shared" si="74"/>
        <v>0.281908001295756</v>
      </c>
      <c r="S330" s="1">
        <f t="shared" si="75"/>
        <v>-0.759203923709398</v>
      </c>
      <c r="T330" s="1">
        <f t="shared" si="76"/>
        <v>-0.100172329115251</v>
      </c>
      <c r="U330" s="1">
        <f t="shared" si="77"/>
        <v>0.0644620159912577</v>
      </c>
    </row>
    <row r="331" spans="1:21">
      <c r="A331" s="1">
        <v>2018</v>
      </c>
      <c r="B331" s="3">
        <v>20</v>
      </c>
      <c r="C331" s="6" t="s">
        <v>40</v>
      </c>
      <c r="D331" s="3">
        <v>3</v>
      </c>
      <c r="E331" s="4">
        <v>12435</v>
      </c>
      <c r="F331" s="4">
        <v>32436</v>
      </c>
      <c r="G331" s="4">
        <v>2383</v>
      </c>
      <c r="H331" s="4">
        <v>2564</v>
      </c>
      <c r="I331" s="1">
        <f t="shared" si="65"/>
        <v>83165904</v>
      </c>
      <c r="J331" s="1">
        <f t="shared" si="66"/>
        <v>29632605</v>
      </c>
      <c r="K331" s="1">
        <f t="shared" si="67"/>
        <v>112798509</v>
      </c>
      <c r="L331" s="1">
        <f t="shared" si="68"/>
        <v>4947</v>
      </c>
      <c r="M331" s="1">
        <f t="shared" si="69"/>
        <v>0.7372961286217</v>
      </c>
      <c r="N331" s="1">
        <f t="shared" si="70"/>
        <v>0.518293915504346</v>
      </c>
      <c r="O331" s="1">
        <f t="shared" si="71"/>
        <v>0.35244712843639</v>
      </c>
      <c r="P331" s="1">
        <f t="shared" si="72"/>
        <v>0.259857903339985</v>
      </c>
      <c r="Q331" s="1">
        <f t="shared" si="73"/>
        <v>0.2627038713783</v>
      </c>
      <c r="R331" s="1">
        <f t="shared" si="74"/>
        <v>0.481706084495654</v>
      </c>
      <c r="S331" s="1">
        <f t="shared" si="75"/>
        <v>-0.606306711390553</v>
      </c>
      <c r="T331" s="1">
        <f t="shared" si="76"/>
        <v>-0.159279120324944</v>
      </c>
      <c r="U331" s="1">
        <f t="shared" si="77"/>
        <v>0.100578783015042</v>
      </c>
    </row>
    <row r="332" spans="1:21">
      <c r="A332" s="1">
        <v>2018</v>
      </c>
      <c r="B332" s="3">
        <v>21</v>
      </c>
      <c r="C332" s="6" t="s">
        <v>41</v>
      </c>
      <c r="D332" s="3">
        <v>1</v>
      </c>
      <c r="E332" s="4">
        <v>13989</v>
      </c>
      <c r="F332" s="4">
        <v>33349</v>
      </c>
      <c r="G332" s="4">
        <v>401</v>
      </c>
      <c r="H332" s="4">
        <v>581</v>
      </c>
      <c r="I332" s="1">
        <f t="shared" si="65"/>
        <v>19375769</v>
      </c>
      <c r="J332" s="1">
        <f t="shared" si="66"/>
        <v>5609589</v>
      </c>
      <c r="K332" s="1">
        <f t="shared" si="67"/>
        <v>24985358</v>
      </c>
      <c r="L332" s="1">
        <f t="shared" si="68"/>
        <v>982</v>
      </c>
      <c r="M332" s="1">
        <f t="shared" si="69"/>
        <v>0.775484946023187</v>
      </c>
      <c r="N332" s="1">
        <f t="shared" si="70"/>
        <v>0.591649694501018</v>
      </c>
      <c r="O332" s="1">
        <f t="shared" si="71"/>
        <v>0.270573842986233</v>
      </c>
      <c r="P332" s="1">
        <f t="shared" si="72"/>
        <v>0.209825942023465</v>
      </c>
      <c r="Q332" s="1">
        <f t="shared" si="73"/>
        <v>0.224515053976813</v>
      </c>
      <c r="R332" s="1">
        <f t="shared" si="74"/>
        <v>0.408350305498982</v>
      </c>
      <c r="S332" s="1">
        <f t="shared" si="75"/>
        <v>-0.598182637424051</v>
      </c>
      <c r="T332" s="1">
        <f t="shared" si="76"/>
        <v>-0.134301007129253</v>
      </c>
      <c r="U332" s="1">
        <f t="shared" si="77"/>
        <v>0.0755249348942117</v>
      </c>
    </row>
    <row r="333" spans="1:21">
      <c r="A333" s="1">
        <v>2018</v>
      </c>
      <c r="B333" s="3">
        <v>22</v>
      </c>
      <c r="C333" s="6" t="s">
        <v>42</v>
      </c>
      <c r="D333" s="3">
        <v>3</v>
      </c>
      <c r="E333" s="4">
        <v>13781</v>
      </c>
      <c r="F333" s="4">
        <v>34889</v>
      </c>
      <c r="G333" s="4">
        <v>1056</v>
      </c>
      <c r="H333" s="4">
        <v>2107</v>
      </c>
      <c r="I333" s="1">
        <f t="shared" si="65"/>
        <v>73511123</v>
      </c>
      <c r="J333" s="1">
        <f t="shared" si="66"/>
        <v>14552736</v>
      </c>
      <c r="K333" s="1">
        <f t="shared" si="67"/>
        <v>88063859</v>
      </c>
      <c r="L333" s="1">
        <f t="shared" si="68"/>
        <v>3163</v>
      </c>
      <c r="M333" s="1">
        <f t="shared" si="69"/>
        <v>0.834747918553058</v>
      </c>
      <c r="N333" s="1">
        <f t="shared" si="70"/>
        <v>0.66613974075245</v>
      </c>
      <c r="O333" s="1">
        <f t="shared" si="71"/>
        <v>0.225630315842593</v>
      </c>
      <c r="P333" s="1">
        <f t="shared" si="72"/>
        <v>0.188344436512074</v>
      </c>
      <c r="Q333" s="1">
        <f t="shared" si="73"/>
        <v>0.165252081446942</v>
      </c>
      <c r="R333" s="1">
        <f t="shared" si="74"/>
        <v>0.33386025924755</v>
      </c>
      <c r="S333" s="1">
        <f t="shared" si="75"/>
        <v>-0.703250445544738</v>
      </c>
      <c r="T333" s="1">
        <f t="shared" si="76"/>
        <v>-0.116213599904757</v>
      </c>
      <c r="U333" s="1">
        <f t="shared" si="77"/>
        <v>0.0721308366073168</v>
      </c>
    </row>
    <row r="334" spans="1:21">
      <c r="A334" s="1">
        <v>2018</v>
      </c>
      <c r="B334" s="3">
        <v>23</v>
      </c>
      <c r="C334" s="6" t="s">
        <v>43</v>
      </c>
      <c r="D334" s="3">
        <v>3</v>
      </c>
      <c r="E334" s="4">
        <v>13331</v>
      </c>
      <c r="F334" s="4">
        <v>33216</v>
      </c>
      <c r="G334" s="4">
        <v>3869</v>
      </c>
      <c r="H334" s="4">
        <v>4452</v>
      </c>
      <c r="I334" s="1">
        <f t="shared" si="65"/>
        <v>147877632</v>
      </c>
      <c r="J334" s="1">
        <f t="shared" si="66"/>
        <v>51577639</v>
      </c>
      <c r="K334" s="1">
        <f t="shared" si="67"/>
        <v>199455271</v>
      </c>
      <c r="L334" s="1">
        <f t="shared" si="68"/>
        <v>8321</v>
      </c>
      <c r="M334" s="1">
        <f t="shared" si="69"/>
        <v>0.741407490805294</v>
      </c>
      <c r="N334" s="1">
        <f t="shared" si="70"/>
        <v>0.535031847133758</v>
      </c>
      <c r="O334" s="1">
        <f t="shared" si="71"/>
        <v>0.326224121783396</v>
      </c>
      <c r="P334" s="1">
        <f t="shared" si="72"/>
        <v>0.241865007571589</v>
      </c>
      <c r="Q334" s="1">
        <f t="shared" si="73"/>
        <v>0.258592509194706</v>
      </c>
      <c r="R334" s="1">
        <f t="shared" si="74"/>
        <v>0.464968152866242</v>
      </c>
      <c r="S334" s="1">
        <f t="shared" si="75"/>
        <v>-0.586715415628487</v>
      </c>
      <c r="T334" s="1">
        <f t="shared" si="76"/>
        <v>-0.151720211510585</v>
      </c>
      <c r="U334" s="1">
        <f t="shared" si="77"/>
        <v>0.0901447960610035</v>
      </c>
    </row>
    <row r="335" spans="1:21">
      <c r="A335" s="1">
        <v>2018</v>
      </c>
      <c r="B335" s="3">
        <v>24</v>
      </c>
      <c r="C335" s="6" t="s">
        <v>44</v>
      </c>
      <c r="D335" s="3">
        <v>3</v>
      </c>
      <c r="E335" s="4">
        <v>9716</v>
      </c>
      <c r="F335" s="4">
        <v>31592</v>
      </c>
      <c r="G335" s="4">
        <v>1929</v>
      </c>
      <c r="H335" s="4">
        <v>1893</v>
      </c>
      <c r="I335" s="1">
        <f t="shared" si="65"/>
        <v>59803656</v>
      </c>
      <c r="J335" s="1">
        <f t="shared" si="66"/>
        <v>18742164</v>
      </c>
      <c r="K335" s="1">
        <f t="shared" si="67"/>
        <v>78545820</v>
      </c>
      <c r="L335" s="1">
        <f t="shared" si="68"/>
        <v>3822</v>
      </c>
      <c r="M335" s="1">
        <f t="shared" si="69"/>
        <v>0.761385596330906</v>
      </c>
      <c r="N335" s="1">
        <f t="shared" si="70"/>
        <v>0.495290423861852</v>
      </c>
      <c r="O335" s="1">
        <f t="shared" si="71"/>
        <v>0.429995621029791</v>
      </c>
      <c r="P335" s="1">
        <f t="shared" si="72"/>
        <v>0.327392472337446</v>
      </c>
      <c r="Q335" s="1">
        <f t="shared" si="73"/>
        <v>0.238614403669094</v>
      </c>
      <c r="R335" s="1">
        <f t="shared" si="74"/>
        <v>0.504709576138148</v>
      </c>
      <c r="S335" s="1">
        <f t="shared" si="75"/>
        <v>-0.749134291814631</v>
      </c>
      <c r="T335" s="1">
        <f t="shared" si="76"/>
        <v>-0.178754232309417</v>
      </c>
      <c r="U335" s="1">
        <f t="shared" si="77"/>
        <v>0.148638240028028</v>
      </c>
    </row>
    <row r="336" spans="1:21">
      <c r="A336" s="1">
        <v>2018</v>
      </c>
      <c r="B336" s="3">
        <v>25</v>
      </c>
      <c r="C336" s="6" t="s">
        <v>45</v>
      </c>
      <c r="D336" s="3">
        <v>3</v>
      </c>
      <c r="E336" s="4">
        <v>10768</v>
      </c>
      <c r="F336" s="4">
        <v>33488</v>
      </c>
      <c r="G336" s="4">
        <v>2472</v>
      </c>
      <c r="H336" s="4">
        <v>2231</v>
      </c>
      <c r="I336" s="1">
        <f t="shared" si="65"/>
        <v>74711728</v>
      </c>
      <c r="J336" s="1">
        <f t="shared" si="66"/>
        <v>26618496</v>
      </c>
      <c r="K336" s="1">
        <f t="shared" si="67"/>
        <v>101330224</v>
      </c>
      <c r="L336" s="1">
        <f t="shared" si="68"/>
        <v>4703</v>
      </c>
      <c r="M336" s="1">
        <f t="shared" si="69"/>
        <v>0.737309413230943</v>
      </c>
      <c r="N336" s="1">
        <f t="shared" si="70"/>
        <v>0.474378056559643</v>
      </c>
      <c r="O336" s="1">
        <f t="shared" si="71"/>
        <v>0.441003040609739</v>
      </c>
      <c r="P336" s="1">
        <f t="shared" si="72"/>
        <v>0.325155693105028</v>
      </c>
      <c r="Q336" s="1">
        <f t="shared" si="73"/>
        <v>0.262690586769057</v>
      </c>
      <c r="R336" s="1">
        <f t="shared" si="74"/>
        <v>0.525621943440357</v>
      </c>
      <c r="S336" s="1">
        <f t="shared" si="75"/>
        <v>-0.693605352191533</v>
      </c>
      <c r="T336" s="1">
        <f t="shared" si="76"/>
        <v>-0.182203596953352</v>
      </c>
      <c r="U336" s="1">
        <f t="shared" si="77"/>
        <v>0.142952096151676</v>
      </c>
    </row>
    <row r="337" spans="1:21">
      <c r="A337" s="1">
        <v>2018</v>
      </c>
      <c r="B337" s="3">
        <v>26</v>
      </c>
      <c r="C337" s="6" t="s">
        <v>46</v>
      </c>
      <c r="D337" s="3">
        <v>3</v>
      </c>
      <c r="E337" s="4">
        <v>11450</v>
      </c>
      <c r="F337" s="4">
        <v>33797</v>
      </c>
      <c r="G337" s="4">
        <v>234</v>
      </c>
      <c r="H337" s="4">
        <v>120</v>
      </c>
      <c r="I337" s="1">
        <f t="shared" si="65"/>
        <v>4055640</v>
      </c>
      <c r="J337" s="1">
        <f t="shared" si="66"/>
        <v>2679300</v>
      </c>
      <c r="K337" s="1">
        <f t="shared" si="67"/>
        <v>6734940</v>
      </c>
      <c r="L337" s="1">
        <f t="shared" si="68"/>
        <v>354</v>
      </c>
      <c r="M337" s="1">
        <f t="shared" si="69"/>
        <v>0.602179084000748</v>
      </c>
      <c r="N337" s="1">
        <f t="shared" si="70"/>
        <v>0.338983050847458</v>
      </c>
      <c r="O337" s="1">
        <f t="shared" si="71"/>
        <v>0.574604774168314</v>
      </c>
      <c r="P337" s="1">
        <f t="shared" si="72"/>
        <v>0.346014976571132</v>
      </c>
      <c r="Q337" s="1">
        <f t="shared" si="73"/>
        <v>0.397820915999252</v>
      </c>
      <c r="R337" s="1">
        <f t="shared" si="74"/>
        <v>0.661016949152542</v>
      </c>
      <c r="S337" s="1">
        <f t="shared" si="75"/>
        <v>-0.50777753698479</v>
      </c>
      <c r="T337" s="1">
        <f t="shared" si="76"/>
        <v>-0.202004524887133</v>
      </c>
      <c r="U337" s="1">
        <f t="shared" si="77"/>
        <v>0.144010451683999</v>
      </c>
    </row>
    <row r="338" spans="1:21">
      <c r="A338" s="1">
        <v>2018</v>
      </c>
      <c r="B338" s="3">
        <v>27</v>
      </c>
      <c r="C338" s="6" t="s">
        <v>47</v>
      </c>
      <c r="D338" s="3">
        <v>3</v>
      </c>
      <c r="E338" s="4">
        <v>11213</v>
      </c>
      <c r="F338" s="4">
        <v>33319</v>
      </c>
      <c r="G338" s="4">
        <v>1586</v>
      </c>
      <c r="H338" s="4">
        <v>2345</v>
      </c>
      <c r="I338" s="1">
        <f t="shared" si="65"/>
        <v>78133055</v>
      </c>
      <c r="J338" s="1">
        <f t="shared" si="66"/>
        <v>17783818</v>
      </c>
      <c r="K338" s="1">
        <f t="shared" si="67"/>
        <v>95916873</v>
      </c>
      <c r="L338" s="1">
        <f t="shared" si="68"/>
        <v>3931</v>
      </c>
      <c r="M338" s="1">
        <f t="shared" si="69"/>
        <v>0.814591349323909</v>
      </c>
      <c r="N338" s="1">
        <f t="shared" si="70"/>
        <v>0.596540320529127</v>
      </c>
      <c r="O338" s="1">
        <f t="shared" si="71"/>
        <v>0.311539741178733</v>
      </c>
      <c r="P338" s="1">
        <f t="shared" si="72"/>
        <v>0.253777578134805</v>
      </c>
      <c r="Q338" s="1">
        <f t="shared" si="73"/>
        <v>0.185408650676091</v>
      </c>
      <c r="R338" s="1">
        <f t="shared" si="74"/>
        <v>0.403459679470873</v>
      </c>
      <c r="S338" s="1">
        <f t="shared" si="75"/>
        <v>-0.777514244185995</v>
      </c>
      <c r="T338" s="1">
        <f t="shared" si="76"/>
        <v>-0.144157866895966</v>
      </c>
      <c r="U338" s="1">
        <f t="shared" si="77"/>
        <v>0.109619711238839</v>
      </c>
    </row>
    <row r="339" spans="1:21">
      <c r="A339" s="1">
        <v>2018</v>
      </c>
      <c r="B339" s="3">
        <v>28</v>
      </c>
      <c r="C339" s="6" t="s">
        <v>48</v>
      </c>
      <c r="D339" s="3">
        <v>3</v>
      </c>
      <c r="E339" s="4">
        <v>8804</v>
      </c>
      <c r="F339" s="4">
        <v>29957</v>
      </c>
      <c r="G339" s="4">
        <v>1265</v>
      </c>
      <c r="H339" s="4">
        <v>1250</v>
      </c>
      <c r="I339" s="1">
        <f t="shared" si="65"/>
        <v>37446250</v>
      </c>
      <c r="J339" s="1">
        <f t="shared" si="66"/>
        <v>11137060</v>
      </c>
      <c r="K339" s="1">
        <f t="shared" si="67"/>
        <v>48583310</v>
      </c>
      <c r="L339" s="1">
        <f t="shared" si="68"/>
        <v>2515</v>
      </c>
      <c r="M339" s="1">
        <f t="shared" si="69"/>
        <v>0.770763663488552</v>
      </c>
      <c r="N339" s="1">
        <f t="shared" si="70"/>
        <v>0.497017892644135</v>
      </c>
      <c r="O339" s="1">
        <f t="shared" si="71"/>
        <v>0.438755767387744</v>
      </c>
      <c r="P339" s="1">
        <f t="shared" si="72"/>
        <v>0.338177002648508</v>
      </c>
      <c r="Q339" s="1">
        <f t="shared" si="73"/>
        <v>0.229236336511448</v>
      </c>
      <c r="R339" s="1">
        <f t="shared" si="74"/>
        <v>0.502982107355865</v>
      </c>
      <c r="S339" s="1">
        <f t="shared" si="75"/>
        <v>-0.785801089072016</v>
      </c>
      <c r="T339" s="1">
        <f t="shared" si="76"/>
        <v>-0.180134162885575</v>
      </c>
      <c r="U339" s="1">
        <f t="shared" si="77"/>
        <v>0.158042839762933</v>
      </c>
    </row>
    <row r="340" spans="1:21">
      <c r="A340" s="1">
        <v>2018</v>
      </c>
      <c r="B340" s="3">
        <v>29</v>
      </c>
      <c r="C340" s="6" t="s">
        <v>49</v>
      </c>
      <c r="D340" s="3">
        <v>3</v>
      </c>
      <c r="E340" s="4">
        <v>10393</v>
      </c>
      <c r="F340" s="4">
        <v>31515</v>
      </c>
      <c r="G340" s="4">
        <v>251</v>
      </c>
      <c r="H340" s="4">
        <v>336</v>
      </c>
      <c r="I340" s="1">
        <f t="shared" si="65"/>
        <v>10589040</v>
      </c>
      <c r="J340" s="1">
        <f t="shared" si="66"/>
        <v>2608643</v>
      </c>
      <c r="K340" s="1">
        <f t="shared" si="67"/>
        <v>13197683</v>
      </c>
      <c r="L340" s="1">
        <f t="shared" si="68"/>
        <v>587</v>
      </c>
      <c r="M340" s="1">
        <f t="shared" si="69"/>
        <v>0.802340835129924</v>
      </c>
      <c r="N340" s="1">
        <f t="shared" si="70"/>
        <v>0.572402044293015</v>
      </c>
      <c r="O340" s="1">
        <f t="shared" si="71"/>
        <v>0.337691879928985</v>
      </c>
      <c r="P340" s="1">
        <f t="shared" si="72"/>
        <v>0.270943984958815</v>
      </c>
      <c r="Q340" s="1">
        <f t="shared" si="73"/>
        <v>0.197659164870076</v>
      </c>
      <c r="R340" s="1">
        <f t="shared" si="74"/>
        <v>0.427597955706985</v>
      </c>
      <c r="S340" s="1">
        <f t="shared" si="75"/>
        <v>-0.771639240429804</v>
      </c>
      <c r="T340" s="1">
        <f t="shared" si="76"/>
        <v>-0.152521567844335</v>
      </c>
      <c r="U340" s="1">
        <f t="shared" si="77"/>
        <v>0.118422417114481</v>
      </c>
    </row>
    <row r="341" spans="1:21">
      <c r="A341" s="1">
        <v>2018</v>
      </c>
      <c r="B341" s="3">
        <v>30</v>
      </c>
      <c r="C341" s="6" t="s">
        <v>50</v>
      </c>
      <c r="D341" s="3">
        <v>3</v>
      </c>
      <c r="E341" s="4">
        <v>11708</v>
      </c>
      <c r="F341" s="4">
        <v>31895</v>
      </c>
      <c r="G341" s="4">
        <v>269</v>
      </c>
      <c r="H341" s="4">
        <v>441</v>
      </c>
      <c r="I341" s="1">
        <f t="shared" si="65"/>
        <v>14065695</v>
      </c>
      <c r="J341" s="1">
        <f t="shared" si="66"/>
        <v>3149452</v>
      </c>
      <c r="K341" s="1">
        <f t="shared" si="67"/>
        <v>17215147</v>
      </c>
      <c r="L341" s="1">
        <f t="shared" si="68"/>
        <v>710</v>
      </c>
      <c r="M341" s="1">
        <f t="shared" si="69"/>
        <v>0.817053435558813</v>
      </c>
      <c r="N341" s="1">
        <f t="shared" si="70"/>
        <v>0.62112676056338</v>
      </c>
      <c r="O341" s="1">
        <f t="shared" si="71"/>
        <v>0.274169312928344</v>
      </c>
      <c r="P341" s="1">
        <f t="shared" si="72"/>
        <v>0.224010979052903</v>
      </c>
      <c r="Q341" s="1">
        <f t="shared" si="73"/>
        <v>0.182946564441187</v>
      </c>
      <c r="R341" s="1">
        <f t="shared" si="74"/>
        <v>0.37887323943662</v>
      </c>
      <c r="S341" s="1">
        <f t="shared" si="75"/>
        <v>-0.728007575935935</v>
      </c>
      <c r="T341" s="1">
        <f t="shared" si="76"/>
        <v>-0.133186484904636</v>
      </c>
      <c r="U341" s="1">
        <f t="shared" si="77"/>
        <v>0.0908244941482673</v>
      </c>
    </row>
    <row r="342" spans="1:21">
      <c r="A342" s="1">
        <v>2018</v>
      </c>
      <c r="B342" s="3">
        <v>31</v>
      </c>
      <c r="C342" s="6" t="s">
        <v>51</v>
      </c>
      <c r="D342" s="3">
        <v>3</v>
      </c>
      <c r="E342" s="4">
        <v>11975</v>
      </c>
      <c r="F342" s="4">
        <v>32764</v>
      </c>
      <c r="G342" s="4">
        <v>1159</v>
      </c>
      <c r="H342" s="4">
        <v>1361</v>
      </c>
      <c r="I342" s="1">
        <f t="shared" si="65"/>
        <v>44591804</v>
      </c>
      <c r="J342" s="1">
        <f t="shared" si="66"/>
        <v>13879025</v>
      </c>
      <c r="K342" s="1">
        <f t="shared" si="67"/>
        <v>58470829</v>
      </c>
      <c r="L342" s="1">
        <f t="shared" si="68"/>
        <v>2520</v>
      </c>
      <c r="M342" s="1">
        <f t="shared" si="69"/>
        <v>0.762633346621441</v>
      </c>
      <c r="N342" s="1">
        <f t="shared" si="70"/>
        <v>0.540079365079365</v>
      </c>
      <c r="O342" s="1">
        <f t="shared" si="71"/>
        <v>0.34506127287857</v>
      </c>
      <c r="P342" s="1">
        <f t="shared" si="72"/>
        <v>0.263155233324838</v>
      </c>
      <c r="Q342" s="1">
        <f t="shared" si="73"/>
        <v>0.237366653378559</v>
      </c>
      <c r="R342" s="1">
        <f t="shared" si="74"/>
        <v>0.459920634920635</v>
      </c>
      <c r="S342" s="1">
        <f t="shared" si="75"/>
        <v>-0.661447935477807</v>
      </c>
      <c r="T342" s="1">
        <f t="shared" si="76"/>
        <v>-0.157005682828524</v>
      </c>
      <c r="U342" s="1">
        <f t="shared" si="77"/>
        <v>0.106149550496314</v>
      </c>
    </row>
    <row r="343" spans="1:21">
      <c r="A343" s="1">
        <v>2019</v>
      </c>
      <c r="B343" s="3">
        <v>1</v>
      </c>
      <c r="C343" s="6" t="s">
        <v>21</v>
      </c>
      <c r="D343" s="3">
        <v>1</v>
      </c>
      <c r="E343" s="4">
        <v>28928</v>
      </c>
      <c r="F343" s="4">
        <v>73849</v>
      </c>
      <c r="G343" s="4">
        <v>277</v>
      </c>
      <c r="H343" s="4">
        <v>1913</v>
      </c>
      <c r="I343" s="1">
        <f t="shared" si="65"/>
        <v>141273137</v>
      </c>
      <c r="J343" s="1">
        <f t="shared" si="66"/>
        <v>8013056</v>
      </c>
      <c r="K343" s="1">
        <f t="shared" si="67"/>
        <v>149286193</v>
      </c>
      <c r="L343" s="1">
        <f t="shared" si="68"/>
        <v>2190</v>
      </c>
      <c r="M343" s="1">
        <f t="shared" si="69"/>
        <v>0.946324198916373</v>
      </c>
      <c r="N343" s="1">
        <f t="shared" si="70"/>
        <v>0.87351598173516</v>
      </c>
      <c r="O343" s="1">
        <f t="shared" si="71"/>
        <v>0.0800587897156892</v>
      </c>
      <c r="P343" s="1">
        <f t="shared" si="72"/>
        <v>0.0757615700439139</v>
      </c>
      <c r="Q343" s="1">
        <f t="shared" si="73"/>
        <v>0.0536758010836273</v>
      </c>
      <c r="R343" s="1">
        <f t="shared" si="74"/>
        <v>0.12648401826484</v>
      </c>
      <c r="S343" s="1">
        <f t="shared" si="75"/>
        <v>-0.857153693998846</v>
      </c>
      <c r="T343" s="1">
        <f t="shared" si="76"/>
        <v>-0.0460084111771784</v>
      </c>
      <c r="U343" s="1">
        <f t="shared" si="77"/>
        <v>0.0297531588667355</v>
      </c>
    </row>
    <row r="344" spans="1:21">
      <c r="A344" s="1">
        <v>2019</v>
      </c>
      <c r="B344" s="3">
        <v>2</v>
      </c>
      <c r="C344" s="6" t="s">
        <v>22</v>
      </c>
      <c r="D344" s="3">
        <v>1</v>
      </c>
      <c r="E344" s="4">
        <v>24804</v>
      </c>
      <c r="F344" s="4">
        <v>46119</v>
      </c>
      <c r="G344" s="4">
        <v>217</v>
      </c>
      <c r="H344" s="4">
        <v>1168</v>
      </c>
      <c r="I344" s="1">
        <f t="shared" si="65"/>
        <v>53866992</v>
      </c>
      <c r="J344" s="1">
        <f t="shared" si="66"/>
        <v>5382468</v>
      </c>
      <c r="K344" s="1">
        <f t="shared" si="67"/>
        <v>59249460</v>
      </c>
      <c r="L344" s="1">
        <f t="shared" si="68"/>
        <v>1385</v>
      </c>
      <c r="M344" s="1">
        <f t="shared" si="69"/>
        <v>0.909155830280985</v>
      </c>
      <c r="N344" s="1">
        <f t="shared" si="70"/>
        <v>0.843321299638989</v>
      </c>
      <c r="O344" s="1">
        <f t="shared" si="71"/>
        <v>0.075168486188216</v>
      </c>
      <c r="P344" s="1">
        <f t="shared" si="72"/>
        <v>0.0683398674714123</v>
      </c>
      <c r="Q344" s="1">
        <f t="shared" si="73"/>
        <v>0.0908441697190152</v>
      </c>
      <c r="R344" s="1">
        <f t="shared" si="74"/>
        <v>0.156678700361011</v>
      </c>
      <c r="S344" s="1">
        <f t="shared" si="75"/>
        <v>-0.545051595922725</v>
      </c>
      <c r="T344" s="1">
        <f t="shared" si="76"/>
        <v>-0.0495147596856241</v>
      </c>
      <c r="U344" s="1">
        <f t="shared" si="77"/>
        <v>0.0188251077857882</v>
      </c>
    </row>
    <row r="345" spans="1:21">
      <c r="A345" s="1">
        <v>2019</v>
      </c>
      <c r="B345" s="3">
        <v>3</v>
      </c>
      <c r="C345" s="6" t="s">
        <v>23</v>
      </c>
      <c r="D345" s="3">
        <v>1</v>
      </c>
      <c r="E345" s="4">
        <v>15373</v>
      </c>
      <c r="F345" s="4">
        <v>35738</v>
      </c>
      <c r="G345" s="4">
        <v>3070</v>
      </c>
      <c r="H345" s="4">
        <v>4377</v>
      </c>
      <c r="I345" s="1">
        <f t="shared" si="65"/>
        <v>156425226</v>
      </c>
      <c r="J345" s="1">
        <f t="shared" si="66"/>
        <v>47195110</v>
      </c>
      <c r="K345" s="1">
        <f t="shared" si="67"/>
        <v>203620336</v>
      </c>
      <c r="L345" s="1">
        <f t="shared" si="68"/>
        <v>7447</v>
      </c>
      <c r="M345" s="1">
        <f t="shared" si="69"/>
        <v>0.768220056370008</v>
      </c>
      <c r="N345" s="1">
        <f t="shared" si="70"/>
        <v>0.587753457768229</v>
      </c>
      <c r="O345" s="1">
        <f t="shared" si="71"/>
        <v>0.26776865337469</v>
      </c>
      <c r="P345" s="1">
        <f t="shared" si="72"/>
        <v>0.205705249989625</v>
      </c>
      <c r="Q345" s="1">
        <f t="shared" si="73"/>
        <v>0.231779943629992</v>
      </c>
      <c r="R345" s="1">
        <f t="shared" si="74"/>
        <v>0.412246542231771</v>
      </c>
      <c r="S345" s="1">
        <f t="shared" si="75"/>
        <v>-0.575833171151317</v>
      </c>
      <c r="T345" s="1">
        <f t="shared" si="76"/>
        <v>-0.133466579949732</v>
      </c>
      <c r="U345" s="1">
        <f t="shared" si="77"/>
        <v>0.0722386700398936</v>
      </c>
    </row>
    <row r="346" spans="1:21">
      <c r="A346" s="1">
        <v>2019</v>
      </c>
      <c r="B346" s="3">
        <v>4</v>
      </c>
      <c r="C346" s="6" t="s">
        <v>24</v>
      </c>
      <c r="D346" s="3">
        <v>2</v>
      </c>
      <c r="E346" s="4">
        <v>12902</v>
      </c>
      <c r="F346" s="4">
        <v>33262</v>
      </c>
      <c r="G346" s="4">
        <v>1354</v>
      </c>
      <c r="H346" s="4">
        <v>2143</v>
      </c>
      <c r="I346" s="1">
        <f t="shared" si="65"/>
        <v>71280466</v>
      </c>
      <c r="J346" s="1">
        <f t="shared" si="66"/>
        <v>17469308</v>
      </c>
      <c r="K346" s="1">
        <f t="shared" si="67"/>
        <v>88749774</v>
      </c>
      <c r="L346" s="1">
        <f t="shared" si="68"/>
        <v>3497</v>
      </c>
      <c r="M346" s="1">
        <f t="shared" si="69"/>
        <v>0.803162225517329</v>
      </c>
      <c r="N346" s="1">
        <f t="shared" si="70"/>
        <v>0.612810980840721</v>
      </c>
      <c r="O346" s="1">
        <f t="shared" si="71"/>
        <v>0.270500180455777</v>
      </c>
      <c r="P346" s="1">
        <f t="shared" si="72"/>
        <v>0.217255526937701</v>
      </c>
      <c r="Q346" s="1">
        <f t="shared" si="73"/>
        <v>0.196837774482671</v>
      </c>
      <c r="R346" s="1">
        <f t="shared" si="74"/>
        <v>0.387189019159279</v>
      </c>
      <c r="S346" s="1">
        <f t="shared" si="75"/>
        <v>-0.676533085682121</v>
      </c>
      <c r="T346" s="1">
        <f t="shared" si="76"/>
        <v>-0.133167266949563</v>
      </c>
      <c r="U346" s="1">
        <f t="shared" si="77"/>
        <v>0.0840882599881385</v>
      </c>
    </row>
    <row r="347" spans="1:21">
      <c r="A347" s="1">
        <v>2019</v>
      </c>
      <c r="B347" s="3">
        <v>5</v>
      </c>
      <c r="C347" s="6" t="s">
        <v>25</v>
      </c>
      <c r="D347" s="3">
        <v>3</v>
      </c>
      <c r="E347" s="4">
        <v>15283</v>
      </c>
      <c r="F347" s="4">
        <v>40782</v>
      </c>
      <c r="G347" s="4">
        <v>810</v>
      </c>
      <c r="H347" s="4">
        <v>1605</v>
      </c>
      <c r="I347" s="1">
        <f t="shared" si="65"/>
        <v>65455110</v>
      </c>
      <c r="J347" s="1">
        <f t="shared" si="66"/>
        <v>12379230</v>
      </c>
      <c r="K347" s="1">
        <f t="shared" si="67"/>
        <v>77834340</v>
      </c>
      <c r="L347" s="1">
        <f t="shared" si="68"/>
        <v>2415</v>
      </c>
      <c r="M347" s="1">
        <f t="shared" si="69"/>
        <v>0.840954134126402</v>
      </c>
      <c r="N347" s="1">
        <f t="shared" si="70"/>
        <v>0.664596273291925</v>
      </c>
      <c r="O347" s="1">
        <f t="shared" si="71"/>
        <v>0.235357372721045</v>
      </c>
      <c r="P347" s="1">
        <f t="shared" si="72"/>
        <v>0.197924755586891</v>
      </c>
      <c r="Q347" s="1">
        <f t="shared" si="73"/>
        <v>0.159045865873598</v>
      </c>
      <c r="R347" s="1">
        <f t="shared" si="74"/>
        <v>0.335403726708075</v>
      </c>
      <c r="S347" s="1">
        <f t="shared" si="75"/>
        <v>-0.746142335325812</v>
      </c>
      <c r="T347" s="1">
        <f t="shared" si="76"/>
        <v>-0.118670853786842</v>
      </c>
      <c r="U347" s="1">
        <f t="shared" si="77"/>
        <v>0.0792539018000489</v>
      </c>
    </row>
    <row r="348" spans="1:21">
      <c r="A348" s="1">
        <v>2019</v>
      </c>
      <c r="B348" s="3">
        <v>6</v>
      </c>
      <c r="C348" s="6" t="s">
        <v>26</v>
      </c>
      <c r="D348" s="3">
        <v>4</v>
      </c>
      <c r="E348" s="4">
        <v>16108</v>
      </c>
      <c r="F348" s="4">
        <v>39777</v>
      </c>
      <c r="G348" s="4">
        <v>1231</v>
      </c>
      <c r="H348" s="4">
        <v>3046</v>
      </c>
      <c r="I348" s="1">
        <f t="shared" si="65"/>
        <v>121160742</v>
      </c>
      <c r="J348" s="1">
        <f t="shared" si="66"/>
        <v>19828948</v>
      </c>
      <c r="K348" s="1">
        <f t="shared" si="67"/>
        <v>140989690</v>
      </c>
      <c r="L348" s="1">
        <f t="shared" si="68"/>
        <v>4277</v>
      </c>
      <c r="M348" s="1">
        <f t="shared" si="69"/>
        <v>0.85935887936203</v>
      </c>
      <c r="N348" s="1">
        <f t="shared" si="70"/>
        <v>0.712181435585691</v>
      </c>
      <c r="O348" s="1">
        <f t="shared" si="71"/>
        <v>0.18785391790811</v>
      </c>
      <c r="P348" s="1">
        <f t="shared" si="72"/>
        <v>0.16143393237728</v>
      </c>
      <c r="Q348" s="1">
        <f t="shared" si="73"/>
        <v>0.14064112063797</v>
      </c>
      <c r="R348" s="1">
        <f t="shared" si="74"/>
        <v>0.287818564414309</v>
      </c>
      <c r="S348" s="1">
        <f t="shared" si="75"/>
        <v>-0.716118894903374</v>
      </c>
      <c r="T348" s="1">
        <f t="shared" si="76"/>
        <v>-0.100715763889235</v>
      </c>
      <c r="U348" s="1">
        <f t="shared" si="77"/>
        <v>0.0607181684880445</v>
      </c>
    </row>
    <row r="349" spans="1:21">
      <c r="A349" s="1">
        <v>2019</v>
      </c>
      <c r="B349" s="3">
        <v>7</v>
      </c>
      <c r="C349" s="6" t="s">
        <v>27</v>
      </c>
      <c r="D349" s="3">
        <v>4</v>
      </c>
      <c r="E349" s="4">
        <v>14936</v>
      </c>
      <c r="F349" s="4">
        <v>32299</v>
      </c>
      <c r="G349" s="4">
        <v>939</v>
      </c>
      <c r="H349" s="4">
        <v>1509</v>
      </c>
      <c r="I349" s="1">
        <f t="shared" si="65"/>
        <v>48739191</v>
      </c>
      <c r="J349" s="1">
        <f t="shared" si="66"/>
        <v>14024904</v>
      </c>
      <c r="K349" s="1">
        <f t="shared" si="67"/>
        <v>62764095</v>
      </c>
      <c r="L349" s="1">
        <f t="shared" si="68"/>
        <v>2448</v>
      </c>
      <c r="M349" s="1">
        <f t="shared" si="69"/>
        <v>0.776545746417598</v>
      </c>
      <c r="N349" s="1">
        <f t="shared" si="70"/>
        <v>0.616421568627451</v>
      </c>
      <c r="O349" s="1">
        <f t="shared" si="71"/>
        <v>0.230924460344903</v>
      </c>
      <c r="P349" s="1">
        <f t="shared" si="72"/>
        <v>0.179323407424614</v>
      </c>
      <c r="Q349" s="1">
        <f t="shared" si="73"/>
        <v>0.223454253582402</v>
      </c>
      <c r="R349" s="1">
        <f t="shared" si="74"/>
        <v>0.383578431372549</v>
      </c>
      <c r="S349" s="1">
        <f t="shared" si="75"/>
        <v>-0.540337403412701</v>
      </c>
      <c r="T349" s="1">
        <f t="shared" si="76"/>
        <v>-0.120740691162239</v>
      </c>
      <c r="U349" s="1">
        <f t="shared" si="77"/>
        <v>0.0585827162623751</v>
      </c>
    </row>
    <row r="350" spans="1:21">
      <c r="A350" s="1">
        <v>2019</v>
      </c>
      <c r="B350" s="3">
        <v>8</v>
      </c>
      <c r="C350" s="6" t="s">
        <v>28</v>
      </c>
      <c r="D350" s="3">
        <v>4</v>
      </c>
      <c r="E350" s="4">
        <v>14982</v>
      </c>
      <c r="F350" s="4">
        <v>30945</v>
      </c>
      <c r="G350" s="4">
        <v>1152</v>
      </c>
      <c r="H350" s="4">
        <v>2103</v>
      </c>
      <c r="I350" s="1">
        <f t="shared" si="65"/>
        <v>65077335</v>
      </c>
      <c r="J350" s="1">
        <f t="shared" si="66"/>
        <v>17259264</v>
      </c>
      <c r="K350" s="1">
        <f t="shared" si="67"/>
        <v>82336599</v>
      </c>
      <c r="L350" s="1">
        <f t="shared" si="68"/>
        <v>3255</v>
      </c>
      <c r="M350" s="1">
        <f t="shared" si="69"/>
        <v>0.790381626037286</v>
      </c>
      <c r="N350" s="1">
        <f t="shared" si="70"/>
        <v>0.646082949308756</v>
      </c>
      <c r="O350" s="1">
        <f t="shared" si="71"/>
        <v>0.201587999710973</v>
      </c>
      <c r="P350" s="1">
        <f t="shared" si="72"/>
        <v>0.159331451001163</v>
      </c>
      <c r="Q350" s="1">
        <f t="shared" si="73"/>
        <v>0.209618373962714</v>
      </c>
      <c r="R350" s="1">
        <f t="shared" si="74"/>
        <v>0.353917050691244</v>
      </c>
      <c r="S350" s="1">
        <f t="shared" si="75"/>
        <v>-0.523773954954661</v>
      </c>
      <c r="T350" s="1">
        <f t="shared" si="76"/>
        <v>-0.109792644761616</v>
      </c>
      <c r="U350" s="1">
        <f t="shared" si="77"/>
        <v>0.0495388062395471</v>
      </c>
    </row>
    <row r="351" spans="1:21">
      <c r="A351" s="1">
        <v>2019</v>
      </c>
      <c r="B351" s="3">
        <v>9</v>
      </c>
      <c r="C351" s="6" t="s">
        <v>29</v>
      </c>
      <c r="D351" s="3">
        <v>1</v>
      </c>
      <c r="E351" s="4">
        <v>33195</v>
      </c>
      <c r="F351" s="4">
        <v>73615</v>
      </c>
      <c r="G351" s="4">
        <v>267</v>
      </c>
      <c r="H351" s="4">
        <v>2214</v>
      </c>
      <c r="I351" s="1">
        <f t="shared" si="65"/>
        <v>162983610</v>
      </c>
      <c r="J351" s="1">
        <f t="shared" si="66"/>
        <v>8863065</v>
      </c>
      <c r="K351" s="1">
        <f t="shared" si="67"/>
        <v>171846675</v>
      </c>
      <c r="L351" s="1">
        <f t="shared" si="68"/>
        <v>2481</v>
      </c>
      <c r="M351" s="1">
        <f t="shared" si="69"/>
        <v>0.948424576733882</v>
      </c>
      <c r="N351" s="1">
        <f t="shared" si="70"/>
        <v>0.892382103990326</v>
      </c>
      <c r="O351" s="1">
        <f t="shared" si="71"/>
        <v>0.0609078591872123</v>
      </c>
      <c r="P351" s="1">
        <f t="shared" si="72"/>
        <v>0.0577665105693987</v>
      </c>
      <c r="Q351" s="1">
        <f t="shared" si="73"/>
        <v>0.0515754232661179</v>
      </c>
      <c r="R351" s="1">
        <f t="shared" si="74"/>
        <v>0.107617896009674</v>
      </c>
      <c r="S351" s="1">
        <f t="shared" si="75"/>
        <v>-0.735541687959037</v>
      </c>
      <c r="T351" s="1">
        <f t="shared" si="76"/>
        <v>-0.0379358738863621</v>
      </c>
      <c r="U351" s="1">
        <f t="shared" si="77"/>
        <v>0.0198306366830365</v>
      </c>
    </row>
    <row r="352" spans="1:21">
      <c r="A352" s="1">
        <v>2019</v>
      </c>
      <c r="B352" s="3">
        <v>10</v>
      </c>
      <c r="C352" s="6" t="s">
        <v>30</v>
      </c>
      <c r="D352" s="3">
        <v>1</v>
      </c>
      <c r="E352" s="4">
        <v>22675</v>
      </c>
      <c r="F352" s="4">
        <v>51056</v>
      </c>
      <c r="G352" s="4">
        <v>2332</v>
      </c>
      <c r="H352" s="4">
        <v>6137</v>
      </c>
      <c r="I352" s="1">
        <f t="shared" si="65"/>
        <v>313330672</v>
      </c>
      <c r="J352" s="1">
        <f t="shared" si="66"/>
        <v>52878100</v>
      </c>
      <c r="K352" s="1">
        <f t="shared" si="67"/>
        <v>366208772</v>
      </c>
      <c r="L352" s="1">
        <f t="shared" si="68"/>
        <v>8469</v>
      </c>
      <c r="M352" s="1">
        <f t="shared" si="69"/>
        <v>0.855606681098289</v>
      </c>
      <c r="N352" s="1">
        <f t="shared" si="70"/>
        <v>0.724642814972252</v>
      </c>
      <c r="O352" s="1">
        <f t="shared" si="71"/>
        <v>0.166131921398405</v>
      </c>
      <c r="P352" s="1">
        <f t="shared" si="72"/>
        <v>0.142143581892171</v>
      </c>
      <c r="Q352" s="1">
        <f t="shared" si="73"/>
        <v>0.144393318901711</v>
      </c>
      <c r="R352" s="1">
        <f t="shared" si="74"/>
        <v>0.275357185027748</v>
      </c>
      <c r="S352" s="1">
        <f t="shared" si="75"/>
        <v>-0.645528152136282</v>
      </c>
      <c r="T352" s="1">
        <f t="shared" si="76"/>
        <v>-0.0932099523314465</v>
      </c>
      <c r="U352" s="1">
        <f t="shared" si="77"/>
        <v>0.0489336295607247</v>
      </c>
    </row>
    <row r="353" spans="1:21">
      <c r="A353" s="1">
        <v>2019</v>
      </c>
      <c r="B353" s="3">
        <v>11</v>
      </c>
      <c r="C353" s="6" t="s">
        <v>31</v>
      </c>
      <c r="D353" s="3">
        <v>1</v>
      </c>
      <c r="E353" s="4">
        <v>29876</v>
      </c>
      <c r="F353" s="4">
        <v>60182</v>
      </c>
      <c r="G353" s="4">
        <v>1812</v>
      </c>
      <c r="H353" s="4">
        <v>4563</v>
      </c>
      <c r="I353" s="1">
        <f t="shared" si="65"/>
        <v>274610466</v>
      </c>
      <c r="J353" s="1">
        <f t="shared" si="66"/>
        <v>54135312</v>
      </c>
      <c r="K353" s="1">
        <f t="shared" si="67"/>
        <v>328745778</v>
      </c>
      <c r="L353" s="1">
        <f t="shared" si="68"/>
        <v>6375</v>
      </c>
      <c r="M353" s="1">
        <f t="shared" si="69"/>
        <v>0.835327734612002</v>
      </c>
      <c r="N353" s="1">
        <f t="shared" si="70"/>
        <v>0.715764705882353</v>
      </c>
      <c r="O353" s="1">
        <f t="shared" si="71"/>
        <v>0.154472654502644</v>
      </c>
      <c r="P353" s="1">
        <f t="shared" si="72"/>
        <v>0.129035292545196</v>
      </c>
      <c r="Q353" s="1">
        <f t="shared" si="73"/>
        <v>0.164672265387998</v>
      </c>
      <c r="R353" s="1">
        <f t="shared" si="74"/>
        <v>0.284235294117647</v>
      </c>
      <c r="S353" s="1">
        <f t="shared" si="75"/>
        <v>-0.545845167284646</v>
      </c>
      <c r="T353" s="1">
        <f t="shared" si="76"/>
        <v>-0.0898855602478536</v>
      </c>
      <c r="U353" s="1">
        <f t="shared" si="77"/>
        <v>0.0391497322973421</v>
      </c>
    </row>
    <row r="354" spans="1:21">
      <c r="A354" s="1">
        <v>2019</v>
      </c>
      <c r="B354" s="3">
        <v>12</v>
      </c>
      <c r="C354" s="6" t="s">
        <v>32</v>
      </c>
      <c r="D354" s="3">
        <v>2</v>
      </c>
      <c r="E354" s="4">
        <v>15416</v>
      </c>
      <c r="F354" s="4">
        <v>37540</v>
      </c>
      <c r="G354" s="4">
        <v>2618</v>
      </c>
      <c r="H354" s="4">
        <v>3474</v>
      </c>
      <c r="I354" s="1">
        <f t="shared" si="65"/>
        <v>130413960</v>
      </c>
      <c r="J354" s="1">
        <f t="shared" si="66"/>
        <v>40359088</v>
      </c>
      <c r="K354" s="1">
        <f t="shared" si="67"/>
        <v>170773048</v>
      </c>
      <c r="L354" s="1">
        <f t="shared" si="68"/>
        <v>6092</v>
      </c>
      <c r="M354" s="1">
        <f t="shared" si="69"/>
        <v>0.763668280957309</v>
      </c>
      <c r="N354" s="1">
        <f t="shared" si="70"/>
        <v>0.570256073539068</v>
      </c>
      <c r="O354" s="1">
        <f t="shared" si="71"/>
        <v>0.292047995883165</v>
      </c>
      <c r="P354" s="1">
        <f t="shared" si="72"/>
        <v>0.223027790973124</v>
      </c>
      <c r="Q354" s="1">
        <f t="shared" si="73"/>
        <v>0.236331719042691</v>
      </c>
      <c r="R354" s="1">
        <f t="shared" si="74"/>
        <v>0.429743926460932</v>
      </c>
      <c r="S354" s="1">
        <f t="shared" si="75"/>
        <v>-0.597953104163133</v>
      </c>
      <c r="T354" s="1">
        <f t="shared" si="76"/>
        <v>-0.141315285013787</v>
      </c>
      <c r="U354" s="1">
        <f t="shared" si="77"/>
        <v>0.0817125059593371</v>
      </c>
    </row>
    <row r="355" spans="1:21">
      <c r="A355" s="1">
        <v>2019</v>
      </c>
      <c r="B355" s="3">
        <v>13</v>
      </c>
      <c r="C355" s="6" t="s">
        <v>33</v>
      </c>
      <c r="D355" s="3">
        <v>1</v>
      </c>
      <c r="E355" s="4">
        <v>19568</v>
      </c>
      <c r="F355" s="4">
        <v>45620</v>
      </c>
      <c r="G355" s="4">
        <v>1329</v>
      </c>
      <c r="H355" s="4">
        <v>2808</v>
      </c>
      <c r="I355" s="1">
        <f t="shared" si="65"/>
        <v>128100960</v>
      </c>
      <c r="J355" s="1">
        <f t="shared" si="66"/>
        <v>26005872</v>
      </c>
      <c r="K355" s="1">
        <f t="shared" si="67"/>
        <v>154106832</v>
      </c>
      <c r="L355" s="1">
        <f t="shared" si="68"/>
        <v>4137</v>
      </c>
      <c r="M355" s="1">
        <f t="shared" si="69"/>
        <v>0.831247767133387</v>
      </c>
      <c r="N355" s="1">
        <f t="shared" si="70"/>
        <v>0.678752719361856</v>
      </c>
      <c r="O355" s="1">
        <f t="shared" si="71"/>
        <v>0.202671028144705</v>
      </c>
      <c r="P355" s="1">
        <f t="shared" si="72"/>
        <v>0.168469839607914</v>
      </c>
      <c r="Q355" s="1">
        <f t="shared" si="73"/>
        <v>0.168752232866613</v>
      </c>
      <c r="R355" s="1">
        <f t="shared" si="74"/>
        <v>0.321247280638144</v>
      </c>
      <c r="S355" s="1">
        <f t="shared" si="75"/>
        <v>-0.64377960976672</v>
      </c>
      <c r="T355" s="1">
        <f t="shared" si="76"/>
        <v>-0.108639246622131</v>
      </c>
      <c r="U355" s="1">
        <f t="shared" si="77"/>
        <v>0.0598305929857832</v>
      </c>
    </row>
    <row r="356" spans="1:21">
      <c r="A356" s="1">
        <v>2019</v>
      </c>
      <c r="B356" s="3">
        <v>14</v>
      </c>
      <c r="C356" s="6" t="s">
        <v>34</v>
      </c>
      <c r="D356" s="3">
        <v>2</v>
      </c>
      <c r="E356" s="4">
        <v>15796</v>
      </c>
      <c r="F356" s="4">
        <v>36546</v>
      </c>
      <c r="G356" s="4">
        <v>1848</v>
      </c>
      <c r="H356" s="4">
        <v>2668</v>
      </c>
      <c r="I356" s="1">
        <f t="shared" si="65"/>
        <v>97504728</v>
      </c>
      <c r="J356" s="1">
        <f t="shared" si="66"/>
        <v>29191008</v>
      </c>
      <c r="K356" s="1">
        <f t="shared" si="67"/>
        <v>126695736</v>
      </c>
      <c r="L356" s="1">
        <f t="shared" si="68"/>
        <v>4516</v>
      </c>
      <c r="M356" s="1">
        <f t="shared" si="69"/>
        <v>0.769597549833879</v>
      </c>
      <c r="N356" s="1">
        <f t="shared" si="70"/>
        <v>0.590788308237378</v>
      </c>
      <c r="O356" s="1">
        <f t="shared" si="71"/>
        <v>0.264409954910543</v>
      </c>
      <c r="P356" s="1">
        <f t="shared" si="72"/>
        <v>0.203489253450841</v>
      </c>
      <c r="Q356" s="1">
        <f t="shared" si="73"/>
        <v>0.230402450166121</v>
      </c>
      <c r="R356" s="1">
        <f t="shared" si="74"/>
        <v>0.409211691762622</v>
      </c>
      <c r="S356" s="1">
        <f t="shared" si="75"/>
        <v>-0.574405042747457</v>
      </c>
      <c r="T356" s="1">
        <f t="shared" si="76"/>
        <v>-0.132344329236789</v>
      </c>
      <c r="U356" s="1">
        <f t="shared" si="77"/>
        <v>0.0711449242140512</v>
      </c>
    </row>
    <row r="357" spans="1:21">
      <c r="A357" s="1">
        <v>2019</v>
      </c>
      <c r="B357" s="3">
        <v>15</v>
      </c>
      <c r="C357" s="6" t="s">
        <v>35</v>
      </c>
      <c r="D357" s="3">
        <v>1</v>
      </c>
      <c r="E357" s="4">
        <v>17775</v>
      </c>
      <c r="F357" s="4">
        <v>42329</v>
      </c>
      <c r="G357" s="4">
        <v>3854</v>
      </c>
      <c r="H357" s="4">
        <v>6252</v>
      </c>
      <c r="I357" s="1">
        <f t="shared" si="65"/>
        <v>264640908</v>
      </c>
      <c r="J357" s="1">
        <f t="shared" si="66"/>
        <v>68504850</v>
      </c>
      <c r="K357" s="1">
        <f t="shared" si="67"/>
        <v>333145758</v>
      </c>
      <c r="L357" s="1">
        <f t="shared" si="68"/>
        <v>10106</v>
      </c>
      <c r="M357" s="1">
        <f t="shared" si="69"/>
        <v>0.794369736504344</v>
      </c>
      <c r="N357" s="1">
        <f t="shared" si="70"/>
        <v>0.618642390659014</v>
      </c>
      <c r="O357" s="1">
        <f t="shared" si="71"/>
        <v>0.250021631291777</v>
      </c>
      <c r="P357" s="1">
        <f t="shared" si="72"/>
        <v>0.198609617369635</v>
      </c>
      <c r="Q357" s="1">
        <f t="shared" si="73"/>
        <v>0.205630263495656</v>
      </c>
      <c r="R357" s="1">
        <f t="shared" si="74"/>
        <v>0.381357609340986</v>
      </c>
      <c r="S357" s="1">
        <f t="shared" si="75"/>
        <v>-0.617657823365308</v>
      </c>
      <c r="T357" s="1">
        <f t="shared" si="76"/>
        <v>-0.127009140968761</v>
      </c>
      <c r="U357" s="1">
        <f t="shared" si="77"/>
        <v>0.0716004764008737</v>
      </c>
    </row>
    <row r="358" spans="1:21">
      <c r="A358" s="1">
        <v>2019</v>
      </c>
      <c r="B358" s="3">
        <v>16</v>
      </c>
      <c r="C358" s="6" t="s">
        <v>36</v>
      </c>
      <c r="D358" s="3">
        <v>2</v>
      </c>
      <c r="E358" s="4">
        <v>15164</v>
      </c>
      <c r="F358" s="4">
        <v>34201</v>
      </c>
      <c r="G358" s="4">
        <v>4553</v>
      </c>
      <c r="H358" s="4">
        <v>5348</v>
      </c>
      <c r="I358" s="1">
        <f t="shared" si="65"/>
        <v>182906948</v>
      </c>
      <c r="J358" s="1">
        <f t="shared" si="66"/>
        <v>69041692</v>
      </c>
      <c r="K358" s="1">
        <f t="shared" si="67"/>
        <v>251948640</v>
      </c>
      <c r="L358" s="1">
        <f t="shared" si="68"/>
        <v>9901</v>
      </c>
      <c r="M358" s="1">
        <f t="shared" si="69"/>
        <v>0.725969181655436</v>
      </c>
      <c r="N358" s="1">
        <f t="shared" si="70"/>
        <v>0.54014745985254</v>
      </c>
      <c r="O358" s="1">
        <f t="shared" si="71"/>
        <v>0.295665388331915</v>
      </c>
      <c r="P358" s="1">
        <f t="shared" si="72"/>
        <v>0.214643960011157</v>
      </c>
      <c r="Q358" s="1">
        <f t="shared" si="73"/>
        <v>0.274030818344564</v>
      </c>
      <c r="R358" s="1">
        <f t="shared" si="74"/>
        <v>0.45985254014746</v>
      </c>
      <c r="S358" s="1">
        <f t="shared" si="75"/>
        <v>-0.517665297421164</v>
      </c>
      <c r="T358" s="1">
        <f t="shared" si="76"/>
        <v>-0.141856245080904</v>
      </c>
      <c r="U358" s="1">
        <f t="shared" si="77"/>
        <v>0.0727877149302529</v>
      </c>
    </row>
    <row r="359" spans="1:21">
      <c r="A359" s="1">
        <v>2019</v>
      </c>
      <c r="B359" s="3">
        <v>17</v>
      </c>
      <c r="C359" s="6" t="s">
        <v>37</v>
      </c>
      <c r="D359" s="3">
        <v>2</v>
      </c>
      <c r="E359" s="4">
        <v>16391</v>
      </c>
      <c r="F359" s="4">
        <v>37601</v>
      </c>
      <c r="G359" s="4">
        <v>2262</v>
      </c>
      <c r="H359" s="4">
        <v>3665</v>
      </c>
      <c r="I359" s="1">
        <f t="shared" si="65"/>
        <v>137807665</v>
      </c>
      <c r="J359" s="1">
        <f t="shared" si="66"/>
        <v>37076442</v>
      </c>
      <c r="K359" s="1">
        <f t="shared" si="67"/>
        <v>174884107</v>
      </c>
      <c r="L359" s="1">
        <f t="shared" si="68"/>
        <v>5927</v>
      </c>
      <c r="M359" s="1">
        <f t="shared" si="69"/>
        <v>0.787994217221809</v>
      </c>
      <c r="N359" s="1">
        <f t="shared" si="70"/>
        <v>0.618356672853045</v>
      </c>
      <c r="O359" s="1">
        <f t="shared" si="71"/>
        <v>0.242425319764897</v>
      </c>
      <c r="P359" s="1">
        <f t="shared" si="72"/>
        <v>0.191029750082886</v>
      </c>
      <c r="Q359" s="1">
        <f t="shared" si="73"/>
        <v>0.212005782778192</v>
      </c>
      <c r="R359" s="1">
        <f t="shared" si="74"/>
        <v>0.381643327146955</v>
      </c>
      <c r="S359" s="1">
        <f t="shared" si="75"/>
        <v>-0.587872922314749</v>
      </c>
      <c r="T359" s="1">
        <f t="shared" si="76"/>
        <v>-0.124632459069441</v>
      </c>
      <c r="U359" s="1">
        <f t="shared" si="77"/>
        <v>0.0663972910134449</v>
      </c>
    </row>
    <row r="360" spans="1:21">
      <c r="A360" s="1">
        <v>2019</v>
      </c>
      <c r="B360" s="3">
        <v>18</v>
      </c>
      <c r="C360" s="6" t="s">
        <v>38</v>
      </c>
      <c r="D360" s="3">
        <v>2</v>
      </c>
      <c r="E360" s="4">
        <v>15395</v>
      </c>
      <c r="F360" s="4">
        <v>39842</v>
      </c>
      <c r="G360" s="4">
        <v>2825</v>
      </c>
      <c r="H360" s="4">
        <v>3815</v>
      </c>
      <c r="I360" s="1">
        <f t="shared" si="65"/>
        <v>151997230</v>
      </c>
      <c r="J360" s="1">
        <f t="shared" si="66"/>
        <v>43490875</v>
      </c>
      <c r="K360" s="1">
        <f t="shared" si="67"/>
        <v>195488105</v>
      </c>
      <c r="L360" s="1">
        <f t="shared" si="68"/>
        <v>6640</v>
      </c>
      <c r="M360" s="1">
        <f t="shared" si="69"/>
        <v>0.777526745169482</v>
      </c>
      <c r="N360" s="1">
        <f t="shared" si="70"/>
        <v>0.574548192771084</v>
      </c>
      <c r="O360" s="1">
        <f t="shared" si="71"/>
        <v>0.302534062163355</v>
      </c>
      <c r="P360" s="1">
        <f t="shared" si="72"/>
        <v>0.235228324656775</v>
      </c>
      <c r="Q360" s="1">
        <f t="shared" si="73"/>
        <v>0.222473254830518</v>
      </c>
      <c r="R360" s="1">
        <f t="shared" si="74"/>
        <v>0.425451807228916</v>
      </c>
      <c r="S360" s="1">
        <f t="shared" si="75"/>
        <v>-0.648344788719774</v>
      </c>
      <c r="T360" s="1">
        <f t="shared" si="76"/>
        <v>-0.144239375398892</v>
      </c>
      <c r="U360" s="1">
        <f t="shared" si="77"/>
        <v>0.0909889492578825</v>
      </c>
    </row>
    <row r="361" spans="1:21">
      <c r="A361" s="1">
        <v>2019</v>
      </c>
      <c r="B361" s="3">
        <v>19</v>
      </c>
      <c r="C361" s="6" t="s">
        <v>39</v>
      </c>
      <c r="D361" s="3">
        <v>1</v>
      </c>
      <c r="E361" s="4">
        <v>18818</v>
      </c>
      <c r="F361" s="4">
        <v>48118</v>
      </c>
      <c r="G361" s="4">
        <v>3416</v>
      </c>
      <c r="H361" s="4">
        <v>9073</v>
      </c>
      <c r="I361" s="1">
        <f t="shared" si="65"/>
        <v>436574614</v>
      </c>
      <c r="J361" s="1">
        <f t="shared" si="66"/>
        <v>64282288</v>
      </c>
      <c r="K361" s="1">
        <f t="shared" si="67"/>
        <v>500856902</v>
      </c>
      <c r="L361" s="1">
        <f t="shared" si="68"/>
        <v>12489</v>
      </c>
      <c r="M361" s="1">
        <f t="shared" si="69"/>
        <v>0.871655381520529</v>
      </c>
      <c r="N361" s="1">
        <f t="shared" si="70"/>
        <v>0.726479301785571</v>
      </c>
      <c r="O361" s="1">
        <f t="shared" si="71"/>
        <v>0.182184148828056</v>
      </c>
      <c r="P361" s="1">
        <f t="shared" si="72"/>
        <v>0.158801793753712</v>
      </c>
      <c r="Q361" s="1">
        <f t="shared" si="73"/>
        <v>0.128344618479471</v>
      </c>
      <c r="R361" s="1">
        <f t="shared" si="74"/>
        <v>0.273520698214429</v>
      </c>
      <c r="S361" s="1">
        <f t="shared" si="75"/>
        <v>-0.756658320070326</v>
      </c>
      <c r="T361" s="1">
        <f t="shared" si="76"/>
        <v>-0.0971130234087437</v>
      </c>
      <c r="U361" s="1">
        <f t="shared" si="77"/>
        <v>0.0616887703449678</v>
      </c>
    </row>
    <row r="362" spans="1:21">
      <c r="A362" s="1">
        <v>2019</v>
      </c>
      <c r="B362" s="3">
        <v>20</v>
      </c>
      <c r="C362" s="6" t="s">
        <v>40</v>
      </c>
      <c r="D362" s="3">
        <v>3</v>
      </c>
      <c r="E362" s="4">
        <v>13676</v>
      </c>
      <c r="F362" s="4">
        <v>34745</v>
      </c>
      <c r="G362" s="4">
        <v>2343</v>
      </c>
      <c r="H362" s="4">
        <v>2639</v>
      </c>
      <c r="I362" s="1">
        <f t="shared" si="65"/>
        <v>91692055</v>
      </c>
      <c r="J362" s="1">
        <f t="shared" si="66"/>
        <v>32042868</v>
      </c>
      <c r="K362" s="1">
        <f t="shared" si="67"/>
        <v>123734923</v>
      </c>
      <c r="L362" s="1">
        <f t="shared" si="68"/>
        <v>4982</v>
      </c>
      <c r="M362" s="1">
        <f t="shared" si="69"/>
        <v>0.741036182646673</v>
      </c>
      <c r="N362" s="1">
        <f t="shared" si="70"/>
        <v>0.529706945002007</v>
      </c>
      <c r="O362" s="1">
        <f t="shared" si="71"/>
        <v>0.335725533923321</v>
      </c>
      <c r="P362" s="1">
        <f t="shared" si="72"/>
        <v>0.248784768075554</v>
      </c>
      <c r="Q362" s="1">
        <f t="shared" si="73"/>
        <v>0.258963817353327</v>
      </c>
      <c r="R362" s="1">
        <f t="shared" si="74"/>
        <v>0.470293054997993</v>
      </c>
      <c r="S362" s="1">
        <f t="shared" si="75"/>
        <v>-0.596667671065915</v>
      </c>
      <c r="T362" s="1">
        <f t="shared" si="76"/>
        <v>-0.154515337790549</v>
      </c>
      <c r="U362" s="1">
        <f t="shared" si="77"/>
        <v>0.0942694302850047</v>
      </c>
    </row>
    <row r="363" spans="1:21">
      <c r="A363" s="1">
        <v>2019</v>
      </c>
      <c r="B363" s="3">
        <v>21</v>
      </c>
      <c r="C363" s="6" t="s">
        <v>41</v>
      </c>
      <c r="D363" s="3">
        <v>1</v>
      </c>
      <c r="E363" s="4">
        <v>15113</v>
      </c>
      <c r="F363" s="4">
        <v>36017</v>
      </c>
      <c r="G363" s="4">
        <v>404</v>
      </c>
      <c r="H363" s="4">
        <v>591</v>
      </c>
      <c r="I363" s="1">
        <f t="shared" si="65"/>
        <v>21286047</v>
      </c>
      <c r="J363" s="1">
        <f t="shared" si="66"/>
        <v>6105652</v>
      </c>
      <c r="K363" s="1">
        <f t="shared" si="67"/>
        <v>27391699</v>
      </c>
      <c r="L363" s="1">
        <f t="shared" si="68"/>
        <v>995</v>
      </c>
      <c r="M363" s="1">
        <f t="shared" si="69"/>
        <v>0.777098455995738</v>
      </c>
      <c r="N363" s="1">
        <f t="shared" si="70"/>
        <v>0.593969849246231</v>
      </c>
      <c r="O363" s="1">
        <f t="shared" si="71"/>
        <v>0.26873849610382</v>
      </c>
      <c r="P363" s="1">
        <f t="shared" si="72"/>
        <v>0.208836270388895</v>
      </c>
      <c r="Q363" s="1">
        <f t="shared" si="73"/>
        <v>0.222901544004262</v>
      </c>
      <c r="R363" s="1">
        <f t="shared" si="74"/>
        <v>0.406030150753769</v>
      </c>
      <c r="S363" s="1">
        <f t="shared" si="75"/>
        <v>-0.599697252524704</v>
      </c>
      <c r="T363" s="1">
        <f t="shared" si="76"/>
        <v>-0.13367344352287</v>
      </c>
      <c r="U363" s="1">
        <f t="shared" si="77"/>
        <v>0.0751628268660245</v>
      </c>
    </row>
    <row r="364" spans="1:21">
      <c r="A364" s="1">
        <v>2019</v>
      </c>
      <c r="B364" s="3">
        <v>22</v>
      </c>
      <c r="C364" s="6" t="s">
        <v>42</v>
      </c>
      <c r="D364" s="3">
        <v>3</v>
      </c>
      <c r="E364" s="4">
        <v>15133</v>
      </c>
      <c r="F364" s="4">
        <v>37939</v>
      </c>
      <c r="G364" s="4">
        <v>1013</v>
      </c>
      <c r="H364" s="4">
        <v>2175</v>
      </c>
      <c r="I364" s="1">
        <f t="shared" si="65"/>
        <v>82517325</v>
      </c>
      <c r="J364" s="1">
        <f t="shared" si="66"/>
        <v>15329729</v>
      </c>
      <c r="K364" s="1">
        <f t="shared" si="67"/>
        <v>97847054</v>
      </c>
      <c r="L364" s="1">
        <f t="shared" si="68"/>
        <v>3188</v>
      </c>
      <c r="M364" s="1">
        <f t="shared" si="69"/>
        <v>0.843329682669853</v>
      </c>
      <c r="N364" s="1">
        <f t="shared" si="70"/>
        <v>0.682245922208281</v>
      </c>
      <c r="O364" s="1">
        <f t="shared" si="71"/>
        <v>0.211967781599295</v>
      </c>
      <c r="P364" s="1">
        <f t="shared" si="72"/>
        <v>0.178758721992366</v>
      </c>
      <c r="Q364" s="1">
        <f t="shared" si="73"/>
        <v>0.156670317330147</v>
      </c>
      <c r="R364" s="1">
        <f t="shared" si="74"/>
        <v>0.317754077791719</v>
      </c>
      <c r="S364" s="1">
        <f t="shared" si="75"/>
        <v>-0.707134035448891</v>
      </c>
      <c r="T364" s="1">
        <f t="shared" si="76"/>
        <v>-0.110786913728725</v>
      </c>
      <c r="U364" s="1">
        <f t="shared" si="77"/>
        <v>0.067971808263641</v>
      </c>
    </row>
    <row r="365" spans="1:21">
      <c r="A365" s="1">
        <v>2019</v>
      </c>
      <c r="B365" s="3">
        <v>23</v>
      </c>
      <c r="C365" s="6" t="s">
        <v>43</v>
      </c>
      <c r="D365" s="3">
        <v>3</v>
      </c>
      <c r="E365" s="4">
        <v>14670</v>
      </c>
      <c r="F365" s="4">
        <v>36154</v>
      </c>
      <c r="G365" s="4">
        <v>3728</v>
      </c>
      <c r="H365" s="4">
        <v>4623</v>
      </c>
      <c r="I365" s="1">
        <f t="shared" si="65"/>
        <v>167139942</v>
      </c>
      <c r="J365" s="1">
        <f t="shared" si="66"/>
        <v>54689760</v>
      </c>
      <c r="K365" s="1">
        <f t="shared" si="67"/>
        <v>221829702</v>
      </c>
      <c r="L365" s="1">
        <f t="shared" si="68"/>
        <v>8351</v>
      </c>
      <c r="M365" s="1">
        <f t="shared" si="69"/>
        <v>0.75346060736267</v>
      </c>
      <c r="N365" s="1">
        <f t="shared" si="70"/>
        <v>0.553586396838702</v>
      </c>
      <c r="O365" s="1">
        <f t="shared" si="71"/>
        <v>0.308258905337565</v>
      </c>
      <c r="P365" s="1">
        <f t="shared" si="72"/>
        <v>0.232260942040593</v>
      </c>
      <c r="Q365" s="1">
        <f t="shared" si="73"/>
        <v>0.24653939263733</v>
      </c>
      <c r="R365" s="1">
        <f t="shared" si="74"/>
        <v>0.446413603161298</v>
      </c>
      <c r="S365" s="1">
        <f t="shared" si="75"/>
        <v>-0.593724095060208</v>
      </c>
      <c r="T365" s="1">
        <f t="shared" si="76"/>
        <v>-0.146376377790292</v>
      </c>
      <c r="U365" s="1">
        <f t="shared" si="77"/>
        <v>0.0858845642503009</v>
      </c>
    </row>
    <row r="366" spans="1:21">
      <c r="A366" s="1">
        <v>2019</v>
      </c>
      <c r="B366" s="3">
        <v>24</v>
      </c>
      <c r="C366" s="6" t="s">
        <v>44</v>
      </c>
      <c r="D366" s="3">
        <v>3</v>
      </c>
      <c r="E366" s="4">
        <v>10756</v>
      </c>
      <c r="F366" s="4">
        <v>34404</v>
      </c>
      <c r="G366" s="4">
        <v>1867</v>
      </c>
      <c r="H366" s="4">
        <v>1981</v>
      </c>
      <c r="I366" s="1">
        <f t="shared" si="65"/>
        <v>68154324</v>
      </c>
      <c r="J366" s="1">
        <f t="shared" si="66"/>
        <v>20081452</v>
      </c>
      <c r="K366" s="1">
        <f t="shared" si="67"/>
        <v>88235776</v>
      </c>
      <c r="L366" s="1">
        <f t="shared" si="68"/>
        <v>3848</v>
      </c>
      <c r="M366" s="1">
        <f t="shared" si="69"/>
        <v>0.772411453603581</v>
      </c>
      <c r="N366" s="1">
        <f t="shared" si="70"/>
        <v>0.51481288981289</v>
      </c>
      <c r="O366" s="1">
        <f t="shared" si="71"/>
        <v>0.405713865140187</v>
      </c>
      <c r="P366" s="1">
        <f t="shared" si="72"/>
        <v>0.31337803632006</v>
      </c>
      <c r="Q366" s="1">
        <f t="shared" si="73"/>
        <v>0.227588546396419</v>
      </c>
      <c r="R366" s="1">
        <f t="shared" si="74"/>
        <v>0.48518711018711</v>
      </c>
      <c r="S366" s="1">
        <f t="shared" si="75"/>
        <v>-0.756995233142427</v>
      </c>
      <c r="T366" s="1">
        <f t="shared" si="76"/>
        <v>-0.172283444739903</v>
      </c>
      <c r="U366" s="1">
        <f t="shared" si="77"/>
        <v>0.141094591580157</v>
      </c>
    </row>
    <row r="367" spans="1:21">
      <c r="A367" s="1">
        <v>2019</v>
      </c>
      <c r="B367" s="3">
        <v>25</v>
      </c>
      <c r="C367" s="6" t="s">
        <v>45</v>
      </c>
      <c r="D367" s="3">
        <v>3</v>
      </c>
      <c r="E367" s="4">
        <v>11902</v>
      </c>
      <c r="F367" s="4">
        <v>36238</v>
      </c>
      <c r="G367" s="4">
        <v>2420</v>
      </c>
      <c r="H367" s="4">
        <v>2294</v>
      </c>
      <c r="I367" s="1">
        <f t="shared" si="65"/>
        <v>83129972</v>
      </c>
      <c r="J367" s="1">
        <f t="shared" si="66"/>
        <v>28802840</v>
      </c>
      <c r="K367" s="1">
        <f t="shared" si="67"/>
        <v>111932812</v>
      </c>
      <c r="L367" s="1">
        <f t="shared" si="68"/>
        <v>4714</v>
      </c>
      <c r="M367" s="1">
        <f t="shared" si="69"/>
        <v>0.742677419736404</v>
      </c>
      <c r="N367" s="1">
        <f t="shared" si="70"/>
        <v>0.486635553669919</v>
      </c>
      <c r="O367" s="1">
        <f t="shared" si="71"/>
        <v>0.422746298097617</v>
      </c>
      <c r="P367" s="1">
        <f t="shared" si="72"/>
        <v>0.313964129874255</v>
      </c>
      <c r="Q367" s="1">
        <f t="shared" si="73"/>
        <v>0.257322580263596</v>
      </c>
      <c r="R367" s="1">
        <f t="shared" si="74"/>
        <v>0.513364446330081</v>
      </c>
      <c r="S367" s="1">
        <f t="shared" si="75"/>
        <v>-0.690655540693638</v>
      </c>
      <c r="T367" s="1">
        <f t="shared" si="76"/>
        <v>-0.177721265804636</v>
      </c>
      <c r="U367" s="1">
        <f t="shared" si="77"/>
        <v>0.136242864069619</v>
      </c>
    </row>
    <row r="368" spans="1:21">
      <c r="A368" s="1">
        <v>2019</v>
      </c>
      <c r="B368" s="3">
        <v>26</v>
      </c>
      <c r="C368" s="6" t="s">
        <v>46</v>
      </c>
      <c r="D368" s="3">
        <v>3</v>
      </c>
      <c r="E368" s="4">
        <v>12951</v>
      </c>
      <c r="F368" s="4">
        <v>37410</v>
      </c>
      <c r="G368" s="4">
        <v>236</v>
      </c>
      <c r="H368" s="4">
        <v>125</v>
      </c>
      <c r="I368" s="1">
        <f t="shared" si="65"/>
        <v>4676250</v>
      </c>
      <c r="J368" s="1">
        <f t="shared" si="66"/>
        <v>3056436</v>
      </c>
      <c r="K368" s="1">
        <f t="shared" si="67"/>
        <v>7732686</v>
      </c>
      <c r="L368" s="1">
        <f t="shared" si="68"/>
        <v>361</v>
      </c>
      <c r="M368" s="1">
        <f t="shared" si="69"/>
        <v>0.604738120751315</v>
      </c>
      <c r="N368" s="1">
        <f t="shared" si="70"/>
        <v>0.346260387811634</v>
      </c>
      <c r="O368" s="1">
        <f t="shared" si="71"/>
        <v>0.557604448106814</v>
      </c>
      <c r="P368" s="1">
        <f t="shared" si="72"/>
        <v>0.337204666070688</v>
      </c>
      <c r="Q368" s="1">
        <f t="shared" si="73"/>
        <v>0.395261879248685</v>
      </c>
      <c r="R368" s="1">
        <f t="shared" si="74"/>
        <v>0.653739612188366</v>
      </c>
      <c r="S368" s="1">
        <f t="shared" si="75"/>
        <v>-0.503160595011791</v>
      </c>
      <c r="T368" s="1">
        <f t="shared" si="76"/>
        <v>-0.198880202348247</v>
      </c>
      <c r="U368" s="1">
        <f t="shared" si="77"/>
        <v>0.138324463722441</v>
      </c>
    </row>
    <row r="369" spans="1:21">
      <c r="A369" s="1">
        <v>2019</v>
      </c>
      <c r="B369" s="3">
        <v>27</v>
      </c>
      <c r="C369" s="6" t="s">
        <v>47</v>
      </c>
      <c r="D369" s="3">
        <v>3</v>
      </c>
      <c r="E369" s="4">
        <v>12326</v>
      </c>
      <c r="F369" s="4">
        <v>36098</v>
      </c>
      <c r="G369" s="4">
        <v>1527</v>
      </c>
      <c r="H369" s="4">
        <v>2417</v>
      </c>
      <c r="I369" s="1">
        <f t="shared" si="65"/>
        <v>87248866</v>
      </c>
      <c r="J369" s="1">
        <f t="shared" si="66"/>
        <v>18821802</v>
      </c>
      <c r="K369" s="1">
        <f t="shared" si="67"/>
        <v>106070668</v>
      </c>
      <c r="L369" s="1">
        <f t="shared" si="68"/>
        <v>3944</v>
      </c>
      <c r="M369" s="1">
        <f t="shared" si="69"/>
        <v>0.822554129667591</v>
      </c>
      <c r="N369" s="1">
        <f t="shared" si="70"/>
        <v>0.612829614604463</v>
      </c>
      <c r="O369" s="1">
        <f t="shared" si="71"/>
        <v>0.294327347656982</v>
      </c>
      <c r="P369" s="1">
        <f t="shared" si="72"/>
        <v>0.242100175289359</v>
      </c>
      <c r="Q369" s="1">
        <f t="shared" si="73"/>
        <v>0.177445870332409</v>
      </c>
      <c r="R369" s="1">
        <f t="shared" si="74"/>
        <v>0.387170385395538</v>
      </c>
      <c r="S369" s="1">
        <f t="shared" si="75"/>
        <v>-0.780199261945023</v>
      </c>
      <c r="T369" s="1">
        <f t="shared" si="76"/>
        <v>-0.138443137068538</v>
      </c>
      <c r="U369" s="1">
        <f t="shared" si="77"/>
        <v>0.103657038220821</v>
      </c>
    </row>
    <row r="370" spans="1:21">
      <c r="A370" s="1">
        <v>2019</v>
      </c>
      <c r="B370" s="3">
        <v>28</v>
      </c>
      <c r="C370" s="6" t="s">
        <v>48</v>
      </c>
      <c r="D370" s="3">
        <v>3</v>
      </c>
      <c r="E370" s="4">
        <v>9629</v>
      </c>
      <c r="F370" s="4">
        <v>32323</v>
      </c>
      <c r="G370" s="4">
        <v>1237</v>
      </c>
      <c r="H370" s="4">
        <v>1272</v>
      </c>
      <c r="I370" s="1">
        <f t="shared" si="65"/>
        <v>41114856</v>
      </c>
      <c r="J370" s="1">
        <f t="shared" si="66"/>
        <v>11911073</v>
      </c>
      <c r="K370" s="1">
        <f t="shared" si="67"/>
        <v>53025929</v>
      </c>
      <c r="L370" s="1">
        <f t="shared" si="68"/>
        <v>2509</v>
      </c>
      <c r="M370" s="1">
        <f t="shared" si="69"/>
        <v>0.775372667209659</v>
      </c>
      <c r="N370" s="1">
        <f t="shared" si="70"/>
        <v>0.50697489039458</v>
      </c>
      <c r="O370" s="1">
        <f t="shared" si="71"/>
        <v>0.424882298176693</v>
      </c>
      <c r="P370" s="1">
        <f t="shared" si="72"/>
        <v>0.329442120787432</v>
      </c>
      <c r="Q370" s="1">
        <f t="shared" si="73"/>
        <v>0.224627332790341</v>
      </c>
      <c r="R370" s="1">
        <f t="shared" si="74"/>
        <v>0.493025109605421</v>
      </c>
      <c r="S370" s="1">
        <f t="shared" si="75"/>
        <v>-0.786117374692558</v>
      </c>
      <c r="T370" s="1">
        <f t="shared" si="76"/>
        <v>-0.176583449137335</v>
      </c>
      <c r="U370" s="1">
        <f t="shared" si="77"/>
        <v>0.152858671650097</v>
      </c>
    </row>
    <row r="371" spans="1:21">
      <c r="A371" s="1">
        <v>2019</v>
      </c>
      <c r="B371" s="3">
        <v>29</v>
      </c>
      <c r="C371" s="6" t="s">
        <v>49</v>
      </c>
      <c r="D371" s="3">
        <v>3</v>
      </c>
      <c r="E371" s="4">
        <v>11499</v>
      </c>
      <c r="F371" s="4">
        <v>33830</v>
      </c>
      <c r="G371" s="4">
        <v>243</v>
      </c>
      <c r="H371" s="4">
        <v>347</v>
      </c>
      <c r="I371" s="1">
        <f t="shared" si="65"/>
        <v>11739010</v>
      </c>
      <c r="J371" s="1">
        <f t="shared" si="66"/>
        <v>2794257</v>
      </c>
      <c r="K371" s="1">
        <f t="shared" si="67"/>
        <v>14533267</v>
      </c>
      <c r="L371" s="1">
        <f t="shared" si="68"/>
        <v>590</v>
      </c>
      <c r="M371" s="1">
        <f t="shared" si="69"/>
        <v>0.807733732546165</v>
      </c>
      <c r="N371" s="1">
        <f t="shared" si="70"/>
        <v>0.588135593220339</v>
      </c>
      <c r="O371" s="1">
        <f t="shared" si="71"/>
        <v>0.317274943253966</v>
      </c>
      <c r="P371" s="1">
        <f t="shared" si="72"/>
        <v>0.256273674157898</v>
      </c>
      <c r="Q371" s="1">
        <f t="shared" si="73"/>
        <v>0.192266267453835</v>
      </c>
      <c r="R371" s="1">
        <f t="shared" si="74"/>
        <v>0.411864406779661</v>
      </c>
      <c r="S371" s="1">
        <f t="shared" si="75"/>
        <v>-0.761812964472124</v>
      </c>
      <c r="T371" s="1">
        <f t="shared" si="76"/>
        <v>-0.146470935176997</v>
      </c>
      <c r="U371" s="1">
        <f t="shared" si="77"/>
        <v>0.109802738980902</v>
      </c>
    </row>
    <row r="372" spans="1:21">
      <c r="A372" s="1">
        <v>2019</v>
      </c>
      <c r="B372" s="3">
        <v>30</v>
      </c>
      <c r="C372" s="6" t="s">
        <v>50</v>
      </c>
      <c r="D372" s="3">
        <v>3</v>
      </c>
      <c r="E372" s="4">
        <v>12858</v>
      </c>
      <c r="F372" s="4">
        <v>34328</v>
      </c>
      <c r="G372" s="4">
        <v>261</v>
      </c>
      <c r="H372" s="4">
        <v>456</v>
      </c>
      <c r="I372" s="1">
        <f t="shared" si="65"/>
        <v>15653568</v>
      </c>
      <c r="J372" s="1">
        <f t="shared" si="66"/>
        <v>3355938</v>
      </c>
      <c r="K372" s="1">
        <f t="shared" si="67"/>
        <v>19009506</v>
      </c>
      <c r="L372" s="1">
        <f t="shared" si="68"/>
        <v>717</v>
      </c>
      <c r="M372" s="1">
        <f t="shared" si="69"/>
        <v>0.823460009955019</v>
      </c>
      <c r="N372" s="1">
        <f t="shared" si="70"/>
        <v>0.635983263598326</v>
      </c>
      <c r="O372" s="1">
        <f t="shared" si="71"/>
        <v>0.258342739467007</v>
      </c>
      <c r="P372" s="1">
        <f t="shared" si="72"/>
        <v>0.212734914813309</v>
      </c>
      <c r="Q372" s="1">
        <f t="shared" si="73"/>
        <v>0.176539990044981</v>
      </c>
      <c r="R372" s="1">
        <f t="shared" si="74"/>
        <v>0.364016736401674</v>
      </c>
      <c r="S372" s="1">
        <f t="shared" si="75"/>
        <v>-0.723652422502721</v>
      </c>
      <c r="T372" s="1">
        <f t="shared" si="76"/>
        <v>-0.127753591464657</v>
      </c>
      <c r="U372" s="1">
        <f t="shared" si="77"/>
        <v>0.0849813233486523</v>
      </c>
    </row>
    <row r="373" spans="1:21">
      <c r="A373" s="1">
        <v>2019</v>
      </c>
      <c r="B373" s="3">
        <v>31</v>
      </c>
      <c r="C373" s="6" t="s">
        <v>51</v>
      </c>
      <c r="D373" s="3">
        <v>3</v>
      </c>
      <c r="E373" s="4">
        <v>13122</v>
      </c>
      <c r="F373" s="4">
        <v>34664</v>
      </c>
      <c r="G373" s="4">
        <v>1138</v>
      </c>
      <c r="H373" s="4">
        <v>1421</v>
      </c>
      <c r="I373" s="1">
        <f t="shared" si="65"/>
        <v>49257544</v>
      </c>
      <c r="J373" s="1">
        <f t="shared" si="66"/>
        <v>14932836</v>
      </c>
      <c r="K373" s="1">
        <f t="shared" si="67"/>
        <v>64190380</v>
      </c>
      <c r="L373" s="1">
        <f t="shared" si="68"/>
        <v>2559</v>
      </c>
      <c r="M373" s="1">
        <f t="shared" si="69"/>
        <v>0.767366449614413</v>
      </c>
      <c r="N373" s="1">
        <f t="shared" si="70"/>
        <v>0.555295037123877</v>
      </c>
      <c r="O373" s="1">
        <f t="shared" si="71"/>
        <v>0.323464886383874</v>
      </c>
      <c r="P373" s="1">
        <f t="shared" si="72"/>
        <v>0.248216101439323</v>
      </c>
      <c r="Q373" s="1">
        <f t="shared" si="73"/>
        <v>0.232633550385587</v>
      </c>
      <c r="R373" s="1">
        <f t="shared" si="74"/>
        <v>0.444704962876123</v>
      </c>
      <c r="S373" s="1">
        <f t="shared" si="75"/>
        <v>-0.647946587131049</v>
      </c>
      <c r="T373" s="1">
        <f t="shared" si="76"/>
        <v>-0.15073411502452</v>
      </c>
      <c r="U373" s="1">
        <f t="shared" si="77"/>
        <v>0.0974819864148025</v>
      </c>
    </row>
    <row r="374" spans="1:21">
      <c r="A374" s="1">
        <v>2020</v>
      </c>
      <c r="B374" s="3">
        <v>1</v>
      </c>
      <c r="C374" s="6" t="s">
        <v>21</v>
      </c>
      <c r="D374" s="3">
        <v>1</v>
      </c>
      <c r="E374" s="4">
        <v>30126</v>
      </c>
      <c r="F374" s="4">
        <v>75602</v>
      </c>
      <c r="G374" s="4">
        <v>273</v>
      </c>
      <c r="H374" s="4">
        <v>1916</v>
      </c>
      <c r="I374" s="1">
        <f t="shared" si="65"/>
        <v>144853432</v>
      </c>
      <c r="J374" s="1">
        <f t="shared" si="66"/>
        <v>8224398</v>
      </c>
      <c r="K374" s="1">
        <f t="shared" si="67"/>
        <v>153077830</v>
      </c>
      <c r="L374" s="1">
        <f t="shared" si="68"/>
        <v>2189</v>
      </c>
      <c r="M374" s="1">
        <f t="shared" si="69"/>
        <v>0.946273095196084</v>
      </c>
      <c r="N374" s="1">
        <f t="shared" si="70"/>
        <v>0.875285518501599</v>
      </c>
      <c r="O374" s="1">
        <f t="shared" si="71"/>
        <v>0.0779810715401738</v>
      </c>
      <c r="P374" s="1">
        <f t="shared" si="72"/>
        <v>0.0737913899330275</v>
      </c>
      <c r="Q374" s="1">
        <f t="shared" si="73"/>
        <v>0.0537269048039158</v>
      </c>
      <c r="R374" s="1">
        <f t="shared" si="74"/>
        <v>0.124714481498401</v>
      </c>
      <c r="S374" s="1">
        <f t="shared" si="75"/>
        <v>-0.842113080041217</v>
      </c>
      <c r="T374" s="1">
        <f t="shared" si="76"/>
        <v>-0.0452441292855068</v>
      </c>
      <c r="U374" s="1">
        <f t="shared" si="77"/>
        <v>0.0285472606475207</v>
      </c>
    </row>
    <row r="375" spans="1:21">
      <c r="A375" s="1">
        <v>2020</v>
      </c>
      <c r="B375" s="3">
        <v>2</v>
      </c>
      <c r="C375" s="6" t="s">
        <v>22</v>
      </c>
      <c r="D375" s="3">
        <v>1</v>
      </c>
      <c r="E375" s="4">
        <v>25691</v>
      </c>
      <c r="F375" s="4">
        <v>47659</v>
      </c>
      <c r="G375" s="4">
        <v>212</v>
      </c>
      <c r="H375" s="4">
        <v>1175</v>
      </c>
      <c r="I375" s="1">
        <f t="shared" si="65"/>
        <v>55999325</v>
      </c>
      <c r="J375" s="1">
        <f t="shared" si="66"/>
        <v>5446492</v>
      </c>
      <c r="K375" s="1">
        <f t="shared" si="67"/>
        <v>61445817</v>
      </c>
      <c r="L375" s="1">
        <f t="shared" si="68"/>
        <v>1387</v>
      </c>
      <c r="M375" s="1">
        <f t="shared" si="69"/>
        <v>0.911361061404717</v>
      </c>
      <c r="N375" s="1">
        <f t="shared" si="70"/>
        <v>0.847152126892574</v>
      </c>
      <c r="O375" s="1">
        <f t="shared" si="71"/>
        <v>0.0730588687355102</v>
      </c>
      <c r="P375" s="1">
        <f t="shared" si="72"/>
        <v>0.0665830081558225</v>
      </c>
      <c r="Q375" s="1">
        <f t="shared" si="73"/>
        <v>0.0886389385952831</v>
      </c>
      <c r="R375" s="1">
        <f t="shared" si="74"/>
        <v>0.152847873107426</v>
      </c>
      <c r="S375" s="1">
        <f t="shared" si="75"/>
        <v>-0.54487188474323</v>
      </c>
      <c r="T375" s="1">
        <f t="shared" si="76"/>
        <v>-0.0482968655340513</v>
      </c>
      <c r="U375" s="1">
        <f t="shared" si="77"/>
        <v>0.0182861426217712</v>
      </c>
    </row>
    <row r="376" spans="1:21">
      <c r="A376" s="1">
        <v>2020</v>
      </c>
      <c r="B376" s="3">
        <v>3</v>
      </c>
      <c r="C376" s="6" t="s">
        <v>23</v>
      </c>
      <c r="D376" s="3">
        <v>1</v>
      </c>
      <c r="E376" s="4">
        <v>16467</v>
      </c>
      <c r="F376" s="4">
        <v>37286</v>
      </c>
      <c r="G376" s="4">
        <v>2980</v>
      </c>
      <c r="H376" s="4">
        <v>4484</v>
      </c>
      <c r="I376" s="1">
        <f t="shared" si="65"/>
        <v>167190424</v>
      </c>
      <c r="J376" s="1">
        <f t="shared" si="66"/>
        <v>49071660</v>
      </c>
      <c r="K376" s="1">
        <f t="shared" si="67"/>
        <v>216262084</v>
      </c>
      <c r="L376" s="1">
        <f t="shared" si="68"/>
        <v>7464</v>
      </c>
      <c r="M376" s="1">
        <f t="shared" si="69"/>
        <v>0.7730917084846</v>
      </c>
      <c r="N376" s="1">
        <f t="shared" si="70"/>
        <v>0.60075026795284</v>
      </c>
      <c r="O376" s="1">
        <f t="shared" si="71"/>
        <v>0.252218360598754</v>
      </c>
      <c r="P376" s="1">
        <f t="shared" si="72"/>
        <v>0.194987923306475</v>
      </c>
      <c r="Q376" s="1">
        <f t="shared" si="73"/>
        <v>0.2269082915154</v>
      </c>
      <c r="R376" s="1">
        <f t="shared" si="74"/>
        <v>0.39924973204716</v>
      </c>
      <c r="S376" s="1">
        <f t="shared" si="75"/>
        <v>-0.565041182238654</v>
      </c>
      <c r="T376" s="1">
        <f t="shared" si="76"/>
        <v>-0.128212529297615</v>
      </c>
      <c r="U376" s="1">
        <f t="shared" si="77"/>
        <v>0.0667753940088605</v>
      </c>
    </row>
    <row r="377" spans="1:21">
      <c r="A377" s="1">
        <v>2020</v>
      </c>
      <c r="B377" s="3">
        <v>4</v>
      </c>
      <c r="C377" s="6" t="s">
        <v>24</v>
      </c>
      <c r="D377" s="3">
        <v>2</v>
      </c>
      <c r="E377" s="4">
        <v>13878</v>
      </c>
      <c r="F377" s="4">
        <v>34793</v>
      </c>
      <c r="G377" s="4">
        <v>1308</v>
      </c>
      <c r="H377" s="4">
        <v>2182</v>
      </c>
      <c r="I377" s="1">
        <f t="shared" si="65"/>
        <v>75918326</v>
      </c>
      <c r="J377" s="1">
        <f t="shared" si="66"/>
        <v>18152424</v>
      </c>
      <c r="K377" s="1">
        <f t="shared" si="67"/>
        <v>94070750</v>
      </c>
      <c r="L377" s="1">
        <f t="shared" si="68"/>
        <v>3490</v>
      </c>
      <c r="M377" s="1">
        <f t="shared" si="69"/>
        <v>0.807034343831637</v>
      </c>
      <c r="N377" s="1">
        <f t="shared" si="70"/>
        <v>0.625214899713467</v>
      </c>
      <c r="O377" s="1">
        <f t="shared" si="71"/>
        <v>0.255270794597918</v>
      </c>
      <c r="P377" s="1">
        <f t="shared" si="72"/>
        <v>0.206012298217711</v>
      </c>
      <c r="Q377" s="1">
        <f t="shared" si="73"/>
        <v>0.192965656168363</v>
      </c>
      <c r="R377" s="1">
        <f t="shared" si="74"/>
        <v>0.374785100286533</v>
      </c>
      <c r="S377" s="1">
        <f t="shared" si="75"/>
        <v>-0.663840570046608</v>
      </c>
      <c r="T377" s="1">
        <f t="shared" si="76"/>
        <v>-0.128098431190224</v>
      </c>
      <c r="U377" s="1">
        <f t="shared" si="77"/>
        <v>0.0779138670274876</v>
      </c>
    </row>
    <row r="378" spans="1:21">
      <c r="A378" s="1">
        <v>2020</v>
      </c>
      <c r="B378" s="3">
        <v>5</v>
      </c>
      <c r="C378" s="6" t="s">
        <v>25</v>
      </c>
      <c r="D378" s="3">
        <v>3</v>
      </c>
      <c r="E378" s="4">
        <v>16567</v>
      </c>
      <c r="F378" s="4">
        <v>41353</v>
      </c>
      <c r="G378" s="4">
        <v>781</v>
      </c>
      <c r="H378" s="4">
        <v>1622</v>
      </c>
      <c r="I378" s="1">
        <f t="shared" si="65"/>
        <v>67074566</v>
      </c>
      <c r="J378" s="1">
        <f t="shared" si="66"/>
        <v>12938827</v>
      </c>
      <c r="K378" s="1">
        <f t="shared" si="67"/>
        <v>80013393</v>
      </c>
      <c r="L378" s="1">
        <f t="shared" si="68"/>
        <v>2403</v>
      </c>
      <c r="M378" s="1">
        <f t="shared" si="69"/>
        <v>0.838291734485</v>
      </c>
      <c r="N378" s="1">
        <f t="shared" si="70"/>
        <v>0.674989596337911</v>
      </c>
      <c r="O378" s="1">
        <f t="shared" si="71"/>
        <v>0.216668893820903</v>
      </c>
      <c r="P378" s="1">
        <f t="shared" si="72"/>
        <v>0.181631742810071</v>
      </c>
      <c r="Q378" s="1">
        <f t="shared" si="73"/>
        <v>0.161708265514999</v>
      </c>
      <c r="R378" s="1">
        <f t="shared" si="74"/>
        <v>0.325010403662089</v>
      </c>
      <c r="S378" s="1">
        <f t="shared" si="75"/>
        <v>-0.698063311451241</v>
      </c>
      <c r="T378" s="1">
        <f t="shared" si="76"/>
        <v>-0.112882607314437</v>
      </c>
      <c r="U378" s="1">
        <f t="shared" si="77"/>
        <v>0.068749135495634</v>
      </c>
    </row>
    <row r="379" spans="1:21">
      <c r="A379" s="1">
        <v>2020</v>
      </c>
      <c r="B379" s="3">
        <v>6</v>
      </c>
      <c r="C379" s="6" t="s">
        <v>26</v>
      </c>
      <c r="D379" s="3">
        <v>4</v>
      </c>
      <c r="E379" s="4">
        <v>17450</v>
      </c>
      <c r="F379" s="4">
        <v>40376</v>
      </c>
      <c r="G379" s="4">
        <v>1185</v>
      </c>
      <c r="H379" s="4">
        <v>3070</v>
      </c>
      <c r="I379" s="1">
        <f t="shared" si="65"/>
        <v>123954320</v>
      </c>
      <c r="J379" s="1">
        <f t="shared" si="66"/>
        <v>20678250</v>
      </c>
      <c r="K379" s="1">
        <f t="shared" si="67"/>
        <v>144632570</v>
      </c>
      <c r="L379" s="1">
        <f t="shared" si="68"/>
        <v>4255</v>
      </c>
      <c r="M379" s="1">
        <f t="shared" si="69"/>
        <v>0.857029091027007</v>
      </c>
      <c r="N379" s="1">
        <f t="shared" si="70"/>
        <v>0.721504112808461</v>
      </c>
      <c r="O379" s="1">
        <f t="shared" si="71"/>
        <v>0.17213378465479</v>
      </c>
      <c r="P379" s="1">
        <f t="shared" si="72"/>
        <v>0.147523660997733</v>
      </c>
      <c r="Q379" s="1">
        <f t="shared" si="73"/>
        <v>0.142970908972993</v>
      </c>
      <c r="R379" s="1">
        <f t="shared" si="74"/>
        <v>0.278495887191539</v>
      </c>
      <c r="S379" s="1">
        <f t="shared" si="75"/>
        <v>-0.666762115734736</v>
      </c>
      <c r="T379" s="1">
        <f t="shared" si="76"/>
        <v>-0.0953275857553509</v>
      </c>
      <c r="U379" s="1">
        <f t="shared" si="77"/>
        <v>0.052196075242382</v>
      </c>
    </row>
    <row r="380" spans="1:21">
      <c r="A380" s="1">
        <v>2020</v>
      </c>
      <c r="B380" s="3">
        <v>7</v>
      </c>
      <c r="C380" s="6" t="s">
        <v>27</v>
      </c>
      <c r="D380" s="3">
        <v>4</v>
      </c>
      <c r="E380" s="4">
        <v>16067</v>
      </c>
      <c r="F380" s="4">
        <v>33396</v>
      </c>
      <c r="G380" s="4">
        <v>896</v>
      </c>
      <c r="H380" s="4">
        <v>1503</v>
      </c>
      <c r="I380" s="1">
        <f t="shared" si="65"/>
        <v>50194188</v>
      </c>
      <c r="J380" s="1">
        <f t="shared" si="66"/>
        <v>14396032</v>
      </c>
      <c r="K380" s="1">
        <f t="shared" si="67"/>
        <v>64590220</v>
      </c>
      <c r="L380" s="1">
        <f t="shared" si="68"/>
        <v>2399</v>
      </c>
      <c r="M380" s="1">
        <f t="shared" si="69"/>
        <v>0.777117464532556</v>
      </c>
      <c r="N380" s="1">
        <f t="shared" si="70"/>
        <v>0.626511046269279</v>
      </c>
      <c r="O380" s="1">
        <f t="shared" si="71"/>
        <v>0.215425110050715</v>
      </c>
      <c r="P380" s="1">
        <f t="shared" si="72"/>
        <v>0.167410615319259</v>
      </c>
      <c r="Q380" s="1">
        <f t="shared" si="73"/>
        <v>0.222882535467444</v>
      </c>
      <c r="R380" s="1">
        <f t="shared" si="74"/>
        <v>0.373488953730721</v>
      </c>
      <c r="S380" s="1">
        <f t="shared" si="75"/>
        <v>-0.516243543219841</v>
      </c>
      <c r="T380" s="1">
        <f t="shared" si="76"/>
        <v>-0.115061669831535</v>
      </c>
      <c r="U380" s="1">
        <f t="shared" si="77"/>
        <v>0.0523489454877238</v>
      </c>
    </row>
    <row r="381" spans="1:21">
      <c r="A381" s="1">
        <v>2020</v>
      </c>
      <c r="B381" s="3">
        <v>8</v>
      </c>
      <c r="C381" s="6" t="s">
        <v>28</v>
      </c>
      <c r="D381" s="3">
        <v>4</v>
      </c>
      <c r="E381" s="4">
        <v>16168</v>
      </c>
      <c r="F381" s="4">
        <v>31115</v>
      </c>
      <c r="G381" s="4">
        <v>1091</v>
      </c>
      <c r="H381" s="4">
        <v>2080</v>
      </c>
      <c r="I381" s="1">
        <f t="shared" si="65"/>
        <v>64719200</v>
      </c>
      <c r="J381" s="1">
        <f t="shared" si="66"/>
        <v>17639288</v>
      </c>
      <c r="K381" s="1">
        <f t="shared" si="67"/>
        <v>82358488</v>
      </c>
      <c r="L381" s="1">
        <f t="shared" si="68"/>
        <v>3171</v>
      </c>
      <c r="M381" s="1">
        <f t="shared" si="69"/>
        <v>0.785823071448325</v>
      </c>
      <c r="N381" s="1">
        <f t="shared" si="70"/>
        <v>0.6559444970041</v>
      </c>
      <c r="O381" s="1">
        <f t="shared" si="71"/>
        <v>0.180655490012741</v>
      </c>
      <c r="P381" s="1">
        <f t="shared" si="72"/>
        <v>0.141963252035815</v>
      </c>
      <c r="Q381" s="1">
        <f t="shared" si="73"/>
        <v>0.214176928551675</v>
      </c>
      <c r="R381" s="1">
        <f t="shared" si="74"/>
        <v>0.3440555029959</v>
      </c>
      <c r="S381" s="1">
        <f t="shared" si="75"/>
        <v>-0.47400054790712</v>
      </c>
      <c r="T381" s="1">
        <f t="shared" si="76"/>
        <v>-0.101519981482558</v>
      </c>
      <c r="U381" s="1">
        <f t="shared" si="77"/>
        <v>0.0404432705532565</v>
      </c>
    </row>
    <row r="382" spans="1:21">
      <c r="A382" s="1">
        <v>2020</v>
      </c>
      <c r="B382" s="3">
        <v>9</v>
      </c>
      <c r="C382" s="6" t="s">
        <v>29</v>
      </c>
      <c r="D382" s="3">
        <v>1</v>
      </c>
      <c r="E382" s="4">
        <v>34911</v>
      </c>
      <c r="F382" s="4">
        <v>76437</v>
      </c>
      <c r="G382" s="4">
        <v>266</v>
      </c>
      <c r="H382" s="4">
        <v>2222</v>
      </c>
      <c r="I382" s="1">
        <f t="shared" si="65"/>
        <v>169843014</v>
      </c>
      <c r="J382" s="1">
        <f t="shared" si="66"/>
        <v>9286326</v>
      </c>
      <c r="K382" s="1">
        <f t="shared" si="67"/>
        <v>179129340</v>
      </c>
      <c r="L382" s="1">
        <f t="shared" si="68"/>
        <v>2488</v>
      </c>
      <c r="M382" s="1">
        <f t="shared" si="69"/>
        <v>0.948158542871871</v>
      </c>
      <c r="N382" s="1">
        <f t="shared" si="70"/>
        <v>0.893086816720257</v>
      </c>
      <c r="O382" s="1">
        <f t="shared" si="71"/>
        <v>0.059837932265764</v>
      </c>
      <c r="P382" s="1">
        <f t="shared" si="72"/>
        <v>0.0567358466655725</v>
      </c>
      <c r="Q382" s="1">
        <f t="shared" si="73"/>
        <v>0.0518414571281288</v>
      </c>
      <c r="R382" s="1">
        <f t="shared" si="74"/>
        <v>0.106913183279743</v>
      </c>
      <c r="S382" s="1">
        <f t="shared" si="75"/>
        <v>-0.723826974074278</v>
      </c>
      <c r="T382" s="1">
        <f t="shared" si="76"/>
        <v>-0.0375242450446549</v>
      </c>
      <c r="U382" s="1">
        <f t="shared" si="77"/>
        <v>0.0192116016209177</v>
      </c>
    </row>
    <row r="383" spans="1:21">
      <c r="A383" s="1">
        <v>2020</v>
      </c>
      <c r="B383" s="3">
        <v>10</v>
      </c>
      <c r="C383" s="6" t="s">
        <v>30</v>
      </c>
      <c r="D383" s="3">
        <v>1</v>
      </c>
      <c r="E383" s="4">
        <v>24198</v>
      </c>
      <c r="F383" s="4">
        <v>53102</v>
      </c>
      <c r="G383" s="4">
        <v>2251</v>
      </c>
      <c r="H383" s="4">
        <v>6226</v>
      </c>
      <c r="I383" s="1">
        <f t="shared" si="65"/>
        <v>330613052</v>
      </c>
      <c r="J383" s="1">
        <f t="shared" si="66"/>
        <v>54469698</v>
      </c>
      <c r="K383" s="1">
        <f t="shared" si="67"/>
        <v>385082750</v>
      </c>
      <c r="L383" s="1">
        <f t="shared" si="68"/>
        <v>8477</v>
      </c>
      <c r="M383" s="1">
        <f t="shared" si="69"/>
        <v>0.858550667356562</v>
      </c>
      <c r="N383" s="1">
        <f t="shared" si="70"/>
        <v>0.734457945027722</v>
      </c>
      <c r="O383" s="1">
        <f t="shared" si="71"/>
        <v>0.156112959690802</v>
      </c>
      <c r="P383" s="1">
        <f t="shared" si="72"/>
        <v>0.134030885725546</v>
      </c>
      <c r="Q383" s="1">
        <f t="shared" si="73"/>
        <v>0.141449332643438</v>
      </c>
      <c r="R383" s="1">
        <f t="shared" si="74"/>
        <v>0.265542054972278</v>
      </c>
      <c r="S383" s="1">
        <f t="shared" si="75"/>
        <v>-0.629831647511933</v>
      </c>
      <c r="T383" s="1">
        <f t="shared" si="76"/>
        <v>-0.0890892662182802</v>
      </c>
      <c r="U383" s="1">
        <f t="shared" si="77"/>
        <v>0.0449416195072655</v>
      </c>
    </row>
    <row r="384" spans="1:21">
      <c r="A384" s="1">
        <v>2020</v>
      </c>
      <c r="B384" s="3">
        <v>11</v>
      </c>
      <c r="C384" s="6" t="s">
        <v>31</v>
      </c>
      <c r="D384" s="3">
        <v>1</v>
      </c>
      <c r="E384" s="4">
        <v>31930</v>
      </c>
      <c r="F384" s="4">
        <v>62699</v>
      </c>
      <c r="G384" s="4">
        <v>1800</v>
      </c>
      <c r="H384" s="4">
        <v>4668</v>
      </c>
      <c r="I384" s="1">
        <f t="shared" si="65"/>
        <v>292678932</v>
      </c>
      <c r="J384" s="1">
        <f t="shared" si="66"/>
        <v>57474000</v>
      </c>
      <c r="K384" s="1">
        <f t="shared" si="67"/>
        <v>350152932</v>
      </c>
      <c r="L384" s="1">
        <f t="shared" si="68"/>
        <v>6468</v>
      </c>
      <c r="M384" s="1">
        <f t="shared" si="69"/>
        <v>0.83586029203948</v>
      </c>
      <c r="N384" s="1">
        <f t="shared" si="70"/>
        <v>0.721706864564007</v>
      </c>
      <c r="O384" s="1">
        <f t="shared" si="71"/>
        <v>0.146842432642572</v>
      </c>
      <c r="P384" s="1">
        <f t="shared" si="72"/>
        <v>0.122739758632408</v>
      </c>
      <c r="Q384" s="1">
        <f t="shared" si="73"/>
        <v>0.164139707960521</v>
      </c>
      <c r="R384" s="1">
        <f t="shared" si="74"/>
        <v>0.278293135435993</v>
      </c>
      <c r="S384" s="1">
        <f t="shared" si="75"/>
        <v>-0.527957059179109</v>
      </c>
      <c r="T384" s="1">
        <f t="shared" si="76"/>
        <v>-0.0866587175093542</v>
      </c>
      <c r="U384" s="1">
        <f t="shared" si="77"/>
        <v>0.0360810411230537</v>
      </c>
    </row>
    <row r="385" spans="1:21">
      <c r="A385" s="1">
        <v>2020</v>
      </c>
      <c r="B385" s="3">
        <v>12</v>
      </c>
      <c r="C385" s="6" t="s">
        <v>32</v>
      </c>
      <c r="D385" s="3">
        <v>2</v>
      </c>
      <c r="E385" s="4">
        <v>16620</v>
      </c>
      <c r="F385" s="4">
        <v>39442</v>
      </c>
      <c r="G385" s="4">
        <v>2544</v>
      </c>
      <c r="H385" s="4">
        <v>3561</v>
      </c>
      <c r="I385" s="1">
        <f t="shared" si="65"/>
        <v>140452962</v>
      </c>
      <c r="J385" s="1">
        <f t="shared" si="66"/>
        <v>42281280</v>
      </c>
      <c r="K385" s="1">
        <f t="shared" si="67"/>
        <v>182734242</v>
      </c>
      <c r="L385" s="1">
        <f t="shared" si="68"/>
        <v>6105</v>
      </c>
      <c r="M385" s="1">
        <f t="shared" si="69"/>
        <v>0.768618735398262</v>
      </c>
      <c r="N385" s="1">
        <f t="shared" si="70"/>
        <v>0.583292383292383</v>
      </c>
      <c r="O385" s="1">
        <f t="shared" si="71"/>
        <v>0.275906478124609</v>
      </c>
      <c r="P385" s="1">
        <f t="shared" si="72"/>
        <v>0.212066888304326</v>
      </c>
      <c r="Q385" s="1">
        <f t="shared" si="73"/>
        <v>0.231381264601738</v>
      </c>
      <c r="R385" s="1">
        <f t="shared" si="74"/>
        <v>0.416707616707617</v>
      </c>
      <c r="S385" s="1">
        <f t="shared" si="75"/>
        <v>-0.588317970835966</v>
      </c>
      <c r="T385" s="1">
        <f t="shared" si="76"/>
        <v>-0.136125756079954</v>
      </c>
      <c r="U385" s="1">
        <f t="shared" si="77"/>
        <v>0.0759411322243716</v>
      </c>
    </row>
    <row r="386" spans="1:21">
      <c r="A386" s="1">
        <v>2020</v>
      </c>
      <c r="B386" s="3">
        <v>13</v>
      </c>
      <c r="C386" s="6" t="s">
        <v>33</v>
      </c>
      <c r="D386" s="3">
        <v>1</v>
      </c>
      <c r="E386" s="4">
        <v>20880</v>
      </c>
      <c r="F386" s="4">
        <v>47160</v>
      </c>
      <c r="G386" s="4">
        <v>1300</v>
      </c>
      <c r="H386" s="4">
        <v>2861</v>
      </c>
      <c r="I386" s="1">
        <f t="shared" ref="I386:I449" si="78">F386*H386</f>
        <v>134924760</v>
      </c>
      <c r="J386" s="1">
        <f t="shared" ref="J386:J449" si="79">E386*G386</f>
        <v>27144000</v>
      </c>
      <c r="K386" s="1">
        <f t="shared" ref="K386:K449" si="80">I386+J386</f>
        <v>162068760</v>
      </c>
      <c r="L386" s="1">
        <f t="shared" ref="L386:L449" si="81">G386+H386</f>
        <v>4161</v>
      </c>
      <c r="M386" s="1">
        <f t="shared" ref="M386:M449" si="82">I386/K386</f>
        <v>0.832515532296292</v>
      </c>
      <c r="N386" s="1">
        <f t="shared" ref="N386:N449" si="83">H386/L386</f>
        <v>0.687575102138909</v>
      </c>
      <c r="O386" s="1">
        <f t="shared" ref="O386:O449" si="84">LN(M386/N386)</f>
        <v>0.191280816044209</v>
      </c>
      <c r="P386" s="1">
        <f t="shared" ref="P386:P449" si="85">M386*O386</f>
        <v>0.159244250387114</v>
      </c>
      <c r="Q386" s="1">
        <f t="shared" ref="Q386:Q449" si="86">J386/K386</f>
        <v>0.167484467703708</v>
      </c>
      <c r="R386" s="1">
        <f t="shared" ref="R386:R449" si="87">G386/L386</f>
        <v>0.312424897861091</v>
      </c>
      <c r="S386" s="1">
        <f t="shared" ref="S386:S449" si="88">LN(Q386/R386)</f>
        <v>-0.623473496610523</v>
      </c>
      <c r="T386" s="1">
        <f t="shared" ref="T386:T449" si="89">Q386*S386</f>
        <v>-0.104422126707183</v>
      </c>
      <c r="U386" s="1">
        <f t="shared" ref="U386:U449" si="90">P386+T386</f>
        <v>0.0548221236799306</v>
      </c>
    </row>
    <row r="387" spans="1:21">
      <c r="A387" s="1">
        <v>2020</v>
      </c>
      <c r="B387" s="3">
        <v>14</v>
      </c>
      <c r="C387" s="6" t="s">
        <v>34</v>
      </c>
      <c r="D387" s="3">
        <v>2</v>
      </c>
      <c r="E387" s="4">
        <v>16981</v>
      </c>
      <c r="F387" s="4">
        <v>38556</v>
      </c>
      <c r="G387" s="4">
        <v>1788</v>
      </c>
      <c r="H387" s="4">
        <v>2731</v>
      </c>
      <c r="I387" s="1">
        <f t="shared" si="78"/>
        <v>105296436</v>
      </c>
      <c r="J387" s="1">
        <f t="shared" si="79"/>
        <v>30362028</v>
      </c>
      <c r="K387" s="1">
        <f t="shared" si="80"/>
        <v>135658464</v>
      </c>
      <c r="L387" s="1">
        <f t="shared" si="81"/>
        <v>4519</v>
      </c>
      <c r="M387" s="1">
        <f t="shared" si="82"/>
        <v>0.77618773569484</v>
      </c>
      <c r="N387" s="1">
        <f t="shared" si="83"/>
        <v>0.604337242752821</v>
      </c>
      <c r="O387" s="1">
        <f t="shared" si="84"/>
        <v>0.250262027320736</v>
      </c>
      <c r="P387" s="1">
        <f t="shared" si="85"/>
        <v>0.194250316316483</v>
      </c>
      <c r="Q387" s="1">
        <f t="shared" si="86"/>
        <v>0.22381226430516</v>
      </c>
      <c r="R387" s="1">
        <f t="shared" si="87"/>
        <v>0.395662757247179</v>
      </c>
      <c r="S387" s="1">
        <f t="shared" si="88"/>
        <v>-0.569754630636821</v>
      </c>
      <c r="T387" s="1">
        <f t="shared" si="89"/>
        <v>-0.127518073981177</v>
      </c>
      <c r="U387" s="1">
        <f t="shared" si="90"/>
        <v>0.0667322423353056</v>
      </c>
    </row>
    <row r="388" spans="1:21">
      <c r="A388" s="1">
        <v>2020</v>
      </c>
      <c r="B388" s="3">
        <v>15</v>
      </c>
      <c r="C388" s="6" t="s">
        <v>35</v>
      </c>
      <c r="D388" s="3">
        <v>1</v>
      </c>
      <c r="E388" s="4">
        <v>18753</v>
      </c>
      <c r="F388" s="4">
        <v>43726</v>
      </c>
      <c r="G388" s="4">
        <v>3756</v>
      </c>
      <c r="H388" s="4">
        <v>6409</v>
      </c>
      <c r="I388" s="1">
        <f t="shared" si="78"/>
        <v>280239934</v>
      </c>
      <c r="J388" s="1">
        <f t="shared" si="79"/>
        <v>70436268</v>
      </c>
      <c r="K388" s="1">
        <f t="shared" si="80"/>
        <v>350676202</v>
      </c>
      <c r="L388" s="1">
        <f t="shared" si="81"/>
        <v>10165</v>
      </c>
      <c r="M388" s="1">
        <f t="shared" si="82"/>
        <v>0.799141579615944</v>
      </c>
      <c r="N388" s="1">
        <f t="shared" si="83"/>
        <v>0.63049680275455</v>
      </c>
      <c r="O388" s="1">
        <f t="shared" si="84"/>
        <v>0.237030041659948</v>
      </c>
      <c r="P388" s="1">
        <f t="shared" si="85"/>
        <v>0.189420561908564</v>
      </c>
      <c r="Q388" s="1">
        <f t="shared" si="86"/>
        <v>0.200858420384056</v>
      </c>
      <c r="R388" s="1">
        <f t="shared" si="87"/>
        <v>0.36950319724545</v>
      </c>
      <c r="S388" s="1">
        <f t="shared" si="88"/>
        <v>-0.609559109576963</v>
      </c>
      <c r="T388" s="1">
        <f t="shared" si="89"/>
        <v>-0.12243507988034</v>
      </c>
      <c r="U388" s="1">
        <f t="shared" si="90"/>
        <v>0.0669854820282233</v>
      </c>
    </row>
    <row r="389" spans="1:21">
      <c r="A389" s="1">
        <v>2020</v>
      </c>
      <c r="B389" s="3">
        <v>16</v>
      </c>
      <c r="C389" s="6" t="s">
        <v>36</v>
      </c>
      <c r="D389" s="3">
        <v>2</v>
      </c>
      <c r="E389" s="4">
        <v>16108</v>
      </c>
      <c r="F389" s="4">
        <v>34750</v>
      </c>
      <c r="G389" s="4">
        <v>4431</v>
      </c>
      <c r="H389" s="4">
        <v>5510</v>
      </c>
      <c r="I389" s="1">
        <f t="shared" si="78"/>
        <v>191472500</v>
      </c>
      <c r="J389" s="1">
        <f t="shared" si="79"/>
        <v>71374548</v>
      </c>
      <c r="K389" s="1">
        <f t="shared" si="80"/>
        <v>262847048</v>
      </c>
      <c r="L389" s="1">
        <f t="shared" si="81"/>
        <v>9941</v>
      </c>
      <c r="M389" s="1">
        <f t="shared" si="82"/>
        <v>0.728455965006691</v>
      </c>
      <c r="N389" s="1">
        <f t="shared" si="83"/>
        <v>0.554270194145458</v>
      </c>
      <c r="O389" s="1">
        <f t="shared" si="84"/>
        <v>0.273274894778383</v>
      </c>
      <c r="P389" s="1">
        <f t="shared" si="85"/>
        <v>0.199068727187889</v>
      </c>
      <c r="Q389" s="1">
        <f t="shared" si="86"/>
        <v>0.271544034993309</v>
      </c>
      <c r="R389" s="1">
        <f t="shared" si="87"/>
        <v>0.445729805854542</v>
      </c>
      <c r="S389" s="1">
        <f t="shared" si="88"/>
        <v>-0.49558863424321</v>
      </c>
      <c r="T389" s="1">
        <f t="shared" si="89"/>
        <v>-0.134574137439225</v>
      </c>
      <c r="U389" s="1">
        <f t="shared" si="90"/>
        <v>0.0644945897486644</v>
      </c>
    </row>
    <row r="390" spans="1:21">
      <c r="A390" s="1">
        <v>2020</v>
      </c>
      <c r="B390" s="3">
        <v>17</v>
      </c>
      <c r="C390" s="6" t="s">
        <v>37</v>
      </c>
      <c r="D390" s="3">
        <v>2</v>
      </c>
      <c r="E390" s="4">
        <v>16306</v>
      </c>
      <c r="F390" s="4">
        <v>36706</v>
      </c>
      <c r="G390" s="4">
        <v>2132</v>
      </c>
      <c r="H390" s="4">
        <v>3613</v>
      </c>
      <c r="I390" s="1">
        <f t="shared" si="78"/>
        <v>132618778</v>
      </c>
      <c r="J390" s="1">
        <f t="shared" si="79"/>
        <v>34764392</v>
      </c>
      <c r="K390" s="1">
        <f t="shared" si="80"/>
        <v>167383170</v>
      </c>
      <c r="L390" s="1">
        <f t="shared" si="81"/>
        <v>5745</v>
      </c>
      <c r="M390" s="1">
        <f t="shared" si="82"/>
        <v>0.792306526396889</v>
      </c>
      <c r="N390" s="1">
        <f t="shared" si="83"/>
        <v>0.628894691035683</v>
      </c>
      <c r="O390" s="1">
        <f t="shared" si="84"/>
        <v>0.23098452537028</v>
      </c>
      <c r="P390" s="1">
        <f t="shared" si="85"/>
        <v>0.18301054694756</v>
      </c>
      <c r="Q390" s="1">
        <f t="shared" si="86"/>
        <v>0.207693473603111</v>
      </c>
      <c r="R390" s="1">
        <f t="shared" si="87"/>
        <v>0.371105308964317</v>
      </c>
      <c r="S390" s="1">
        <f t="shared" si="88"/>
        <v>-0.580422565825282</v>
      </c>
      <c r="T390" s="1">
        <f t="shared" si="89"/>
        <v>-0.120549978853883</v>
      </c>
      <c r="U390" s="1">
        <f t="shared" si="90"/>
        <v>0.0624605680936776</v>
      </c>
    </row>
    <row r="391" spans="1:21">
      <c r="A391" s="1">
        <v>2020</v>
      </c>
      <c r="B391" s="3">
        <v>18</v>
      </c>
      <c r="C391" s="6" t="s">
        <v>38</v>
      </c>
      <c r="D391" s="3">
        <v>2</v>
      </c>
      <c r="E391" s="4">
        <v>16585</v>
      </c>
      <c r="F391" s="4">
        <v>41698</v>
      </c>
      <c r="G391" s="4">
        <v>2740</v>
      </c>
      <c r="H391" s="4">
        <v>3905</v>
      </c>
      <c r="I391" s="1">
        <f t="shared" si="78"/>
        <v>162830690</v>
      </c>
      <c r="J391" s="1">
        <f t="shared" si="79"/>
        <v>45442900</v>
      </c>
      <c r="K391" s="1">
        <f t="shared" si="80"/>
        <v>208273590</v>
      </c>
      <c r="L391" s="1">
        <f t="shared" si="81"/>
        <v>6645</v>
      </c>
      <c r="M391" s="1">
        <f t="shared" si="82"/>
        <v>0.78181151052325</v>
      </c>
      <c r="N391" s="1">
        <f t="shared" si="83"/>
        <v>0.587659894657637</v>
      </c>
      <c r="O391" s="1">
        <f t="shared" si="84"/>
        <v>0.285465306246587</v>
      </c>
      <c r="P391" s="1">
        <f t="shared" si="85"/>
        <v>0.223180062278626</v>
      </c>
      <c r="Q391" s="1">
        <f t="shared" si="86"/>
        <v>0.21818848947675</v>
      </c>
      <c r="R391" s="1">
        <f t="shared" si="87"/>
        <v>0.412340105342363</v>
      </c>
      <c r="S391" s="1">
        <f t="shared" si="88"/>
        <v>-0.636489187378262</v>
      </c>
      <c r="T391" s="1">
        <f t="shared" si="89"/>
        <v>-0.138874614362347</v>
      </c>
      <c r="U391" s="1">
        <f t="shared" si="90"/>
        <v>0.0843054479162789</v>
      </c>
    </row>
    <row r="392" spans="1:21">
      <c r="A392" s="1">
        <v>2020</v>
      </c>
      <c r="B392" s="3">
        <v>19</v>
      </c>
      <c r="C392" s="6" t="s">
        <v>39</v>
      </c>
      <c r="D392" s="3">
        <v>1</v>
      </c>
      <c r="E392" s="4">
        <v>20143</v>
      </c>
      <c r="F392" s="4">
        <v>50257</v>
      </c>
      <c r="G392" s="4">
        <v>3263</v>
      </c>
      <c r="H392" s="4">
        <v>9361</v>
      </c>
      <c r="I392" s="1">
        <f t="shared" si="78"/>
        <v>470455777</v>
      </c>
      <c r="J392" s="1">
        <f t="shared" si="79"/>
        <v>65726609</v>
      </c>
      <c r="K392" s="1">
        <f t="shared" si="80"/>
        <v>536182386</v>
      </c>
      <c r="L392" s="1">
        <f t="shared" si="81"/>
        <v>12624</v>
      </c>
      <c r="M392" s="1">
        <f t="shared" si="82"/>
        <v>0.877417440937719</v>
      </c>
      <c r="N392" s="1">
        <f t="shared" si="83"/>
        <v>0.741524081115336</v>
      </c>
      <c r="O392" s="1">
        <f t="shared" si="84"/>
        <v>0.168275229244119</v>
      </c>
      <c r="P392" s="1">
        <f t="shared" si="85"/>
        <v>0.147647621016583</v>
      </c>
      <c r="Q392" s="1">
        <f t="shared" si="86"/>
        <v>0.122582559062281</v>
      </c>
      <c r="R392" s="1">
        <f t="shared" si="87"/>
        <v>0.258475918884664</v>
      </c>
      <c r="S392" s="1">
        <f t="shared" si="88"/>
        <v>-0.746017777979537</v>
      </c>
      <c r="T392" s="1">
        <f t="shared" si="89"/>
        <v>-0.0914487683306886</v>
      </c>
      <c r="U392" s="1">
        <f t="shared" si="90"/>
        <v>0.0561988526858946</v>
      </c>
    </row>
    <row r="393" spans="1:21">
      <c r="A393" s="1">
        <v>2020</v>
      </c>
      <c r="B393" s="3">
        <v>20</v>
      </c>
      <c r="C393" s="6" t="s">
        <v>40</v>
      </c>
      <c r="D393" s="3">
        <v>3</v>
      </c>
      <c r="E393" s="4">
        <v>14815</v>
      </c>
      <c r="F393" s="4">
        <v>35859</v>
      </c>
      <c r="G393" s="4">
        <v>2299</v>
      </c>
      <c r="H393" s="4">
        <v>2720</v>
      </c>
      <c r="I393" s="1">
        <f t="shared" si="78"/>
        <v>97536480</v>
      </c>
      <c r="J393" s="1">
        <f t="shared" si="79"/>
        <v>34059685</v>
      </c>
      <c r="K393" s="1">
        <f t="shared" si="80"/>
        <v>131596165</v>
      </c>
      <c r="L393" s="1">
        <f t="shared" si="81"/>
        <v>5019</v>
      </c>
      <c r="M393" s="1">
        <f t="shared" si="82"/>
        <v>0.741180261598049</v>
      </c>
      <c r="N393" s="1">
        <f t="shared" si="83"/>
        <v>0.541940625622634</v>
      </c>
      <c r="O393" s="1">
        <f t="shared" si="84"/>
        <v>0.313087415107536</v>
      </c>
      <c r="P393" s="1">
        <f t="shared" si="85"/>
        <v>0.232054212232461</v>
      </c>
      <c r="Q393" s="1">
        <f t="shared" si="86"/>
        <v>0.258819738401951</v>
      </c>
      <c r="R393" s="1">
        <f t="shared" si="87"/>
        <v>0.458059374377366</v>
      </c>
      <c r="S393" s="1">
        <f t="shared" si="88"/>
        <v>-0.570866985430889</v>
      </c>
      <c r="T393" s="1">
        <f t="shared" si="89"/>
        <v>-0.147751643831533</v>
      </c>
      <c r="U393" s="1">
        <f t="shared" si="90"/>
        <v>0.0843025684009278</v>
      </c>
    </row>
    <row r="394" spans="1:21">
      <c r="A394" s="1">
        <v>2020</v>
      </c>
      <c r="B394" s="3">
        <v>21</v>
      </c>
      <c r="C394" s="6" t="s">
        <v>41</v>
      </c>
      <c r="D394" s="3">
        <v>1</v>
      </c>
      <c r="E394" s="4">
        <v>16279</v>
      </c>
      <c r="F394" s="4">
        <v>37097</v>
      </c>
      <c r="G394" s="4">
        <v>402</v>
      </c>
      <c r="H394" s="4">
        <v>610</v>
      </c>
      <c r="I394" s="1">
        <f t="shared" si="78"/>
        <v>22629170</v>
      </c>
      <c r="J394" s="1">
        <f t="shared" si="79"/>
        <v>6544158</v>
      </c>
      <c r="K394" s="1">
        <f t="shared" si="80"/>
        <v>29173328</v>
      </c>
      <c r="L394" s="1">
        <f t="shared" si="81"/>
        <v>1012</v>
      </c>
      <c r="M394" s="1">
        <f t="shared" si="82"/>
        <v>0.775680100672779</v>
      </c>
      <c r="N394" s="1">
        <f t="shared" si="83"/>
        <v>0.602766798418972</v>
      </c>
      <c r="O394" s="1">
        <f t="shared" si="84"/>
        <v>0.252209807485232</v>
      </c>
      <c r="P394" s="1">
        <f t="shared" si="85"/>
        <v>0.195634128860807</v>
      </c>
      <c r="Q394" s="1">
        <f t="shared" si="86"/>
        <v>0.224319899327221</v>
      </c>
      <c r="R394" s="1">
        <f t="shared" si="87"/>
        <v>0.397233201581028</v>
      </c>
      <c r="S394" s="1">
        <f t="shared" si="88"/>
        <v>-0.571450362698542</v>
      </c>
      <c r="T394" s="1">
        <f t="shared" si="89"/>
        <v>-0.128187687831041</v>
      </c>
      <c r="U394" s="1">
        <f t="shared" si="90"/>
        <v>0.0674464410297658</v>
      </c>
    </row>
    <row r="395" spans="1:21">
      <c r="A395" s="1">
        <v>2020</v>
      </c>
      <c r="B395" s="3">
        <v>22</v>
      </c>
      <c r="C395" s="6" t="s">
        <v>42</v>
      </c>
      <c r="D395" s="3">
        <v>3</v>
      </c>
      <c r="E395" s="4">
        <v>16361</v>
      </c>
      <c r="F395" s="4">
        <v>40006</v>
      </c>
      <c r="G395" s="4">
        <v>980</v>
      </c>
      <c r="H395" s="4">
        <v>2229</v>
      </c>
      <c r="I395" s="1">
        <f t="shared" si="78"/>
        <v>89173374</v>
      </c>
      <c r="J395" s="1">
        <f t="shared" si="79"/>
        <v>16033780</v>
      </c>
      <c r="K395" s="1">
        <f t="shared" si="80"/>
        <v>105207154</v>
      </c>
      <c r="L395" s="1">
        <f t="shared" si="81"/>
        <v>3209</v>
      </c>
      <c r="M395" s="1">
        <f t="shared" si="82"/>
        <v>0.847598006500585</v>
      </c>
      <c r="N395" s="1">
        <f t="shared" si="83"/>
        <v>0.69460891243378</v>
      </c>
      <c r="O395" s="1">
        <f t="shared" si="84"/>
        <v>0.199057503199044</v>
      </c>
      <c r="P395" s="1">
        <f t="shared" si="85"/>
        <v>0.168720742890493</v>
      </c>
      <c r="Q395" s="1">
        <f t="shared" si="86"/>
        <v>0.152401993499415</v>
      </c>
      <c r="R395" s="1">
        <f t="shared" si="87"/>
        <v>0.30539108756622</v>
      </c>
      <c r="S395" s="1">
        <f t="shared" si="88"/>
        <v>-0.695071485665078</v>
      </c>
      <c r="T395" s="1">
        <f t="shared" si="89"/>
        <v>-0.105930280039958</v>
      </c>
      <c r="U395" s="1">
        <f t="shared" si="90"/>
        <v>0.0627904628505351</v>
      </c>
    </row>
    <row r="396" spans="1:21">
      <c r="A396" s="1">
        <v>2020</v>
      </c>
      <c r="B396" s="3">
        <v>23</v>
      </c>
      <c r="C396" s="6" t="s">
        <v>43</v>
      </c>
      <c r="D396" s="3">
        <v>3</v>
      </c>
      <c r="E396" s="4">
        <v>15929</v>
      </c>
      <c r="F396" s="4">
        <v>38253</v>
      </c>
      <c r="G396" s="4">
        <v>3622</v>
      </c>
      <c r="H396" s="4">
        <v>4749</v>
      </c>
      <c r="I396" s="1">
        <f t="shared" si="78"/>
        <v>181663497</v>
      </c>
      <c r="J396" s="1">
        <f t="shared" si="79"/>
        <v>57694838</v>
      </c>
      <c r="K396" s="1">
        <f t="shared" si="80"/>
        <v>239358335</v>
      </c>
      <c r="L396" s="1">
        <f t="shared" si="81"/>
        <v>8371</v>
      </c>
      <c r="M396" s="1">
        <f t="shared" si="82"/>
        <v>0.758960397180236</v>
      </c>
      <c r="N396" s="1">
        <f t="shared" si="83"/>
        <v>0.567315732887349</v>
      </c>
      <c r="O396" s="1">
        <f t="shared" si="84"/>
        <v>0.29103360153498</v>
      </c>
      <c r="P396" s="1">
        <f t="shared" si="85"/>
        <v>0.220882977813783</v>
      </c>
      <c r="Q396" s="1">
        <f t="shared" si="86"/>
        <v>0.241039602819764</v>
      </c>
      <c r="R396" s="1">
        <f t="shared" si="87"/>
        <v>0.432684267112651</v>
      </c>
      <c r="S396" s="1">
        <f t="shared" si="88"/>
        <v>-0.585047039722033</v>
      </c>
      <c r="T396" s="1">
        <f t="shared" si="89"/>
        <v>-0.141019506085478</v>
      </c>
      <c r="U396" s="1">
        <f t="shared" si="90"/>
        <v>0.0798634717283057</v>
      </c>
    </row>
    <row r="397" spans="1:21">
      <c r="A397" s="1">
        <v>2020</v>
      </c>
      <c r="B397" s="3">
        <v>24</v>
      </c>
      <c r="C397" s="6" t="s">
        <v>44</v>
      </c>
      <c r="D397" s="3">
        <v>3</v>
      </c>
      <c r="E397" s="4">
        <v>11642</v>
      </c>
      <c r="F397" s="4">
        <v>36096</v>
      </c>
      <c r="G397" s="4">
        <v>1807</v>
      </c>
      <c r="H397" s="4">
        <v>2051</v>
      </c>
      <c r="I397" s="1">
        <f t="shared" si="78"/>
        <v>74032896</v>
      </c>
      <c r="J397" s="1">
        <f t="shared" si="79"/>
        <v>21037094</v>
      </c>
      <c r="K397" s="1">
        <f t="shared" si="80"/>
        <v>95069990</v>
      </c>
      <c r="L397" s="1">
        <f t="shared" si="81"/>
        <v>3858</v>
      </c>
      <c r="M397" s="1">
        <f t="shared" si="82"/>
        <v>0.778719930442824</v>
      </c>
      <c r="N397" s="1">
        <f t="shared" si="83"/>
        <v>0.531622602384655</v>
      </c>
      <c r="O397" s="1">
        <f t="shared" si="84"/>
        <v>0.38171761317385</v>
      </c>
      <c r="P397" s="1">
        <f t="shared" si="85"/>
        <v>0.297251113179541</v>
      </c>
      <c r="Q397" s="1">
        <f t="shared" si="86"/>
        <v>0.221280069557176</v>
      </c>
      <c r="R397" s="1">
        <f t="shared" si="87"/>
        <v>0.468377397615345</v>
      </c>
      <c r="S397" s="1">
        <f t="shared" si="88"/>
        <v>-0.7498451938522</v>
      </c>
      <c r="T397" s="1">
        <f t="shared" si="89"/>
        <v>-0.165925796652729</v>
      </c>
      <c r="U397" s="1">
        <f t="shared" si="90"/>
        <v>0.131325316526813</v>
      </c>
    </row>
    <row r="398" spans="1:21">
      <c r="A398" s="1">
        <v>2020</v>
      </c>
      <c r="B398" s="3">
        <v>25</v>
      </c>
      <c r="C398" s="6" t="s">
        <v>45</v>
      </c>
      <c r="D398" s="3">
        <v>3</v>
      </c>
      <c r="E398" s="4">
        <v>12842</v>
      </c>
      <c r="F398" s="4">
        <v>37500</v>
      </c>
      <c r="G398" s="4">
        <v>2359</v>
      </c>
      <c r="H398" s="4">
        <v>2363</v>
      </c>
      <c r="I398" s="1">
        <f t="shared" si="78"/>
        <v>88612500</v>
      </c>
      <c r="J398" s="1">
        <f t="shared" si="79"/>
        <v>30294278</v>
      </c>
      <c r="K398" s="1">
        <f t="shared" si="80"/>
        <v>118906778</v>
      </c>
      <c r="L398" s="1">
        <f t="shared" si="81"/>
        <v>4722</v>
      </c>
      <c r="M398" s="1">
        <f t="shared" si="82"/>
        <v>0.745226651419316</v>
      </c>
      <c r="N398" s="1">
        <f t="shared" si="83"/>
        <v>0.500423549343499</v>
      </c>
      <c r="O398" s="1">
        <f t="shared" si="84"/>
        <v>0.398233563680424</v>
      </c>
      <c r="P398" s="1">
        <f t="shared" si="85"/>
        <v>0.296774265144343</v>
      </c>
      <c r="Q398" s="1">
        <f t="shared" si="86"/>
        <v>0.254773348580684</v>
      </c>
      <c r="R398" s="1">
        <f t="shared" si="87"/>
        <v>0.499576450656501</v>
      </c>
      <c r="S398" s="1">
        <f t="shared" si="88"/>
        <v>-0.673386319924085</v>
      </c>
      <c r="T398" s="1">
        <f t="shared" si="89"/>
        <v>-0.171560887615483</v>
      </c>
      <c r="U398" s="1">
        <f t="shared" si="90"/>
        <v>0.12521337752886</v>
      </c>
    </row>
    <row r="399" spans="1:21">
      <c r="A399" s="1">
        <v>2020</v>
      </c>
      <c r="B399" s="3">
        <v>26</v>
      </c>
      <c r="C399" s="6" t="s">
        <v>46</v>
      </c>
      <c r="D399" s="3">
        <v>3</v>
      </c>
      <c r="E399" s="4">
        <v>14598</v>
      </c>
      <c r="F399" s="4">
        <v>41156</v>
      </c>
      <c r="G399" s="4">
        <v>235</v>
      </c>
      <c r="H399" s="4">
        <v>131</v>
      </c>
      <c r="I399" s="1">
        <f t="shared" si="78"/>
        <v>5391436</v>
      </c>
      <c r="J399" s="1">
        <f t="shared" si="79"/>
        <v>3430530</v>
      </c>
      <c r="K399" s="1">
        <f t="shared" si="80"/>
        <v>8821966</v>
      </c>
      <c r="L399" s="1">
        <f t="shared" si="81"/>
        <v>366</v>
      </c>
      <c r="M399" s="1">
        <f t="shared" si="82"/>
        <v>0.611137698785055</v>
      </c>
      <c r="N399" s="1">
        <f t="shared" si="83"/>
        <v>0.35792349726776</v>
      </c>
      <c r="O399" s="1">
        <f t="shared" si="84"/>
        <v>0.535003031258832</v>
      </c>
      <c r="P399" s="1">
        <f t="shared" si="85"/>
        <v>0.326960521366552</v>
      </c>
      <c r="Q399" s="1">
        <f t="shared" si="86"/>
        <v>0.388862301214945</v>
      </c>
      <c r="R399" s="1">
        <f t="shared" si="87"/>
        <v>0.64207650273224</v>
      </c>
      <c r="S399" s="1">
        <f t="shared" si="88"/>
        <v>-0.501482160225292</v>
      </c>
      <c r="T399" s="1">
        <f t="shared" si="89"/>
        <v>-0.195007506843448</v>
      </c>
      <c r="U399" s="1">
        <f t="shared" si="90"/>
        <v>0.131953014523103</v>
      </c>
    </row>
    <row r="400" spans="1:21">
      <c r="A400" s="1">
        <v>2020</v>
      </c>
      <c r="B400" s="3">
        <v>27</v>
      </c>
      <c r="C400" s="6" t="s">
        <v>47</v>
      </c>
      <c r="D400" s="3">
        <v>3</v>
      </c>
      <c r="E400" s="4">
        <v>13316</v>
      </c>
      <c r="F400" s="4">
        <v>37868</v>
      </c>
      <c r="G400" s="4">
        <v>1477</v>
      </c>
      <c r="H400" s="4">
        <v>2478</v>
      </c>
      <c r="I400" s="1">
        <f t="shared" si="78"/>
        <v>93836904</v>
      </c>
      <c r="J400" s="1">
        <f t="shared" si="79"/>
        <v>19667732</v>
      </c>
      <c r="K400" s="1">
        <f t="shared" si="80"/>
        <v>113504636</v>
      </c>
      <c r="L400" s="1">
        <f t="shared" si="81"/>
        <v>3955</v>
      </c>
      <c r="M400" s="1">
        <f t="shared" si="82"/>
        <v>0.826723095257536</v>
      </c>
      <c r="N400" s="1">
        <f t="shared" si="83"/>
        <v>0.626548672566372</v>
      </c>
      <c r="O400" s="1">
        <f t="shared" si="84"/>
        <v>0.277243347583994</v>
      </c>
      <c r="P400" s="1">
        <f t="shared" si="85"/>
        <v>0.229203478454201</v>
      </c>
      <c r="Q400" s="1">
        <f t="shared" si="86"/>
        <v>0.173276904742464</v>
      </c>
      <c r="R400" s="1">
        <f t="shared" si="87"/>
        <v>0.373451327433628</v>
      </c>
      <c r="S400" s="1">
        <f t="shared" si="88"/>
        <v>-0.767896760969872</v>
      </c>
      <c r="T400" s="1">
        <f t="shared" si="89"/>
        <v>-0.133058773902623</v>
      </c>
      <c r="U400" s="1">
        <f t="shared" si="90"/>
        <v>0.0961447045515778</v>
      </c>
    </row>
    <row r="401" spans="1:21">
      <c r="A401" s="1">
        <v>2020</v>
      </c>
      <c r="B401" s="3">
        <v>28</v>
      </c>
      <c r="C401" s="6" t="s">
        <v>48</v>
      </c>
      <c r="D401" s="3">
        <v>3</v>
      </c>
      <c r="E401" s="4">
        <v>10344</v>
      </c>
      <c r="F401" s="4">
        <v>33822</v>
      </c>
      <c r="G401" s="4">
        <v>1195</v>
      </c>
      <c r="H401" s="4">
        <v>1306</v>
      </c>
      <c r="I401" s="1">
        <f t="shared" si="78"/>
        <v>44171532</v>
      </c>
      <c r="J401" s="1">
        <f t="shared" si="79"/>
        <v>12361080</v>
      </c>
      <c r="K401" s="1">
        <f t="shared" si="80"/>
        <v>56532612</v>
      </c>
      <c r="L401" s="1">
        <f t="shared" si="81"/>
        <v>2501</v>
      </c>
      <c r="M401" s="1">
        <f t="shared" si="82"/>
        <v>0.781346030853837</v>
      </c>
      <c r="N401" s="1">
        <f t="shared" si="83"/>
        <v>0.52219112355058</v>
      </c>
      <c r="O401" s="1">
        <f t="shared" si="84"/>
        <v>0.402984455048646</v>
      </c>
      <c r="P401" s="1">
        <f t="shared" si="85"/>
        <v>0.314870304448056</v>
      </c>
      <c r="Q401" s="1">
        <f t="shared" si="86"/>
        <v>0.218653969146163</v>
      </c>
      <c r="R401" s="1">
        <f t="shared" si="87"/>
        <v>0.47780887644942</v>
      </c>
      <c r="S401" s="1">
        <f t="shared" si="88"/>
        <v>-0.78172038180929</v>
      </c>
      <c r="T401" s="1">
        <f t="shared" si="89"/>
        <v>-0.170926264245055</v>
      </c>
      <c r="U401" s="1">
        <f t="shared" si="90"/>
        <v>0.143944040203001</v>
      </c>
    </row>
    <row r="402" spans="1:21">
      <c r="A402" s="1">
        <v>2020</v>
      </c>
      <c r="B402" s="3">
        <v>29</v>
      </c>
      <c r="C402" s="6" t="s">
        <v>49</v>
      </c>
      <c r="D402" s="3">
        <v>3</v>
      </c>
      <c r="E402" s="4">
        <v>12342</v>
      </c>
      <c r="F402" s="4">
        <v>35506</v>
      </c>
      <c r="G402" s="4">
        <v>237</v>
      </c>
      <c r="H402" s="4">
        <v>356</v>
      </c>
      <c r="I402" s="1">
        <f t="shared" si="78"/>
        <v>12640136</v>
      </c>
      <c r="J402" s="1">
        <f t="shared" si="79"/>
        <v>2925054</v>
      </c>
      <c r="K402" s="1">
        <f t="shared" si="80"/>
        <v>15565190</v>
      </c>
      <c r="L402" s="1">
        <f t="shared" si="81"/>
        <v>593</v>
      </c>
      <c r="M402" s="1">
        <f t="shared" si="82"/>
        <v>0.812077205610725</v>
      </c>
      <c r="N402" s="1">
        <f t="shared" si="83"/>
        <v>0.600337268128162</v>
      </c>
      <c r="O402" s="1">
        <f t="shared" si="84"/>
        <v>0.302103805606728</v>
      </c>
      <c r="P402" s="1">
        <f t="shared" si="85"/>
        <v>0.245331614261478</v>
      </c>
      <c r="Q402" s="1">
        <f t="shared" si="86"/>
        <v>0.187922794389275</v>
      </c>
      <c r="R402" s="1">
        <f t="shared" si="87"/>
        <v>0.399662731871838</v>
      </c>
      <c r="S402" s="1">
        <f t="shared" si="88"/>
        <v>-0.754589810779002</v>
      </c>
      <c r="T402" s="1">
        <f t="shared" si="89"/>
        <v>-0.141804625859264</v>
      </c>
      <c r="U402" s="1">
        <f t="shared" si="90"/>
        <v>0.103526988402213</v>
      </c>
    </row>
    <row r="403" spans="1:21">
      <c r="A403" s="1">
        <v>2020</v>
      </c>
      <c r="B403" s="3">
        <v>30</v>
      </c>
      <c r="C403" s="6" t="s">
        <v>50</v>
      </c>
      <c r="D403" s="3">
        <v>3</v>
      </c>
      <c r="E403" s="4">
        <v>13889</v>
      </c>
      <c r="F403" s="4">
        <v>35720</v>
      </c>
      <c r="G403" s="4">
        <v>253</v>
      </c>
      <c r="H403" s="4">
        <v>468</v>
      </c>
      <c r="I403" s="1">
        <f t="shared" si="78"/>
        <v>16716960</v>
      </c>
      <c r="J403" s="1">
        <f t="shared" si="79"/>
        <v>3513917</v>
      </c>
      <c r="K403" s="1">
        <f t="shared" si="80"/>
        <v>20230877</v>
      </c>
      <c r="L403" s="1">
        <f t="shared" si="81"/>
        <v>721</v>
      </c>
      <c r="M403" s="1">
        <f t="shared" si="82"/>
        <v>0.826309210421278</v>
      </c>
      <c r="N403" s="1">
        <f t="shared" si="83"/>
        <v>0.649098474341193</v>
      </c>
      <c r="O403" s="1">
        <f t="shared" si="84"/>
        <v>0.241384612612873</v>
      </c>
      <c r="P403" s="1">
        <f t="shared" si="85"/>
        <v>0.199458328655989</v>
      </c>
      <c r="Q403" s="1">
        <f t="shared" si="86"/>
        <v>0.173690789578722</v>
      </c>
      <c r="R403" s="1">
        <f t="shared" si="87"/>
        <v>0.350901525658807</v>
      </c>
      <c r="S403" s="1">
        <f t="shared" si="88"/>
        <v>-0.703228983461343</v>
      </c>
      <c r="T403" s="1">
        <f t="shared" si="89"/>
        <v>-0.122144397392042</v>
      </c>
      <c r="U403" s="1">
        <f t="shared" si="90"/>
        <v>0.0773139312639468</v>
      </c>
    </row>
    <row r="404" spans="1:21">
      <c r="A404" s="1">
        <v>2020</v>
      </c>
      <c r="B404" s="3">
        <v>31</v>
      </c>
      <c r="C404" s="6" t="s">
        <v>51</v>
      </c>
      <c r="D404" s="3">
        <v>3</v>
      </c>
      <c r="E404" s="4">
        <v>14056</v>
      </c>
      <c r="F404" s="4">
        <v>34838</v>
      </c>
      <c r="G404" s="4">
        <v>1126</v>
      </c>
      <c r="H404" s="4">
        <v>1464</v>
      </c>
      <c r="I404" s="1">
        <f t="shared" si="78"/>
        <v>51002832</v>
      </c>
      <c r="J404" s="1">
        <f t="shared" si="79"/>
        <v>15827056</v>
      </c>
      <c r="K404" s="1">
        <f t="shared" si="80"/>
        <v>66829888</v>
      </c>
      <c r="L404" s="1">
        <f t="shared" si="81"/>
        <v>2590</v>
      </c>
      <c r="M404" s="1">
        <f t="shared" si="82"/>
        <v>0.763173985866922</v>
      </c>
      <c r="N404" s="1">
        <f t="shared" si="83"/>
        <v>0.565250965250965</v>
      </c>
      <c r="O404" s="1">
        <f t="shared" si="84"/>
        <v>0.300216215139201</v>
      </c>
      <c r="P404" s="1">
        <f t="shared" si="85"/>
        <v>0.229117205529666</v>
      </c>
      <c r="Q404" s="1">
        <f t="shared" si="86"/>
        <v>0.236826014133078</v>
      </c>
      <c r="R404" s="1">
        <f t="shared" si="87"/>
        <v>0.434749034749035</v>
      </c>
      <c r="S404" s="1">
        <f t="shared" si="88"/>
        <v>-0.607443179031272</v>
      </c>
      <c r="T404" s="1">
        <f t="shared" si="89"/>
        <v>-0.143858346902302</v>
      </c>
      <c r="U404" s="1">
        <f t="shared" si="90"/>
        <v>0.085258858627364</v>
      </c>
    </row>
    <row r="405" spans="1:21">
      <c r="A405" s="1">
        <v>2021</v>
      </c>
      <c r="B405" s="3">
        <v>1</v>
      </c>
      <c r="C405" s="6" t="s">
        <v>21</v>
      </c>
      <c r="D405" s="3">
        <v>1</v>
      </c>
      <c r="E405" s="4">
        <v>33303</v>
      </c>
      <c r="F405" s="4">
        <v>81518</v>
      </c>
      <c r="G405" s="4">
        <v>273</v>
      </c>
      <c r="H405" s="4">
        <v>1916</v>
      </c>
      <c r="I405" s="1">
        <f t="shared" si="78"/>
        <v>156188488</v>
      </c>
      <c r="J405" s="1">
        <f t="shared" si="79"/>
        <v>9091719</v>
      </c>
      <c r="K405" s="1">
        <f t="shared" si="80"/>
        <v>165280207</v>
      </c>
      <c r="L405" s="1">
        <f t="shared" si="81"/>
        <v>2189</v>
      </c>
      <c r="M405" s="1">
        <f t="shared" si="82"/>
        <v>0.944992088496114</v>
      </c>
      <c r="N405" s="1">
        <f t="shared" si="83"/>
        <v>0.875285518501599</v>
      </c>
      <c r="O405" s="1">
        <f t="shared" si="84"/>
        <v>0.0766264155068333</v>
      </c>
      <c r="P405" s="1">
        <f t="shared" si="85"/>
        <v>0.0724113564237734</v>
      </c>
      <c r="Q405" s="1">
        <f t="shared" si="86"/>
        <v>0.0550079115038862</v>
      </c>
      <c r="R405" s="1">
        <f t="shared" si="87"/>
        <v>0.124714481498401</v>
      </c>
      <c r="S405" s="1">
        <f t="shared" si="88"/>
        <v>-0.818549956231334</v>
      </c>
      <c r="T405" s="1">
        <f t="shared" si="89"/>
        <v>-0.0450267235538832</v>
      </c>
      <c r="U405" s="1">
        <f t="shared" si="90"/>
        <v>0.0273846328698902</v>
      </c>
    </row>
    <row r="406" spans="1:21">
      <c r="A406" s="1">
        <v>2021</v>
      </c>
      <c r="B406" s="3">
        <v>2</v>
      </c>
      <c r="C406" s="6" t="s">
        <v>22</v>
      </c>
      <c r="D406" s="3">
        <v>1</v>
      </c>
      <c r="E406" s="4">
        <v>27955</v>
      </c>
      <c r="F406" s="4">
        <v>51486</v>
      </c>
      <c r="G406" s="4">
        <v>208</v>
      </c>
      <c r="H406" s="4">
        <v>1165</v>
      </c>
      <c r="I406" s="1">
        <f t="shared" si="78"/>
        <v>59981190</v>
      </c>
      <c r="J406" s="1">
        <f t="shared" si="79"/>
        <v>5814640</v>
      </c>
      <c r="K406" s="1">
        <f t="shared" si="80"/>
        <v>65795830</v>
      </c>
      <c r="L406" s="1">
        <f t="shared" si="81"/>
        <v>1373</v>
      </c>
      <c r="M406" s="1">
        <f t="shared" si="82"/>
        <v>0.911626010341385</v>
      </c>
      <c r="N406" s="1">
        <f t="shared" si="83"/>
        <v>0.848506919155135</v>
      </c>
      <c r="O406" s="1">
        <f t="shared" si="84"/>
        <v>0.0717515903759918</v>
      </c>
      <c r="P406" s="1">
        <f t="shared" si="85"/>
        <v>0.0654106160701147</v>
      </c>
      <c r="Q406" s="1">
        <f t="shared" si="86"/>
        <v>0.0883739896586151</v>
      </c>
      <c r="R406" s="1">
        <f t="shared" si="87"/>
        <v>0.151493080844865</v>
      </c>
      <c r="S406" s="1">
        <f t="shared" si="88"/>
        <v>-0.538962261198439</v>
      </c>
      <c r="T406" s="1">
        <f t="shared" si="89"/>
        <v>-0.0476302452975347</v>
      </c>
      <c r="U406" s="1">
        <f t="shared" si="90"/>
        <v>0.01778037077258</v>
      </c>
    </row>
    <row r="407" spans="1:21">
      <c r="A407" s="1">
        <v>2021</v>
      </c>
      <c r="B407" s="3">
        <v>3</v>
      </c>
      <c r="C407" s="6" t="s">
        <v>23</v>
      </c>
      <c r="D407" s="3">
        <v>1</v>
      </c>
      <c r="E407" s="4">
        <v>18179</v>
      </c>
      <c r="F407" s="4">
        <v>39791</v>
      </c>
      <c r="G407" s="4">
        <v>2894</v>
      </c>
      <c r="H407" s="4">
        <v>4554</v>
      </c>
      <c r="I407" s="1">
        <f t="shared" si="78"/>
        <v>181208214</v>
      </c>
      <c r="J407" s="1">
        <f t="shared" si="79"/>
        <v>52610026</v>
      </c>
      <c r="K407" s="1">
        <f t="shared" si="80"/>
        <v>233818240</v>
      </c>
      <c r="L407" s="1">
        <f t="shared" si="81"/>
        <v>7448</v>
      </c>
      <c r="M407" s="1">
        <f t="shared" si="82"/>
        <v>0.774996056766144</v>
      </c>
      <c r="N407" s="1">
        <f t="shared" si="83"/>
        <v>0.611439312567132</v>
      </c>
      <c r="O407" s="1">
        <f t="shared" si="84"/>
        <v>0.237042234647799</v>
      </c>
      <c r="P407" s="1">
        <f t="shared" si="85"/>
        <v>0.18370679713908</v>
      </c>
      <c r="Q407" s="1">
        <f t="shared" si="86"/>
        <v>0.225003943233856</v>
      </c>
      <c r="R407" s="1">
        <f t="shared" si="87"/>
        <v>0.388560687432868</v>
      </c>
      <c r="S407" s="1">
        <f t="shared" si="88"/>
        <v>-0.54633143968201</v>
      </c>
      <c r="T407" s="1">
        <f t="shared" si="89"/>
        <v>-0.122926728241082</v>
      </c>
      <c r="U407" s="1">
        <f t="shared" si="90"/>
        <v>0.0607800688979979</v>
      </c>
    </row>
    <row r="408" spans="1:21">
      <c r="A408" s="1">
        <v>2021</v>
      </c>
      <c r="B408" s="3">
        <v>4</v>
      </c>
      <c r="C408" s="6" t="s">
        <v>24</v>
      </c>
      <c r="D408" s="3">
        <v>2</v>
      </c>
      <c r="E408" s="4">
        <v>15308</v>
      </c>
      <c r="F408" s="4">
        <v>37433</v>
      </c>
      <c r="G408" s="4">
        <v>1273</v>
      </c>
      <c r="H408" s="4">
        <v>2207</v>
      </c>
      <c r="I408" s="1">
        <f t="shared" si="78"/>
        <v>82614631</v>
      </c>
      <c r="J408" s="1">
        <f t="shared" si="79"/>
        <v>19487084</v>
      </c>
      <c r="K408" s="1">
        <f t="shared" si="80"/>
        <v>102101715</v>
      </c>
      <c r="L408" s="1">
        <f t="shared" si="81"/>
        <v>3480</v>
      </c>
      <c r="M408" s="1">
        <f t="shared" si="82"/>
        <v>0.809140483095705</v>
      </c>
      <c r="N408" s="1">
        <f t="shared" si="83"/>
        <v>0.634195402298851</v>
      </c>
      <c r="O408" s="1">
        <f t="shared" si="84"/>
        <v>0.243615439816384</v>
      </c>
      <c r="P408" s="1">
        <f t="shared" si="85"/>
        <v>0.197119114662602</v>
      </c>
      <c r="Q408" s="1">
        <f t="shared" si="86"/>
        <v>0.190859516904295</v>
      </c>
      <c r="R408" s="1">
        <f t="shared" si="87"/>
        <v>0.365804597701149</v>
      </c>
      <c r="S408" s="1">
        <f t="shared" si="88"/>
        <v>-0.650561660937299</v>
      </c>
      <c r="T408" s="1">
        <f t="shared" si="89"/>
        <v>-0.124165884322949</v>
      </c>
      <c r="U408" s="1">
        <f t="shared" si="90"/>
        <v>0.0729532303396529</v>
      </c>
    </row>
    <row r="409" spans="1:21">
      <c r="A409" s="1">
        <v>2021</v>
      </c>
      <c r="B409" s="3">
        <v>5</v>
      </c>
      <c r="C409" s="6" t="s">
        <v>25</v>
      </c>
      <c r="D409" s="3">
        <v>3</v>
      </c>
      <c r="E409" s="4">
        <v>18337</v>
      </c>
      <c r="F409" s="4">
        <v>44377</v>
      </c>
      <c r="G409" s="4">
        <v>763</v>
      </c>
      <c r="H409" s="4">
        <v>1637</v>
      </c>
      <c r="I409" s="1">
        <f t="shared" si="78"/>
        <v>72645149</v>
      </c>
      <c r="J409" s="1">
        <f t="shared" si="79"/>
        <v>13991131</v>
      </c>
      <c r="K409" s="1">
        <f t="shared" si="80"/>
        <v>86636280</v>
      </c>
      <c r="L409" s="1">
        <f t="shared" si="81"/>
        <v>2400</v>
      </c>
      <c r="M409" s="1">
        <f t="shared" si="82"/>
        <v>0.838507251234702</v>
      </c>
      <c r="N409" s="1">
        <f t="shared" si="83"/>
        <v>0.682083333333333</v>
      </c>
      <c r="O409" s="1">
        <f t="shared" si="84"/>
        <v>0.206471389073516</v>
      </c>
      <c r="P409" s="1">
        <f t="shared" si="85"/>
        <v>0.173127756910645</v>
      </c>
      <c r="Q409" s="1">
        <f t="shared" si="86"/>
        <v>0.161492748765298</v>
      </c>
      <c r="R409" s="1">
        <f t="shared" si="87"/>
        <v>0.317916666666667</v>
      </c>
      <c r="S409" s="1">
        <f t="shared" si="88"/>
        <v>-0.67732905156193</v>
      </c>
      <c r="T409" s="1">
        <f t="shared" si="89"/>
        <v>-0.109383730355328</v>
      </c>
      <c r="U409" s="1">
        <f t="shared" si="90"/>
        <v>0.0637440265553164</v>
      </c>
    </row>
    <row r="410" spans="1:21">
      <c r="A410" s="1">
        <v>2021</v>
      </c>
      <c r="B410" s="3">
        <v>6</v>
      </c>
      <c r="C410" s="6" t="s">
        <v>26</v>
      </c>
      <c r="D410" s="3">
        <v>4</v>
      </c>
      <c r="E410" s="4">
        <v>19217</v>
      </c>
      <c r="F410" s="4">
        <v>43051</v>
      </c>
      <c r="G410" s="4">
        <v>1150</v>
      </c>
      <c r="H410" s="4">
        <v>3079</v>
      </c>
      <c r="I410" s="1">
        <f t="shared" si="78"/>
        <v>132554029</v>
      </c>
      <c r="J410" s="1">
        <f t="shared" si="79"/>
        <v>22099550</v>
      </c>
      <c r="K410" s="1">
        <f t="shared" si="80"/>
        <v>154653579</v>
      </c>
      <c r="L410" s="1">
        <f t="shared" si="81"/>
        <v>4229</v>
      </c>
      <c r="M410" s="1">
        <f t="shared" si="82"/>
        <v>0.857102886703967</v>
      </c>
      <c r="N410" s="1">
        <f t="shared" si="83"/>
        <v>0.728068101205959</v>
      </c>
      <c r="O410" s="1">
        <f t="shared" si="84"/>
        <v>0.163163376454711</v>
      </c>
      <c r="P410" s="1">
        <f t="shared" si="85"/>
        <v>0.139847800963699</v>
      </c>
      <c r="Q410" s="1">
        <f t="shared" si="86"/>
        <v>0.142897113296033</v>
      </c>
      <c r="R410" s="1">
        <f t="shared" si="87"/>
        <v>0.271931898794041</v>
      </c>
      <c r="S410" s="1">
        <f t="shared" si="88"/>
        <v>-0.643426779002671</v>
      </c>
      <c r="T410" s="1">
        <f t="shared" si="89"/>
        <v>-0.0919438293368463</v>
      </c>
      <c r="U410" s="1">
        <f t="shared" si="90"/>
        <v>0.0479039716268524</v>
      </c>
    </row>
    <row r="411" spans="1:21">
      <c r="A411" s="1">
        <v>2021</v>
      </c>
      <c r="B411" s="3">
        <v>7</v>
      </c>
      <c r="C411" s="6" t="s">
        <v>27</v>
      </c>
      <c r="D411" s="3">
        <v>4</v>
      </c>
      <c r="E411" s="4">
        <v>17642</v>
      </c>
      <c r="F411" s="4">
        <v>35646</v>
      </c>
      <c r="G411" s="4">
        <v>870</v>
      </c>
      <c r="H411" s="4">
        <v>1505</v>
      </c>
      <c r="I411" s="1">
        <f t="shared" si="78"/>
        <v>53647230</v>
      </c>
      <c r="J411" s="1">
        <f t="shared" si="79"/>
        <v>15348540</v>
      </c>
      <c r="K411" s="1">
        <f t="shared" si="80"/>
        <v>68995770</v>
      </c>
      <c r="L411" s="1">
        <f t="shared" si="81"/>
        <v>2375</v>
      </c>
      <c r="M411" s="1">
        <f t="shared" si="82"/>
        <v>0.777543753769253</v>
      </c>
      <c r="N411" s="1">
        <f t="shared" si="83"/>
        <v>0.633684210526316</v>
      </c>
      <c r="O411" s="1">
        <f t="shared" si="84"/>
        <v>0.204589177718019</v>
      </c>
      <c r="P411" s="1">
        <f t="shared" si="85"/>
        <v>0.159077037223433</v>
      </c>
      <c r="Q411" s="1">
        <f t="shared" si="86"/>
        <v>0.222456246230747</v>
      </c>
      <c r="R411" s="1">
        <f t="shared" si="87"/>
        <v>0.366315789473684</v>
      </c>
      <c r="S411" s="1">
        <f t="shared" si="88"/>
        <v>-0.498765338047065</v>
      </c>
      <c r="T411" s="1">
        <f t="shared" si="89"/>
        <v>-0.11095346485196</v>
      </c>
      <c r="U411" s="1">
        <f t="shared" si="90"/>
        <v>0.0481235723714735</v>
      </c>
    </row>
    <row r="412" spans="1:21">
      <c r="A412" s="1">
        <v>2021</v>
      </c>
      <c r="B412" s="3">
        <v>8</v>
      </c>
      <c r="C412" s="6" t="s">
        <v>28</v>
      </c>
      <c r="D412" s="3">
        <v>4</v>
      </c>
      <c r="E412" s="4">
        <v>17889</v>
      </c>
      <c r="F412" s="4">
        <v>33646</v>
      </c>
      <c r="G412" s="4">
        <v>1072</v>
      </c>
      <c r="H412" s="4">
        <v>2053</v>
      </c>
      <c r="I412" s="1">
        <f t="shared" si="78"/>
        <v>69075238</v>
      </c>
      <c r="J412" s="1">
        <f t="shared" si="79"/>
        <v>19177008</v>
      </c>
      <c r="K412" s="1">
        <f t="shared" si="80"/>
        <v>88252246</v>
      </c>
      <c r="L412" s="1">
        <f t="shared" si="81"/>
        <v>3125</v>
      </c>
      <c r="M412" s="1">
        <f t="shared" si="82"/>
        <v>0.782702323519336</v>
      </c>
      <c r="N412" s="1">
        <f t="shared" si="83"/>
        <v>0.65696</v>
      </c>
      <c r="O412" s="1">
        <f t="shared" si="84"/>
        <v>0.175129315570855</v>
      </c>
      <c r="P412" s="1">
        <f t="shared" si="85"/>
        <v>0.137074122213659</v>
      </c>
      <c r="Q412" s="1">
        <f t="shared" si="86"/>
        <v>0.217297676480664</v>
      </c>
      <c r="R412" s="1">
        <f t="shared" si="87"/>
        <v>0.34304</v>
      </c>
      <c r="S412" s="1">
        <f t="shared" si="88"/>
        <v>-0.456578863917035</v>
      </c>
      <c r="T412" s="1">
        <f t="shared" si="89"/>
        <v>-0.0992135262593532</v>
      </c>
      <c r="U412" s="1">
        <f t="shared" si="90"/>
        <v>0.0378605959543058</v>
      </c>
    </row>
    <row r="413" spans="1:21">
      <c r="A413" s="1">
        <v>2021</v>
      </c>
      <c r="B413" s="3">
        <v>9</v>
      </c>
      <c r="C413" s="6" t="s">
        <v>29</v>
      </c>
      <c r="D413" s="3">
        <v>1</v>
      </c>
      <c r="E413" s="4">
        <v>38521</v>
      </c>
      <c r="F413" s="4">
        <v>82429</v>
      </c>
      <c r="G413" s="4">
        <v>266</v>
      </c>
      <c r="H413" s="4">
        <v>2223</v>
      </c>
      <c r="I413" s="1">
        <f t="shared" si="78"/>
        <v>183239667</v>
      </c>
      <c r="J413" s="1">
        <f t="shared" si="79"/>
        <v>10246586</v>
      </c>
      <c r="K413" s="1">
        <f t="shared" si="80"/>
        <v>193486253</v>
      </c>
      <c r="L413" s="1">
        <f t="shared" si="81"/>
        <v>2489</v>
      </c>
      <c r="M413" s="1">
        <f t="shared" si="82"/>
        <v>0.947042304860801</v>
      </c>
      <c r="N413" s="1">
        <f t="shared" si="83"/>
        <v>0.893129770992366</v>
      </c>
      <c r="O413" s="1">
        <f t="shared" si="84"/>
        <v>0.0586118741130354</v>
      </c>
      <c r="P413" s="1">
        <f t="shared" si="85"/>
        <v>0.0555079243522202</v>
      </c>
      <c r="Q413" s="1">
        <f t="shared" si="86"/>
        <v>0.0529576951391994</v>
      </c>
      <c r="R413" s="1">
        <f t="shared" si="87"/>
        <v>0.106870229007634</v>
      </c>
      <c r="S413" s="1">
        <f t="shared" si="88"/>
        <v>-0.702121895500059</v>
      </c>
      <c r="T413" s="1">
        <f t="shared" si="89"/>
        <v>-0.0371827572924489</v>
      </c>
      <c r="U413" s="1">
        <f t="shared" si="90"/>
        <v>0.0183251670597713</v>
      </c>
    </row>
    <row r="414" spans="1:21">
      <c r="A414" s="1">
        <v>2021</v>
      </c>
      <c r="B414" s="3">
        <v>10</v>
      </c>
      <c r="C414" s="6" t="s">
        <v>30</v>
      </c>
      <c r="D414" s="3">
        <v>1</v>
      </c>
      <c r="E414" s="4">
        <v>26791</v>
      </c>
      <c r="F414" s="4">
        <v>57744</v>
      </c>
      <c r="G414" s="4">
        <v>2216</v>
      </c>
      <c r="H414" s="4">
        <v>6289</v>
      </c>
      <c r="I414" s="1">
        <f t="shared" si="78"/>
        <v>363152016</v>
      </c>
      <c r="J414" s="1">
        <f t="shared" si="79"/>
        <v>59368856</v>
      </c>
      <c r="K414" s="1">
        <f t="shared" si="80"/>
        <v>422520872</v>
      </c>
      <c r="L414" s="1">
        <f t="shared" si="81"/>
        <v>8505</v>
      </c>
      <c r="M414" s="1">
        <f t="shared" si="82"/>
        <v>0.859488939045832</v>
      </c>
      <c r="N414" s="1">
        <f t="shared" si="83"/>
        <v>0.739447383891828</v>
      </c>
      <c r="O414" s="1">
        <f t="shared" si="84"/>
        <v>0.150434826987796</v>
      </c>
      <c r="P414" s="1">
        <f t="shared" si="85"/>
        <v>0.129297069843284</v>
      </c>
      <c r="Q414" s="1">
        <f t="shared" si="86"/>
        <v>0.140511060954167</v>
      </c>
      <c r="R414" s="1">
        <f t="shared" si="87"/>
        <v>0.260552616108172</v>
      </c>
      <c r="S414" s="1">
        <f t="shared" si="88"/>
        <v>-0.617518610691813</v>
      </c>
      <c r="T414" s="1">
        <f t="shared" si="89"/>
        <v>-0.0867681951472501</v>
      </c>
      <c r="U414" s="1">
        <f t="shared" si="90"/>
        <v>0.0425288746960337</v>
      </c>
    </row>
    <row r="415" spans="1:21">
      <c r="A415" s="1">
        <v>2021</v>
      </c>
      <c r="B415" s="3">
        <v>11</v>
      </c>
      <c r="C415" s="6" t="s">
        <v>31</v>
      </c>
      <c r="D415" s="3">
        <v>1</v>
      </c>
      <c r="E415" s="4">
        <v>35247</v>
      </c>
      <c r="F415" s="4">
        <v>68487</v>
      </c>
      <c r="G415" s="4">
        <v>1788</v>
      </c>
      <c r="H415" s="4">
        <v>4752</v>
      </c>
      <c r="I415" s="1">
        <f t="shared" si="78"/>
        <v>325450224</v>
      </c>
      <c r="J415" s="1">
        <f t="shared" si="79"/>
        <v>63021636</v>
      </c>
      <c r="K415" s="1">
        <f t="shared" si="80"/>
        <v>388471860</v>
      </c>
      <c r="L415" s="1">
        <f t="shared" si="81"/>
        <v>6540</v>
      </c>
      <c r="M415" s="1">
        <f t="shared" si="82"/>
        <v>0.837770396033319</v>
      </c>
      <c r="N415" s="1">
        <f t="shared" si="83"/>
        <v>0.726605504587156</v>
      </c>
      <c r="O415" s="1">
        <f t="shared" si="84"/>
        <v>0.142360376952778</v>
      </c>
      <c r="P415" s="1">
        <f t="shared" si="85"/>
        <v>0.119265309379181</v>
      </c>
      <c r="Q415" s="1">
        <f t="shared" si="86"/>
        <v>0.162229603966681</v>
      </c>
      <c r="R415" s="1">
        <f t="shared" si="87"/>
        <v>0.273394495412844</v>
      </c>
      <c r="S415" s="1">
        <f t="shared" si="88"/>
        <v>-0.521903150029262</v>
      </c>
      <c r="T415" s="1">
        <f t="shared" si="89"/>
        <v>-0.0846681413382105</v>
      </c>
      <c r="U415" s="1">
        <f t="shared" si="90"/>
        <v>0.0345971680409707</v>
      </c>
    </row>
    <row r="416" spans="1:21">
      <c r="A416" s="1">
        <v>2021</v>
      </c>
      <c r="B416" s="3">
        <v>12</v>
      </c>
      <c r="C416" s="6" t="s">
        <v>32</v>
      </c>
      <c r="D416" s="3">
        <v>2</v>
      </c>
      <c r="E416" s="4">
        <v>18372</v>
      </c>
      <c r="F416" s="4">
        <v>43009</v>
      </c>
      <c r="G416" s="4">
        <v>2482</v>
      </c>
      <c r="H416" s="4">
        <v>3631</v>
      </c>
      <c r="I416" s="1">
        <f t="shared" si="78"/>
        <v>156165679</v>
      </c>
      <c r="J416" s="1">
        <f t="shared" si="79"/>
        <v>45599304</v>
      </c>
      <c r="K416" s="1">
        <f t="shared" si="80"/>
        <v>201764983</v>
      </c>
      <c r="L416" s="1">
        <f t="shared" si="81"/>
        <v>6113</v>
      </c>
      <c r="M416" s="1">
        <f t="shared" si="82"/>
        <v>0.773997929065818</v>
      </c>
      <c r="N416" s="1">
        <f t="shared" si="83"/>
        <v>0.593980042532308</v>
      </c>
      <c r="O416" s="1">
        <f t="shared" si="84"/>
        <v>0.264723477592842</v>
      </c>
      <c r="P416" s="1">
        <f t="shared" si="85"/>
        <v>0.204895423431961</v>
      </c>
      <c r="Q416" s="1">
        <f t="shared" si="86"/>
        <v>0.226002070934182</v>
      </c>
      <c r="R416" s="1">
        <f t="shared" si="87"/>
        <v>0.406019957467692</v>
      </c>
      <c r="S416" s="1">
        <f t="shared" si="88"/>
        <v>-0.585858152062079</v>
      </c>
      <c r="T416" s="1">
        <f t="shared" si="89"/>
        <v>-0.132405155639703</v>
      </c>
      <c r="U416" s="1">
        <f t="shared" si="90"/>
        <v>0.0724902677922587</v>
      </c>
    </row>
    <row r="417" spans="1:21">
      <c r="A417" s="1">
        <v>2021</v>
      </c>
      <c r="B417" s="3">
        <v>13</v>
      </c>
      <c r="C417" s="6" t="s">
        <v>33</v>
      </c>
      <c r="D417" s="3">
        <v>1</v>
      </c>
      <c r="E417" s="4">
        <v>23229</v>
      </c>
      <c r="F417" s="4">
        <v>51141</v>
      </c>
      <c r="G417" s="4">
        <v>1269</v>
      </c>
      <c r="H417" s="4">
        <v>2918</v>
      </c>
      <c r="I417" s="1">
        <f t="shared" si="78"/>
        <v>149229438</v>
      </c>
      <c r="J417" s="1">
        <f t="shared" si="79"/>
        <v>29477601</v>
      </c>
      <c r="K417" s="1">
        <f t="shared" si="80"/>
        <v>178707039</v>
      </c>
      <c r="L417" s="1">
        <f t="shared" si="81"/>
        <v>4187</v>
      </c>
      <c r="M417" s="1">
        <f t="shared" si="82"/>
        <v>0.835050699933538</v>
      </c>
      <c r="N417" s="1">
        <f t="shared" si="83"/>
        <v>0.69691903510867</v>
      </c>
      <c r="O417" s="1">
        <f t="shared" si="84"/>
        <v>0.180823199445117</v>
      </c>
      <c r="P417" s="1">
        <f t="shared" si="85"/>
        <v>0.150996539260867</v>
      </c>
      <c r="Q417" s="1">
        <f t="shared" si="86"/>
        <v>0.164949300066462</v>
      </c>
      <c r="R417" s="1">
        <f t="shared" si="87"/>
        <v>0.30308096489133</v>
      </c>
      <c r="S417" s="1">
        <f t="shared" si="88"/>
        <v>-0.608361826319085</v>
      </c>
      <c r="T417" s="1">
        <f t="shared" si="89"/>
        <v>-0.100348857438488</v>
      </c>
      <c r="U417" s="1">
        <f t="shared" si="90"/>
        <v>0.0506476818223789</v>
      </c>
    </row>
    <row r="418" spans="1:21">
      <c r="A418" s="1">
        <v>2021</v>
      </c>
      <c r="B418" s="3">
        <v>14</v>
      </c>
      <c r="C418" s="6" t="s">
        <v>34</v>
      </c>
      <c r="D418" s="3">
        <v>2</v>
      </c>
      <c r="E418" s="4">
        <v>18684</v>
      </c>
      <c r="F418" s="4">
        <v>41684</v>
      </c>
      <c r="G418" s="4">
        <v>1741</v>
      </c>
      <c r="H418" s="4">
        <v>2776</v>
      </c>
      <c r="I418" s="1">
        <f t="shared" si="78"/>
        <v>115714784</v>
      </c>
      <c r="J418" s="1">
        <f t="shared" si="79"/>
        <v>32528844</v>
      </c>
      <c r="K418" s="1">
        <f t="shared" si="80"/>
        <v>148243628</v>
      </c>
      <c r="L418" s="1">
        <f t="shared" si="81"/>
        <v>4517</v>
      </c>
      <c r="M418" s="1">
        <f t="shared" si="82"/>
        <v>0.780571722111388</v>
      </c>
      <c r="N418" s="1">
        <f t="shared" si="83"/>
        <v>0.614567190613239</v>
      </c>
      <c r="O418" s="1">
        <f t="shared" si="84"/>
        <v>0.239108363298795</v>
      </c>
      <c r="P418" s="1">
        <f t="shared" si="85"/>
        <v>0.186641226911376</v>
      </c>
      <c r="Q418" s="1">
        <f t="shared" si="86"/>
        <v>0.219428277888612</v>
      </c>
      <c r="R418" s="1">
        <f t="shared" si="87"/>
        <v>0.385432809386761</v>
      </c>
      <c r="S418" s="1">
        <f t="shared" si="88"/>
        <v>-0.563341456191524</v>
      </c>
      <c r="T418" s="1">
        <f t="shared" si="89"/>
        <v>-0.123613045595369</v>
      </c>
      <c r="U418" s="1">
        <f t="shared" si="90"/>
        <v>0.0630281813160072</v>
      </c>
    </row>
    <row r="419" spans="1:21">
      <c r="A419" s="1">
        <v>2021</v>
      </c>
      <c r="B419" s="3">
        <v>15</v>
      </c>
      <c r="C419" s="6" t="s">
        <v>35</v>
      </c>
      <c r="D419" s="3">
        <v>1</v>
      </c>
      <c r="E419" s="4">
        <v>20794</v>
      </c>
      <c r="F419" s="4">
        <v>47066</v>
      </c>
      <c r="G419" s="4">
        <v>3667</v>
      </c>
      <c r="H419" s="4">
        <v>6503</v>
      </c>
      <c r="I419" s="1">
        <f t="shared" si="78"/>
        <v>306070198</v>
      </c>
      <c r="J419" s="1">
        <f t="shared" si="79"/>
        <v>76251598</v>
      </c>
      <c r="K419" s="1">
        <f t="shared" si="80"/>
        <v>382321796</v>
      </c>
      <c r="L419" s="1">
        <f t="shared" si="81"/>
        <v>10170</v>
      </c>
      <c r="M419" s="1">
        <f t="shared" si="82"/>
        <v>0.80055649769965</v>
      </c>
      <c r="N419" s="1">
        <f t="shared" si="83"/>
        <v>0.639429695181908</v>
      </c>
      <c r="O419" s="1">
        <f t="shared" si="84"/>
        <v>0.224730430150879</v>
      </c>
      <c r="P419" s="1">
        <f t="shared" si="85"/>
        <v>0.179909406088124</v>
      </c>
      <c r="Q419" s="1">
        <f t="shared" si="86"/>
        <v>0.19944350230035</v>
      </c>
      <c r="R419" s="1">
        <f t="shared" si="87"/>
        <v>0.360570304818092</v>
      </c>
      <c r="S419" s="1">
        <f t="shared" si="88"/>
        <v>-0.59215595827811</v>
      </c>
      <c r="T419" s="1">
        <f t="shared" si="89"/>
        <v>-0.118101658227006</v>
      </c>
      <c r="U419" s="1">
        <f t="shared" si="90"/>
        <v>0.0618077478611174</v>
      </c>
    </row>
    <row r="420" spans="1:21">
      <c r="A420" s="1">
        <v>2021</v>
      </c>
      <c r="B420" s="3">
        <v>16</v>
      </c>
      <c r="C420" s="6" t="s">
        <v>36</v>
      </c>
      <c r="D420" s="3">
        <v>2</v>
      </c>
      <c r="E420" s="4">
        <v>17533</v>
      </c>
      <c r="F420" s="4">
        <v>37095</v>
      </c>
      <c r="G420" s="4">
        <v>4304</v>
      </c>
      <c r="H420" s="4">
        <v>5579</v>
      </c>
      <c r="I420" s="1">
        <f t="shared" si="78"/>
        <v>206953005</v>
      </c>
      <c r="J420" s="1">
        <f t="shared" si="79"/>
        <v>75462032</v>
      </c>
      <c r="K420" s="1">
        <f t="shared" si="80"/>
        <v>282415037</v>
      </c>
      <c r="L420" s="1">
        <f t="shared" si="81"/>
        <v>9883</v>
      </c>
      <c r="M420" s="1">
        <f t="shared" si="82"/>
        <v>0.732797400586004</v>
      </c>
      <c r="N420" s="1">
        <f t="shared" si="83"/>
        <v>0.564504705049074</v>
      </c>
      <c r="O420" s="1">
        <f t="shared" si="84"/>
        <v>0.26092054766689</v>
      </c>
      <c r="P420" s="1">
        <f t="shared" si="85"/>
        <v>0.191201899089774</v>
      </c>
      <c r="Q420" s="1">
        <f t="shared" si="86"/>
        <v>0.267202599413996</v>
      </c>
      <c r="R420" s="1">
        <f t="shared" si="87"/>
        <v>0.435495294950926</v>
      </c>
      <c r="S420" s="1">
        <f t="shared" si="88"/>
        <v>-0.488476822486608</v>
      </c>
      <c r="T420" s="1">
        <f t="shared" si="89"/>
        <v>-0.130522276721911</v>
      </c>
      <c r="U420" s="1">
        <f t="shared" si="90"/>
        <v>0.0606796223678628</v>
      </c>
    </row>
    <row r="421" spans="1:21">
      <c r="A421" s="1">
        <v>2021</v>
      </c>
      <c r="B421" s="3">
        <v>17</v>
      </c>
      <c r="C421" s="6" t="s">
        <v>37</v>
      </c>
      <c r="D421" s="3">
        <v>2</v>
      </c>
      <c r="E421" s="4">
        <v>18259</v>
      </c>
      <c r="F421" s="4">
        <v>40278</v>
      </c>
      <c r="G421" s="4">
        <v>2094</v>
      </c>
      <c r="H421" s="4">
        <v>3736</v>
      </c>
      <c r="I421" s="1">
        <f t="shared" si="78"/>
        <v>150478608</v>
      </c>
      <c r="J421" s="1">
        <f t="shared" si="79"/>
        <v>38234346</v>
      </c>
      <c r="K421" s="1">
        <f t="shared" si="80"/>
        <v>188712954</v>
      </c>
      <c r="L421" s="1">
        <f t="shared" si="81"/>
        <v>5830</v>
      </c>
      <c r="M421" s="1">
        <f t="shared" si="82"/>
        <v>0.797394162988938</v>
      </c>
      <c r="N421" s="1">
        <f t="shared" si="83"/>
        <v>0.64082332761578</v>
      </c>
      <c r="O421" s="1">
        <f t="shared" si="84"/>
        <v>0.218595315880128</v>
      </c>
      <c r="P421" s="1">
        <f t="shared" si="85"/>
        <v>0.174306628939537</v>
      </c>
      <c r="Q421" s="1">
        <f t="shared" si="86"/>
        <v>0.202605837011062</v>
      </c>
      <c r="R421" s="1">
        <f t="shared" si="87"/>
        <v>0.35917667238422</v>
      </c>
      <c r="S421" s="1">
        <f t="shared" si="88"/>
        <v>-0.572551989149946</v>
      </c>
      <c r="T421" s="1">
        <f t="shared" si="89"/>
        <v>-0.116002374994073</v>
      </c>
      <c r="U421" s="1">
        <f t="shared" si="90"/>
        <v>0.0583042539454641</v>
      </c>
    </row>
    <row r="422" spans="1:21">
      <c r="A422" s="1">
        <v>2021</v>
      </c>
      <c r="B422" s="3">
        <v>18</v>
      </c>
      <c r="C422" s="6" t="s">
        <v>38</v>
      </c>
      <c r="D422" s="3">
        <v>2</v>
      </c>
      <c r="E422" s="4">
        <v>18295</v>
      </c>
      <c r="F422" s="4">
        <v>44866</v>
      </c>
      <c r="G422" s="4">
        <v>2668</v>
      </c>
      <c r="H422" s="4">
        <v>3954</v>
      </c>
      <c r="I422" s="1">
        <f t="shared" si="78"/>
        <v>177400164</v>
      </c>
      <c r="J422" s="1">
        <f t="shared" si="79"/>
        <v>48811060</v>
      </c>
      <c r="K422" s="1">
        <f t="shared" si="80"/>
        <v>226211224</v>
      </c>
      <c r="L422" s="1">
        <f t="shared" si="81"/>
        <v>6622</v>
      </c>
      <c r="M422" s="1">
        <f t="shared" si="82"/>
        <v>0.784223527299423</v>
      </c>
      <c r="N422" s="1">
        <f t="shared" si="83"/>
        <v>0.59710057384476</v>
      </c>
      <c r="O422" s="1">
        <f t="shared" si="84"/>
        <v>0.272608526459688</v>
      </c>
      <c r="P422" s="1">
        <f t="shared" si="85"/>
        <v>0.213786020192115</v>
      </c>
      <c r="Q422" s="1">
        <f t="shared" si="86"/>
        <v>0.215776472700577</v>
      </c>
      <c r="R422" s="1">
        <f t="shared" si="87"/>
        <v>0.40289942615524</v>
      </c>
      <c r="S422" s="1">
        <f t="shared" si="88"/>
        <v>-0.624443944660256</v>
      </c>
      <c r="T422" s="1">
        <f t="shared" si="89"/>
        <v>-0.134740311778024</v>
      </c>
      <c r="U422" s="1">
        <f t="shared" si="90"/>
        <v>0.0790457084140909</v>
      </c>
    </row>
    <row r="423" spans="1:21">
      <c r="A423" s="1">
        <v>2021</v>
      </c>
      <c r="B423" s="3">
        <v>19</v>
      </c>
      <c r="C423" s="6" t="s">
        <v>39</v>
      </c>
      <c r="D423" s="3">
        <v>1</v>
      </c>
      <c r="E423" s="4">
        <v>22306</v>
      </c>
      <c r="F423" s="4">
        <v>54854</v>
      </c>
      <c r="G423" s="4">
        <v>3218</v>
      </c>
      <c r="H423" s="4">
        <v>9466</v>
      </c>
      <c r="I423" s="1">
        <f t="shared" si="78"/>
        <v>519247964</v>
      </c>
      <c r="J423" s="1">
        <f t="shared" si="79"/>
        <v>71780708</v>
      </c>
      <c r="K423" s="1">
        <f t="shared" si="80"/>
        <v>591028672</v>
      </c>
      <c r="L423" s="1">
        <f t="shared" si="81"/>
        <v>12684</v>
      </c>
      <c r="M423" s="1">
        <f t="shared" si="82"/>
        <v>0.878549533380337</v>
      </c>
      <c r="N423" s="1">
        <f t="shared" si="83"/>
        <v>0.746294544307789</v>
      </c>
      <c r="O423" s="1">
        <f t="shared" si="84"/>
        <v>0.163151936288901</v>
      </c>
      <c r="P423" s="1">
        <f t="shared" si="85"/>
        <v>0.143337057496713</v>
      </c>
      <c r="Q423" s="1">
        <f t="shared" si="86"/>
        <v>0.121450466619663</v>
      </c>
      <c r="R423" s="1">
        <f t="shared" si="87"/>
        <v>0.253705455692211</v>
      </c>
      <c r="S423" s="1">
        <f t="shared" si="88"/>
        <v>-0.73666747336327</v>
      </c>
      <c r="T423" s="1">
        <f t="shared" si="89"/>
        <v>-0.0894686083834976</v>
      </c>
      <c r="U423" s="1">
        <f t="shared" si="90"/>
        <v>0.0538684491132151</v>
      </c>
    </row>
    <row r="424" spans="1:21">
      <c r="A424" s="1">
        <v>2021</v>
      </c>
      <c r="B424" s="3">
        <v>20</v>
      </c>
      <c r="C424" s="6" t="s">
        <v>40</v>
      </c>
      <c r="D424" s="3">
        <v>3</v>
      </c>
      <c r="E424" s="4">
        <v>16363</v>
      </c>
      <c r="F424" s="4">
        <v>38530</v>
      </c>
      <c r="G424" s="4">
        <v>2263</v>
      </c>
      <c r="H424" s="4">
        <v>2774</v>
      </c>
      <c r="I424" s="1">
        <f t="shared" si="78"/>
        <v>106882220</v>
      </c>
      <c r="J424" s="1">
        <f t="shared" si="79"/>
        <v>37029469</v>
      </c>
      <c r="K424" s="1">
        <f t="shared" si="80"/>
        <v>143911689</v>
      </c>
      <c r="L424" s="1">
        <f t="shared" si="81"/>
        <v>5037</v>
      </c>
      <c r="M424" s="1">
        <f t="shared" si="82"/>
        <v>0.742693110911929</v>
      </c>
      <c r="N424" s="1">
        <f t="shared" si="83"/>
        <v>0.550724637681159</v>
      </c>
      <c r="O424" s="1">
        <f t="shared" si="84"/>
        <v>0.299047984786389</v>
      </c>
      <c r="P424" s="1">
        <f t="shared" si="85"/>
        <v>0.222100878132947</v>
      </c>
      <c r="Q424" s="1">
        <f t="shared" si="86"/>
        <v>0.257306889088071</v>
      </c>
      <c r="R424" s="1">
        <f t="shared" si="87"/>
        <v>0.449275362318841</v>
      </c>
      <c r="S424" s="1">
        <f t="shared" si="88"/>
        <v>-0.557366485404919</v>
      </c>
      <c r="T424" s="1">
        <f t="shared" si="89"/>
        <v>-0.143414236441491</v>
      </c>
      <c r="U424" s="1">
        <f t="shared" si="90"/>
        <v>0.0786866416914551</v>
      </c>
    </row>
    <row r="425" spans="1:21">
      <c r="A425" s="1">
        <v>2021</v>
      </c>
      <c r="B425" s="3">
        <v>21</v>
      </c>
      <c r="C425" s="6" t="s">
        <v>41</v>
      </c>
      <c r="D425" s="3">
        <v>1</v>
      </c>
      <c r="E425" s="4">
        <v>18076</v>
      </c>
      <c r="F425" s="4">
        <v>40213</v>
      </c>
      <c r="G425" s="4">
        <v>398</v>
      </c>
      <c r="H425" s="4">
        <v>622</v>
      </c>
      <c r="I425" s="1">
        <f t="shared" si="78"/>
        <v>25012486</v>
      </c>
      <c r="J425" s="1">
        <f t="shared" si="79"/>
        <v>7194248</v>
      </c>
      <c r="K425" s="1">
        <f t="shared" si="80"/>
        <v>32206734</v>
      </c>
      <c r="L425" s="1">
        <f t="shared" si="81"/>
        <v>1020</v>
      </c>
      <c r="M425" s="1">
        <f t="shared" si="82"/>
        <v>0.77662286402589</v>
      </c>
      <c r="N425" s="1">
        <f t="shared" si="83"/>
        <v>0.609803921568628</v>
      </c>
      <c r="O425" s="1">
        <f t="shared" si="84"/>
        <v>0.241817392608268</v>
      </c>
      <c r="P425" s="1">
        <f t="shared" si="85"/>
        <v>0.187800916018706</v>
      </c>
      <c r="Q425" s="1">
        <f t="shared" si="86"/>
        <v>0.22337713597411</v>
      </c>
      <c r="R425" s="1">
        <f t="shared" si="87"/>
        <v>0.390196078431373</v>
      </c>
      <c r="S425" s="1">
        <f t="shared" si="88"/>
        <v>-0.557787842275211</v>
      </c>
      <c r="T425" s="1">
        <f t="shared" si="89"/>
        <v>-0.124597050688615</v>
      </c>
      <c r="U425" s="1">
        <f t="shared" si="90"/>
        <v>0.0632038653300909</v>
      </c>
    </row>
    <row r="426" spans="1:21">
      <c r="A426" s="1">
        <v>2021</v>
      </c>
      <c r="B426" s="3">
        <v>22</v>
      </c>
      <c r="C426" s="6" t="s">
        <v>42</v>
      </c>
      <c r="D426" s="3">
        <v>3</v>
      </c>
      <c r="E426" s="4">
        <v>18100</v>
      </c>
      <c r="F426" s="4">
        <v>43503</v>
      </c>
      <c r="G426" s="4">
        <v>953</v>
      </c>
      <c r="H426" s="4">
        <v>2259</v>
      </c>
      <c r="I426" s="1">
        <f t="shared" si="78"/>
        <v>98273277</v>
      </c>
      <c r="J426" s="1">
        <f t="shared" si="79"/>
        <v>17249300</v>
      </c>
      <c r="K426" s="1">
        <f t="shared" si="80"/>
        <v>115522577</v>
      </c>
      <c r="L426" s="1">
        <f t="shared" si="81"/>
        <v>3212</v>
      </c>
      <c r="M426" s="1">
        <f t="shared" si="82"/>
        <v>0.850684598214945</v>
      </c>
      <c r="N426" s="1">
        <f t="shared" si="83"/>
        <v>0.703300124533001</v>
      </c>
      <c r="O426" s="1">
        <f t="shared" si="84"/>
        <v>0.190257714597198</v>
      </c>
      <c r="P426" s="1">
        <f t="shared" si="85"/>
        <v>0.161849307499411</v>
      </c>
      <c r="Q426" s="1">
        <f t="shared" si="86"/>
        <v>0.149315401785055</v>
      </c>
      <c r="R426" s="1">
        <f t="shared" si="87"/>
        <v>0.296699875466999</v>
      </c>
      <c r="S426" s="1">
        <f t="shared" si="88"/>
        <v>-0.68666024836489</v>
      </c>
      <c r="T426" s="1">
        <f t="shared" si="89"/>
        <v>-0.102528950874429</v>
      </c>
      <c r="U426" s="1">
        <f t="shared" si="90"/>
        <v>0.0593203566249815</v>
      </c>
    </row>
    <row r="427" spans="1:21">
      <c r="A427" s="1">
        <v>2021</v>
      </c>
      <c r="B427" s="3">
        <v>23</v>
      </c>
      <c r="C427" s="6" t="s">
        <v>43</v>
      </c>
      <c r="D427" s="3">
        <v>3</v>
      </c>
      <c r="E427" s="4">
        <v>17575</v>
      </c>
      <c r="F427" s="4">
        <v>41444</v>
      </c>
      <c r="G427" s="4">
        <v>3531</v>
      </c>
      <c r="H427" s="4">
        <v>4841</v>
      </c>
      <c r="I427" s="1">
        <f t="shared" si="78"/>
        <v>200630404</v>
      </c>
      <c r="J427" s="1">
        <f t="shared" si="79"/>
        <v>62057325</v>
      </c>
      <c r="K427" s="1">
        <f t="shared" si="80"/>
        <v>262687729</v>
      </c>
      <c r="L427" s="1">
        <f t="shared" si="81"/>
        <v>8372</v>
      </c>
      <c r="M427" s="1">
        <f t="shared" si="82"/>
        <v>0.763760091739953</v>
      </c>
      <c r="N427" s="1">
        <f t="shared" si="83"/>
        <v>0.578236980410893</v>
      </c>
      <c r="O427" s="1">
        <f t="shared" si="84"/>
        <v>0.278269938450035</v>
      </c>
      <c r="P427" s="1">
        <f t="shared" si="85"/>
        <v>0.21253147371907</v>
      </c>
      <c r="Q427" s="1">
        <f t="shared" si="86"/>
        <v>0.236239908260047</v>
      </c>
      <c r="R427" s="1">
        <f t="shared" si="87"/>
        <v>0.421763019589107</v>
      </c>
      <c r="S427" s="1">
        <f t="shared" si="88"/>
        <v>-0.579595742242741</v>
      </c>
      <c r="T427" s="1">
        <f t="shared" si="89"/>
        <v>-0.136923644975339</v>
      </c>
      <c r="U427" s="1">
        <f t="shared" si="90"/>
        <v>0.0756078287437312</v>
      </c>
    </row>
    <row r="428" spans="1:21">
      <c r="A428" s="1">
        <v>2021</v>
      </c>
      <c r="B428" s="3">
        <v>24</v>
      </c>
      <c r="C428" s="6" t="s">
        <v>44</v>
      </c>
      <c r="D428" s="3">
        <v>3</v>
      </c>
      <c r="E428" s="4">
        <v>12856</v>
      </c>
      <c r="F428" s="4">
        <v>39211</v>
      </c>
      <c r="G428" s="4">
        <v>1759</v>
      </c>
      <c r="H428" s="4">
        <v>2093</v>
      </c>
      <c r="I428" s="1">
        <f t="shared" si="78"/>
        <v>82068623</v>
      </c>
      <c r="J428" s="1">
        <f t="shared" si="79"/>
        <v>22613704</v>
      </c>
      <c r="K428" s="1">
        <f t="shared" si="80"/>
        <v>104682327</v>
      </c>
      <c r="L428" s="1">
        <f t="shared" si="81"/>
        <v>3852</v>
      </c>
      <c r="M428" s="1">
        <f t="shared" si="82"/>
        <v>0.78397782464274</v>
      </c>
      <c r="N428" s="1">
        <f t="shared" si="83"/>
        <v>0.543354101765317</v>
      </c>
      <c r="O428" s="1">
        <f t="shared" si="84"/>
        <v>0.366619506545798</v>
      </c>
      <c r="P428" s="1">
        <f t="shared" si="85"/>
        <v>0.28742156321337</v>
      </c>
      <c r="Q428" s="1">
        <f t="shared" si="86"/>
        <v>0.21602217535726</v>
      </c>
      <c r="R428" s="1">
        <f t="shared" si="87"/>
        <v>0.456645898234683</v>
      </c>
      <c r="S428" s="1">
        <f t="shared" si="88"/>
        <v>-0.748527184696053</v>
      </c>
      <c r="T428" s="1">
        <f t="shared" si="89"/>
        <v>-0.161698470752087</v>
      </c>
      <c r="U428" s="1">
        <f t="shared" si="90"/>
        <v>0.125723092461283</v>
      </c>
    </row>
    <row r="429" spans="1:21">
      <c r="A429" s="1">
        <v>2021</v>
      </c>
      <c r="B429" s="3">
        <v>25</v>
      </c>
      <c r="C429" s="6" t="s">
        <v>45</v>
      </c>
      <c r="D429" s="3">
        <v>3</v>
      </c>
      <c r="E429" s="4">
        <v>14197</v>
      </c>
      <c r="F429" s="4">
        <v>40905</v>
      </c>
      <c r="G429" s="4">
        <v>2296</v>
      </c>
      <c r="H429" s="4">
        <v>2394</v>
      </c>
      <c r="I429" s="1">
        <f t="shared" si="78"/>
        <v>97926570</v>
      </c>
      <c r="J429" s="1">
        <f t="shared" si="79"/>
        <v>32596312</v>
      </c>
      <c r="K429" s="1">
        <f t="shared" si="80"/>
        <v>130522882</v>
      </c>
      <c r="L429" s="1">
        <f t="shared" si="81"/>
        <v>4690</v>
      </c>
      <c r="M429" s="1">
        <f t="shared" si="82"/>
        <v>0.750263620443195</v>
      </c>
      <c r="N429" s="1">
        <f t="shared" si="83"/>
        <v>0.51044776119403</v>
      </c>
      <c r="O429" s="1">
        <f t="shared" si="84"/>
        <v>0.385136335035368</v>
      </c>
      <c r="P429" s="1">
        <f t="shared" si="85"/>
        <v>0.288953781087859</v>
      </c>
      <c r="Q429" s="1">
        <f t="shared" si="86"/>
        <v>0.249736379556804</v>
      </c>
      <c r="R429" s="1">
        <f t="shared" si="87"/>
        <v>0.48955223880597</v>
      </c>
      <c r="S429" s="1">
        <f t="shared" si="88"/>
        <v>-0.673085295248856</v>
      </c>
      <c r="T429" s="1">
        <f t="shared" si="89"/>
        <v>-0.168093884768372</v>
      </c>
      <c r="U429" s="1">
        <f t="shared" si="90"/>
        <v>0.120859896319487</v>
      </c>
    </row>
    <row r="430" spans="1:21">
      <c r="A430" s="1">
        <v>2021</v>
      </c>
      <c r="B430" s="3">
        <v>26</v>
      </c>
      <c r="C430" s="6" t="s">
        <v>46</v>
      </c>
      <c r="D430" s="3">
        <v>3</v>
      </c>
      <c r="E430" s="4">
        <v>16932</v>
      </c>
      <c r="F430" s="4">
        <v>46503</v>
      </c>
      <c r="G430" s="4">
        <v>232</v>
      </c>
      <c r="H430" s="4">
        <v>134</v>
      </c>
      <c r="I430" s="1">
        <f t="shared" si="78"/>
        <v>6231402</v>
      </c>
      <c r="J430" s="1">
        <f t="shared" si="79"/>
        <v>3928224</v>
      </c>
      <c r="K430" s="1">
        <f t="shared" si="80"/>
        <v>10159626</v>
      </c>
      <c r="L430" s="1">
        <f t="shared" si="81"/>
        <v>366</v>
      </c>
      <c r="M430" s="1">
        <f t="shared" si="82"/>
        <v>0.613349546528583</v>
      </c>
      <c r="N430" s="1">
        <f t="shared" si="83"/>
        <v>0.366120218579235</v>
      </c>
      <c r="O430" s="1">
        <f t="shared" si="84"/>
        <v>0.515973250611325</v>
      </c>
      <c r="P430" s="1">
        <f t="shared" si="85"/>
        <v>0.316471959283335</v>
      </c>
      <c r="Q430" s="1">
        <f t="shared" si="86"/>
        <v>0.386650453471417</v>
      </c>
      <c r="R430" s="1">
        <f t="shared" si="87"/>
        <v>0.633879781420765</v>
      </c>
      <c r="S430" s="1">
        <f t="shared" si="88"/>
        <v>-0.494338253371265</v>
      </c>
      <c r="T430" s="1">
        <f t="shared" si="89"/>
        <v>-0.191136109834268</v>
      </c>
      <c r="U430" s="1">
        <f t="shared" si="90"/>
        <v>0.125335849449067</v>
      </c>
    </row>
    <row r="431" spans="1:21">
      <c r="A431" s="1">
        <v>2021</v>
      </c>
      <c r="B431" s="3">
        <v>27</v>
      </c>
      <c r="C431" s="6" t="s">
        <v>47</v>
      </c>
      <c r="D431" s="3">
        <v>3</v>
      </c>
      <c r="E431" s="4">
        <v>14745</v>
      </c>
      <c r="F431" s="4">
        <v>40713</v>
      </c>
      <c r="G431" s="4">
        <v>1438</v>
      </c>
      <c r="H431" s="4">
        <v>2516</v>
      </c>
      <c r="I431" s="1">
        <f t="shared" si="78"/>
        <v>102433908</v>
      </c>
      <c r="J431" s="1">
        <f t="shared" si="79"/>
        <v>21203310</v>
      </c>
      <c r="K431" s="1">
        <f t="shared" si="80"/>
        <v>123637218</v>
      </c>
      <c r="L431" s="1">
        <f t="shared" si="81"/>
        <v>3954</v>
      </c>
      <c r="M431" s="1">
        <f t="shared" si="82"/>
        <v>0.828503824794893</v>
      </c>
      <c r="N431" s="1">
        <f t="shared" si="83"/>
        <v>0.636317653009611</v>
      </c>
      <c r="O431" s="1">
        <f t="shared" si="84"/>
        <v>0.2639235603138</v>
      </c>
      <c r="P431" s="1">
        <f t="shared" si="85"/>
        <v>0.218661679173469</v>
      </c>
      <c r="Q431" s="1">
        <f t="shared" si="86"/>
        <v>0.171496175205107</v>
      </c>
      <c r="R431" s="1">
        <f t="shared" si="87"/>
        <v>0.363682346990389</v>
      </c>
      <c r="S431" s="1">
        <f t="shared" si="88"/>
        <v>-0.751719849186304</v>
      </c>
      <c r="T431" s="1">
        <f t="shared" si="89"/>
        <v>-0.128917078961211</v>
      </c>
      <c r="U431" s="1">
        <f t="shared" si="90"/>
        <v>0.0897446002122576</v>
      </c>
    </row>
    <row r="432" spans="1:21">
      <c r="A432" s="1">
        <v>2021</v>
      </c>
      <c r="B432" s="3">
        <v>28</v>
      </c>
      <c r="C432" s="6" t="s">
        <v>48</v>
      </c>
      <c r="D432" s="3">
        <v>3</v>
      </c>
      <c r="E432" s="4">
        <v>11433</v>
      </c>
      <c r="F432" s="4">
        <v>36187</v>
      </c>
      <c r="G432" s="4">
        <v>1162</v>
      </c>
      <c r="H432" s="4">
        <v>1328</v>
      </c>
      <c r="I432" s="1">
        <f t="shared" si="78"/>
        <v>48056336</v>
      </c>
      <c r="J432" s="1">
        <f t="shared" si="79"/>
        <v>13285146</v>
      </c>
      <c r="K432" s="1">
        <f t="shared" si="80"/>
        <v>61341482</v>
      </c>
      <c r="L432" s="1">
        <f t="shared" si="81"/>
        <v>2490</v>
      </c>
      <c r="M432" s="1">
        <f t="shared" si="82"/>
        <v>0.783423132815735</v>
      </c>
      <c r="N432" s="1">
        <f t="shared" si="83"/>
        <v>0.533333333333333</v>
      </c>
      <c r="O432" s="1">
        <f t="shared" si="84"/>
        <v>0.384526329977048</v>
      </c>
      <c r="P432" s="1">
        <f t="shared" si="85"/>
        <v>0.301246822080756</v>
      </c>
      <c r="Q432" s="1">
        <f t="shared" si="86"/>
        <v>0.216576867184265</v>
      </c>
      <c r="R432" s="1">
        <f t="shared" si="87"/>
        <v>0.466666666666667</v>
      </c>
      <c r="S432" s="1">
        <f t="shared" si="88"/>
        <v>-0.767669697775144</v>
      </c>
      <c r="T432" s="1">
        <f t="shared" si="89"/>
        <v>-0.166259498176432</v>
      </c>
      <c r="U432" s="1">
        <f t="shared" si="90"/>
        <v>0.134987323904324</v>
      </c>
    </row>
    <row r="433" spans="1:21">
      <c r="A433" s="1">
        <v>2021</v>
      </c>
      <c r="B433" s="3">
        <v>29</v>
      </c>
      <c r="C433" s="6" t="s">
        <v>49</v>
      </c>
      <c r="D433" s="3">
        <v>3</v>
      </c>
      <c r="E433" s="4">
        <v>13604</v>
      </c>
      <c r="F433" s="4">
        <v>37745</v>
      </c>
      <c r="G433" s="4">
        <v>232</v>
      </c>
      <c r="H433" s="4">
        <v>362</v>
      </c>
      <c r="I433" s="1">
        <f t="shared" si="78"/>
        <v>13663690</v>
      </c>
      <c r="J433" s="1">
        <f t="shared" si="79"/>
        <v>3156128</v>
      </c>
      <c r="K433" s="1">
        <f t="shared" si="80"/>
        <v>16819818</v>
      </c>
      <c r="L433" s="1">
        <f t="shared" si="81"/>
        <v>594</v>
      </c>
      <c r="M433" s="1">
        <f t="shared" si="82"/>
        <v>0.812356590303177</v>
      </c>
      <c r="N433" s="1">
        <f t="shared" si="83"/>
        <v>0.609427609427609</v>
      </c>
      <c r="O433" s="1">
        <f t="shared" si="84"/>
        <v>0.287419222937679</v>
      </c>
      <c r="P433" s="1">
        <f t="shared" si="85"/>
        <v>0.233486899933241</v>
      </c>
      <c r="Q433" s="1">
        <f t="shared" si="86"/>
        <v>0.187643409696823</v>
      </c>
      <c r="R433" s="1">
        <f t="shared" si="87"/>
        <v>0.390572390572391</v>
      </c>
      <c r="S433" s="1">
        <f t="shared" si="88"/>
        <v>-0.733069926508961</v>
      </c>
      <c r="T433" s="1">
        <f t="shared" si="89"/>
        <v>-0.137555740556341</v>
      </c>
      <c r="U433" s="1">
        <f t="shared" si="90"/>
        <v>0.0959311593769004</v>
      </c>
    </row>
    <row r="434" spans="1:21">
      <c r="A434" s="1">
        <v>2021</v>
      </c>
      <c r="B434" s="3">
        <v>30</v>
      </c>
      <c r="C434" s="6" t="s">
        <v>50</v>
      </c>
      <c r="D434" s="3">
        <v>3</v>
      </c>
      <c r="E434" s="4">
        <v>15337</v>
      </c>
      <c r="F434" s="4">
        <v>38291</v>
      </c>
      <c r="G434" s="4">
        <v>246</v>
      </c>
      <c r="H434" s="4">
        <v>479</v>
      </c>
      <c r="I434" s="1">
        <f t="shared" si="78"/>
        <v>18341389</v>
      </c>
      <c r="J434" s="1">
        <f t="shared" si="79"/>
        <v>3772902</v>
      </c>
      <c r="K434" s="1">
        <f t="shared" si="80"/>
        <v>22114291</v>
      </c>
      <c r="L434" s="1">
        <f t="shared" si="81"/>
        <v>725</v>
      </c>
      <c r="M434" s="1">
        <f t="shared" si="82"/>
        <v>0.829390777212799</v>
      </c>
      <c r="N434" s="1">
        <f t="shared" si="83"/>
        <v>0.660689655172414</v>
      </c>
      <c r="O434" s="1">
        <f t="shared" si="84"/>
        <v>0.227407206381837</v>
      </c>
      <c r="P434" s="1">
        <f t="shared" si="85"/>
        <v>0.188609439644823</v>
      </c>
      <c r="Q434" s="1">
        <f t="shared" si="86"/>
        <v>0.170609222787201</v>
      </c>
      <c r="R434" s="1">
        <f t="shared" si="87"/>
        <v>0.339310344827586</v>
      </c>
      <c r="S434" s="1">
        <f t="shared" si="88"/>
        <v>-0.687539465577192</v>
      </c>
      <c r="T434" s="1">
        <f t="shared" si="89"/>
        <v>-0.117300573857652</v>
      </c>
      <c r="U434" s="1">
        <f t="shared" si="90"/>
        <v>0.0713088657871708</v>
      </c>
    </row>
    <row r="435" spans="1:21">
      <c r="A435" s="1">
        <v>2021</v>
      </c>
      <c r="B435" s="3">
        <v>31</v>
      </c>
      <c r="C435" s="6" t="s">
        <v>51</v>
      </c>
      <c r="D435" s="3">
        <v>3</v>
      </c>
      <c r="E435" s="4">
        <v>15575</v>
      </c>
      <c r="F435" s="4">
        <v>37642</v>
      </c>
      <c r="G435" s="4">
        <v>1107</v>
      </c>
      <c r="H435" s="4">
        <v>1482</v>
      </c>
      <c r="I435" s="1">
        <f t="shared" si="78"/>
        <v>55785444</v>
      </c>
      <c r="J435" s="1">
        <f t="shared" si="79"/>
        <v>17241525</v>
      </c>
      <c r="K435" s="1">
        <f t="shared" si="80"/>
        <v>73026969</v>
      </c>
      <c r="L435" s="1">
        <f t="shared" si="81"/>
        <v>2589</v>
      </c>
      <c r="M435" s="1">
        <f t="shared" si="82"/>
        <v>0.763901949702993</v>
      </c>
      <c r="N435" s="1">
        <f t="shared" si="83"/>
        <v>0.572421784472769</v>
      </c>
      <c r="O435" s="1">
        <f t="shared" si="84"/>
        <v>0.288563337758764</v>
      </c>
      <c r="P435" s="1">
        <f t="shared" si="85"/>
        <v>0.220434096326723</v>
      </c>
      <c r="Q435" s="1">
        <f t="shared" si="86"/>
        <v>0.236098050297007</v>
      </c>
      <c r="R435" s="1">
        <f t="shared" si="87"/>
        <v>0.427578215527231</v>
      </c>
      <c r="S435" s="1">
        <f t="shared" si="88"/>
        <v>-0.593890045836092</v>
      </c>
      <c r="T435" s="1">
        <f t="shared" si="89"/>
        <v>-0.140216281912702</v>
      </c>
      <c r="U435" s="1">
        <f t="shared" si="90"/>
        <v>0.0802178144140215</v>
      </c>
    </row>
    <row r="436" spans="1:21">
      <c r="A436" s="1">
        <v>2022</v>
      </c>
      <c r="B436" s="3">
        <v>1</v>
      </c>
      <c r="C436" s="6" t="s">
        <v>21</v>
      </c>
      <c r="D436" s="3">
        <v>1</v>
      </c>
      <c r="E436" s="4">
        <v>34754</v>
      </c>
      <c r="F436" s="4">
        <v>84023</v>
      </c>
      <c r="G436" s="4">
        <v>271</v>
      </c>
      <c r="H436" s="4">
        <v>1913</v>
      </c>
      <c r="I436" s="1">
        <f t="shared" si="78"/>
        <v>160735999</v>
      </c>
      <c r="J436" s="1">
        <f t="shared" si="79"/>
        <v>9418334</v>
      </c>
      <c r="K436" s="1">
        <f t="shared" si="80"/>
        <v>170154333</v>
      </c>
      <c r="L436" s="1">
        <f t="shared" si="81"/>
        <v>2184</v>
      </c>
      <c r="M436" s="1">
        <f t="shared" si="82"/>
        <v>0.944648285859403</v>
      </c>
      <c r="N436" s="1">
        <f t="shared" si="83"/>
        <v>0.875915750915751</v>
      </c>
      <c r="O436" s="1">
        <f t="shared" si="84"/>
        <v>0.0755427623826266</v>
      </c>
      <c r="P436" s="1">
        <f t="shared" si="85"/>
        <v>0.0713613409938324</v>
      </c>
      <c r="Q436" s="1">
        <f t="shared" si="86"/>
        <v>0.0553517141405973</v>
      </c>
      <c r="R436" s="1">
        <f t="shared" si="87"/>
        <v>0.124084249084249</v>
      </c>
      <c r="S436" s="1">
        <f t="shared" si="88"/>
        <v>-0.807253135205448</v>
      </c>
      <c r="T436" s="1">
        <f t="shared" si="89"/>
        <v>-0.0446828447789929</v>
      </c>
      <c r="U436" s="1">
        <f t="shared" si="90"/>
        <v>0.0266784962148396</v>
      </c>
    </row>
    <row r="437" spans="1:21">
      <c r="A437" s="1">
        <v>2022</v>
      </c>
      <c r="B437" s="3">
        <v>2</v>
      </c>
      <c r="C437" s="6" t="s">
        <v>22</v>
      </c>
      <c r="D437" s="3">
        <v>1</v>
      </c>
      <c r="E437" s="4">
        <v>29018</v>
      </c>
      <c r="F437" s="4">
        <v>53003</v>
      </c>
      <c r="G437" s="4">
        <v>203</v>
      </c>
      <c r="H437" s="4">
        <v>1160</v>
      </c>
      <c r="I437" s="1">
        <f t="shared" si="78"/>
        <v>61483480</v>
      </c>
      <c r="J437" s="1">
        <f t="shared" si="79"/>
        <v>5890654</v>
      </c>
      <c r="K437" s="1">
        <f t="shared" si="80"/>
        <v>67374134</v>
      </c>
      <c r="L437" s="1">
        <f t="shared" si="81"/>
        <v>1363</v>
      </c>
      <c r="M437" s="1">
        <f t="shared" si="82"/>
        <v>0.912568019056097</v>
      </c>
      <c r="N437" s="1">
        <f t="shared" si="83"/>
        <v>0.851063829787234</v>
      </c>
      <c r="O437" s="1">
        <f t="shared" si="84"/>
        <v>0.069775492723896</v>
      </c>
      <c r="P437" s="1">
        <f t="shared" si="85"/>
        <v>0.0636748831737089</v>
      </c>
      <c r="Q437" s="1">
        <f t="shared" si="86"/>
        <v>0.0874319809439035</v>
      </c>
      <c r="R437" s="1">
        <f t="shared" si="87"/>
        <v>0.148936170212766</v>
      </c>
      <c r="S437" s="1">
        <f t="shared" si="88"/>
        <v>-0.532656695906384</v>
      </c>
      <c r="T437" s="1">
        <f t="shared" si="89"/>
        <v>-0.0465712300861296</v>
      </c>
      <c r="U437" s="1">
        <f t="shared" si="90"/>
        <v>0.0171036530875793</v>
      </c>
    </row>
    <row r="438" spans="1:21">
      <c r="A438" s="1">
        <v>2022</v>
      </c>
      <c r="B438" s="3">
        <v>3</v>
      </c>
      <c r="C438" s="6" t="s">
        <v>23</v>
      </c>
      <c r="D438" s="3">
        <v>1</v>
      </c>
      <c r="E438" s="4">
        <v>19364</v>
      </c>
      <c r="F438" s="4">
        <v>41278</v>
      </c>
      <c r="G438" s="4">
        <v>2845</v>
      </c>
      <c r="H438" s="4">
        <v>4575</v>
      </c>
      <c r="I438" s="1">
        <f t="shared" si="78"/>
        <v>188846850</v>
      </c>
      <c r="J438" s="1">
        <f t="shared" si="79"/>
        <v>55090580</v>
      </c>
      <c r="K438" s="1">
        <f t="shared" si="80"/>
        <v>243937430</v>
      </c>
      <c r="L438" s="1">
        <f t="shared" si="81"/>
        <v>7420</v>
      </c>
      <c r="M438" s="1">
        <f t="shared" si="82"/>
        <v>0.774161021537367</v>
      </c>
      <c r="N438" s="1">
        <f t="shared" si="83"/>
        <v>0.616576819407008</v>
      </c>
      <c r="O438" s="1">
        <f t="shared" si="84"/>
        <v>0.22759696958443</v>
      </c>
      <c r="P438" s="1">
        <f t="shared" si="85"/>
        <v>0.176196702472292</v>
      </c>
      <c r="Q438" s="1">
        <f t="shared" si="86"/>
        <v>0.225838978462633</v>
      </c>
      <c r="R438" s="1">
        <f t="shared" si="87"/>
        <v>0.383423180592992</v>
      </c>
      <c r="S438" s="1">
        <f t="shared" si="88"/>
        <v>-0.529317028725306</v>
      </c>
      <c r="T438" s="1">
        <f t="shared" si="89"/>
        <v>-0.119540417050199</v>
      </c>
      <c r="U438" s="1">
        <f t="shared" si="90"/>
        <v>0.0566562854220924</v>
      </c>
    </row>
    <row r="439" spans="1:21">
      <c r="A439" s="1">
        <v>2022</v>
      </c>
      <c r="B439" s="3">
        <v>4</v>
      </c>
      <c r="C439" s="6" t="s">
        <v>24</v>
      </c>
      <c r="D439" s="3">
        <v>2</v>
      </c>
      <c r="E439" s="4">
        <v>16323</v>
      </c>
      <c r="F439" s="4">
        <v>39532</v>
      </c>
      <c r="G439" s="4">
        <v>1255</v>
      </c>
      <c r="H439" s="4">
        <v>2226</v>
      </c>
      <c r="I439" s="1">
        <f t="shared" si="78"/>
        <v>87998232</v>
      </c>
      <c r="J439" s="1">
        <f t="shared" si="79"/>
        <v>20485365</v>
      </c>
      <c r="K439" s="1">
        <f t="shared" si="80"/>
        <v>108483597</v>
      </c>
      <c r="L439" s="1">
        <f t="shared" si="81"/>
        <v>3481</v>
      </c>
      <c r="M439" s="1">
        <f t="shared" si="82"/>
        <v>0.811166244791828</v>
      </c>
      <c r="N439" s="1">
        <f t="shared" si="83"/>
        <v>0.639471416259696</v>
      </c>
      <c r="O439" s="1">
        <f t="shared" si="84"/>
        <v>0.237831097515034</v>
      </c>
      <c r="P439" s="1">
        <f t="shared" si="85"/>
        <v>0.192920558265989</v>
      </c>
      <c r="Q439" s="1">
        <f t="shared" si="86"/>
        <v>0.188833755208172</v>
      </c>
      <c r="R439" s="1">
        <f t="shared" si="87"/>
        <v>0.360528583740304</v>
      </c>
      <c r="S439" s="1">
        <f t="shared" si="88"/>
        <v>-0.646704216827006</v>
      </c>
      <c r="T439" s="1">
        <f t="shared" si="89"/>
        <v>-0.122119585772403</v>
      </c>
      <c r="U439" s="1">
        <f t="shared" si="90"/>
        <v>0.0708009724935853</v>
      </c>
    </row>
    <row r="440" spans="1:21">
      <c r="A440" s="1">
        <v>2022</v>
      </c>
      <c r="B440" s="3">
        <v>5</v>
      </c>
      <c r="C440" s="6" t="s">
        <v>25</v>
      </c>
      <c r="D440" s="3">
        <v>3</v>
      </c>
      <c r="E440" s="4">
        <v>19641</v>
      </c>
      <c r="F440" s="4">
        <v>46295</v>
      </c>
      <c r="G440" s="4">
        <v>754</v>
      </c>
      <c r="H440" s="4">
        <v>1647</v>
      </c>
      <c r="I440" s="1">
        <f t="shared" si="78"/>
        <v>76247865</v>
      </c>
      <c r="J440" s="1">
        <f t="shared" si="79"/>
        <v>14809314</v>
      </c>
      <c r="K440" s="1">
        <f t="shared" si="80"/>
        <v>91057179</v>
      </c>
      <c r="L440" s="1">
        <f t="shared" si="81"/>
        <v>2401</v>
      </c>
      <c r="M440" s="1">
        <f t="shared" si="82"/>
        <v>0.837362477482418</v>
      </c>
      <c r="N440" s="1">
        <f t="shared" si="83"/>
        <v>0.685964181591004</v>
      </c>
      <c r="O440" s="1">
        <f t="shared" si="84"/>
        <v>0.199431631286275</v>
      </c>
      <c r="P440" s="1">
        <f t="shared" si="85"/>
        <v>0.166996564862235</v>
      </c>
      <c r="Q440" s="1">
        <f t="shared" si="86"/>
        <v>0.162637522517582</v>
      </c>
      <c r="R440" s="1">
        <f t="shared" si="87"/>
        <v>0.314035818408996</v>
      </c>
      <c r="S440" s="1">
        <f t="shared" si="88"/>
        <v>-0.657983114486672</v>
      </c>
      <c r="T440" s="1">
        <f t="shared" si="89"/>
        <v>-0.107012743598515</v>
      </c>
      <c r="U440" s="1">
        <f t="shared" si="90"/>
        <v>0.0599838212637204</v>
      </c>
    </row>
    <row r="441" spans="1:21">
      <c r="A441" s="1">
        <v>2022</v>
      </c>
      <c r="B441" s="3">
        <v>6</v>
      </c>
      <c r="C441" s="6" t="s">
        <v>26</v>
      </c>
      <c r="D441" s="3">
        <v>4</v>
      </c>
      <c r="E441" s="4">
        <v>19908</v>
      </c>
      <c r="F441" s="4">
        <v>44003</v>
      </c>
      <c r="G441" s="4">
        <v>1133</v>
      </c>
      <c r="H441" s="4">
        <v>3064</v>
      </c>
      <c r="I441" s="1">
        <f t="shared" si="78"/>
        <v>134825192</v>
      </c>
      <c r="J441" s="1">
        <f t="shared" si="79"/>
        <v>22555764</v>
      </c>
      <c r="K441" s="1">
        <f t="shared" si="80"/>
        <v>157380956</v>
      </c>
      <c r="L441" s="1">
        <f t="shared" si="81"/>
        <v>4197</v>
      </c>
      <c r="M441" s="1">
        <f t="shared" si="82"/>
        <v>0.856680474097514</v>
      </c>
      <c r="N441" s="1">
        <f t="shared" si="83"/>
        <v>0.73004527043126</v>
      </c>
      <c r="O441" s="1">
        <f t="shared" si="84"/>
        <v>0.159958460205797</v>
      </c>
      <c r="P441" s="1">
        <f t="shared" si="85"/>
        <v>0.137033289525011</v>
      </c>
      <c r="Q441" s="1">
        <f t="shared" si="86"/>
        <v>0.143319525902486</v>
      </c>
      <c r="R441" s="1">
        <f t="shared" si="87"/>
        <v>0.26995472956874</v>
      </c>
      <c r="S441" s="1">
        <f t="shared" si="88"/>
        <v>-0.633177692210063</v>
      </c>
      <c r="T441" s="1">
        <f t="shared" si="89"/>
        <v>-0.0907467266595764</v>
      </c>
      <c r="U441" s="1">
        <f t="shared" si="90"/>
        <v>0.0462865628654344</v>
      </c>
    </row>
    <row r="442" spans="1:21">
      <c r="A442" s="1">
        <v>2022</v>
      </c>
      <c r="B442" s="3">
        <v>7</v>
      </c>
      <c r="C442" s="6" t="s">
        <v>27</v>
      </c>
      <c r="D442" s="3">
        <v>4</v>
      </c>
      <c r="E442" s="4">
        <v>18134</v>
      </c>
      <c r="F442" s="4">
        <v>35471</v>
      </c>
      <c r="G442" s="4">
        <v>852</v>
      </c>
      <c r="H442" s="4">
        <v>1496</v>
      </c>
      <c r="I442" s="1">
        <f t="shared" si="78"/>
        <v>53064616</v>
      </c>
      <c r="J442" s="1">
        <f t="shared" si="79"/>
        <v>15450168</v>
      </c>
      <c r="K442" s="1">
        <f t="shared" si="80"/>
        <v>68514784</v>
      </c>
      <c r="L442" s="1">
        <f t="shared" si="81"/>
        <v>2348</v>
      </c>
      <c r="M442" s="1">
        <f t="shared" si="82"/>
        <v>0.774498770951391</v>
      </c>
      <c r="N442" s="1">
        <f t="shared" si="83"/>
        <v>0.637137989778535</v>
      </c>
      <c r="O442" s="1">
        <f t="shared" si="84"/>
        <v>0.195229816394116</v>
      </c>
      <c r="P442" s="1">
        <f t="shared" si="85"/>
        <v>0.151205252850309</v>
      </c>
      <c r="Q442" s="1">
        <f t="shared" si="86"/>
        <v>0.225501229048609</v>
      </c>
      <c r="R442" s="1">
        <f t="shared" si="87"/>
        <v>0.362862010221465</v>
      </c>
      <c r="S442" s="1">
        <f t="shared" si="88"/>
        <v>-0.475697015609158</v>
      </c>
      <c r="T442" s="1">
        <f t="shared" si="89"/>
        <v>-0.107270261674621</v>
      </c>
      <c r="U442" s="1">
        <f t="shared" si="90"/>
        <v>0.0439349911756879</v>
      </c>
    </row>
    <row r="443" spans="1:21">
      <c r="A443" s="1">
        <v>2022</v>
      </c>
      <c r="B443" s="3">
        <v>8</v>
      </c>
      <c r="C443" s="6" t="s">
        <v>28</v>
      </c>
      <c r="D443" s="3">
        <v>4</v>
      </c>
      <c r="E443" s="4">
        <v>18577</v>
      </c>
      <c r="F443" s="4">
        <v>35042</v>
      </c>
      <c r="G443" s="4">
        <v>1047</v>
      </c>
      <c r="H443" s="4">
        <v>2052</v>
      </c>
      <c r="I443" s="1">
        <f t="shared" si="78"/>
        <v>71906184</v>
      </c>
      <c r="J443" s="1">
        <f t="shared" si="79"/>
        <v>19450119</v>
      </c>
      <c r="K443" s="1">
        <f t="shared" si="80"/>
        <v>91356303</v>
      </c>
      <c r="L443" s="1">
        <f t="shared" si="81"/>
        <v>3099</v>
      </c>
      <c r="M443" s="1">
        <f t="shared" si="82"/>
        <v>0.787096036493508</v>
      </c>
      <c r="N443" s="1">
        <f t="shared" si="83"/>
        <v>0.6621490803485</v>
      </c>
      <c r="O443" s="1">
        <f t="shared" si="84"/>
        <v>0.172859542068805</v>
      </c>
      <c r="P443" s="1">
        <f t="shared" si="85"/>
        <v>0.136057060432439</v>
      </c>
      <c r="Q443" s="1">
        <f t="shared" si="86"/>
        <v>0.212903963506492</v>
      </c>
      <c r="R443" s="1">
        <f t="shared" si="87"/>
        <v>0.3378509196515</v>
      </c>
      <c r="S443" s="1">
        <f t="shared" si="88"/>
        <v>-0.461763543586824</v>
      </c>
      <c r="T443" s="1">
        <f t="shared" si="89"/>
        <v>-0.0983112886324375</v>
      </c>
      <c r="U443" s="1">
        <f t="shared" si="90"/>
        <v>0.0377457718000014</v>
      </c>
    </row>
    <row r="444" spans="1:21">
      <c r="A444" s="1">
        <v>2022</v>
      </c>
      <c r="B444" s="3">
        <v>9</v>
      </c>
      <c r="C444" s="6" t="s">
        <v>29</v>
      </c>
      <c r="D444" s="3">
        <v>1</v>
      </c>
      <c r="E444" s="4">
        <v>39729</v>
      </c>
      <c r="F444" s="4">
        <v>84034</v>
      </c>
      <c r="G444" s="4">
        <v>264</v>
      </c>
      <c r="H444" s="4">
        <v>2211</v>
      </c>
      <c r="I444" s="1">
        <f t="shared" si="78"/>
        <v>185799174</v>
      </c>
      <c r="J444" s="1">
        <f t="shared" si="79"/>
        <v>10488456</v>
      </c>
      <c r="K444" s="1">
        <f t="shared" si="80"/>
        <v>196287630</v>
      </c>
      <c r="L444" s="1">
        <f t="shared" si="81"/>
        <v>2475</v>
      </c>
      <c r="M444" s="1">
        <f t="shared" si="82"/>
        <v>0.946565883953054</v>
      </c>
      <c r="N444" s="1">
        <f t="shared" si="83"/>
        <v>0.893333333333333</v>
      </c>
      <c r="O444" s="1">
        <f t="shared" si="84"/>
        <v>0.057880791370045</v>
      </c>
      <c r="P444" s="1">
        <f t="shared" si="85"/>
        <v>0.054787982447089</v>
      </c>
      <c r="Q444" s="1">
        <f t="shared" si="86"/>
        <v>0.053434116046946</v>
      </c>
      <c r="R444" s="1">
        <f t="shared" si="87"/>
        <v>0.106666666666667</v>
      </c>
      <c r="S444" s="1">
        <f t="shared" si="88"/>
        <v>-0.691259287871091</v>
      </c>
      <c r="T444" s="1">
        <f t="shared" si="89"/>
        <v>-0.0369368290066332</v>
      </c>
      <c r="U444" s="1">
        <f t="shared" si="90"/>
        <v>0.0178511534404558</v>
      </c>
    </row>
    <row r="445" spans="1:21">
      <c r="A445" s="1">
        <v>2022</v>
      </c>
      <c r="B445" s="3">
        <v>10</v>
      </c>
      <c r="C445" s="6" t="s">
        <v>30</v>
      </c>
      <c r="D445" s="3">
        <v>1</v>
      </c>
      <c r="E445" s="4">
        <v>28486</v>
      </c>
      <c r="F445" s="4">
        <v>60178</v>
      </c>
      <c r="G445" s="4">
        <v>2178</v>
      </c>
      <c r="H445" s="4">
        <v>6337</v>
      </c>
      <c r="I445" s="1">
        <f t="shared" si="78"/>
        <v>381347986</v>
      </c>
      <c r="J445" s="1">
        <f t="shared" si="79"/>
        <v>62042508</v>
      </c>
      <c r="K445" s="1">
        <f t="shared" si="80"/>
        <v>443390494</v>
      </c>
      <c r="L445" s="1">
        <f t="shared" si="81"/>
        <v>8515</v>
      </c>
      <c r="M445" s="1">
        <f t="shared" si="82"/>
        <v>0.860072534617758</v>
      </c>
      <c r="N445" s="1">
        <f t="shared" si="83"/>
        <v>0.744216089254257</v>
      </c>
      <c r="O445" s="1">
        <f t="shared" si="84"/>
        <v>0.144685293060842</v>
      </c>
      <c r="P445" s="1">
        <f t="shared" si="85"/>
        <v>0.124439846724751</v>
      </c>
      <c r="Q445" s="1">
        <f t="shared" si="86"/>
        <v>0.139927465382242</v>
      </c>
      <c r="R445" s="1">
        <f t="shared" si="87"/>
        <v>0.255783910745743</v>
      </c>
      <c r="S445" s="1">
        <f t="shared" si="88"/>
        <v>-0.603208805443978</v>
      </c>
      <c r="T445" s="1">
        <f t="shared" si="89"/>
        <v>-0.0844054792420255</v>
      </c>
      <c r="U445" s="1">
        <f t="shared" si="90"/>
        <v>0.0400343674827257</v>
      </c>
    </row>
    <row r="446" spans="1:21">
      <c r="A446" s="1">
        <v>2022</v>
      </c>
      <c r="B446" s="3">
        <v>11</v>
      </c>
      <c r="C446" s="6" t="s">
        <v>31</v>
      </c>
      <c r="D446" s="3">
        <v>1</v>
      </c>
      <c r="E446" s="4">
        <v>37565</v>
      </c>
      <c r="F446" s="4">
        <v>71268</v>
      </c>
      <c r="G446" s="4">
        <v>1751</v>
      </c>
      <c r="H446" s="4">
        <v>4826</v>
      </c>
      <c r="I446" s="1">
        <f t="shared" si="78"/>
        <v>343939368</v>
      </c>
      <c r="J446" s="1">
        <f t="shared" si="79"/>
        <v>65776315</v>
      </c>
      <c r="K446" s="1">
        <f t="shared" si="80"/>
        <v>409715683</v>
      </c>
      <c r="L446" s="1">
        <f t="shared" si="81"/>
        <v>6577</v>
      </c>
      <c r="M446" s="1">
        <f t="shared" si="82"/>
        <v>0.839458635026182</v>
      </c>
      <c r="N446" s="1">
        <f t="shared" si="83"/>
        <v>0.733769195681922</v>
      </c>
      <c r="O446" s="1">
        <f t="shared" si="84"/>
        <v>0.134562670092039</v>
      </c>
      <c r="P446" s="1">
        <f t="shared" si="85"/>
        <v>0.112959795360942</v>
      </c>
      <c r="Q446" s="1">
        <f t="shared" si="86"/>
        <v>0.160541364973818</v>
      </c>
      <c r="R446" s="1">
        <f t="shared" si="87"/>
        <v>0.266230804318078</v>
      </c>
      <c r="S446" s="1">
        <f t="shared" si="88"/>
        <v>-0.50581198290856</v>
      </c>
      <c r="T446" s="1">
        <f t="shared" si="89"/>
        <v>-0.0812037461562536</v>
      </c>
      <c r="U446" s="1">
        <f t="shared" si="90"/>
        <v>0.031756049204688</v>
      </c>
    </row>
    <row r="447" spans="1:21">
      <c r="A447" s="1">
        <v>2022</v>
      </c>
      <c r="B447" s="3">
        <v>12</v>
      </c>
      <c r="C447" s="6" t="s">
        <v>32</v>
      </c>
      <c r="D447" s="3">
        <v>2</v>
      </c>
      <c r="E447" s="4">
        <v>19575</v>
      </c>
      <c r="F447" s="4">
        <v>45133</v>
      </c>
      <c r="G447" s="4">
        <v>2441</v>
      </c>
      <c r="H447" s="4">
        <v>3686</v>
      </c>
      <c r="I447" s="1">
        <f t="shared" si="78"/>
        <v>166360238</v>
      </c>
      <c r="J447" s="1">
        <f t="shared" si="79"/>
        <v>47782575</v>
      </c>
      <c r="K447" s="1">
        <f t="shared" si="80"/>
        <v>214142813</v>
      </c>
      <c r="L447" s="1">
        <f t="shared" si="81"/>
        <v>6127</v>
      </c>
      <c r="M447" s="1">
        <f t="shared" si="82"/>
        <v>0.776865847932987</v>
      </c>
      <c r="N447" s="1">
        <f t="shared" si="83"/>
        <v>0.60159947772156</v>
      </c>
      <c r="O447" s="1">
        <f t="shared" si="84"/>
        <v>0.255675777092099</v>
      </c>
      <c r="P447" s="1">
        <f t="shared" si="85"/>
        <v>0.198625779366579</v>
      </c>
      <c r="Q447" s="1">
        <f t="shared" si="86"/>
        <v>0.223134152067013</v>
      </c>
      <c r="R447" s="1">
        <f t="shared" si="87"/>
        <v>0.39840052227844</v>
      </c>
      <c r="S447" s="1">
        <f t="shared" si="88"/>
        <v>-0.579684667289454</v>
      </c>
      <c r="T447" s="1">
        <f t="shared" si="89"/>
        <v>-0.129347446701881</v>
      </c>
      <c r="U447" s="1">
        <f t="shared" si="90"/>
        <v>0.0692783326646975</v>
      </c>
    </row>
    <row r="448" spans="1:21">
      <c r="A448" s="1">
        <v>2022</v>
      </c>
      <c r="B448" s="3">
        <v>13</v>
      </c>
      <c r="C448" s="6" t="s">
        <v>33</v>
      </c>
      <c r="D448" s="3">
        <v>1</v>
      </c>
      <c r="E448" s="4">
        <v>24987</v>
      </c>
      <c r="F448" s="4">
        <v>53817</v>
      </c>
      <c r="G448" s="4">
        <v>1251</v>
      </c>
      <c r="H448" s="4">
        <v>2937</v>
      </c>
      <c r="I448" s="1">
        <f t="shared" si="78"/>
        <v>158060529</v>
      </c>
      <c r="J448" s="1">
        <f t="shared" si="79"/>
        <v>31258737</v>
      </c>
      <c r="K448" s="1">
        <f t="shared" si="80"/>
        <v>189319266</v>
      </c>
      <c r="L448" s="1">
        <f t="shared" si="81"/>
        <v>4188</v>
      </c>
      <c r="M448" s="1">
        <f t="shared" si="82"/>
        <v>0.834888769323667</v>
      </c>
      <c r="N448" s="1">
        <f t="shared" si="83"/>
        <v>0.701289398280802</v>
      </c>
      <c r="O448" s="1">
        <f t="shared" si="84"/>
        <v>0.174377867396416</v>
      </c>
      <c r="P448" s="1">
        <f t="shared" si="85"/>
        <v>0.14558612310788</v>
      </c>
      <c r="Q448" s="1">
        <f t="shared" si="86"/>
        <v>0.165111230676333</v>
      </c>
      <c r="R448" s="1">
        <f t="shared" si="87"/>
        <v>0.298710601719198</v>
      </c>
      <c r="S448" s="1">
        <f t="shared" si="88"/>
        <v>-0.592855845367334</v>
      </c>
      <c r="T448" s="1">
        <f t="shared" si="89"/>
        <v>-0.0978871582422581</v>
      </c>
      <c r="U448" s="1">
        <f t="shared" si="90"/>
        <v>0.0476989648656214</v>
      </c>
    </row>
    <row r="449" spans="1:21">
      <c r="A449" s="1">
        <v>2022</v>
      </c>
      <c r="B449" s="3">
        <v>14</v>
      </c>
      <c r="C449" s="6" t="s">
        <v>34</v>
      </c>
      <c r="D449" s="3">
        <v>2</v>
      </c>
      <c r="E449" s="4">
        <v>19936</v>
      </c>
      <c r="F449" s="4">
        <v>43697</v>
      </c>
      <c r="G449" s="4">
        <v>1717</v>
      </c>
      <c r="H449" s="4">
        <v>2811</v>
      </c>
      <c r="I449" s="1">
        <f t="shared" si="78"/>
        <v>122832267</v>
      </c>
      <c r="J449" s="1">
        <f t="shared" si="79"/>
        <v>34230112</v>
      </c>
      <c r="K449" s="1">
        <f t="shared" si="80"/>
        <v>157062379</v>
      </c>
      <c r="L449" s="1">
        <f t="shared" si="81"/>
        <v>4528</v>
      </c>
      <c r="M449" s="1">
        <f t="shared" si="82"/>
        <v>0.782060400345776</v>
      </c>
      <c r="N449" s="1">
        <f t="shared" si="83"/>
        <v>0.620803886925795</v>
      </c>
      <c r="O449" s="1">
        <f t="shared" si="84"/>
        <v>0.230916745850769</v>
      </c>
      <c r="P449" s="1">
        <f t="shared" si="85"/>
        <v>0.180590842706596</v>
      </c>
      <c r="Q449" s="1">
        <f t="shared" si="86"/>
        <v>0.217939599654224</v>
      </c>
      <c r="R449" s="1">
        <f t="shared" si="87"/>
        <v>0.379196113074205</v>
      </c>
      <c r="S449" s="1">
        <f t="shared" si="88"/>
        <v>-0.553835561403638</v>
      </c>
      <c r="T449" s="1">
        <f t="shared" si="89"/>
        <v>-0.120702700526581</v>
      </c>
      <c r="U449" s="1">
        <f t="shared" si="90"/>
        <v>0.0598881421800146</v>
      </c>
    </row>
    <row r="450" spans="1:21">
      <c r="A450" s="1">
        <v>2022</v>
      </c>
      <c r="B450" s="3">
        <v>15</v>
      </c>
      <c r="C450" s="6" t="s">
        <v>35</v>
      </c>
      <c r="D450" s="3">
        <v>1</v>
      </c>
      <c r="E450" s="4">
        <v>22110</v>
      </c>
      <c r="F450" s="4">
        <v>49050</v>
      </c>
      <c r="G450" s="4">
        <v>3604</v>
      </c>
      <c r="H450" s="4">
        <v>6559</v>
      </c>
      <c r="I450" s="1">
        <f t="shared" ref="I450:I466" si="91">F450*H450</f>
        <v>321718950</v>
      </c>
      <c r="J450" s="1">
        <f t="shared" ref="J450:J466" si="92">E450*G450</f>
        <v>79684440</v>
      </c>
      <c r="K450" s="1">
        <f t="shared" ref="K450:K466" si="93">I450+J450</f>
        <v>401403390</v>
      </c>
      <c r="L450" s="1">
        <f t="shared" ref="L450:L466" si="94">G450+H450</f>
        <v>10163</v>
      </c>
      <c r="M450" s="1">
        <f t="shared" ref="M450:M466" si="95">I450/K450</f>
        <v>0.801485383568883</v>
      </c>
      <c r="N450" s="1">
        <f t="shared" ref="N450:N466" si="96">H450/L450</f>
        <v>0.645380301092197</v>
      </c>
      <c r="O450" s="1">
        <f t="shared" ref="O450:O466" si="97">LN(M450/N450)</f>
        <v>0.21662697839947</v>
      </c>
      <c r="P450" s="1">
        <f t="shared" ref="P450:P466" si="98">M450*O450</f>
        <v>0.173623356873867</v>
      </c>
      <c r="Q450" s="1">
        <f t="shared" ref="Q450:Q466" si="99">J450/K450</f>
        <v>0.198514616431117</v>
      </c>
      <c r="R450" s="1">
        <f t="shared" ref="R450:R466" si="100">G450/L450</f>
        <v>0.354619698907803</v>
      </c>
      <c r="S450" s="1">
        <f t="shared" ref="S450:S466" si="101">LN(Q450/R450)</f>
        <v>-0.580183212742547</v>
      </c>
      <c r="T450" s="1">
        <f t="shared" ref="T450:T466" si="102">Q450*S450</f>
        <v>-0.11517484793736</v>
      </c>
      <c r="U450" s="1">
        <f t="shared" ref="U450:U466" si="103">P450+T450</f>
        <v>0.0584485089365071</v>
      </c>
    </row>
    <row r="451" spans="1:21">
      <c r="A451" s="1">
        <v>2022</v>
      </c>
      <c r="B451" s="3">
        <v>16</v>
      </c>
      <c r="C451" s="6" t="s">
        <v>36</v>
      </c>
      <c r="D451" s="3">
        <v>2</v>
      </c>
      <c r="E451" s="4">
        <v>18697</v>
      </c>
      <c r="F451" s="4">
        <v>38484</v>
      </c>
      <c r="G451" s="4">
        <v>4239</v>
      </c>
      <c r="H451" s="4">
        <v>5633</v>
      </c>
      <c r="I451" s="1">
        <f t="shared" si="91"/>
        <v>216780372</v>
      </c>
      <c r="J451" s="1">
        <f t="shared" si="92"/>
        <v>79256583</v>
      </c>
      <c r="K451" s="1">
        <f t="shared" si="93"/>
        <v>296036955</v>
      </c>
      <c r="L451" s="1">
        <f t="shared" si="94"/>
        <v>9872</v>
      </c>
      <c r="M451" s="1">
        <f t="shared" si="95"/>
        <v>0.732274698609841</v>
      </c>
      <c r="N451" s="1">
        <f t="shared" si="96"/>
        <v>0.570603727714749</v>
      </c>
      <c r="O451" s="1">
        <f t="shared" si="97"/>
        <v>0.249460743157876</v>
      </c>
      <c r="P451" s="1">
        <f t="shared" si="98"/>
        <v>0.182673790510921</v>
      </c>
      <c r="Q451" s="1">
        <f t="shared" si="99"/>
        <v>0.267725301390159</v>
      </c>
      <c r="R451" s="1">
        <f t="shared" si="100"/>
        <v>0.429396272285251</v>
      </c>
      <c r="S451" s="1">
        <f t="shared" si="101"/>
        <v>-0.472418744158005</v>
      </c>
      <c r="T451" s="1">
        <f t="shared" si="102"/>
        <v>-0.126478450662062</v>
      </c>
      <c r="U451" s="1">
        <f t="shared" si="103"/>
        <v>0.0561953398488585</v>
      </c>
    </row>
    <row r="452" spans="1:21">
      <c r="A452" s="1">
        <v>2022</v>
      </c>
      <c r="B452" s="3">
        <v>17</v>
      </c>
      <c r="C452" s="6" t="s">
        <v>37</v>
      </c>
      <c r="D452" s="3">
        <v>2</v>
      </c>
      <c r="E452" s="4">
        <v>19709</v>
      </c>
      <c r="F452" s="4">
        <v>42626</v>
      </c>
      <c r="G452" s="4">
        <v>2065</v>
      </c>
      <c r="H452" s="4">
        <v>3779</v>
      </c>
      <c r="I452" s="1">
        <f t="shared" si="91"/>
        <v>161083654</v>
      </c>
      <c r="J452" s="1">
        <f t="shared" si="92"/>
        <v>40699085</v>
      </c>
      <c r="K452" s="1">
        <f t="shared" si="93"/>
        <v>201782739</v>
      </c>
      <c r="L452" s="1">
        <f t="shared" si="94"/>
        <v>5844</v>
      </c>
      <c r="M452" s="1">
        <f t="shared" si="95"/>
        <v>0.798302445483209</v>
      </c>
      <c r="N452" s="1">
        <f t="shared" si="96"/>
        <v>0.646646132785763</v>
      </c>
      <c r="O452" s="1">
        <f t="shared" si="97"/>
        <v>0.210688320549684</v>
      </c>
      <c r="P452" s="1">
        <f t="shared" si="98"/>
        <v>0.168193001529563</v>
      </c>
      <c r="Q452" s="1">
        <f t="shared" si="99"/>
        <v>0.201697554516791</v>
      </c>
      <c r="R452" s="1">
        <f t="shared" si="100"/>
        <v>0.353353867214237</v>
      </c>
      <c r="S452" s="1">
        <f t="shared" si="101"/>
        <v>-0.560700690979006</v>
      </c>
      <c r="T452" s="1">
        <f t="shared" si="102"/>
        <v>-0.113091958186341</v>
      </c>
      <c r="U452" s="1">
        <f t="shared" si="103"/>
        <v>0.0551010433432218</v>
      </c>
    </row>
    <row r="453" spans="1:21">
      <c r="A453" s="1">
        <v>2022</v>
      </c>
      <c r="B453" s="3">
        <v>18</v>
      </c>
      <c r="C453" s="6" t="s">
        <v>38</v>
      </c>
      <c r="D453" s="3">
        <v>2</v>
      </c>
      <c r="E453" s="4">
        <v>19546</v>
      </c>
      <c r="F453" s="4">
        <v>47301</v>
      </c>
      <c r="G453" s="4">
        <v>2621</v>
      </c>
      <c r="H453" s="4">
        <v>3983</v>
      </c>
      <c r="I453" s="1">
        <f t="shared" si="91"/>
        <v>188399883</v>
      </c>
      <c r="J453" s="1">
        <f t="shared" si="92"/>
        <v>51230066</v>
      </c>
      <c r="K453" s="1">
        <f t="shared" si="93"/>
        <v>239629949</v>
      </c>
      <c r="L453" s="1">
        <f t="shared" si="94"/>
        <v>6604</v>
      </c>
      <c r="M453" s="1">
        <f t="shared" si="95"/>
        <v>0.786211756027207</v>
      </c>
      <c r="N453" s="1">
        <f t="shared" si="96"/>
        <v>0.603119321623259</v>
      </c>
      <c r="O453" s="1">
        <f t="shared" si="97"/>
        <v>0.265111108724992</v>
      </c>
      <c r="P453" s="1">
        <f t="shared" si="98"/>
        <v>0.208433470332996</v>
      </c>
      <c r="Q453" s="1">
        <f t="shared" si="99"/>
        <v>0.213788243972793</v>
      </c>
      <c r="R453" s="1">
        <f t="shared" si="100"/>
        <v>0.396880678376741</v>
      </c>
      <c r="S453" s="1">
        <f t="shared" si="101"/>
        <v>-0.618649666281819</v>
      </c>
      <c r="T453" s="1">
        <f t="shared" si="102"/>
        <v>-0.132260025788745</v>
      </c>
      <c r="U453" s="1">
        <f t="shared" si="103"/>
        <v>0.076173444544251</v>
      </c>
    </row>
    <row r="454" spans="1:21">
      <c r="A454" s="1">
        <v>2022</v>
      </c>
      <c r="B454" s="3">
        <v>19</v>
      </c>
      <c r="C454" s="6" t="s">
        <v>39</v>
      </c>
      <c r="D454" s="3">
        <v>1</v>
      </c>
      <c r="E454" s="4">
        <v>23598</v>
      </c>
      <c r="F454" s="4">
        <v>56905</v>
      </c>
      <c r="G454" s="4">
        <v>3192</v>
      </c>
      <c r="H454" s="4">
        <v>9465</v>
      </c>
      <c r="I454" s="1">
        <f t="shared" si="91"/>
        <v>538605825</v>
      </c>
      <c r="J454" s="1">
        <f t="shared" si="92"/>
        <v>75324816</v>
      </c>
      <c r="K454" s="1">
        <f t="shared" si="93"/>
        <v>613930641</v>
      </c>
      <c r="L454" s="1">
        <f t="shared" si="94"/>
        <v>12657</v>
      </c>
      <c r="M454" s="1">
        <f t="shared" si="95"/>
        <v>0.877307286899205</v>
      </c>
      <c r="N454" s="1">
        <f t="shared" si="96"/>
        <v>0.747807537331121</v>
      </c>
      <c r="O454" s="1">
        <f t="shared" si="97"/>
        <v>0.159711673318487</v>
      </c>
      <c r="P454" s="1">
        <f t="shared" si="98"/>
        <v>0.140116214805174</v>
      </c>
      <c r="Q454" s="1">
        <f t="shared" si="99"/>
        <v>0.122692713100795</v>
      </c>
      <c r="R454" s="1">
        <f t="shared" si="100"/>
        <v>0.252192462668879</v>
      </c>
      <c r="S454" s="1">
        <f t="shared" si="101"/>
        <v>-0.720509574737639</v>
      </c>
      <c r="T454" s="1">
        <f t="shared" si="102"/>
        <v>-0.0884012745396607</v>
      </c>
      <c r="U454" s="1">
        <f t="shared" si="103"/>
        <v>0.0517149402655132</v>
      </c>
    </row>
    <row r="455" spans="1:21">
      <c r="A455" s="1">
        <v>2022</v>
      </c>
      <c r="B455" s="3">
        <v>20</v>
      </c>
      <c r="C455" s="6" t="s">
        <v>40</v>
      </c>
      <c r="D455" s="3">
        <v>3</v>
      </c>
      <c r="E455" s="4">
        <v>17433</v>
      </c>
      <c r="F455" s="4">
        <v>39703</v>
      </c>
      <c r="G455" s="4">
        <v>2238</v>
      </c>
      <c r="H455" s="4">
        <v>2809</v>
      </c>
      <c r="I455" s="1">
        <f t="shared" si="91"/>
        <v>111525727</v>
      </c>
      <c r="J455" s="1">
        <f t="shared" si="92"/>
        <v>39015054</v>
      </c>
      <c r="K455" s="1">
        <f t="shared" si="93"/>
        <v>150540781</v>
      </c>
      <c r="L455" s="1">
        <f t="shared" si="94"/>
        <v>5047</v>
      </c>
      <c r="M455" s="1">
        <f t="shared" si="95"/>
        <v>0.740833987037705</v>
      </c>
      <c r="N455" s="1">
        <f t="shared" si="96"/>
        <v>0.55656825837131</v>
      </c>
      <c r="O455" s="1">
        <f t="shared" si="97"/>
        <v>0.285986741364045</v>
      </c>
      <c r="P455" s="1">
        <f t="shared" si="98"/>
        <v>0.211868697844647</v>
      </c>
      <c r="Q455" s="1">
        <f t="shared" si="99"/>
        <v>0.259166012962295</v>
      </c>
      <c r="R455" s="1">
        <f t="shared" si="100"/>
        <v>0.44343174162869</v>
      </c>
      <c r="S455" s="1">
        <f t="shared" si="101"/>
        <v>-0.537075048463628</v>
      </c>
      <c r="T455" s="1">
        <f t="shared" si="102"/>
        <v>-0.13919159897185</v>
      </c>
      <c r="U455" s="1">
        <f t="shared" si="103"/>
        <v>0.0726770988727969</v>
      </c>
    </row>
    <row r="456" spans="1:21">
      <c r="A456" s="1">
        <v>2022</v>
      </c>
      <c r="B456" s="3">
        <v>21</v>
      </c>
      <c r="C456" s="6" t="s">
        <v>41</v>
      </c>
      <c r="D456" s="3">
        <v>1</v>
      </c>
      <c r="E456" s="4">
        <v>19117</v>
      </c>
      <c r="F456" s="4">
        <v>40118</v>
      </c>
      <c r="G456" s="4">
        <v>396</v>
      </c>
      <c r="H456" s="4">
        <v>631</v>
      </c>
      <c r="I456" s="1">
        <f t="shared" si="91"/>
        <v>25314458</v>
      </c>
      <c r="J456" s="1">
        <f t="shared" si="92"/>
        <v>7570332</v>
      </c>
      <c r="K456" s="1">
        <f t="shared" si="93"/>
        <v>32884790</v>
      </c>
      <c r="L456" s="1">
        <f t="shared" si="94"/>
        <v>1027</v>
      </c>
      <c r="M456" s="1">
        <f t="shared" si="95"/>
        <v>0.769792296073656</v>
      </c>
      <c r="N456" s="1">
        <f t="shared" si="96"/>
        <v>0.614410905550146</v>
      </c>
      <c r="O456" s="1">
        <f t="shared" si="97"/>
        <v>0.225456801506226</v>
      </c>
      <c r="P456" s="1">
        <f t="shared" si="98"/>
        <v>0.1735549088969</v>
      </c>
      <c r="Q456" s="1">
        <f t="shared" si="99"/>
        <v>0.230207703926344</v>
      </c>
      <c r="R456" s="1">
        <f t="shared" si="100"/>
        <v>0.385589094449854</v>
      </c>
      <c r="S456" s="1">
        <f t="shared" si="101"/>
        <v>-0.515790318349398</v>
      </c>
      <c r="T456" s="1">
        <f t="shared" si="102"/>
        <v>-0.118738904894653</v>
      </c>
      <c r="U456" s="1">
        <f t="shared" si="103"/>
        <v>0.0548160040022471</v>
      </c>
    </row>
    <row r="457" spans="1:21">
      <c r="A457" s="1">
        <v>2022</v>
      </c>
      <c r="B457" s="3">
        <v>22</v>
      </c>
      <c r="C457" s="6" t="s">
        <v>42</v>
      </c>
      <c r="D457" s="3">
        <v>3</v>
      </c>
      <c r="E457" s="4">
        <v>19313</v>
      </c>
      <c r="F457" s="4">
        <v>45509</v>
      </c>
      <c r="G457" s="4">
        <v>933</v>
      </c>
      <c r="H457" s="4">
        <v>2280</v>
      </c>
      <c r="I457" s="1">
        <f t="shared" si="91"/>
        <v>103760520</v>
      </c>
      <c r="J457" s="1">
        <f t="shared" si="92"/>
        <v>18019029</v>
      </c>
      <c r="K457" s="1">
        <f t="shared" si="93"/>
        <v>121779549</v>
      </c>
      <c r="L457" s="1">
        <f t="shared" si="94"/>
        <v>3213</v>
      </c>
      <c r="M457" s="1">
        <f t="shared" si="95"/>
        <v>0.852035673083335</v>
      </c>
      <c r="N457" s="1">
        <f t="shared" si="96"/>
        <v>0.709617180205416</v>
      </c>
      <c r="O457" s="1">
        <f t="shared" si="97"/>
        <v>0.182902753954155</v>
      </c>
      <c r="P457" s="1">
        <f t="shared" si="98"/>
        <v>0.155839671074124</v>
      </c>
      <c r="Q457" s="1">
        <f t="shared" si="99"/>
        <v>0.147964326916665</v>
      </c>
      <c r="R457" s="1">
        <f t="shared" si="100"/>
        <v>0.290382819794585</v>
      </c>
      <c r="S457" s="1">
        <f t="shared" si="101"/>
        <v>-0.674228910349814</v>
      </c>
      <c r="T457" s="1">
        <f t="shared" si="102"/>
        <v>-0.0997618269076665</v>
      </c>
      <c r="U457" s="1">
        <f t="shared" si="103"/>
        <v>0.0560778441664579</v>
      </c>
    </row>
    <row r="458" spans="1:21">
      <c r="A458" s="1">
        <v>2022</v>
      </c>
      <c r="B458" s="3">
        <v>23</v>
      </c>
      <c r="C458" s="6" t="s">
        <v>43</v>
      </c>
      <c r="D458" s="3">
        <v>3</v>
      </c>
      <c r="E458" s="4">
        <v>18672</v>
      </c>
      <c r="F458" s="4">
        <v>43233</v>
      </c>
      <c r="G458" s="4">
        <v>3488</v>
      </c>
      <c r="H458" s="4">
        <v>4886</v>
      </c>
      <c r="I458" s="1">
        <f t="shared" si="91"/>
        <v>211236438</v>
      </c>
      <c r="J458" s="1">
        <f t="shared" si="92"/>
        <v>65127936</v>
      </c>
      <c r="K458" s="1">
        <f t="shared" si="93"/>
        <v>276364374</v>
      </c>
      <c r="L458" s="1">
        <f t="shared" si="94"/>
        <v>8374</v>
      </c>
      <c r="M458" s="1">
        <f t="shared" si="95"/>
        <v>0.76434033425741</v>
      </c>
      <c r="N458" s="1">
        <f t="shared" si="96"/>
        <v>0.583472653451158</v>
      </c>
      <c r="O458" s="1">
        <f t="shared" si="97"/>
        <v>0.270015569444004</v>
      </c>
      <c r="P458" s="1">
        <f t="shared" si="98"/>
        <v>0.206383790603535</v>
      </c>
      <c r="Q458" s="1">
        <f t="shared" si="99"/>
        <v>0.23565966574259</v>
      </c>
      <c r="R458" s="1">
        <f t="shared" si="100"/>
        <v>0.416527346548842</v>
      </c>
      <c r="S458" s="1">
        <f t="shared" si="101"/>
        <v>-0.569563447536131</v>
      </c>
      <c r="T458" s="1">
        <f t="shared" si="102"/>
        <v>-0.134223131665561</v>
      </c>
      <c r="U458" s="1">
        <f t="shared" si="103"/>
        <v>0.0721606589379732</v>
      </c>
    </row>
    <row r="459" spans="1:21">
      <c r="A459" s="1">
        <v>2022</v>
      </c>
      <c r="B459" s="3">
        <v>24</v>
      </c>
      <c r="C459" s="6" t="s">
        <v>44</v>
      </c>
      <c r="D459" s="3">
        <v>3</v>
      </c>
      <c r="E459" s="4">
        <v>13707</v>
      </c>
      <c r="F459" s="4">
        <v>41086</v>
      </c>
      <c r="G459" s="4">
        <v>1742</v>
      </c>
      <c r="H459" s="4">
        <v>2114</v>
      </c>
      <c r="I459" s="1">
        <f t="shared" si="91"/>
        <v>86855804</v>
      </c>
      <c r="J459" s="1">
        <f t="shared" si="92"/>
        <v>23877594</v>
      </c>
      <c r="K459" s="1">
        <f t="shared" si="93"/>
        <v>110733398</v>
      </c>
      <c r="L459" s="1">
        <f t="shared" si="94"/>
        <v>3856</v>
      </c>
      <c r="M459" s="1">
        <f t="shared" si="95"/>
        <v>0.784368632849143</v>
      </c>
      <c r="N459" s="1">
        <f t="shared" si="96"/>
        <v>0.548236514522822</v>
      </c>
      <c r="O459" s="1">
        <f t="shared" si="97"/>
        <v>0.358172315122153</v>
      </c>
      <c r="P459" s="1">
        <f t="shared" si="98"/>
        <v>0.280939129136776</v>
      </c>
      <c r="Q459" s="1">
        <f t="shared" si="99"/>
        <v>0.215631367150857</v>
      </c>
      <c r="R459" s="1">
        <f t="shared" si="100"/>
        <v>0.451763485477178</v>
      </c>
      <c r="S459" s="1">
        <f t="shared" si="101"/>
        <v>-0.739588464498922</v>
      </c>
      <c r="T459" s="1">
        <f t="shared" si="102"/>
        <v>-0.159478471728906</v>
      </c>
      <c r="U459" s="1">
        <f t="shared" si="103"/>
        <v>0.12146065740787</v>
      </c>
    </row>
    <row r="460" spans="1:21">
      <c r="A460" s="1">
        <v>2022</v>
      </c>
      <c r="B460" s="3">
        <v>25</v>
      </c>
      <c r="C460" s="6" t="s">
        <v>45</v>
      </c>
      <c r="D460" s="3">
        <v>3</v>
      </c>
      <c r="E460" s="4">
        <v>15147</v>
      </c>
      <c r="F460" s="4">
        <v>42168</v>
      </c>
      <c r="G460" s="4">
        <v>2266</v>
      </c>
      <c r="H460" s="4">
        <v>2427</v>
      </c>
      <c r="I460" s="1">
        <f t="shared" si="91"/>
        <v>102341736</v>
      </c>
      <c r="J460" s="1">
        <f t="shared" si="92"/>
        <v>34323102</v>
      </c>
      <c r="K460" s="1">
        <f t="shared" si="93"/>
        <v>136664838</v>
      </c>
      <c r="L460" s="1">
        <f t="shared" si="94"/>
        <v>4693</v>
      </c>
      <c r="M460" s="1">
        <f t="shared" si="95"/>
        <v>0.748851990736637</v>
      </c>
      <c r="N460" s="1">
        <f t="shared" si="96"/>
        <v>0.517153206903899</v>
      </c>
      <c r="O460" s="1">
        <f t="shared" si="97"/>
        <v>0.370202185912267</v>
      </c>
      <c r="P460" s="1">
        <f t="shared" si="98"/>
        <v>0.277226643895456</v>
      </c>
      <c r="Q460" s="1">
        <f t="shared" si="99"/>
        <v>0.251148009263363</v>
      </c>
      <c r="R460" s="1">
        <f t="shared" si="100"/>
        <v>0.482846793096101</v>
      </c>
      <c r="S460" s="1">
        <f t="shared" si="101"/>
        <v>-0.653656961095751</v>
      </c>
      <c r="T460" s="1">
        <f t="shared" si="102"/>
        <v>-0.164164644520337</v>
      </c>
      <c r="U460" s="1">
        <f t="shared" si="103"/>
        <v>0.113061999375118</v>
      </c>
    </row>
    <row r="461" spans="1:21">
      <c r="A461" s="1">
        <v>2022</v>
      </c>
      <c r="B461" s="3">
        <v>26</v>
      </c>
      <c r="C461" s="6" t="s">
        <v>46</v>
      </c>
      <c r="D461" s="3">
        <v>3</v>
      </c>
      <c r="E461" s="4">
        <v>18209</v>
      </c>
      <c r="F461" s="4">
        <v>48753</v>
      </c>
      <c r="G461" s="4">
        <v>228</v>
      </c>
      <c r="H461" s="4">
        <v>136</v>
      </c>
      <c r="I461" s="1">
        <f t="shared" si="91"/>
        <v>6630408</v>
      </c>
      <c r="J461" s="1">
        <f t="shared" si="92"/>
        <v>4151652</v>
      </c>
      <c r="K461" s="1">
        <f t="shared" si="93"/>
        <v>10782060</v>
      </c>
      <c r="L461" s="1">
        <f t="shared" si="94"/>
        <v>364</v>
      </c>
      <c r="M461" s="1">
        <f t="shared" si="95"/>
        <v>0.614948163894469</v>
      </c>
      <c r="N461" s="1">
        <f t="shared" si="96"/>
        <v>0.373626373626374</v>
      </c>
      <c r="O461" s="1">
        <f t="shared" si="97"/>
        <v>0.498281680822319</v>
      </c>
      <c r="P461" s="1">
        <f t="shared" si="98"/>
        <v>0.306417404723935</v>
      </c>
      <c r="Q461" s="1">
        <f t="shared" si="99"/>
        <v>0.385051836105531</v>
      </c>
      <c r="R461" s="1">
        <f t="shared" si="100"/>
        <v>0.626373626373626</v>
      </c>
      <c r="S461" s="1">
        <f t="shared" si="101"/>
        <v>-0.486569075839956</v>
      </c>
      <c r="T461" s="1">
        <f t="shared" si="102"/>
        <v>-0.187354316044346</v>
      </c>
      <c r="U461" s="1">
        <f t="shared" si="103"/>
        <v>0.119063088679588</v>
      </c>
    </row>
    <row r="462" spans="1:21">
      <c r="A462" s="1">
        <v>2022</v>
      </c>
      <c r="B462" s="3">
        <v>27</v>
      </c>
      <c r="C462" s="6" t="s">
        <v>47</v>
      </c>
      <c r="D462" s="3">
        <v>3</v>
      </c>
      <c r="E462" s="4">
        <v>15704</v>
      </c>
      <c r="F462" s="4">
        <v>42431</v>
      </c>
      <c r="G462" s="4">
        <v>1424</v>
      </c>
      <c r="H462" s="4">
        <v>2532</v>
      </c>
      <c r="I462" s="1">
        <f t="shared" si="91"/>
        <v>107435292</v>
      </c>
      <c r="J462" s="1">
        <f t="shared" si="92"/>
        <v>22362496</v>
      </c>
      <c r="K462" s="1">
        <f t="shared" si="93"/>
        <v>129797788</v>
      </c>
      <c r="L462" s="1">
        <f t="shared" si="94"/>
        <v>3956</v>
      </c>
      <c r="M462" s="1">
        <f t="shared" si="95"/>
        <v>0.827712811253763</v>
      </c>
      <c r="N462" s="1">
        <f t="shared" si="96"/>
        <v>0.640040444893832</v>
      </c>
      <c r="O462" s="1">
        <f t="shared" si="97"/>
        <v>0.257134878404684</v>
      </c>
      <c r="P462" s="1">
        <f t="shared" si="98"/>
        <v>0.212833833075736</v>
      </c>
      <c r="Q462" s="1">
        <f t="shared" si="99"/>
        <v>0.172287188746237</v>
      </c>
      <c r="R462" s="1">
        <f t="shared" si="100"/>
        <v>0.359959555106168</v>
      </c>
      <c r="S462" s="1">
        <f t="shared" si="101"/>
        <v>-0.736828891787689</v>
      </c>
      <c r="T462" s="1">
        <f t="shared" si="102"/>
        <v>-0.126946178353106</v>
      </c>
      <c r="U462" s="1">
        <f t="shared" si="103"/>
        <v>0.0858876547226299</v>
      </c>
    </row>
    <row r="463" spans="1:21">
      <c r="A463" s="1">
        <v>2022</v>
      </c>
      <c r="B463" s="3">
        <v>28</v>
      </c>
      <c r="C463" s="6" t="s">
        <v>48</v>
      </c>
      <c r="D463" s="3">
        <v>3</v>
      </c>
      <c r="E463" s="4">
        <v>12165</v>
      </c>
      <c r="F463" s="4">
        <v>37572</v>
      </c>
      <c r="G463" s="4">
        <v>1141</v>
      </c>
      <c r="H463" s="4">
        <v>1351</v>
      </c>
      <c r="I463" s="1">
        <f t="shared" si="91"/>
        <v>50759772</v>
      </c>
      <c r="J463" s="1">
        <f t="shared" si="92"/>
        <v>13880265</v>
      </c>
      <c r="K463" s="1">
        <f t="shared" si="93"/>
        <v>64640037</v>
      </c>
      <c r="L463" s="1">
        <f t="shared" si="94"/>
        <v>2492</v>
      </c>
      <c r="M463" s="1">
        <f t="shared" si="95"/>
        <v>0.785268300511647</v>
      </c>
      <c r="N463" s="1">
        <f t="shared" si="96"/>
        <v>0.542134831460674</v>
      </c>
      <c r="O463" s="1">
        <f t="shared" si="97"/>
        <v>0.370510706443809</v>
      </c>
      <c r="P463" s="1">
        <f t="shared" si="98"/>
        <v>0.2909503127705</v>
      </c>
      <c r="Q463" s="1">
        <f t="shared" si="99"/>
        <v>0.214731699488353</v>
      </c>
      <c r="R463" s="1">
        <f t="shared" si="100"/>
        <v>0.457865168539326</v>
      </c>
      <c r="S463" s="1">
        <f t="shared" si="101"/>
        <v>-0.757185409452974</v>
      </c>
      <c r="T463" s="1">
        <f t="shared" si="102"/>
        <v>-0.162591709799621</v>
      </c>
      <c r="U463" s="1">
        <f t="shared" si="103"/>
        <v>0.128358602970879</v>
      </c>
    </row>
    <row r="464" spans="1:21">
      <c r="A464" s="1">
        <v>2022</v>
      </c>
      <c r="B464" s="3">
        <v>29</v>
      </c>
      <c r="C464" s="6" t="s">
        <v>49</v>
      </c>
      <c r="D464" s="3">
        <v>3</v>
      </c>
      <c r="E464" s="4">
        <v>14456</v>
      </c>
      <c r="F464" s="4">
        <v>38736</v>
      </c>
      <c r="G464" s="4">
        <v>229</v>
      </c>
      <c r="H464" s="4">
        <v>366</v>
      </c>
      <c r="I464" s="1">
        <f t="shared" si="91"/>
        <v>14177376</v>
      </c>
      <c r="J464" s="1">
        <f t="shared" si="92"/>
        <v>3310424</v>
      </c>
      <c r="K464" s="1">
        <f t="shared" si="93"/>
        <v>17487800</v>
      </c>
      <c r="L464" s="1">
        <f t="shared" si="94"/>
        <v>595</v>
      </c>
      <c r="M464" s="1">
        <f t="shared" si="95"/>
        <v>0.810700945802216</v>
      </c>
      <c r="N464" s="1">
        <f t="shared" si="96"/>
        <v>0.615126050420168</v>
      </c>
      <c r="O464" s="1">
        <f t="shared" si="97"/>
        <v>0.27607203180395</v>
      </c>
      <c r="P464" s="1">
        <f t="shared" si="98"/>
        <v>0.223811857293001</v>
      </c>
      <c r="Q464" s="1">
        <f t="shared" si="99"/>
        <v>0.189299054197784</v>
      </c>
      <c r="R464" s="1">
        <f t="shared" si="100"/>
        <v>0.384873949579832</v>
      </c>
      <c r="S464" s="1">
        <f t="shared" si="101"/>
        <v>-0.709587815101826</v>
      </c>
      <c r="T464" s="1">
        <f t="shared" si="102"/>
        <v>-0.134324302269047</v>
      </c>
      <c r="U464" s="1">
        <f t="shared" si="103"/>
        <v>0.0894875550239541</v>
      </c>
    </row>
    <row r="465" spans="1:21">
      <c r="A465" s="1">
        <v>2022</v>
      </c>
      <c r="B465" s="3">
        <v>30</v>
      </c>
      <c r="C465" s="6" t="s">
        <v>50</v>
      </c>
      <c r="D465" s="3">
        <v>3</v>
      </c>
      <c r="E465" s="4">
        <v>16430</v>
      </c>
      <c r="F465" s="4">
        <v>40194</v>
      </c>
      <c r="G465" s="4">
        <v>245</v>
      </c>
      <c r="H465" s="4">
        <v>483</v>
      </c>
      <c r="I465" s="1">
        <f t="shared" si="91"/>
        <v>19413702</v>
      </c>
      <c r="J465" s="1">
        <f t="shared" si="92"/>
        <v>4025350</v>
      </c>
      <c r="K465" s="1">
        <f t="shared" si="93"/>
        <v>23439052</v>
      </c>
      <c r="L465" s="1">
        <f t="shared" si="94"/>
        <v>728</v>
      </c>
      <c r="M465" s="1">
        <f t="shared" si="95"/>
        <v>0.828263105521503</v>
      </c>
      <c r="N465" s="1">
        <f t="shared" si="96"/>
        <v>0.663461538461538</v>
      </c>
      <c r="O465" s="1">
        <f t="shared" si="97"/>
        <v>0.221859979763797</v>
      </c>
      <c r="P465" s="1">
        <f t="shared" si="98"/>
        <v>0.183758435830101</v>
      </c>
      <c r="Q465" s="1">
        <f t="shared" si="99"/>
        <v>0.171736894478497</v>
      </c>
      <c r="R465" s="1">
        <f t="shared" si="100"/>
        <v>0.336538461538462</v>
      </c>
      <c r="S465" s="1">
        <f t="shared" si="101"/>
        <v>-0.672748818941212</v>
      </c>
      <c r="T465" s="1">
        <f t="shared" si="102"/>
        <v>-0.11553579292904</v>
      </c>
      <c r="U465" s="1">
        <f t="shared" si="103"/>
        <v>0.0682226429010604</v>
      </c>
    </row>
    <row r="466" spans="1:21">
      <c r="A466" s="1">
        <v>2022</v>
      </c>
      <c r="B466" s="3">
        <v>31</v>
      </c>
      <c r="C466" s="6" t="s">
        <v>51</v>
      </c>
      <c r="D466" s="3">
        <v>3</v>
      </c>
      <c r="E466" s="4">
        <v>16550</v>
      </c>
      <c r="F466" s="4">
        <v>38410</v>
      </c>
      <c r="G466" s="4">
        <v>1089</v>
      </c>
      <c r="H466" s="4">
        <v>1498</v>
      </c>
      <c r="I466" s="1">
        <f t="shared" si="91"/>
        <v>57538180</v>
      </c>
      <c r="J466" s="1">
        <f t="shared" si="92"/>
        <v>18022950</v>
      </c>
      <c r="K466" s="1">
        <f t="shared" si="93"/>
        <v>75561130</v>
      </c>
      <c r="L466" s="1">
        <f t="shared" si="94"/>
        <v>2587</v>
      </c>
      <c r="M466" s="1">
        <f t="shared" si="95"/>
        <v>0.761478553854343</v>
      </c>
      <c r="N466" s="1">
        <f t="shared" si="96"/>
        <v>0.579049091611906</v>
      </c>
      <c r="O466" s="1">
        <f t="shared" si="97"/>
        <v>0.273874748037575</v>
      </c>
      <c r="P466" s="1">
        <f t="shared" si="98"/>
        <v>0.208549747072875</v>
      </c>
      <c r="Q466" s="1">
        <f t="shared" si="99"/>
        <v>0.238521446145657</v>
      </c>
      <c r="R466" s="1">
        <f t="shared" si="100"/>
        <v>0.420950908388094</v>
      </c>
      <c r="S466" s="1">
        <f t="shared" si="101"/>
        <v>-0.568056992497167</v>
      </c>
      <c r="T466" s="1">
        <f t="shared" si="102"/>
        <v>-0.135493775343577</v>
      </c>
      <c r="U466" s="1">
        <f t="shared" si="103"/>
        <v>0.073055971729298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6"/>
  <sheetViews>
    <sheetView workbookViewId="0">
      <selection activeCell="F10" sqref="F10"/>
    </sheetView>
  </sheetViews>
  <sheetFormatPr defaultColWidth="8.89090909090909" defaultRowHeight="13"/>
  <cols>
    <col min="1" max="3" width="8.89090909090909" style="1"/>
    <col min="4" max="4" width="14" style="1"/>
    <col min="5" max="5" width="11.5454545454545" style="1"/>
    <col min="6" max="6" width="8.89090909090909" style="1"/>
    <col min="7" max="7" width="22.4545454545455" style="1" customWidth="1"/>
    <col min="8" max="8" width="9.54545454545454" style="1"/>
    <col min="9" max="10" width="17.6363636363636" style="1" customWidth="1"/>
    <col min="11" max="11" width="12.8909090909091" style="1"/>
    <col min="12" max="13" width="14" style="1"/>
    <col min="14" max="14" width="15.1818181818182" style="1"/>
    <col min="15" max="16384" width="8.89090909090909" style="1"/>
  </cols>
  <sheetData>
    <row r="1" ht="115" customHeight="1" spans="1:14">
      <c r="A1" s="1" t="s">
        <v>0</v>
      </c>
      <c r="B1" s="1" t="s">
        <v>1</v>
      </c>
      <c r="C1" s="1" t="s">
        <v>53</v>
      </c>
      <c r="D1" s="1" t="s">
        <v>68</v>
      </c>
      <c r="E1" s="1" t="s">
        <v>20</v>
      </c>
      <c r="F1" s="1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1" t="s">
        <v>74</v>
      </c>
      <c r="L1" s="1" t="s">
        <v>75</v>
      </c>
      <c r="N1" s="1" t="s">
        <v>76</v>
      </c>
    </row>
    <row r="2" spans="1:14">
      <c r="A2" s="1">
        <v>2008</v>
      </c>
      <c r="B2" s="3">
        <v>1</v>
      </c>
      <c r="C2" s="3">
        <v>1</v>
      </c>
      <c r="D2" s="1">
        <v>0.0379861254540129</v>
      </c>
      <c r="E2" s="1">
        <v>0.1701035</v>
      </c>
      <c r="F2" s="4">
        <v>68541</v>
      </c>
      <c r="G2" s="4">
        <v>271692899</v>
      </c>
      <c r="H2" s="4">
        <v>11813.1</v>
      </c>
      <c r="I2" s="4">
        <v>9175.1</v>
      </c>
      <c r="J2" s="4">
        <v>1027.22</v>
      </c>
      <c r="K2" s="5">
        <f t="shared" ref="K2:K65" si="0">I2/H2</f>
        <v>0.776688591478951</v>
      </c>
      <c r="L2" s="1">
        <f t="shared" ref="L2:L65" si="1">LN(F2)</f>
        <v>11.1351873853426</v>
      </c>
      <c r="M2" s="1">
        <f t="shared" ref="M2:M65" si="2">LN(G2)</f>
        <v>19.4201829386115</v>
      </c>
      <c r="N2" s="1">
        <f t="shared" ref="N2:N65" si="3">LN(J2)</f>
        <v>6.93461140315114</v>
      </c>
    </row>
    <row r="3" spans="1:14">
      <c r="A3" s="1">
        <v>2008</v>
      </c>
      <c r="B3" s="3">
        <v>2</v>
      </c>
      <c r="C3" s="3">
        <v>1</v>
      </c>
      <c r="D3" s="1">
        <v>0.0431851615385653</v>
      </c>
      <c r="E3" s="1">
        <v>0.0988827</v>
      </c>
      <c r="F3" s="4">
        <v>45242</v>
      </c>
      <c r="G3" s="4">
        <v>80400836</v>
      </c>
      <c r="H3" s="4">
        <v>5182.4</v>
      </c>
      <c r="I3" s="4">
        <v>2406.1</v>
      </c>
      <c r="J3" s="4">
        <v>86.61</v>
      </c>
      <c r="K3" s="5">
        <f t="shared" si="0"/>
        <v>0.464282957702995</v>
      </c>
      <c r="L3" s="1">
        <f t="shared" si="1"/>
        <v>10.7197811379178</v>
      </c>
      <c r="M3" s="1">
        <f t="shared" si="2"/>
        <v>18.2025351321051</v>
      </c>
      <c r="N3" s="1">
        <f t="shared" si="3"/>
        <v>4.46141528234295</v>
      </c>
    </row>
    <row r="4" spans="1:14">
      <c r="A4" s="1">
        <v>2008</v>
      </c>
      <c r="B4" s="3">
        <v>3</v>
      </c>
      <c r="C4" s="3">
        <v>1</v>
      </c>
      <c r="D4" s="1">
        <v>0.122034328998214</v>
      </c>
      <c r="E4" s="1">
        <v>0.5437037</v>
      </c>
      <c r="F4" s="4">
        <v>20385</v>
      </c>
      <c r="G4" s="4">
        <v>38420533</v>
      </c>
      <c r="H4" s="4">
        <v>14200.1</v>
      </c>
      <c r="I4" s="4">
        <v>5261.8</v>
      </c>
      <c r="J4" s="4">
        <v>16.59</v>
      </c>
      <c r="K4" s="5">
        <f t="shared" si="0"/>
        <v>0.370546686290942</v>
      </c>
      <c r="L4" s="1">
        <f t="shared" si="1"/>
        <v>9.92255461525335</v>
      </c>
      <c r="M4" s="1">
        <f t="shared" si="2"/>
        <v>17.4641025881913</v>
      </c>
      <c r="N4" s="1">
        <f t="shared" si="3"/>
        <v>2.80880010420235</v>
      </c>
    </row>
    <row r="5" spans="1:14">
      <c r="A5" s="1">
        <v>2008</v>
      </c>
      <c r="B5" s="3">
        <v>4</v>
      </c>
      <c r="C5" s="3">
        <v>2</v>
      </c>
      <c r="D5" s="1">
        <v>0.131486818658983</v>
      </c>
      <c r="E5" s="1">
        <v>0.176606</v>
      </c>
      <c r="F5" s="4">
        <v>21234</v>
      </c>
      <c r="G5" s="4">
        <v>14395057</v>
      </c>
      <c r="H5" s="4">
        <v>7223</v>
      </c>
      <c r="I5" s="4">
        <v>2460.5</v>
      </c>
      <c r="J5" s="4">
        <v>12.84</v>
      </c>
      <c r="K5" s="5">
        <f t="shared" si="0"/>
        <v>0.340647930222899</v>
      </c>
      <c r="L5" s="1">
        <f t="shared" si="1"/>
        <v>9.96335894957352</v>
      </c>
      <c r="M5" s="1">
        <f t="shared" si="2"/>
        <v>16.4823954417288</v>
      </c>
      <c r="N5" s="1">
        <f t="shared" si="3"/>
        <v>2.55256529826181</v>
      </c>
    </row>
    <row r="6" spans="1:14">
      <c r="A6" s="1">
        <v>2008</v>
      </c>
      <c r="B6" s="3">
        <v>5</v>
      </c>
      <c r="C6" s="3">
        <v>3</v>
      </c>
      <c r="D6" s="1">
        <v>0.130070648021376</v>
      </c>
      <c r="E6" s="1">
        <v>0.348954</v>
      </c>
      <c r="F6" s="4">
        <v>25620</v>
      </c>
      <c r="G6" s="4">
        <v>8918483</v>
      </c>
      <c r="H6" s="4">
        <v>6242.4</v>
      </c>
      <c r="I6" s="4">
        <v>2784.4</v>
      </c>
      <c r="J6" s="4">
        <v>9.44</v>
      </c>
      <c r="K6" s="5">
        <f t="shared" si="0"/>
        <v>0.446046392413174</v>
      </c>
      <c r="L6" s="1">
        <f t="shared" si="1"/>
        <v>10.1511285754507</v>
      </c>
      <c r="M6" s="1">
        <f t="shared" si="2"/>
        <v>16.0036364228285</v>
      </c>
      <c r="N6" s="1">
        <f t="shared" si="3"/>
        <v>2.24495598015741</v>
      </c>
    </row>
    <row r="7" spans="1:14">
      <c r="A7" s="1">
        <v>2008</v>
      </c>
      <c r="B7" s="3">
        <v>6</v>
      </c>
      <c r="C7" s="3">
        <v>4</v>
      </c>
      <c r="D7" s="1">
        <v>0.0966354331949499</v>
      </c>
      <c r="E7" s="1">
        <v>0.3521544</v>
      </c>
      <c r="F7" s="4">
        <v>28185</v>
      </c>
      <c r="G7" s="4">
        <v>72433849</v>
      </c>
      <c r="H7" s="4">
        <v>12137.7</v>
      </c>
      <c r="I7" s="4">
        <v>4648.9</v>
      </c>
      <c r="J7" s="4">
        <v>99.73</v>
      </c>
      <c r="K7" s="5">
        <f t="shared" si="0"/>
        <v>0.383013256218229</v>
      </c>
      <c r="L7" s="1">
        <f t="shared" si="1"/>
        <v>10.2465452005157</v>
      </c>
      <c r="M7" s="1">
        <f t="shared" si="2"/>
        <v>18.0981842757233</v>
      </c>
      <c r="N7" s="1">
        <f t="shared" si="3"/>
        <v>4.60246653441378</v>
      </c>
    </row>
    <row r="8" spans="1:14">
      <c r="A8" s="1">
        <v>2008</v>
      </c>
      <c r="B8" s="3">
        <v>7</v>
      </c>
      <c r="C8" s="3">
        <v>4</v>
      </c>
      <c r="D8" s="1">
        <v>0.0891763422213987</v>
      </c>
      <c r="E8" s="1">
        <v>0.2012982</v>
      </c>
      <c r="F8" s="4">
        <v>17696</v>
      </c>
      <c r="G8" s="4">
        <v>13332125</v>
      </c>
      <c r="H8" s="4">
        <v>4834.7</v>
      </c>
      <c r="I8" s="4">
        <v>2183.2</v>
      </c>
      <c r="J8" s="4">
        <v>19.61</v>
      </c>
      <c r="K8" s="5">
        <f t="shared" si="0"/>
        <v>0.451568866734234</v>
      </c>
      <c r="L8" s="1">
        <f t="shared" si="1"/>
        <v>9.78109390432206</v>
      </c>
      <c r="M8" s="1">
        <f t="shared" si="2"/>
        <v>16.4056870943034</v>
      </c>
      <c r="N8" s="1">
        <f t="shared" si="3"/>
        <v>2.97603964020825</v>
      </c>
    </row>
    <row r="9" spans="1:14">
      <c r="A9" s="1">
        <v>2008</v>
      </c>
      <c r="B9" s="3">
        <v>8</v>
      </c>
      <c r="C9" s="3">
        <v>4</v>
      </c>
      <c r="D9" s="1">
        <v>0.0931542672040555</v>
      </c>
      <c r="E9" s="1">
        <v>0.409986</v>
      </c>
      <c r="F9" s="4">
        <v>18654</v>
      </c>
      <c r="G9" s="4">
        <v>23130593</v>
      </c>
      <c r="H9" s="4">
        <v>7134.2</v>
      </c>
      <c r="I9" s="4">
        <v>2125.4</v>
      </c>
      <c r="J9" s="4">
        <v>41.26</v>
      </c>
      <c r="K9" s="5">
        <f t="shared" si="0"/>
        <v>0.297917075495501</v>
      </c>
      <c r="L9" s="1">
        <f t="shared" si="1"/>
        <v>9.83381587928681</v>
      </c>
      <c r="M9" s="1">
        <f t="shared" si="2"/>
        <v>16.9566666715789</v>
      </c>
      <c r="N9" s="1">
        <f t="shared" si="3"/>
        <v>3.71989350764311</v>
      </c>
    </row>
    <row r="10" spans="1:14">
      <c r="A10" s="1">
        <v>2008</v>
      </c>
      <c r="B10" s="3">
        <v>9</v>
      </c>
      <c r="C10" s="3">
        <v>1</v>
      </c>
      <c r="D10" s="1">
        <v>0.0245784770452205</v>
      </c>
      <c r="E10" s="1">
        <v>0.1446527</v>
      </c>
      <c r="F10" s="4">
        <v>69154</v>
      </c>
      <c r="G10" s="4">
        <v>322055310</v>
      </c>
      <c r="H10" s="4">
        <v>14536.9</v>
      </c>
      <c r="I10" s="4">
        <v>8212.1</v>
      </c>
      <c r="J10" s="4">
        <v>386.17</v>
      </c>
      <c r="K10" s="5">
        <f t="shared" si="0"/>
        <v>0.564914115113951</v>
      </c>
      <c r="L10" s="1">
        <f t="shared" si="1"/>
        <v>11.1440911806839</v>
      </c>
      <c r="M10" s="1">
        <f t="shared" si="2"/>
        <v>19.5902338589442</v>
      </c>
      <c r="N10" s="1">
        <f t="shared" si="3"/>
        <v>5.9562776870186</v>
      </c>
    </row>
    <row r="11" spans="1:14">
      <c r="A11" s="1">
        <v>2008</v>
      </c>
      <c r="B11" s="3">
        <v>10</v>
      </c>
      <c r="C11" s="3">
        <v>1</v>
      </c>
      <c r="D11" s="1">
        <v>0.0888501643933471</v>
      </c>
      <c r="E11" s="1">
        <v>0.4025492</v>
      </c>
      <c r="F11" s="4">
        <v>39967</v>
      </c>
      <c r="G11" s="4">
        <v>392271930</v>
      </c>
      <c r="H11" s="4">
        <v>30945.5</v>
      </c>
      <c r="I11" s="4">
        <v>11906.2</v>
      </c>
      <c r="J11" s="4">
        <v>94.02</v>
      </c>
      <c r="K11" s="5">
        <f t="shared" si="0"/>
        <v>0.384747378455672</v>
      </c>
      <c r="L11" s="1">
        <f t="shared" si="1"/>
        <v>10.5958093925963</v>
      </c>
      <c r="M11" s="1">
        <f t="shared" si="2"/>
        <v>19.7874658562364</v>
      </c>
      <c r="N11" s="1">
        <f t="shared" si="3"/>
        <v>4.54350752559598</v>
      </c>
    </row>
    <row r="12" spans="1:14">
      <c r="A12" s="1">
        <v>2008</v>
      </c>
      <c r="B12" s="3">
        <v>11</v>
      </c>
      <c r="C12" s="3">
        <v>1</v>
      </c>
      <c r="D12" s="1">
        <v>0.0686927591482788</v>
      </c>
      <c r="E12" s="1">
        <v>0.2913077</v>
      </c>
      <c r="F12" s="4">
        <v>41061</v>
      </c>
      <c r="G12" s="4">
        <v>211133730</v>
      </c>
      <c r="H12" s="4">
        <v>21284.6</v>
      </c>
      <c r="I12" s="4">
        <v>8698.6</v>
      </c>
      <c r="J12" s="4">
        <v>58.92</v>
      </c>
      <c r="K12" s="5">
        <f t="shared" si="0"/>
        <v>0.40868045441305</v>
      </c>
      <c r="L12" s="1">
        <f t="shared" si="1"/>
        <v>10.6228140448794</v>
      </c>
      <c r="M12" s="1">
        <f t="shared" si="2"/>
        <v>19.1680022821485</v>
      </c>
      <c r="N12" s="1">
        <f t="shared" si="3"/>
        <v>4.07618059159443</v>
      </c>
    </row>
    <row r="13" spans="1:14">
      <c r="A13" s="1">
        <v>2008</v>
      </c>
      <c r="B13" s="3">
        <v>12</v>
      </c>
      <c r="C13" s="3">
        <v>2</v>
      </c>
      <c r="D13" s="1">
        <v>0.130580309949821</v>
      </c>
      <c r="E13" s="1">
        <v>0.2712888</v>
      </c>
      <c r="F13" s="4">
        <v>15535</v>
      </c>
      <c r="G13" s="4">
        <v>20183848</v>
      </c>
      <c r="H13" s="4">
        <v>9517.7</v>
      </c>
      <c r="I13" s="4">
        <v>4010.1</v>
      </c>
      <c r="J13" s="4">
        <v>32.49</v>
      </c>
      <c r="K13" s="5">
        <f t="shared" si="0"/>
        <v>0.421330783697742</v>
      </c>
      <c r="L13" s="1">
        <f t="shared" si="1"/>
        <v>9.65085082182715</v>
      </c>
      <c r="M13" s="1">
        <f t="shared" si="2"/>
        <v>16.8203932385573</v>
      </c>
      <c r="N13" s="1">
        <f t="shared" si="3"/>
        <v>3.48093234968101</v>
      </c>
    </row>
    <row r="14" spans="1:14">
      <c r="A14" s="1">
        <v>2008</v>
      </c>
      <c r="B14" s="3">
        <v>13</v>
      </c>
      <c r="C14" s="3">
        <v>1</v>
      </c>
      <c r="D14" s="1">
        <v>0.101374050677477</v>
      </c>
      <c r="E14" s="1">
        <v>0.2010923</v>
      </c>
      <c r="F14" s="4">
        <v>30153</v>
      </c>
      <c r="G14" s="4">
        <v>84821068</v>
      </c>
      <c r="H14" s="4">
        <v>10931.8</v>
      </c>
      <c r="I14" s="4">
        <v>4448.7</v>
      </c>
      <c r="J14" s="4">
        <v>17.97</v>
      </c>
      <c r="K14" s="5">
        <f t="shared" si="0"/>
        <v>0.406950364990212</v>
      </c>
      <c r="L14" s="1">
        <f t="shared" si="1"/>
        <v>10.3140396996929</v>
      </c>
      <c r="M14" s="1">
        <f t="shared" si="2"/>
        <v>18.2560545133014</v>
      </c>
      <c r="N14" s="1">
        <f t="shared" si="3"/>
        <v>2.88870370079547</v>
      </c>
    </row>
    <row r="15" spans="1:14">
      <c r="A15" s="1">
        <v>2008</v>
      </c>
      <c r="B15" s="3">
        <v>14</v>
      </c>
      <c r="C15" s="3">
        <v>2</v>
      </c>
      <c r="D15" s="1">
        <v>0.117692749336421</v>
      </c>
      <c r="E15" s="1">
        <v>0.2504245</v>
      </c>
      <c r="F15" s="4">
        <v>15816</v>
      </c>
      <c r="G15" s="4">
        <v>13617931</v>
      </c>
      <c r="H15" s="4">
        <v>6934.2</v>
      </c>
      <c r="I15" s="4">
        <v>2400.9</v>
      </c>
      <c r="J15" s="4">
        <v>7.76</v>
      </c>
      <c r="K15" s="5">
        <f t="shared" si="0"/>
        <v>0.346240373799429</v>
      </c>
      <c r="L15" s="1">
        <f t="shared" si="1"/>
        <v>9.66877736485045</v>
      </c>
      <c r="M15" s="1">
        <f t="shared" si="2"/>
        <v>16.4268979381889</v>
      </c>
      <c r="N15" s="1">
        <f t="shared" si="3"/>
        <v>2.04898233419513</v>
      </c>
    </row>
    <row r="16" spans="1:14">
      <c r="A16" s="1">
        <v>2008</v>
      </c>
      <c r="B16" s="3">
        <v>15</v>
      </c>
      <c r="C16" s="3">
        <v>1</v>
      </c>
      <c r="D16" s="1">
        <v>0.116893481273043</v>
      </c>
      <c r="E16" s="1">
        <v>0.5955357</v>
      </c>
      <c r="F16" s="4">
        <v>28861</v>
      </c>
      <c r="G16" s="4">
        <v>158407511</v>
      </c>
      <c r="H16" s="4">
        <v>27106.2</v>
      </c>
      <c r="I16" s="4">
        <v>9318.5</v>
      </c>
      <c r="J16" s="4">
        <v>66.01</v>
      </c>
      <c r="K16" s="5">
        <f t="shared" si="0"/>
        <v>0.343777438372033</v>
      </c>
      <c r="L16" s="1">
        <f t="shared" si="1"/>
        <v>10.2702464817622</v>
      </c>
      <c r="M16" s="1">
        <f t="shared" si="2"/>
        <v>18.8806814541497</v>
      </c>
      <c r="N16" s="1">
        <f t="shared" si="3"/>
        <v>4.18980624570068</v>
      </c>
    </row>
    <row r="17" spans="1:14">
      <c r="A17" s="1">
        <v>2008</v>
      </c>
      <c r="B17" s="3">
        <v>16</v>
      </c>
      <c r="C17" s="3">
        <v>2</v>
      </c>
      <c r="D17" s="1">
        <v>0.126815077839231</v>
      </c>
      <c r="E17" s="1">
        <v>0.5373389</v>
      </c>
      <c r="F17" s="4">
        <v>18879</v>
      </c>
      <c r="G17" s="4">
        <v>17479337</v>
      </c>
      <c r="H17" s="4">
        <v>17735.9</v>
      </c>
      <c r="I17" s="4">
        <v>5446.7</v>
      </c>
      <c r="J17" s="4">
        <v>25.44</v>
      </c>
      <c r="K17" s="5">
        <f t="shared" si="0"/>
        <v>0.307100288116194</v>
      </c>
      <c r="L17" s="1">
        <f t="shared" si="1"/>
        <v>9.84580547219504</v>
      </c>
      <c r="M17" s="1">
        <f t="shared" si="2"/>
        <v>16.6765299984106</v>
      </c>
      <c r="N17" s="1">
        <f t="shared" si="3"/>
        <v>3.23632273847192</v>
      </c>
    </row>
    <row r="18" spans="1:14">
      <c r="A18" s="1">
        <v>2008</v>
      </c>
      <c r="B18" s="3">
        <v>17</v>
      </c>
      <c r="C18" s="3">
        <v>2</v>
      </c>
      <c r="D18" s="1">
        <v>0.107313645697194</v>
      </c>
      <c r="E18" s="1">
        <v>0.3367181</v>
      </c>
      <c r="F18" s="4">
        <v>20153</v>
      </c>
      <c r="G18" s="4">
        <v>20705670</v>
      </c>
      <c r="H18" s="4">
        <v>11497.5</v>
      </c>
      <c r="I18" s="4">
        <v>4715.2</v>
      </c>
      <c r="J18" s="4">
        <v>62.9</v>
      </c>
      <c r="K18" s="5">
        <f t="shared" si="0"/>
        <v>0.410106544901065</v>
      </c>
      <c r="L18" s="1">
        <f t="shared" si="1"/>
        <v>9.91110843966749</v>
      </c>
      <c r="M18" s="1">
        <f t="shared" si="2"/>
        <v>16.8459181337717</v>
      </c>
      <c r="N18" s="1">
        <f t="shared" si="3"/>
        <v>4.1415461637064</v>
      </c>
    </row>
    <row r="19" spans="1:14">
      <c r="A19" s="1">
        <v>2008</v>
      </c>
      <c r="B19" s="3">
        <v>18</v>
      </c>
      <c r="C19" s="3">
        <v>2</v>
      </c>
      <c r="D19" s="1">
        <v>0.140141050723831</v>
      </c>
      <c r="E19" s="1">
        <v>0.3482953</v>
      </c>
      <c r="F19" s="4">
        <v>17758</v>
      </c>
      <c r="G19" s="4">
        <v>12547194</v>
      </c>
      <c r="H19" s="4">
        <v>11307.4</v>
      </c>
      <c r="I19" s="4">
        <v>4675.6</v>
      </c>
      <c r="J19" s="4">
        <v>47.7</v>
      </c>
      <c r="K19" s="5">
        <f t="shared" si="0"/>
        <v>0.413499124467163</v>
      </c>
      <c r="L19" s="1">
        <f t="shared" si="1"/>
        <v>9.78459139759227</v>
      </c>
      <c r="M19" s="1">
        <f t="shared" si="2"/>
        <v>16.3450076128857</v>
      </c>
      <c r="N19" s="1">
        <f t="shared" si="3"/>
        <v>3.8649313978943</v>
      </c>
    </row>
    <row r="20" spans="1:14">
      <c r="A20" s="1">
        <v>2008</v>
      </c>
      <c r="B20" s="3">
        <v>19</v>
      </c>
      <c r="C20" s="3">
        <v>1</v>
      </c>
      <c r="D20" s="1">
        <v>0.0989365714552164</v>
      </c>
      <c r="E20" s="1">
        <v>0.435702</v>
      </c>
      <c r="F20" s="4">
        <v>37543</v>
      </c>
      <c r="G20" s="4">
        <v>684968798</v>
      </c>
      <c r="H20" s="4">
        <v>36704.2</v>
      </c>
      <c r="I20" s="4">
        <v>16264</v>
      </c>
      <c r="J20" s="4">
        <v>201.63</v>
      </c>
      <c r="K20" s="5">
        <f t="shared" si="0"/>
        <v>0.443110052800497</v>
      </c>
      <c r="L20" s="1">
        <f t="shared" si="1"/>
        <v>10.5332422217051</v>
      </c>
      <c r="M20" s="1">
        <f t="shared" si="2"/>
        <v>20.3448838448241</v>
      </c>
      <c r="N20" s="1">
        <f t="shared" si="3"/>
        <v>5.30643433464998</v>
      </c>
    </row>
    <row r="21" spans="1:14">
      <c r="A21" s="1">
        <v>2008</v>
      </c>
      <c r="B21" s="3">
        <v>20</v>
      </c>
      <c r="C21" s="3">
        <v>3</v>
      </c>
      <c r="D21" s="1">
        <v>0.173692405978014</v>
      </c>
      <c r="E21" s="1">
        <v>0.2809936</v>
      </c>
      <c r="F21" s="4">
        <v>13471</v>
      </c>
      <c r="G21" s="4">
        <v>13236168</v>
      </c>
      <c r="H21" s="4">
        <v>6455.4</v>
      </c>
      <c r="I21" s="4">
        <v>2567.2</v>
      </c>
      <c r="J21" s="4">
        <v>2.7</v>
      </c>
      <c r="K21" s="5">
        <f t="shared" si="0"/>
        <v>0.397682560337082</v>
      </c>
      <c r="L21" s="1">
        <f t="shared" si="1"/>
        <v>9.50829450569857</v>
      </c>
      <c r="M21" s="1">
        <f t="shared" si="2"/>
        <v>16.3984636405995</v>
      </c>
      <c r="N21" s="1">
        <f t="shared" si="3"/>
        <v>0.993251773010284</v>
      </c>
    </row>
    <row r="22" spans="1:14">
      <c r="A22" s="1">
        <v>2008</v>
      </c>
      <c r="B22" s="3">
        <v>21</v>
      </c>
      <c r="C22" s="3">
        <v>1</v>
      </c>
      <c r="D22" s="1">
        <v>0.111634317264359</v>
      </c>
      <c r="E22" s="1">
        <v>0.0781276</v>
      </c>
      <c r="F22" s="4">
        <v>17357</v>
      </c>
      <c r="G22" s="4">
        <v>4528517</v>
      </c>
      <c r="H22" s="4">
        <v>1474.7</v>
      </c>
      <c r="I22" s="4">
        <v>638.5</v>
      </c>
      <c r="J22" s="4">
        <v>3.56</v>
      </c>
      <c r="K22" s="5">
        <f t="shared" si="0"/>
        <v>0.432969417508646</v>
      </c>
      <c r="L22" s="1">
        <f t="shared" si="1"/>
        <v>9.76175116222088</v>
      </c>
      <c r="M22" s="1">
        <f t="shared" si="2"/>
        <v>15.3259050707925</v>
      </c>
      <c r="N22" s="1">
        <f t="shared" si="3"/>
        <v>1.26976054486394</v>
      </c>
    </row>
    <row r="23" spans="1:14">
      <c r="A23" s="1">
        <v>2008</v>
      </c>
      <c r="B23" s="3">
        <v>22</v>
      </c>
      <c r="C23" s="3">
        <v>3</v>
      </c>
      <c r="D23" s="1">
        <v>0.142785341453185</v>
      </c>
      <c r="E23" s="1">
        <v>0.1437076</v>
      </c>
      <c r="F23" s="4">
        <v>20865</v>
      </c>
      <c r="G23" s="4">
        <v>9521394</v>
      </c>
      <c r="H23" s="4">
        <v>5899.5</v>
      </c>
      <c r="I23" s="4">
        <v>2692.7</v>
      </c>
      <c r="J23" s="4">
        <v>62.19</v>
      </c>
      <c r="K23" s="5">
        <f t="shared" si="0"/>
        <v>0.456428510890753</v>
      </c>
      <c r="L23" s="1">
        <f t="shared" si="1"/>
        <v>9.94582839302565</v>
      </c>
      <c r="M23" s="1">
        <f t="shared" si="2"/>
        <v>16.0690518246194</v>
      </c>
      <c r="N23" s="1">
        <f t="shared" si="3"/>
        <v>4.1301942151158</v>
      </c>
    </row>
    <row r="24" spans="1:14">
      <c r="A24" s="1">
        <v>2008</v>
      </c>
      <c r="B24" s="3">
        <v>23</v>
      </c>
      <c r="C24" s="3">
        <v>3</v>
      </c>
      <c r="D24" s="1">
        <v>0.138197868756455</v>
      </c>
      <c r="E24" s="1">
        <v>0.4297767</v>
      </c>
      <c r="F24" s="4">
        <v>15685</v>
      </c>
      <c r="G24" s="4">
        <v>22113647</v>
      </c>
      <c r="H24" s="4">
        <v>12756.2</v>
      </c>
      <c r="I24" s="4">
        <v>4850.8</v>
      </c>
      <c r="J24" s="4">
        <v>43.53</v>
      </c>
      <c r="K24" s="5">
        <f t="shared" si="0"/>
        <v>0.380269986359574</v>
      </c>
      <c r="L24" s="1">
        <f t="shared" si="1"/>
        <v>9.66046012062478</v>
      </c>
      <c r="M24" s="1">
        <f t="shared" si="2"/>
        <v>16.9117054872185</v>
      </c>
      <c r="N24" s="1">
        <f t="shared" si="3"/>
        <v>3.77345035556421</v>
      </c>
    </row>
    <row r="25" spans="1:14">
      <c r="A25" s="1">
        <v>2008</v>
      </c>
      <c r="B25" s="3">
        <v>24</v>
      </c>
      <c r="C25" s="3">
        <v>3</v>
      </c>
      <c r="D25" s="1">
        <v>0.226486409449763</v>
      </c>
      <c r="E25" s="1">
        <v>0.1317322</v>
      </c>
      <c r="F25" s="4">
        <v>9697</v>
      </c>
      <c r="G25" s="4">
        <v>3366208</v>
      </c>
      <c r="H25" s="4">
        <v>3504.5</v>
      </c>
      <c r="I25" s="4">
        <v>1544.2</v>
      </c>
      <c r="J25" s="4">
        <v>2.04</v>
      </c>
      <c r="K25" s="5">
        <f t="shared" si="0"/>
        <v>0.440633471251248</v>
      </c>
      <c r="L25" s="1">
        <f t="shared" si="1"/>
        <v>9.17957183830455</v>
      </c>
      <c r="M25" s="1">
        <f t="shared" si="2"/>
        <v>15.0292974462384</v>
      </c>
      <c r="N25" s="1">
        <f t="shared" si="3"/>
        <v>0.712949807856125</v>
      </c>
    </row>
    <row r="26" spans="1:14">
      <c r="A26" s="1">
        <v>2008</v>
      </c>
      <c r="B26" s="3">
        <v>25</v>
      </c>
      <c r="C26" s="3">
        <v>3</v>
      </c>
      <c r="D26" s="1">
        <v>0.219353180602039</v>
      </c>
      <c r="E26" s="1">
        <v>0.2458116</v>
      </c>
      <c r="F26" s="4">
        <v>13286</v>
      </c>
      <c r="G26" s="4">
        <v>9596916</v>
      </c>
      <c r="H26" s="4">
        <v>6016.6</v>
      </c>
      <c r="I26" s="4">
        <v>2538.6</v>
      </c>
      <c r="J26" s="4">
        <v>5.05</v>
      </c>
      <c r="K26" s="5">
        <f t="shared" si="0"/>
        <v>0.421932652993385</v>
      </c>
      <c r="L26" s="1">
        <f t="shared" si="1"/>
        <v>9.49446612822519</v>
      </c>
      <c r="M26" s="1">
        <f t="shared" si="2"/>
        <v>16.0769523548262</v>
      </c>
      <c r="N26" s="1">
        <f t="shared" si="3"/>
        <v>1.61938824328727</v>
      </c>
    </row>
    <row r="27" spans="1:14">
      <c r="A27" s="1">
        <v>2008</v>
      </c>
      <c r="B27" s="3">
        <v>26</v>
      </c>
      <c r="C27" s="3">
        <v>3</v>
      </c>
      <c r="D27" s="1">
        <v>0.228270016675264</v>
      </c>
      <c r="E27" s="1">
        <v>0.0934809</v>
      </c>
      <c r="F27" s="4">
        <v>13703</v>
      </c>
      <c r="G27" s="4">
        <v>765829</v>
      </c>
      <c r="H27" s="4">
        <v>398.2</v>
      </c>
      <c r="I27" s="4">
        <v>229.8</v>
      </c>
      <c r="J27" s="4">
        <v>0</v>
      </c>
      <c r="K27" s="5">
        <f t="shared" si="0"/>
        <v>0.577096936212958</v>
      </c>
      <c r="L27" s="1">
        <f t="shared" si="1"/>
        <v>9.5253700659462</v>
      </c>
      <c r="M27" s="1">
        <f t="shared" si="2"/>
        <v>13.5487141862036</v>
      </c>
      <c r="N27" s="1" t="e">
        <f t="shared" si="3"/>
        <v>#NUM!</v>
      </c>
    </row>
    <row r="28" spans="1:14">
      <c r="A28" s="1">
        <v>2008</v>
      </c>
      <c r="B28" s="3">
        <v>27</v>
      </c>
      <c r="C28" s="3">
        <v>3</v>
      </c>
      <c r="D28" s="1">
        <v>0.197297786109196</v>
      </c>
      <c r="E28" s="1">
        <v>0.2367092</v>
      </c>
      <c r="F28" s="4">
        <v>19331</v>
      </c>
      <c r="G28" s="4">
        <v>8328826</v>
      </c>
      <c r="H28" s="4">
        <v>7177.8</v>
      </c>
      <c r="I28" s="4">
        <v>2794.2</v>
      </c>
      <c r="J28" s="4">
        <v>43.83</v>
      </c>
      <c r="K28" s="5">
        <f t="shared" si="0"/>
        <v>0.389283624508902</v>
      </c>
      <c r="L28" s="1">
        <f t="shared" si="1"/>
        <v>9.86946530392169</v>
      </c>
      <c r="M28" s="1">
        <f t="shared" si="2"/>
        <v>15.935233067836</v>
      </c>
      <c r="N28" s="1">
        <f t="shared" si="3"/>
        <v>3.78031851443072</v>
      </c>
    </row>
    <row r="29" spans="1:14">
      <c r="A29" s="1">
        <v>2008</v>
      </c>
      <c r="B29" s="3">
        <v>28</v>
      </c>
      <c r="C29" s="3">
        <v>3</v>
      </c>
      <c r="D29" s="1">
        <v>0.221856242281917</v>
      </c>
      <c r="E29" s="1">
        <v>0.1264176</v>
      </c>
      <c r="F29" s="4">
        <v>12048</v>
      </c>
      <c r="G29" s="4">
        <v>6095433</v>
      </c>
      <c r="H29" s="4">
        <v>3071.7</v>
      </c>
      <c r="I29" s="4">
        <v>1250.5</v>
      </c>
      <c r="J29" s="4">
        <v>29.76</v>
      </c>
      <c r="K29" s="5">
        <f t="shared" si="0"/>
        <v>0.407103558290198</v>
      </c>
      <c r="L29" s="1">
        <f t="shared" si="1"/>
        <v>9.39665395003967</v>
      </c>
      <c r="M29" s="1">
        <f t="shared" si="2"/>
        <v>15.6230503602117</v>
      </c>
      <c r="N29" s="1">
        <f t="shared" si="3"/>
        <v>3.39316520996489</v>
      </c>
    </row>
    <row r="30" spans="1:14">
      <c r="A30" s="1">
        <v>2008</v>
      </c>
      <c r="B30" s="3">
        <v>29</v>
      </c>
      <c r="C30" s="3">
        <v>3</v>
      </c>
      <c r="D30" s="1">
        <v>0.204660467968625</v>
      </c>
      <c r="E30" s="1">
        <v>0.038005</v>
      </c>
      <c r="F30" s="4">
        <v>16220</v>
      </c>
      <c r="G30" s="4">
        <v>688823</v>
      </c>
      <c r="H30" s="4">
        <v>896.9</v>
      </c>
      <c r="I30" s="4">
        <v>443</v>
      </c>
      <c r="J30" s="4">
        <v>7.7</v>
      </c>
      <c r="K30" s="5">
        <f t="shared" si="0"/>
        <v>0.493923514327127</v>
      </c>
      <c r="L30" s="1">
        <f t="shared" si="1"/>
        <v>9.6940003276694</v>
      </c>
      <c r="M30" s="1">
        <f t="shared" si="2"/>
        <v>13.4427396229435</v>
      </c>
      <c r="N30" s="1">
        <f t="shared" si="3"/>
        <v>2.04122032885964</v>
      </c>
    </row>
    <row r="31" spans="1:14">
      <c r="A31" s="1">
        <v>2008</v>
      </c>
      <c r="B31" s="3">
        <v>30</v>
      </c>
      <c r="C31" s="3">
        <v>3</v>
      </c>
      <c r="D31" s="1">
        <v>0.153960109989768</v>
      </c>
      <c r="E31" s="1">
        <v>0.0506325</v>
      </c>
      <c r="F31" s="4">
        <v>18554</v>
      </c>
      <c r="G31" s="4">
        <v>1879404</v>
      </c>
      <c r="H31" s="4">
        <v>1139.2</v>
      </c>
      <c r="I31" s="4">
        <v>468.2</v>
      </c>
      <c r="J31" s="4">
        <v>0.89</v>
      </c>
      <c r="K31" s="5">
        <f t="shared" si="0"/>
        <v>0.410990168539326</v>
      </c>
      <c r="L31" s="1">
        <f t="shared" si="1"/>
        <v>9.82844067821322</v>
      </c>
      <c r="M31" s="1">
        <f t="shared" si="2"/>
        <v>14.4464652632677</v>
      </c>
      <c r="N31" s="1">
        <f t="shared" si="3"/>
        <v>-0.116533816255952</v>
      </c>
    </row>
    <row r="32" spans="1:14">
      <c r="A32" s="1">
        <v>2008</v>
      </c>
      <c r="B32" s="3">
        <v>31</v>
      </c>
      <c r="C32" s="3">
        <v>3</v>
      </c>
      <c r="D32" s="1">
        <v>0.163345926844661</v>
      </c>
      <c r="E32" s="1">
        <v>0.2564982</v>
      </c>
      <c r="F32" s="4">
        <v>19605</v>
      </c>
      <c r="G32" s="4">
        <v>22217360</v>
      </c>
      <c r="H32" s="4">
        <v>4142.5</v>
      </c>
      <c r="I32" s="4">
        <v>1503.8</v>
      </c>
      <c r="J32" s="4">
        <v>7.4</v>
      </c>
      <c r="K32" s="5">
        <f t="shared" si="0"/>
        <v>0.363017501508751</v>
      </c>
      <c r="L32" s="1">
        <f t="shared" si="1"/>
        <v>9.88353991472643</v>
      </c>
      <c r="M32" s="1">
        <f t="shared" si="2"/>
        <v>16.9163845232359</v>
      </c>
      <c r="N32" s="1">
        <f t="shared" si="3"/>
        <v>2.00148000021012</v>
      </c>
    </row>
    <row r="33" spans="1:14">
      <c r="A33" s="1">
        <v>2009</v>
      </c>
      <c r="B33" s="3">
        <v>1</v>
      </c>
      <c r="C33" s="3">
        <v>1</v>
      </c>
      <c r="D33" s="1">
        <v>0.0378545578495715</v>
      </c>
      <c r="E33" s="1">
        <v>0.1602586</v>
      </c>
      <c r="F33" s="4">
        <v>71059</v>
      </c>
      <c r="G33" s="4">
        <v>214733053</v>
      </c>
      <c r="H33" s="4">
        <v>12900.9</v>
      </c>
      <c r="I33" s="4">
        <v>10047.7</v>
      </c>
      <c r="J33" s="4">
        <v>1236.25</v>
      </c>
      <c r="K33" s="5">
        <f t="shared" si="0"/>
        <v>0.778837135393655</v>
      </c>
      <c r="L33" s="1">
        <f t="shared" si="1"/>
        <v>11.1712657968613</v>
      </c>
      <c r="M33" s="1">
        <f t="shared" si="2"/>
        <v>19.1849062006972</v>
      </c>
      <c r="N33" s="1">
        <f t="shared" si="3"/>
        <v>7.11983788293692</v>
      </c>
    </row>
    <row r="34" spans="1:14">
      <c r="A34" s="1">
        <v>2009</v>
      </c>
      <c r="B34" s="3">
        <v>2</v>
      </c>
      <c r="C34" s="3">
        <v>1</v>
      </c>
      <c r="D34" s="1">
        <v>0.0415998747897293</v>
      </c>
      <c r="E34" s="1">
        <v>0.095208</v>
      </c>
      <c r="F34" s="4">
        <v>47497</v>
      </c>
      <c r="G34" s="4">
        <v>63831234</v>
      </c>
      <c r="H34" s="4">
        <v>5709.6</v>
      </c>
      <c r="I34" s="4">
        <v>2781.3</v>
      </c>
      <c r="J34" s="4">
        <v>105.46</v>
      </c>
      <c r="K34" s="5">
        <f t="shared" si="0"/>
        <v>0.487126944094157</v>
      </c>
      <c r="L34" s="1">
        <f t="shared" si="1"/>
        <v>10.7684218301335</v>
      </c>
      <c r="M34" s="1">
        <f t="shared" si="2"/>
        <v>17.9717531896476</v>
      </c>
      <c r="N34" s="1">
        <f t="shared" si="3"/>
        <v>4.65833173410232</v>
      </c>
    </row>
    <row r="35" spans="1:14">
      <c r="A35" s="1">
        <v>2009</v>
      </c>
      <c r="B35" s="3">
        <v>3</v>
      </c>
      <c r="C35" s="3">
        <v>1</v>
      </c>
      <c r="D35" s="1">
        <v>0.124217301263669</v>
      </c>
      <c r="E35" s="1">
        <v>0.5396852</v>
      </c>
      <c r="F35" s="4">
        <v>21831</v>
      </c>
      <c r="G35" s="4">
        <v>29627252</v>
      </c>
      <c r="H35" s="4">
        <v>15306.9</v>
      </c>
      <c r="I35" s="4">
        <v>6020.7</v>
      </c>
      <c r="J35" s="4">
        <v>17.21</v>
      </c>
      <c r="K35" s="5">
        <f t="shared" si="0"/>
        <v>0.393332418713129</v>
      </c>
      <c r="L35" s="1">
        <f t="shared" si="1"/>
        <v>9.9910862570152</v>
      </c>
      <c r="M35" s="1">
        <f t="shared" si="2"/>
        <v>17.2042051714081</v>
      </c>
      <c r="N35" s="1">
        <f t="shared" si="3"/>
        <v>2.84549061022345</v>
      </c>
    </row>
    <row r="36" spans="1:14">
      <c r="A36" s="1">
        <v>2009</v>
      </c>
      <c r="B36" s="3">
        <v>4</v>
      </c>
      <c r="C36" s="3">
        <v>2</v>
      </c>
      <c r="D36" s="1">
        <v>0.134970937168574</v>
      </c>
      <c r="E36" s="1">
        <v>0.1907587</v>
      </c>
      <c r="F36" s="4">
        <v>20906</v>
      </c>
      <c r="G36" s="4">
        <v>8569032</v>
      </c>
      <c r="H36" s="4">
        <v>7147.6</v>
      </c>
      <c r="I36" s="4">
        <v>2613</v>
      </c>
      <c r="J36" s="4">
        <v>16.21</v>
      </c>
      <c r="K36" s="5">
        <f t="shared" si="0"/>
        <v>0.36557725670155</v>
      </c>
      <c r="L36" s="1">
        <f t="shared" si="1"/>
        <v>9.94779147809265</v>
      </c>
      <c r="M36" s="1">
        <f t="shared" si="2"/>
        <v>15.9636653320357</v>
      </c>
      <c r="N36" s="1">
        <f t="shared" si="3"/>
        <v>2.78562833574758</v>
      </c>
    </row>
    <row r="37" spans="1:14">
      <c r="A37" s="1">
        <v>2009</v>
      </c>
      <c r="B37" s="3">
        <v>5</v>
      </c>
      <c r="C37" s="3">
        <v>3</v>
      </c>
      <c r="D37" s="1">
        <v>0.133187007694468</v>
      </c>
      <c r="E37" s="1">
        <v>0.3456325</v>
      </c>
      <c r="F37" s="4">
        <v>28982</v>
      </c>
      <c r="G37" s="4">
        <v>6774066</v>
      </c>
      <c r="H37" s="4">
        <v>7104.2</v>
      </c>
      <c r="I37" s="4">
        <v>3253.4</v>
      </c>
      <c r="J37" s="4">
        <v>14.77</v>
      </c>
      <c r="K37" s="5">
        <f t="shared" si="0"/>
        <v>0.457954449480589</v>
      </c>
      <c r="L37" s="1">
        <f t="shared" si="1"/>
        <v>10.2744302266059</v>
      </c>
      <c r="M37" s="1">
        <f t="shared" si="2"/>
        <v>15.7286120554479</v>
      </c>
      <c r="N37" s="1">
        <f t="shared" si="3"/>
        <v>2.69259809654329</v>
      </c>
    </row>
    <row r="38" spans="1:14">
      <c r="A38" s="1">
        <v>2009</v>
      </c>
      <c r="B38" s="3">
        <v>6</v>
      </c>
      <c r="C38" s="3">
        <v>4</v>
      </c>
      <c r="D38" s="1">
        <v>0.100881945254849</v>
      </c>
      <c r="E38" s="1">
        <v>0.3463183</v>
      </c>
      <c r="F38" s="4">
        <v>29611</v>
      </c>
      <c r="G38" s="4">
        <v>62934378</v>
      </c>
      <c r="H38" s="4">
        <v>12815.7</v>
      </c>
      <c r="I38" s="4">
        <v>4979.1</v>
      </c>
      <c r="J38" s="4">
        <v>119.71</v>
      </c>
      <c r="K38" s="5">
        <f t="shared" si="0"/>
        <v>0.38851564877455</v>
      </c>
      <c r="L38" s="1">
        <f t="shared" si="1"/>
        <v>10.2959011928996</v>
      </c>
      <c r="M38" s="1">
        <f t="shared" si="2"/>
        <v>17.9576031224461</v>
      </c>
      <c r="N38" s="1">
        <f t="shared" si="3"/>
        <v>4.78507215126328</v>
      </c>
    </row>
    <row r="39" spans="1:14">
      <c r="A39" s="1">
        <v>2009</v>
      </c>
      <c r="B39" s="3">
        <v>7</v>
      </c>
      <c r="C39" s="3">
        <v>4</v>
      </c>
      <c r="D39" s="1">
        <v>0.0921725261079732</v>
      </c>
      <c r="E39" s="1">
        <v>0.2014461</v>
      </c>
      <c r="F39" s="4">
        <v>19858</v>
      </c>
      <c r="G39" s="4">
        <v>11742407</v>
      </c>
      <c r="H39" s="4">
        <v>5434.8</v>
      </c>
      <c r="I39" s="4">
        <v>2491.1</v>
      </c>
      <c r="J39" s="4">
        <v>19.76</v>
      </c>
      <c r="K39" s="5">
        <f t="shared" si="0"/>
        <v>0.458360933245014</v>
      </c>
      <c r="L39" s="1">
        <f t="shared" si="1"/>
        <v>9.89636222759354</v>
      </c>
      <c r="M39" s="1">
        <f t="shared" si="2"/>
        <v>16.278717376903</v>
      </c>
      <c r="N39" s="1">
        <f t="shared" si="3"/>
        <v>2.98365969231972</v>
      </c>
    </row>
    <row r="40" spans="1:14">
      <c r="A40" s="1">
        <v>2009</v>
      </c>
      <c r="B40" s="3">
        <v>8</v>
      </c>
      <c r="C40" s="3">
        <v>4</v>
      </c>
      <c r="D40" s="1">
        <v>0.0962294671888475</v>
      </c>
      <c r="E40" s="1">
        <v>0.4289459</v>
      </c>
      <c r="F40" s="4">
        <v>18871</v>
      </c>
      <c r="G40" s="4">
        <v>16229513</v>
      </c>
      <c r="H40" s="4">
        <v>7218.9</v>
      </c>
      <c r="I40" s="4">
        <v>2409</v>
      </c>
      <c r="J40" s="4">
        <v>48.86</v>
      </c>
      <c r="K40" s="5">
        <f t="shared" si="0"/>
        <v>0.333707351535553</v>
      </c>
      <c r="L40" s="1">
        <f t="shared" si="1"/>
        <v>9.8453816311291</v>
      </c>
      <c r="M40" s="1">
        <f t="shared" si="2"/>
        <v>16.6023419328792</v>
      </c>
      <c r="N40" s="1">
        <f t="shared" si="3"/>
        <v>3.88895906582959</v>
      </c>
    </row>
    <row r="41" spans="1:14">
      <c r="A41" s="1">
        <v>2009</v>
      </c>
      <c r="B41" s="3">
        <v>9</v>
      </c>
      <c r="C41" s="3">
        <v>1</v>
      </c>
      <c r="D41" s="1">
        <v>0.0243397251182708</v>
      </c>
      <c r="E41" s="1">
        <v>0.1391647</v>
      </c>
      <c r="F41" s="4">
        <v>72363</v>
      </c>
      <c r="G41" s="4">
        <v>277713611</v>
      </c>
      <c r="H41" s="4">
        <v>15742.4</v>
      </c>
      <c r="I41" s="4">
        <v>9445.3</v>
      </c>
      <c r="J41" s="4">
        <v>435.41</v>
      </c>
      <c r="K41" s="5">
        <f t="shared" si="0"/>
        <v>0.599991106819799</v>
      </c>
      <c r="L41" s="1">
        <f t="shared" si="1"/>
        <v>11.1894503980196</v>
      </c>
      <c r="M41" s="1">
        <f t="shared" si="2"/>
        <v>19.4421009643996</v>
      </c>
      <c r="N41" s="1">
        <f t="shared" si="3"/>
        <v>6.07628811592301</v>
      </c>
    </row>
    <row r="42" spans="1:14">
      <c r="A42" s="1">
        <v>2009</v>
      </c>
      <c r="B42" s="3">
        <v>10</v>
      </c>
      <c r="C42" s="3">
        <v>1</v>
      </c>
      <c r="D42" s="1">
        <v>0.0887294501362146</v>
      </c>
      <c r="E42" s="1">
        <v>0.3999926</v>
      </c>
      <c r="F42" s="4">
        <v>44272</v>
      </c>
      <c r="G42" s="4">
        <v>338739703</v>
      </c>
      <c r="H42" s="4">
        <v>34471.7</v>
      </c>
      <c r="I42" s="4">
        <v>13660.9</v>
      </c>
      <c r="J42" s="4">
        <v>108.22</v>
      </c>
      <c r="K42" s="5">
        <f t="shared" si="0"/>
        <v>0.396293191226426</v>
      </c>
      <c r="L42" s="1">
        <f t="shared" si="1"/>
        <v>10.6981077020267</v>
      </c>
      <c r="M42" s="1">
        <f t="shared" si="2"/>
        <v>19.6407425326482</v>
      </c>
      <c r="N42" s="1">
        <f t="shared" si="3"/>
        <v>4.68416619221459</v>
      </c>
    </row>
    <row r="43" spans="1:14">
      <c r="A43" s="1">
        <v>2009</v>
      </c>
      <c r="B43" s="3">
        <v>11</v>
      </c>
      <c r="C43" s="3">
        <v>1</v>
      </c>
      <c r="D43" s="1">
        <v>0.0674569974227692</v>
      </c>
      <c r="E43" s="1">
        <v>0.2790703</v>
      </c>
      <c r="F43" s="4">
        <v>43543</v>
      </c>
      <c r="G43" s="4">
        <v>187730863</v>
      </c>
      <c r="H43" s="4">
        <v>22833.7</v>
      </c>
      <c r="I43" s="4">
        <v>9816.7</v>
      </c>
      <c r="J43" s="4">
        <v>56.46</v>
      </c>
      <c r="K43" s="5">
        <f t="shared" si="0"/>
        <v>0.429921563303363</v>
      </c>
      <c r="L43" s="1">
        <f t="shared" si="1"/>
        <v>10.6815042345738</v>
      </c>
      <c r="M43" s="1">
        <f t="shared" si="2"/>
        <v>19.0505199153176</v>
      </c>
      <c r="N43" s="1">
        <f t="shared" si="3"/>
        <v>4.03353242282534</v>
      </c>
    </row>
    <row r="44" spans="1:14">
      <c r="A44" s="1">
        <v>2009</v>
      </c>
      <c r="B44" s="3">
        <v>12</v>
      </c>
      <c r="C44" s="3">
        <v>2</v>
      </c>
      <c r="D44" s="1">
        <v>0.130049126627859</v>
      </c>
      <c r="E44" s="1">
        <v>0.278398</v>
      </c>
      <c r="F44" s="4">
        <v>17715</v>
      </c>
      <c r="G44" s="4">
        <v>15677726</v>
      </c>
      <c r="H44" s="4">
        <v>10864.7</v>
      </c>
      <c r="I44" s="4">
        <v>4563.4</v>
      </c>
      <c r="J44" s="4">
        <v>35.62</v>
      </c>
      <c r="K44" s="5">
        <f t="shared" si="0"/>
        <v>0.420020801310667</v>
      </c>
      <c r="L44" s="1">
        <f t="shared" si="1"/>
        <v>9.78216701729957</v>
      </c>
      <c r="M44" s="1">
        <f t="shared" si="2"/>
        <v>16.5677515368591</v>
      </c>
      <c r="N44" s="1">
        <f t="shared" si="3"/>
        <v>3.57290727786152</v>
      </c>
    </row>
    <row r="45" spans="1:14">
      <c r="A45" s="1">
        <v>2009</v>
      </c>
      <c r="B45" s="3">
        <v>13</v>
      </c>
      <c r="C45" s="3">
        <v>1</v>
      </c>
      <c r="D45" s="1">
        <v>0.0987034317436356</v>
      </c>
      <c r="E45" s="1">
        <v>0.2023569</v>
      </c>
      <c r="F45" s="4">
        <v>33999</v>
      </c>
      <c r="G45" s="4">
        <v>79649592</v>
      </c>
      <c r="H45" s="4">
        <v>12418.1</v>
      </c>
      <c r="I45" s="4">
        <v>5180.2</v>
      </c>
      <c r="J45" s="4">
        <v>23.26</v>
      </c>
      <c r="K45" s="5">
        <f t="shared" si="0"/>
        <v>0.417149161304869</v>
      </c>
      <c r="L45" s="1">
        <f t="shared" si="1"/>
        <v>10.4340863914011</v>
      </c>
      <c r="M45" s="1">
        <f t="shared" si="2"/>
        <v>18.1931474718967</v>
      </c>
      <c r="N45" s="1">
        <f t="shared" si="3"/>
        <v>3.14673514709052</v>
      </c>
    </row>
    <row r="46" spans="1:14">
      <c r="A46" s="1">
        <v>2009</v>
      </c>
      <c r="B46" s="3">
        <v>14</v>
      </c>
      <c r="C46" s="3">
        <v>2</v>
      </c>
      <c r="D46" s="1">
        <v>0.117714762232705</v>
      </c>
      <c r="E46" s="1">
        <v>0.2488371</v>
      </c>
      <c r="F46" s="4">
        <v>17277</v>
      </c>
      <c r="G46" s="4">
        <v>12778782</v>
      </c>
      <c r="H46" s="4">
        <v>7630</v>
      </c>
      <c r="I46" s="4">
        <v>2685.2</v>
      </c>
      <c r="J46" s="4">
        <v>9.79</v>
      </c>
      <c r="K46" s="5">
        <f t="shared" si="0"/>
        <v>0.351926605504587</v>
      </c>
      <c r="L46" s="1">
        <f t="shared" si="1"/>
        <v>9.75713141617478</v>
      </c>
      <c r="M46" s="1">
        <f t="shared" si="2"/>
        <v>16.3632966972075</v>
      </c>
      <c r="N46" s="1">
        <f t="shared" si="3"/>
        <v>2.28136145654242</v>
      </c>
    </row>
    <row r="47" spans="1:14">
      <c r="A47" s="1">
        <v>2009</v>
      </c>
      <c r="B47" s="3">
        <v>15</v>
      </c>
      <c r="C47" s="3">
        <v>1</v>
      </c>
      <c r="D47" s="1">
        <v>0.11652245540226</v>
      </c>
      <c r="E47" s="1">
        <v>0.6123551</v>
      </c>
      <c r="F47" s="4">
        <v>31282</v>
      </c>
      <c r="G47" s="4">
        <v>139053369</v>
      </c>
      <c r="H47" s="4">
        <v>29540.8</v>
      </c>
      <c r="I47" s="4">
        <v>10544.9</v>
      </c>
      <c r="J47" s="4">
        <v>71.94</v>
      </c>
      <c r="K47" s="5">
        <f t="shared" si="0"/>
        <v>0.356960542707036</v>
      </c>
      <c r="L47" s="1">
        <f t="shared" si="1"/>
        <v>10.3507981312342</v>
      </c>
      <c r="M47" s="1">
        <f t="shared" si="2"/>
        <v>18.7503683670455</v>
      </c>
      <c r="N47" s="1">
        <f t="shared" si="3"/>
        <v>4.27583243826748</v>
      </c>
    </row>
    <row r="48" spans="1:14">
      <c r="A48" s="1">
        <v>2009</v>
      </c>
      <c r="B48" s="3">
        <v>16</v>
      </c>
      <c r="C48" s="3">
        <v>2</v>
      </c>
      <c r="D48" s="1">
        <v>0.126173046360351</v>
      </c>
      <c r="E48" s="1">
        <v>0.5679482</v>
      </c>
      <c r="F48" s="4">
        <v>20280</v>
      </c>
      <c r="G48" s="4">
        <v>13476415</v>
      </c>
      <c r="H48" s="4">
        <v>19181</v>
      </c>
      <c r="I48" s="4">
        <v>6190.8</v>
      </c>
      <c r="J48" s="4">
        <v>26.3</v>
      </c>
      <c r="K48" s="5">
        <f t="shared" si="0"/>
        <v>0.322756894843856</v>
      </c>
      <c r="L48" s="1">
        <f t="shared" si="1"/>
        <v>9.91739045770512</v>
      </c>
      <c r="M48" s="1">
        <f t="shared" si="2"/>
        <v>16.4164516785227</v>
      </c>
      <c r="N48" s="1">
        <f t="shared" si="3"/>
        <v>3.26956893918372</v>
      </c>
    </row>
    <row r="49" spans="1:14">
      <c r="A49" s="1">
        <v>2009</v>
      </c>
      <c r="B49" s="3">
        <v>17</v>
      </c>
      <c r="C49" s="3">
        <v>2</v>
      </c>
      <c r="D49" s="1">
        <v>0.107035611256144</v>
      </c>
      <c r="E49" s="1">
        <v>0.332209</v>
      </c>
      <c r="F49" s="4">
        <v>23081</v>
      </c>
      <c r="G49" s="4">
        <v>17251015</v>
      </c>
      <c r="H49" s="4">
        <v>13192.1</v>
      </c>
      <c r="I49" s="4">
        <v>5439.3</v>
      </c>
      <c r="J49" s="4">
        <v>77.03</v>
      </c>
      <c r="K49" s="5">
        <f t="shared" si="0"/>
        <v>0.412314946066206</v>
      </c>
      <c r="L49" s="1">
        <f t="shared" si="1"/>
        <v>10.0467650472397</v>
      </c>
      <c r="M49" s="1">
        <f t="shared" si="2"/>
        <v>16.6633815402903</v>
      </c>
      <c r="N49" s="1">
        <f t="shared" si="3"/>
        <v>4.34419495636487</v>
      </c>
    </row>
    <row r="50" spans="1:14">
      <c r="A50" s="1">
        <v>2009</v>
      </c>
      <c r="B50" s="3">
        <v>18</v>
      </c>
      <c r="C50" s="3">
        <v>2</v>
      </c>
      <c r="D50" s="1">
        <v>0.138982035194268</v>
      </c>
      <c r="E50" s="1">
        <v>0.3535771</v>
      </c>
      <c r="F50" s="4">
        <v>19979</v>
      </c>
      <c r="G50" s="4">
        <v>10149466</v>
      </c>
      <c r="H50" s="4">
        <v>12772.8</v>
      </c>
      <c r="I50" s="4">
        <v>5482.3</v>
      </c>
      <c r="J50" s="4">
        <v>44.04</v>
      </c>
      <c r="K50" s="5">
        <f t="shared" si="0"/>
        <v>0.429216773142929</v>
      </c>
      <c r="L50" s="1">
        <f t="shared" si="1"/>
        <v>9.90243700089995</v>
      </c>
      <c r="M50" s="1">
        <f t="shared" si="2"/>
        <v>16.1329316512306</v>
      </c>
      <c r="N50" s="1">
        <f t="shared" si="3"/>
        <v>3.78509831185448</v>
      </c>
    </row>
    <row r="51" spans="1:14">
      <c r="A51" s="1">
        <v>2009</v>
      </c>
      <c r="B51" s="3">
        <v>19</v>
      </c>
      <c r="C51" s="3">
        <v>1</v>
      </c>
      <c r="D51" s="1">
        <v>0.100092147222667</v>
      </c>
      <c r="E51" s="1">
        <v>0.4194802</v>
      </c>
      <c r="F51" s="4">
        <v>39418</v>
      </c>
      <c r="G51" s="4">
        <v>611094049</v>
      </c>
      <c r="H51" s="4">
        <v>39464.7</v>
      </c>
      <c r="I51" s="4">
        <v>18079</v>
      </c>
      <c r="J51" s="4">
        <v>170.98</v>
      </c>
      <c r="K51" s="5">
        <f t="shared" si="0"/>
        <v>0.458105598167476</v>
      </c>
      <c r="L51" s="1">
        <f t="shared" si="1"/>
        <v>10.5819778437524</v>
      </c>
      <c r="M51" s="1">
        <f t="shared" si="2"/>
        <v>20.2307614316407</v>
      </c>
      <c r="N51" s="1">
        <f t="shared" si="3"/>
        <v>5.14154659059809</v>
      </c>
    </row>
    <row r="52" spans="1:14">
      <c r="A52" s="1">
        <v>2009</v>
      </c>
      <c r="B52" s="3">
        <v>20</v>
      </c>
      <c r="C52" s="3">
        <v>3</v>
      </c>
      <c r="D52" s="1">
        <v>0.172398000133725</v>
      </c>
      <c r="E52" s="1">
        <v>0.2687846</v>
      </c>
      <c r="F52" s="4">
        <v>14708</v>
      </c>
      <c r="G52" s="4">
        <v>14254726</v>
      </c>
      <c r="H52" s="4">
        <v>7112.9</v>
      </c>
      <c r="I52" s="4">
        <v>2972.1</v>
      </c>
      <c r="J52" s="4">
        <v>1.77</v>
      </c>
      <c r="K52" s="5">
        <f t="shared" si="0"/>
        <v>0.417846448002924</v>
      </c>
      <c r="L52" s="1">
        <f t="shared" si="1"/>
        <v>9.59614684242116</v>
      </c>
      <c r="M52" s="1">
        <f t="shared" si="2"/>
        <v>16.4725990588183</v>
      </c>
      <c r="N52" s="1">
        <f t="shared" si="3"/>
        <v>0.570979546585738</v>
      </c>
    </row>
    <row r="53" spans="1:14">
      <c r="A53" s="1">
        <v>2009</v>
      </c>
      <c r="B53" s="3">
        <v>21</v>
      </c>
      <c r="C53" s="3">
        <v>1</v>
      </c>
      <c r="D53" s="1">
        <v>0.110891811043774</v>
      </c>
      <c r="E53" s="1">
        <v>0.0770521</v>
      </c>
      <c r="F53" s="4">
        <v>18860</v>
      </c>
      <c r="G53" s="4">
        <v>4881633</v>
      </c>
      <c r="H53" s="4">
        <v>1620.3</v>
      </c>
      <c r="I53" s="4">
        <v>739.8</v>
      </c>
      <c r="J53" s="4">
        <v>0.56</v>
      </c>
      <c r="K53" s="5">
        <f t="shared" si="0"/>
        <v>0.456582114423255</v>
      </c>
      <c r="L53" s="1">
        <f t="shared" si="1"/>
        <v>9.84479855618745</v>
      </c>
      <c r="M53" s="1">
        <f t="shared" si="2"/>
        <v>15.4009903530004</v>
      </c>
      <c r="N53" s="1">
        <f t="shared" si="3"/>
        <v>-0.579818495252942</v>
      </c>
    </row>
    <row r="54" spans="1:14">
      <c r="A54" s="1">
        <v>2009</v>
      </c>
      <c r="B54" s="3">
        <v>22</v>
      </c>
      <c r="C54" s="3">
        <v>3</v>
      </c>
      <c r="D54" s="1">
        <v>0.139823102028968</v>
      </c>
      <c r="E54" s="1">
        <v>0.1408925</v>
      </c>
      <c r="F54" s="4">
        <v>23346</v>
      </c>
      <c r="G54" s="4">
        <v>7712521</v>
      </c>
      <c r="H54" s="4">
        <v>6651.2</v>
      </c>
      <c r="I54" s="4">
        <v>3053.4</v>
      </c>
      <c r="J54" s="4">
        <v>38.32</v>
      </c>
      <c r="K54" s="5">
        <f t="shared" si="0"/>
        <v>0.459075054125571</v>
      </c>
      <c r="L54" s="1">
        <f t="shared" si="1"/>
        <v>10.0581809422126</v>
      </c>
      <c r="M54" s="1">
        <f t="shared" si="2"/>
        <v>15.8583556700446</v>
      </c>
      <c r="N54" s="1">
        <f t="shared" si="3"/>
        <v>3.64597195310266</v>
      </c>
    </row>
    <row r="55" spans="1:14">
      <c r="A55" s="1">
        <v>2009</v>
      </c>
      <c r="B55" s="3">
        <v>23</v>
      </c>
      <c r="C55" s="3">
        <v>3</v>
      </c>
      <c r="D55" s="1">
        <v>0.138985729727066</v>
      </c>
      <c r="E55" s="1">
        <v>0.4347724</v>
      </c>
      <c r="F55" s="4">
        <v>17387</v>
      </c>
      <c r="G55" s="4">
        <v>24168651</v>
      </c>
      <c r="H55" s="4">
        <v>14190.6</v>
      </c>
      <c r="I55" s="4">
        <v>5377</v>
      </c>
      <c r="J55" s="4">
        <v>54.6</v>
      </c>
      <c r="K55" s="5">
        <f t="shared" si="0"/>
        <v>0.378912801431934</v>
      </c>
      <c r="L55" s="1">
        <f t="shared" si="1"/>
        <v>9.76347807952779</v>
      </c>
      <c r="M55" s="1">
        <f t="shared" si="2"/>
        <v>17.0005669381308</v>
      </c>
      <c r="N55" s="1">
        <f t="shared" si="3"/>
        <v>4.00003388275086</v>
      </c>
    </row>
    <row r="56" spans="1:14">
      <c r="A56" s="1">
        <v>2009</v>
      </c>
      <c r="B56" s="3">
        <v>24</v>
      </c>
      <c r="C56" s="3">
        <v>3</v>
      </c>
      <c r="D56" s="1">
        <v>0.229847527184121</v>
      </c>
      <c r="E56" s="1">
        <v>0.1354597</v>
      </c>
      <c r="F56" s="4">
        <v>10814</v>
      </c>
      <c r="G56" s="4">
        <v>2304212</v>
      </c>
      <c r="H56" s="4">
        <v>3856.7</v>
      </c>
      <c r="I56" s="4">
        <v>1750.6</v>
      </c>
      <c r="J56" s="4">
        <v>1.78</v>
      </c>
      <c r="K56" s="5">
        <f t="shared" si="0"/>
        <v>0.453911375009723</v>
      </c>
      <c r="L56" s="1">
        <f t="shared" si="1"/>
        <v>9.28859686994195</v>
      </c>
      <c r="M56" s="1">
        <f t="shared" si="2"/>
        <v>14.6502493104538</v>
      </c>
      <c r="N56" s="1">
        <f t="shared" si="3"/>
        <v>0.576613364303994</v>
      </c>
    </row>
    <row r="57" spans="1:14">
      <c r="A57" s="1">
        <v>2009</v>
      </c>
      <c r="B57" s="3">
        <v>25</v>
      </c>
      <c r="C57" s="3">
        <v>3</v>
      </c>
      <c r="D57" s="1">
        <v>0.2162288125608</v>
      </c>
      <c r="E57" s="1">
        <v>0.2257929</v>
      </c>
      <c r="F57" s="4">
        <v>14427</v>
      </c>
      <c r="G57" s="4">
        <v>8047595</v>
      </c>
      <c r="H57" s="4">
        <v>6574.4</v>
      </c>
      <c r="I57" s="4">
        <v>2919.3</v>
      </c>
      <c r="J57" s="4">
        <v>10.25</v>
      </c>
      <c r="K57" s="5">
        <f t="shared" si="0"/>
        <v>0.444040520807983</v>
      </c>
      <c r="L57" s="1">
        <f t="shared" si="1"/>
        <v>9.57685672994577</v>
      </c>
      <c r="M57" s="1">
        <f t="shared" si="2"/>
        <v>15.9008838469938</v>
      </c>
      <c r="N57" s="1">
        <f t="shared" si="3"/>
        <v>2.32727770558442</v>
      </c>
    </row>
    <row r="58" spans="1:14">
      <c r="A58" s="1">
        <v>2009</v>
      </c>
      <c r="B58" s="3">
        <v>26</v>
      </c>
      <c r="C58" s="3">
        <v>3</v>
      </c>
      <c r="D58" s="1">
        <v>0.221274526965291</v>
      </c>
      <c r="E58" s="1">
        <v>0.0840562</v>
      </c>
      <c r="F58" s="4">
        <v>15154</v>
      </c>
      <c r="G58" s="4">
        <v>402098</v>
      </c>
      <c r="H58" s="4">
        <v>445.7</v>
      </c>
      <c r="I58" s="4">
        <v>255.1</v>
      </c>
      <c r="J58" s="4">
        <v>0</v>
      </c>
      <c r="K58" s="5">
        <f t="shared" si="0"/>
        <v>0.572358088400269</v>
      </c>
      <c r="L58" s="1">
        <f t="shared" si="1"/>
        <v>9.62601980249132</v>
      </c>
      <c r="M58" s="1">
        <f t="shared" si="2"/>
        <v>12.9044511189859</v>
      </c>
      <c r="N58" s="1" t="e">
        <f t="shared" si="3"/>
        <v>#NUM!</v>
      </c>
    </row>
    <row r="59" spans="1:14">
      <c r="A59" s="1">
        <v>2009</v>
      </c>
      <c r="B59" s="3">
        <v>27</v>
      </c>
      <c r="C59" s="3">
        <v>3</v>
      </c>
      <c r="D59" s="1">
        <v>0.192782946288752</v>
      </c>
      <c r="E59" s="1">
        <v>0.2444301</v>
      </c>
      <c r="F59" s="4">
        <v>21485</v>
      </c>
      <c r="G59" s="4">
        <v>8405392</v>
      </c>
      <c r="H59" s="4">
        <v>7997.8</v>
      </c>
      <c r="I59" s="4">
        <v>3228.7</v>
      </c>
      <c r="J59" s="4">
        <v>69.81</v>
      </c>
      <c r="K59" s="5">
        <f t="shared" si="0"/>
        <v>0.4036985170922</v>
      </c>
      <c r="L59" s="1">
        <f t="shared" si="1"/>
        <v>9.9751102962091</v>
      </c>
      <c r="M59" s="1">
        <f t="shared" si="2"/>
        <v>15.9443839626427</v>
      </c>
      <c r="N59" s="1">
        <f t="shared" si="3"/>
        <v>4.24577726598231</v>
      </c>
    </row>
    <row r="60" spans="1:14">
      <c r="A60" s="1">
        <v>2009</v>
      </c>
      <c r="B60" s="3">
        <v>28</v>
      </c>
      <c r="C60" s="3">
        <v>3</v>
      </c>
      <c r="D60" s="1">
        <v>0.217533886029255</v>
      </c>
      <c r="E60" s="1">
        <v>0.124665</v>
      </c>
      <c r="F60" s="4">
        <v>12802</v>
      </c>
      <c r="G60" s="4">
        <v>3865554</v>
      </c>
      <c r="H60" s="4">
        <v>3268.3</v>
      </c>
      <c r="I60" s="4">
        <v>1376.6</v>
      </c>
      <c r="J60" s="4">
        <v>35.63</v>
      </c>
      <c r="K60" s="5">
        <f t="shared" si="0"/>
        <v>0.421197564483065</v>
      </c>
      <c r="L60" s="1">
        <f t="shared" si="1"/>
        <v>9.45735668770195</v>
      </c>
      <c r="M60" s="1">
        <f t="shared" si="2"/>
        <v>15.1676155673773</v>
      </c>
      <c r="N60" s="1">
        <f t="shared" si="3"/>
        <v>3.57318797961774</v>
      </c>
    </row>
    <row r="61" spans="1:14">
      <c r="A61" s="1">
        <v>2009</v>
      </c>
      <c r="B61" s="3">
        <v>29</v>
      </c>
      <c r="C61" s="3">
        <v>3</v>
      </c>
      <c r="D61" s="1">
        <v>0.201664437962975</v>
      </c>
      <c r="E61" s="1">
        <v>0.0419136</v>
      </c>
      <c r="F61" s="4">
        <v>16907</v>
      </c>
      <c r="G61" s="4">
        <v>586785</v>
      </c>
      <c r="H61" s="4">
        <v>939.7</v>
      </c>
      <c r="I61" s="4">
        <v>468.7</v>
      </c>
      <c r="J61" s="4">
        <v>8.5</v>
      </c>
      <c r="K61" s="5">
        <f t="shared" si="0"/>
        <v>0.498776205171863</v>
      </c>
      <c r="L61" s="1">
        <f t="shared" si="1"/>
        <v>9.73548301633697</v>
      </c>
      <c r="M61" s="1">
        <f t="shared" si="2"/>
        <v>13.2824137625521</v>
      </c>
      <c r="N61" s="1">
        <f t="shared" si="3"/>
        <v>2.14006616349627</v>
      </c>
    </row>
    <row r="62" spans="1:14">
      <c r="A62" s="1">
        <v>2009</v>
      </c>
      <c r="B62" s="3">
        <v>30</v>
      </c>
      <c r="C62" s="3">
        <v>3</v>
      </c>
      <c r="D62" s="1">
        <v>0.147098215124773</v>
      </c>
      <c r="E62" s="1">
        <v>0.0490723</v>
      </c>
      <c r="F62" s="4">
        <v>20382</v>
      </c>
      <c r="G62" s="4">
        <v>1202479</v>
      </c>
      <c r="H62" s="4">
        <v>1266.7</v>
      </c>
      <c r="I62" s="4">
        <v>553.2</v>
      </c>
      <c r="J62" s="4">
        <v>0.9</v>
      </c>
      <c r="K62" s="5">
        <f t="shared" si="0"/>
        <v>0.436725349332912</v>
      </c>
      <c r="L62" s="1">
        <f t="shared" si="1"/>
        <v>9.92240743738864</v>
      </c>
      <c r="M62" s="1">
        <f t="shared" si="2"/>
        <v>13.9998958171921</v>
      </c>
      <c r="N62" s="1">
        <f t="shared" si="3"/>
        <v>-0.105360515657826</v>
      </c>
    </row>
    <row r="63" spans="1:14">
      <c r="A63" s="1">
        <v>2009</v>
      </c>
      <c r="B63" s="3">
        <v>31</v>
      </c>
      <c r="C63" s="3">
        <v>3</v>
      </c>
      <c r="D63" s="1">
        <v>0.154461217438323</v>
      </c>
      <c r="E63" s="1">
        <v>0.2580398</v>
      </c>
      <c r="F63" s="4">
        <v>19755</v>
      </c>
      <c r="G63" s="4">
        <v>13947831</v>
      </c>
      <c r="H63" s="4">
        <v>4237</v>
      </c>
      <c r="I63" s="4">
        <v>1686.1</v>
      </c>
      <c r="J63" s="4">
        <v>1.21</v>
      </c>
      <c r="K63" s="5">
        <f t="shared" si="0"/>
        <v>0.397946660372905</v>
      </c>
      <c r="L63" s="1">
        <f t="shared" si="1"/>
        <v>9.89116190284549</v>
      </c>
      <c r="M63" s="1">
        <f t="shared" si="2"/>
        <v>16.4508345702718</v>
      </c>
      <c r="N63" s="1">
        <f t="shared" si="3"/>
        <v>0.19062035960865</v>
      </c>
    </row>
    <row r="64" spans="1:14">
      <c r="A64" s="1">
        <v>2010</v>
      </c>
      <c r="B64" s="3">
        <v>1</v>
      </c>
      <c r="C64" s="3">
        <v>1</v>
      </c>
      <c r="D64" s="1">
        <v>0.0338056492965737</v>
      </c>
      <c r="E64" s="1">
        <v>0.1536095</v>
      </c>
      <c r="F64" s="4">
        <v>78307</v>
      </c>
      <c r="G64" s="4">
        <v>301721548</v>
      </c>
      <c r="H64" s="4">
        <v>14964</v>
      </c>
      <c r="I64" s="4">
        <v>11608.1</v>
      </c>
      <c r="J64" s="4">
        <v>1579.54</v>
      </c>
      <c r="K64" s="5">
        <f t="shared" si="0"/>
        <v>0.775735097567495</v>
      </c>
      <c r="L64" s="1">
        <f t="shared" si="1"/>
        <v>11.2683922777275</v>
      </c>
      <c r="M64" s="1">
        <f t="shared" si="2"/>
        <v>19.5250151235212</v>
      </c>
      <c r="N64" s="1">
        <f t="shared" si="3"/>
        <v>7.36488894439125</v>
      </c>
    </row>
    <row r="65" spans="1:14">
      <c r="A65" s="1">
        <v>2010</v>
      </c>
      <c r="B65" s="3">
        <v>2</v>
      </c>
      <c r="C65" s="3">
        <v>1</v>
      </c>
      <c r="D65" s="1">
        <v>0.0368917815041002</v>
      </c>
      <c r="E65" s="1">
        <v>0.0928989</v>
      </c>
      <c r="F65" s="4">
        <v>54053</v>
      </c>
      <c r="G65" s="4">
        <v>82100050</v>
      </c>
      <c r="H65" s="4">
        <v>6830.8</v>
      </c>
      <c r="I65" s="4">
        <v>3439.3</v>
      </c>
      <c r="J65" s="4">
        <v>119.34</v>
      </c>
      <c r="K65" s="5">
        <f t="shared" si="0"/>
        <v>0.503498858113252</v>
      </c>
      <c r="L65" s="1">
        <f t="shared" si="1"/>
        <v>10.8977203256899</v>
      </c>
      <c r="M65" s="1">
        <f t="shared" si="2"/>
        <v>18.2234491834359</v>
      </c>
      <c r="N65" s="1">
        <f t="shared" si="3"/>
        <v>4.78197656209394</v>
      </c>
    </row>
    <row r="66" spans="1:14">
      <c r="A66" s="1">
        <v>2010</v>
      </c>
      <c r="B66" s="3">
        <v>3</v>
      </c>
      <c r="C66" s="3">
        <v>1</v>
      </c>
      <c r="D66" s="1">
        <v>0.113063388602922</v>
      </c>
      <c r="E66" s="1">
        <v>0.5261139</v>
      </c>
      <c r="F66" s="4">
        <v>25308</v>
      </c>
      <c r="G66" s="4">
        <v>42060370</v>
      </c>
      <c r="H66" s="4">
        <v>18003.6</v>
      </c>
      <c r="I66" s="4">
        <v>7060</v>
      </c>
      <c r="J66" s="4">
        <v>19.29</v>
      </c>
      <c r="K66" s="5">
        <f t="shared" ref="K66:K129" si="4">I66/H66</f>
        <v>0.39214379346353</v>
      </c>
      <c r="L66" s="1">
        <f t="shared" ref="L66:L129" si="5">LN(F66)</f>
        <v>10.1388758302668</v>
      </c>
      <c r="M66" s="1">
        <f t="shared" ref="M66:M129" si="6">LN(G66)</f>
        <v>17.5546165251569</v>
      </c>
      <c r="N66" s="1">
        <f t="shared" ref="N66:N129" si="7">LN(J66)</f>
        <v>2.95958682691764</v>
      </c>
    </row>
    <row r="67" spans="1:14">
      <c r="A67" s="1">
        <v>2010</v>
      </c>
      <c r="B67" s="3">
        <v>4</v>
      </c>
      <c r="C67" s="3">
        <v>2</v>
      </c>
      <c r="D67" s="1">
        <v>0.130332256060758</v>
      </c>
      <c r="E67" s="1">
        <v>0.1864497</v>
      </c>
      <c r="F67" s="4">
        <v>25434</v>
      </c>
      <c r="G67" s="4">
        <v>12576225</v>
      </c>
      <c r="H67" s="4">
        <v>8903.9</v>
      </c>
      <c r="I67" s="4">
        <v>3043.9</v>
      </c>
      <c r="J67" s="4">
        <v>18.49</v>
      </c>
      <c r="K67" s="5">
        <f t="shared" si="4"/>
        <v>0.341861431507542</v>
      </c>
      <c r="L67" s="1">
        <f t="shared" si="5"/>
        <v>10.1438421405807</v>
      </c>
      <c r="M67" s="1">
        <f t="shared" si="6"/>
        <v>16.3473186847125</v>
      </c>
      <c r="N67" s="1">
        <f t="shared" si="7"/>
        <v>2.91723004539903</v>
      </c>
    </row>
    <row r="68" spans="1:14">
      <c r="A68" s="1">
        <v>2010</v>
      </c>
      <c r="B68" s="3">
        <v>5</v>
      </c>
      <c r="C68" s="3">
        <v>3</v>
      </c>
      <c r="D68" s="1">
        <v>0.12760669290596</v>
      </c>
      <c r="E68" s="1">
        <v>0.3495466</v>
      </c>
      <c r="F68" s="4">
        <v>33262</v>
      </c>
      <c r="G68" s="4">
        <v>8729741</v>
      </c>
      <c r="H68" s="4">
        <v>8199.9</v>
      </c>
      <c r="I68" s="4">
        <v>3681.6</v>
      </c>
      <c r="J68" s="4">
        <v>27.15</v>
      </c>
      <c r="K68" s="5">
        <f t="shared" si="4"/>
        <v>0.448981085135185</v>
      </c>
      <c r="L68" s="1">
        <f t="shared" si="5"/>
        <v>10.4121708832301</v>
      </c>
      <c r="M68" s="1">
        <f t="shared" si="6"/>
        <v>15.9822462595635</v>
      </c>
      <c r="N68" s="1">
        <f t="shared" si="7"/>
        <v>3.30137704637994</v>
      </c>
    </row>
    <row r="69" spans="1:14">
      <c r="A69" s="1">
        <v>2010</v>
      </c>
      <c r="B69" s="3">
        <v>6</v>
      </c>
      <c r="C69" s="3">
        <v>4</v>
      </c>
      <c r="D69" s="1">
        <v>0.0934170482016315</v>
      </c>
      <c r="E69" s="1">
        <v>0.3570565</v>
      </c>
      <c r="F69" s="4">
        <v>31888</v>
      </c>
      <c r="G69" s="4">
        <v>80712148</v>
      </c>
      <c r="H69" s="4">
        <v>13896.3</v>
      </c>
      <c r="I69" s="4">
        <v>5245.5</v>
      </c>
      <c r="J69" s="4">
        <v>130.68</v>
      </c>
      <c r="K69" s="5">
        <f t="shared" si="4"/>
        <v>0.377474579564344</v>
      </c>
      <c r="L69" s="1">
        <f t="shared" si="5"/>
        <v>10.3699850424526</v>
      </c>
      <c r="M69" s="1">
        <f t="shared" si="6"/>
        <v>18.2063996547489</v>
      </c>
      <c r="N69" s="1">
        <f t="shared" si="7"/>
        <v>4.87275158673287</v>
      </c>
    </row>
    <row r="70" spans="1:14">
      <c r="A70" s="1">
        <v>2010</v>
      </c>
      <c r="B70" s="3">
        <v>7</v>
      </c>
      <c r="C70" s="3">
        <v>4</v>
      </c>
      <c r="D70" s="1">
        <v>0.0786395195613599</v>
      </c>
      <c r="E70" s="1">
        <v>0.2058672</v>
      </c>
      <c r="F70" s="4">
        <v>23370</v>
      </c>
      <c r="G70" s="4">
        <v>16845182</v>
      </c>
      <c r="H70" s="4">
        <v>6410.5</v>
      </c>
      <c r="I70" s="4">
        <v>2996.3</v>
      </c>
      <c r="J70" s="4">
        <v>18.81</v>
      </c>
      <c r="K70" s="5">
        <f t="shared" si="4"/>
        <v>0.467405038608533</v>
      </c>
      <c r="L70" s="1">
        <f t="shared" si="5"/>
        <v>10.0592084275329</v>
      </c>
      <c r="M70" s="1">
        <f t="shared" si="6"/>
        <v>16.6395752391574</v>
      </c>
      <c r="N70" s="1">
        <f t="shared" si="7"/>
        <v>2.93438864331294</v>
      </c>
    </row>
    <row r="71" spans="1:14">
      <c r="A71" s="1">
        <v>2010</v>
      </c>
      <c r="B71" s="3">
        <v>8</v>
      </c>
      <c r="C71" s="3">
        <v>4</v>
      </c>
      <c r="D71" s="1">
        <v>0.0838690892285632</v>
      </c>
      <c r="E71" s="1">
        <v>0.4420176</v>
      </c>
      <c r="F71" s="4">
        <v>21694</v>
      </c>
      <c r="G71" s="4">
        <v>25515415</v>
      </c>
      <c r="H71" s="4">
        <v>8308.3</v>
      </c>
      <c r="I71" s="4">
        <v>2870.4</v>
      </c>
      <c r="J71" s="4">
        <v>52.91</v>
      </c>
      <c r="K71" s="5">
        <f t="shared" si="4"/>
        <v>0.345485839461743</v>
      </c>
      <c r="L71" s="1">
        <f t="shared" si="5"/>
        <v>9.98479100360016</v>
      </c>
      <c r="M71" s="1">
        <f t="shared" si="6"/>
        <v>17.0547933372901</v>
      </c>
      <c r="N71" s="1">
        <f t="shared" si="7"/>
        <v>3.96859235691604</v>
      </c>
    </row>
    <row r="72" spans="1:14">
      <c r="A72" s="1">
        <v>2010</v>
      </c>
      <c r="B72" s="3">
        <v>9</v>
      </c>
      <c r="C72" s="3">
        <v>1</v>
      </c>
      <c r="D72" s="1">
        <v>0.0224281919620106</v>
      </c>
      <c r="E72" s="1">
        <v>0.1367397</v>
      </c>
      <c r="F72" s="4">
        <v>79396</v>
      </c>
      <c r="G72" s="4">
        <v>368950652</v>
      </c>
      <c r="H72" s="4">
        <v>17915.4</v>
      </c>
      <c r="I72" s="4">
        <v>10366.1</v>
      </c>
      <c r="J72" s="4">
        <v>431.44</v>
      </c>
      <c r="K72" s="5">
        <f t="shared" si="4"/>
        <v>0.578613929915045</v>
      </c>
      <c r="L72" s="1">
        <f t="shared" si="5"/>
        <v>11.2822032681325</v>
      </c>
      <c r="M72" s="1">
        <f t="shared" si="6"/>
        <v>19.7261734586442</v>
      </c>
      <c r="N72" s="1">
        <f t="shared" si="7"/>
        <v>6.06712845102897</v>
      </c>
    </row>
    <row r="73" spans="1:14">
      <c r="A73" s="1">
        <v>2010</v>
      </c>
      <c r="B73" s="3">
        <v>10</v>
      </c>
      <c r="C73" s="3">
        <v>1</v>
      </c>
      <c r="D73" s="1">
        <v>0.0780049737317222</v>
      </c>
      <c r="E73" s="1">
        <v>0.4008232</v>
      </c>
      <c r="F73" s="4">
        <v>52787</v>
      </c>
      <c r="G73" s="4">
        <v>465798959</v>
      </c>
      <c r="H73" s="4">
        <v>41383.9</v>
      </c>
      <c r="I73" s="4">
        <v>17121</v>
      </c>
      <c r="J73" s="4">
        <v>249.34</v>
      </c>
      <c r="K73" s="5">
        <f t="shared" si="4"/>
        <v>0.413711612486982</v>
      </c>
      <c r="L73" s="1">
        <f t="shared" si="5"/>
        <v>10.874020227258</v>
      </c>
      <c r="M73" s="1">
        <f t="shared" si="6"/>
        <v>19.9592646805473</v>
      </c>
      <c r="N73" s="1">
        <f t="shared" si="7"/>
        <v>5.51881742691683</v>
      </c>
    </row>
    <row r="74" spans="1:14">
      <c r="A74" s="1">
        <v>2010</v>
      </c>
      <c r="B74" s="3">
        <v>11</v>
      </c>
      <c r="C74" s="3">
        <v>1</v>
      </c>
      <c r="D74" s="1">
        <v>0.0598784604632364</v>
      </c>
      <c r="E74" s="1">
        <v>0.2823378</v>
      </c>
      <c r="F74" s="4">
        <v>51110</v>
      </c>
      <c r="G74" s="4">
        <v>253534656</v>
      </c>
      <c r="H74" s="4">
        <v>27399.9</v>
      </c>
      <c r="I74" s="4">
        <v>11936.1</v>
      </c>
      <c r="J74" s="4">
        <v>60.35</v>
      </c>
      <c r="K74" s="5">
        <f t="shared" si="4"/>
        <v>0.435625677465976</v>
      </c>
      <c r="L74" s="1">
        <f t="shared" si="5"/>
        <v>10.8417354517623</v>
      </c>
      <c r="M74" s="1">
        <f t="shared" si="6"/>
        <v>19.3510110817107</v>
      </c>
      <c r="N74" s="1">
        <f t="shared" si="7"/>
        <v>4.10016094754354</v>
      </c>
    </row>
    <row r="75" spans="1:14">
      <c r="A75" s="1">
        <v>2010</v>
      </c>
      <c r="B75" s="3">
        <v>12</v>
      </c>
      <c r="C75" s="3">
        <v>2</v>
      </c>
      <c r="D75" s="1">
        <v>0.117067204326574</v>
      </c>
      <c r="E75" s="1">
        <v>0.2776627</v>
      </c>
      <c r="F75" s="4">
        <v>21923</v>
      </c>
      <c r="G75" s="4">
        <v>24273372</v>
      </c>
      <c r="H75" s="4">
        <v>13249.8</v>
      </c>
      <c r="I75" s="4">
        <v>5253.2</v>
      </c>
      <c r="J75" s="4">
        <v>46.15</v>
      </c>
      <c r="K75" s="5">
        <f t="shared" si="4"/>
        <v>0.396473909040136</v>
      </c>
      <c r="L75" s="1">
        <f t="shared" si="5"/>
        <v>9.99529159301117</v>
      </c>
      <c r="M75" s="1">
        <f t="shared" si="6"/>
        <v>17.0048905050111</v>
      </c>
      <c r="N75" s="1">
        <f t="shared" si="7"/>
        <v>3.83189696094886</v>
      </c>
    </row>
    <row r="76" spans="1:14">
      <c r="A76" s="1">
        <v>2010</v>
      </c>
      <c r="B76" s="3">
        <v>13</v>
      </c>
      <c r="C76" s="3">
        <v>1</v>
      </c>
      <c r="D76" s="1">
        <v>0.0941878603654352</v>
      </c>
      <c r="E76" s="1">
        <v>0.2094606</v>
      </c>
      <c r="F76" s="4">
        <v>40773</v>
      </c>
      <c r="G76" s="4">
        <v>108783289</v>
      </c>
      <c r="H76" s="4">
        <v>15002.5</v>
      </c>
      <c r="I76" s="4">
        <v>6027.4</v>
      </c>
      <c r="J76" s="4">
        <v>35.66</v>
      </c>
      <c r="K76" s="5">
        <f t="shared" si="4"/>
        <v>0.401759706715547</v>
      </c>
      <c r="L76" s="1">
        <f t="shared" si="5"/>
        <v>10.6157753766235</v>
      </c>
      <c r="M76" s="1">
        <f t="shared" si="6"/>
        <v>18.5048682868394</v>
      </c>
      <c r="N76" s="1">
        <f t="shared" si="7"/>
        <v>3.57402961243499</v>
      </c>
    </row>
    <row r="77" spans="1:14">
      <c r="A77" s="1">
        <v>2010</v>
      </c>
      <c r="B77" s="3">
        <v>14</v>
      </c>
      <c r="C77" s="3">
        <v>2</v>
      </c>
      <c r="D77" s="1">
        <v>0.109537113653331</v>
      </c>
      <c r="E77" s="1">
        <v>0.2602742</v>
      </c>
      <c r="F77" s="4">
        <v>21099</v>
      </c>
      <c r="G77" s="4">
        <v>21619177</v>
      </c>
      <c r="H77" s="4">
        <v>9383.2</v>
      </c>
      <c r="I77" s="4">
        <v>3152.5</v>
      </c>
      <c r="J77" s="4">
        <v>23.05</v>
      </c>
      <c r="K77" s="5">
        <f t="shared" si="4"/>
        <v>0.335972802455452</v>
      </c>
      <c r="L77" s="1">
        <f t="shared" si="5"/>
        <v>9.95698092497613</v>
      </c>
      <c r="M77" s="1">
        <f t="shared" si="6"/>
        <v>16.8890913028458</v>
      </c>
      <c r="N77" s="1">
        <f t="shared" si="7"/>
        <v>3.13766576944266</v>
      </c>
    </row>
    <row r="78" spans="1:14">
      <c r="A78" s="1">
        <v>2010</v>
      </c>
      <c r="B78" s="3">
        <v>15</v>
      </c>
      <c r="C78" s="3">
        <v>1</v>
      </c>
      <c r="D78" s="1">
        <v>0.109810554220283</v>
      </c>
      <c r="E78" s="1">
        <v>0.611291</v>
      </c>
      <c r="F78" s="4">
        <v>35599</v>
      </c>
      <c r="G78" s="4">
        <v>189156292</v>
      </c>
      <c r="H78" s="4">
        <v>33922.5</v>
      </c>
      <c r="I78" s="4">
        <v>12778.1</v>
      </c>
      <c r="J78" s="4">
        <v>100.68</v>
      </c>
      <c r="K78" s="5">
        <f t="shared" si="4"/>
        <v>0.376685091016287</v>
      </c>
      <c r="L78" s="1">
        <f t="shared" si="5"/>
        <v>10.480072826558</v>
      </c>
      <c r="M78" s="1">
        <f t="shared" si="6"/>
        <v>19.0580841730949</v>
      </c>
      <c r="N78" s="1">
        <f t="shared" si="7"/>
        <v>4.61194717026711</v>
      </c>
    </row>
    <row r="79" spans="1:14">
      <c r="A79" s="1">
        <v>2010</v>
      </c>
      <c r="B79" s="3">
        <v>16</v>
      </c>
      <c r="C79" s="3">
        <v>2</v>
      </c>
      <c r="D79" s="1">
        <v>0.115815482605571</v>
      </c>
      <c r="E79" s="1">
        <v>0.5712497</v>
      </c>
      <c r="F79" s="4">
        <v>23984</v>
      </c>
      <c r="G79" s="4">
        <v>17831514</v>
      </c>
      <c r="H79" s="4">
        <v>22655</v>
      </c>
      <c r="I79" s="4">
        <v>7354.4</v>
      </c>
      <c r="J79" s="4">
        <v>27.2</v>
      </c>
      <c r="K79" s="5">
        <f t="shared" si="4"/>
        <v>0.324625910395056</v>
      </c>
      <c r="L79" s="1">
        <f t="shared" si="5"/>
        <v>10.0851422203424</v>
      </c>
      <c r="M79" s="1">
        <f t="shared" si="6"/>
        <v>16.6964778993023</v>
      </c>
      <c r="N79" s="1">
        <f t="shared" si="7"/>
        <v>3.30321697330195</v>
      </c>
    </row>
    <row r="80" spans="1:14">
      <c r="A80" s="1">
        <v>2010</v>
      </c>
      <c r="B80" s="3">
        <v>17</v>
      </c>
      <c r="C80" s="3">
        <v>2</v>
      </c>
      <c r="D80" s="1">
        <v>0.0946504898666056</v>
      </c>
      <c r="E80" s="1">
        <v>0.3360883</v>
      </c>
      <c r="F80" s="4">
        <v>28359</v>
      </c>
      <c r="G80" s="4">
        <v>25932110</v>
      </c>
      <c r="H80" s="4">
        <v>16226.9</v>
      </c>
      <c r="I80" s="4">
        <v>6435.5</v>
      </c>
      <c r="J80" s="4">
        <v>90.72</v>
      </c>
      <c r="K80" s="5">
        <f t="shared" si="4"/>
        <v>0.396594543628173</v>
      </c>
      <c r="L80" s="1">
        <f t="shared" si="5"/>
        <v>10.2526997190935</v>
      </c>
      <c r="M80" s="1">
        <f t="shared" si="6"/>
        <v>17.0709925271314</v>
      </c>
      <c r="N80" s="1">
        <f t="shared" si="7"/>
        <v>4.50777783997944</v>
      </c>
    </row>
    <row r="81" spans="1:14">
      <c r="A81" s="1">
        <v>2010</v>
      </c>
      <c r="B81" s="3">
        <v>18</v>
      </c>
      <c r="C81" s="3">
        <v>2</v>
      </c>
      <c r="D81" s="1">
        <v>0.128571654420267</v>
      </c>
      <c r="E81" s="1">
        <v>0.3660413</v>
      </c>
      <c r="F81" s="4">
        <v>24005</v>
      </c>
      <c r="G81" s="4">
        <v>14656390</v>
      </c>
      <c r="H81" s="4">
        <v>15574.3</v>
      </c>
      <c r="I81" s="4">
        <v>6466.4</v>
      </c>
      <c r="J81" s="4">
        <v>40.09</v>
      </c>
      <c r="K81" s="5">
        <f t="shared" si="4"/>
        <v>0.415196830676178</v>
      </c>
      <c r="L81" s="1">
        <f t="shared" si="5"/>
        <v>10.086017420965</v>
      </c>
      <c r="M81" s="1">
        <f t="shared" si="6"/>
        <v>16.500386975804</v>
      </c>
      <c r="N81" s="1">
        <f t="shared" si="7"/>
        <v>3.69112692665442</v>
      </c>
    </row>
    <row r="82" spans="1:14">
      <c r="A82" s="1">
        <v>2010</v>
      </c>
      <c r="B82" s="3">
        <v>19</v>
      </c>
      <c r="C82" s="3">
        <v>1</v>
      </c>
      <c r="D82" s="1">
        <v>0.0886360690969802</v>
      </c>
      <c r="E82" s="1">
        <v>0.4189573</v>
      </c>
      <c r="F82" s="4">
        <v>44669</v>
      </c>
      <c r="G82" s="4">
        <v>784896124</v>
      </c>
      <c r="H82" s="4">
        <v>45944.6</v>
      </c>
      <c r="I82" s="4">
        <v>20827.6</v>
      </c>
      <c r="J82" s="4">
        <v>235.89</v>
      </c>
      <c r="K82" s="5">
        <f t="shared" si="4"/>
        <v>0.453319867840834</v>
      </c>
      <c r="L82" s="1">
        <f t="shared" si="5"/>
        <v>10.7070350277065</v>
      </c>
      <c r="M82" s="1">
        <f t="shared" si="6"/>
        <v>20.4810619408762</v>
      </c>
      <c r="N82" s="1">
        <f t="shared" si="7"/>
        <v>5.46336559467153</v>
      </c>
    </row>
    <row r="83" spans="1:14">
      <c r="A83" s="1">
        <v>2010</v>
      </c>
      <c r="B83" s="3">
        <v>20</v>
      </c>
      <c r="C83" s="3">
        <v>3</v>
      </c>
      <c r="D83" s="1">
        <v>0.159571876573234</v>
      </c>
      <c r="E83" s="1">
        <v>0.2731776</v>
      </c>
      <c r="F83" s="4">
        <v>18070</v>
      </c>
      <c r="G83" s="4">
        <v>17738906</v>
      </c>
      <c r="H83" s="4">
        <v>8552.4</v>
      </c>
      <c r="I83" s="4">
        <v>3447.6</v>
      </c>
      <c r="J83" s="4">
        <v>4.14</v>
      </c>
      <c r="K83" s="5">
        <f t="shared" si="4"/>
        <v>0.403114915111548</v>
      </c>
      <c r="L83" s="1">
        <f t="shared" si="5"/>
        <v>9.80200838358627</v>
      </c>
      <c r="M83" s="1">
        <f t="shared" si="6"/>
        <v>16.6912708643985</v>
      </c>
      <c r="N83" s="1">
        <f t="shared" si="7"/>
        <v>1.42069578783722</v>
      </c>
    </row>
    <row r="84" spans="1:14">
      <c r="A84" s="1">
        <v>2010</v>
      </c>
      <c r="B84" s="3">
        <v>21</v>
      </c>
      <c r="C84" s="3">
        <v>1</v>
      </c>
      <c r="D84" s="1">
        <v>0.112470222015196</v>
      </c>
      <c r="E84" s="1">
        <v>0.0722741</v>
      </c>
      <c r="F84" s="4">
        <v>23323</v>
      </c>
      <c r="G84" s="4">
        <v>8648577</v>
      </c>
      <c r="H84" s="4">
        <v>2020.5</v>
      </c>
      <c r="I84" s="4">
        <v>970.1</v>
      </c>
      <c r="J84" s="4">
        <v>3.27</v>
      </c>
      <c r="K84" s="5">
        <f t="shared" si="4"/>
        <v>0.48012868101955</v>
      </c>
      <c r="L84" s="1">
        <f t="shared" si="5"/>
        <v>10.0571952771303</v>
      </c>
      <c r="M84" s="1">
        <f t="shared" si="6"/>
        <v>15.9729053567045</v>
      </c>
      <c r="N84" s="1">
        <f t="shared" si="7"/>
        <v>1.18478998490916</v>
      </c>
    </row>
    <row r="85" spans="1:14">
      <c r="A85" s="1">
        <v>2010</v>
      </c>
      <c r="B85" s="3">
        <v>22</v>
      </c>
      <c r="C85" s="3">
        <v>3</v>
      </c>
      <c r="D85" s="1">
        <v>0.123994607274605</v>
      </c>
      <c r="E85" s="1">
        <v>0.14396</v>
      </c>
      <c r="F85" s="4">
        <v>28084</v>
      </c>
      <c r="G85" s="4">
        <v>12427074</v>
      </c>
      <c r="H85" s="4">
        <v>8065.3</v>
      </c>
      <c r="I85" s="4">
        <v>3791.7</v>
      </c>
      <c r="J85" s="4">
        <v>79.44</v>
      </c>
      <c r="K85" s="5">
        <f t="shared" si="4"/>
        <v>0.470125103839907</v>
      </c>
      <c r="L85" s="1">
        <f t="shared" si="5"/>
        <v>10.2429552981371</v>
      </c>
      <c r="M85" s="1">
        <f t="shared" si="6"/>
        <v>16.3353880375463</v>
      </c>
      <c r="N85" s="1">
        <f t="shared" si="7"/>
        <v>4.37500201973692</v>
      </c>
    </row>
    <row r="86" spans="1:14">
      <c r="A86" s="1">
        <v>2010</v>
      </c>
      <c r="B86" s="3">
        <v>23</v>
      </c>
      <c r="C86" s="3">
        <v>3</v>
      </c>
      <c r="D86" s="1">
        <v>0.131750487755292</v>
      </c>
      <c r="E86" s="1">
        <v>0.4357963</v>
      </c>
      <c r="F86" s="4">
        <v>21230</v>
      </c>
      <c r="G86" s="4">
        <v>32693864</v>
      </c>
      <c r="H86" s="4">
        <v>17224.8</v>
      </c>
      <c r="I86" s="4">
        <v>6556.7</v>
      </c>
      <c r="J86" s="4">
        <v>54.74</v>
      </c>
      <c r="K86" s="5">
        <f t="shared" si="4"/>
        <v>0.380654637499419</v>
      </c>
      <c r="L86" s="1">
        <f t="shared" si="5"/>
        <v>9.9631705546973</v>
      </c>
      <c r="M86" s="1">
        <f t="shared" si="6"/>
        <v>17.302697973</v>
      </c>
      <c r="N86" s="1">
        <f t="shared" si="7"/>
        <v>4.00259470361253</v>
      </c>
    </row>
    <row r="87" spans="1:14">
      <c r="A87" s="1">
        <v>2010</v>
      </c>
      <c r="B87" s="3">
        <v>24</v>
      </c>
      <c r="C87" s="3">
        <v>3</v>
      </c>
      <c r="D87" s="1">
        <v>0.209802692859683</v>
      </c>
      <c r="E87" s="1">
        <v>0.13821</v>
      </c>
      <c r="F87" s="4">
        <v>12882</v>
      </c>
      <c r="G87" s="4">
        <v>3146801</v>
      </c>
      <c r="H87" s="4">
        <v>4519</v>
      </c>
      <c r="I87" s="4">
        <v>2095.5</v>
      </c>
      <c r="J87" s="4">
        <v>7.72</v>
      </c>
      <c r="K87" s="5">
        <f t="shared" si="4"/>
        <v>0.463708785129453</v>
      </c>
      <c r="L87" s="1">
        <f t="shared" si="5"/>
        <v>9.46358626710684</v>
      </c>
      <c r="M87" s="1">
        <f t="shared" si="6"/>
        <v>14.9618969392203</v>
      </c>
      <c r="N87" s="1">
        <f t="shared" si="7"/>
        <v>2.04381436403668</v>
      </c>
    </row>
    <row r="88" spans="1:14">
      <c r="A88" s="1">
        <v>2010</v>
      </c>
      <c r="B88" s="3">
        <v>25</v>
      </c>
      <c r="C88" s="3">
        <v>3</v>
      </c>
      <c r="D88" s="1">
        <v>0.197280203622695</v>
      </c>
      <c r="E88" s="1">
        <v>0.2358137</v>
      </c>
      <c r="F88" s="4">
        <v>16866</v>
      </c>
      <c r="G88" s="4">
        <v>13430120</v>
      </c>
      <c r="H88" s="4">
        <v>7735.3</v>
      </c>
      <c r="I88" s="4">
        <v>3377.3</v>
      </c>
      <c r="J88" s="4">
        <v>10.88</v>
      </c>
      <c r="K88" s="5">
        <f t="shared" si="4"/>
        <v>0.436608793453389</v>
      </c>
      <c r="L88" s="1">
        <f t="shared" si="5"/>
        <v>9.73305504013459</v>
      </c>
      <c r="M88" s="1">
        <f t="shared" si="6"/>
        <v>16.4130105036792</v>
      </c>
      <c r="N88" s="1">
        <f t="shared" si="7"/>
        <v>2.3869262414278</v>
      </c>
    </row>
    <row r="89" spans="1:14">
      <c r="A89" s="1">
        <v>2010</v>
      </c>
      <c r="B89" s="3">
        <v>26</v>
      </c>
      <c r="C89" s="3">
        <v>3</v>
      </c>
      <c r="D89" s="1">
        <v>0.203265788567396</v>
      </c>
      <c r="E89" s="1">
        <v>0.0822368</v>
      </c>
      <c r="F89" s="4">
        <v>17209</v>
      </c>
      <c r="G89" s="4">
        <v>836067</v>
      </c>
      <c r="H89" s="4">
        <v>512.9</v>
      </c>
      <c r="I89" s="4">
        <v>293.1</v>
      </c>
      <c r="J89" s="4">
        <v>0</v>
      </c>
      <c r="K89" s="5">
        <f t="shared" si="4"/>
        <v>0.571456424254241</v>
      </c>
      <c r="L89" s="1">
        <f t="shared" si="5"/>
        <v>9.75318778176491</v>
      </c>
      <c r="M89" s="1">
        <f t="shared" si="6"/>
        <v>13.6364640323962</v>
      </c>
      <c r="N89" s="1" t="e">
        <f t="shared" si="7"/>
        <v>#NUM!</v>
      </c>
    </row>
    <row r="90" spans="1:14">
      <c r="A90" s="1">
        <v>2010</v>
      </c>
      <c r="B90" s="3">
        <v>27</v>
      </c>
      <c r="C90" s="3">
        <v>3</v>
      </c>
      <c r="D90" s="1">
        <v>0.168197833652971</v>
      </c>
      <c r="E90" s="1">
        <v>0.2512473</v>
      </c>
      <c r="F90" s="4">
        <v>26388</v>
      </c>
      <c r="G90" s="4">
        <v>12101681</v>
      </c>
      <c r="H90" s="4">
        <v>9845.2</v>
      </c>
      <c r="I90" s="4">
        <v>3827</v>
      </c>
      <c r="J90" s="4">
        <v>102.41</v>
      </c>
      <c r="K90" s="5">
        <f t="shared" si="4"/>
        <v>0.388717344492748</v>
      </c>
      <c r="L90" s="1">
        <f t="shared" si="5"/>
        <v>10.1806646403428</v>
      </c>
      <c r="M90" s="1">
        <f t="shared" si="6"/>
        <v>16.3088549265375</v>
      </c>
      <c r="N90" s="1">
        <f t="shared" si="7"/>
        <v>4.62898436408735</v>
      </c>
    </row>
    <row r="91" spans="1:14">
      <c r="A91" s="1">
        <v>2010</v>
      </c>
      <c r="B91" s="3">
        <v>28</v>
      </c>
      <c r="C91" s="3">
        <v>3</v>
      </c>
      <c r="D91" s="1">
        <v>0.203599828997372</v>
      </c>
      <c r="E91" s="1">
        <v>0.1259779</v>
      </c>
      <c r="F91" s="4">
        <v>15421</v>
      </c>
      <c r="G91" s="4">
        <v>7402953</v>
      </c>
      <c r="H91" s="4">
        <v>3943.7</v>
      </c>
      <c r="I91" s="4">
        <v>1560.8</v>
      </c>
      <c r="J91" s="4">
        <v>43.08</v>
      </c>
      <c r="K91" s="5">
        <f t="shared" si="4"/>
        <v>0.395770469356188</v>
      </c>
      <c r="L91" s="1">
        <f t="shared" si="5"/>
        <v>9.64348549585766</v>
      </c>
      <c r="M91" s="1">
        <f t="shared" si="6"/>
        <v>15.8173895326276</v>
      </c>
      <c r="N91" s="1">
        <f t="shared" si="7"/>
        <v>3.76305885228819</v>
      </c>
    </row>
    <row r="92" spans="1:14">
      <c r="A92" s="1">
        <v>2010</v>
      </c>
      <c r="B92" s="3">
        <v>29</v>
      </c>
      <c r="C92" s="3">
        <v>3</v>
      </c>
      <c r="D92" s="1">
        <v>0.181415981656327</v>
      </c>
      <c r="E92" s="1">
        <v>0.0378282</v>
      </c>
      <c r="F92" s="4">
        <v>20418</v>
      </c>
      <c r="G92" s="4">
        <v>788961</v>
      </c>
      <c r="H92" s="4">
        <v>1144.2</v>
      </c>
      <c r="I92" s="4">
        <v>567.4</v>
      </c>
      <c r="J92" s="4">
        <v>11.41</v>
      </c>
      <c r="K92" s="5">
        <f t="shared" si="4"/>
        <v>0.495892326516343</v>
      </c>
      <c r="L92" s="1">
        <f t="shared" si="5"/>
        <v>9.92417214372896</v>
      </c>
      <c r="M92" s="1">
        <f t="shared" si="6"/>
        <v>13.5784721689485</v>
      </c>
      <c r="N92" s="1">
        <f t="shared" si="7"/>
        <v>2.43449016387398</v>
      </c>
    </row>
    <row r="93" spans="1:14">
      <c r="A93" s="1">
        <v>2010</v>
      </c>
      <c r="B93" s="3">
        <v>30</v>
      </c>
      <c r="C93" s="3">
        <v>3</v>
      </c>
      <c r="D93" s="1">
        <v>0.130456759636593</v>
      </c>
      <c r="E93" s="1">
        <v>0.0516273</v>
      </c>
      <c r="F93" s="4">
        <v>24984</v>
      </c>
      <c r="G93" s="4">
        <v>1959989</v>
      </c>
      <c r="H93" s="4">
        <v>1571.7</v>
      </c>
      <c r="I93" s="4">
        <v>686.9</v>
      </c>
      <c r="J93" s="4">
        <v>1</v>
      </c>
      <c r="K93" s="5">
        <f t="shared" si="4"/>
        <v>0.437042692625819</v>
      </c>
      <c r="L93" s="1">
        <f t="shared" si="5"/>
        <v>10.1259908989629</v>
      </c>
      <c r="M93" s="1">
        <f t="shared" si="6"/>
        <v>14.4884494189461</v>
      </c>
      <c r="N93" s="1">
        <f t="shared" si="7"/>
        <v>0</v>
      </c>
    </row>
    <row r="94" spans="1:14">
      <c r="A94" s="1">
        <v>2010</v>
      </c>
      <c r="B94" s="3">
        <v>31</v>
      </c>
      <c r="C94" s="3">
        <v>3</v>
      </c>
      <c r="D94" s="1">
        <v>0.133502011959112</v>
      </c>
      <c r="E94" s="1">
        <v>0.2803776</v>
      </c>
      <c r="F94" s="4">
        <v>24700</v>
      </c>
      <c r="G94" s="4">
        <v>17130110</v>
      </c>
      <c r="H94" s="4">
        <v>5360.2</v>
      </c>
      <c r="I94" s="4">
        <v>1880.1</v>
      </c>
      <c r="J94" s="4">
        <v>4.52</v>
      </c>
      <c r="K94" s="5">
        <f t="shared" si="4"/>
        <v>0.350751837617999</v>
      </c>
      <c r="L94" s="1">
        <f t="shared" si="5"/>
        <v>10.1145585226161</v>
      </c>
      <c r="M94" s="1">
        <f t="shared" si="6"/>
        <v>16.6563482917625</v>
      </c>
      <c r="N94" s="1">
        <f t="shared" si="7"/>
        <v>1.50851199384414</v>
      </c>
    </row>
    <row r="95" spans="1:14">
      <c r="A95" s="1">
        <v>2011</v>
      </c>
      <c r="B95" s="3">
        <v>1</v>
      </c>
      <c r="C95" s="3">
        <v>1</v>
      </c>
      <c r="D95" s="1">
        <v>0.0342099711706124</v>
      </c>
      <c r="E95" s="1">
        <v>0.1442204</v>
      </c>
      <c r="F95" s="4">
        <v>86246</v>
      </c>
      <c r="G95" s="4">
        <v>389555977</v>
      </c>
      <c r="H95" s="4">
        <v>17188.8</v>
      </c>
      <c r="I95" s="4">
        <v>13491</v>
      </c>
      <c r="J95" s="4">
        <v>1890.28</v>
      </c>
      <c r="K95" s="5">
        <f t="shared" si="4"/>
        <v>0.78487154426138</v>
      </c>
      <c r="L95" s="1">
        <f t="shared" si="5"/>
        <v>11.3649589570066</v>
      </c>
      <c r="M95" s="1">
        <f t="shared" si="6"/>
        <v>19.7805181279683</v>
      </c>
      <c r="N95" s="1">
        <f t="shared" si="7"/>
        <v>7.54448024522898</v>
      </c>
    </row>
    <row r="96" spans="1:14">
      <c r="A96" s="1">
        <v>2011</v>
      </c>
      <c r="B96" s="3">
        <v>2</v>
      </c>
      <c r="C96" s="3">
        <v>1</v>
      </c>
      <c r="D96" s="1">
        <v>0.0285238514538342</v>
      </c>
      <c r="E96" s="1">
        <v>0.0901177</v>
      </c>
      <c r="F96" s="4">
        <v>61458</v>
      </c>
      <c r="G96" s="4">
        <v>103376166</v>
      </c>
      <c r="H96" s="4">
        <v>8112.5</v>
      </c>
      <c r="I96" s="4">
        <v>4215.2</v>
      </c>
      <c r="J96" s="4">
        <v>169.38</v>
      </c>
      <c r="K96" s="5">
        <f t="shared" si="4"/>
        <v>0.519593220338983</v>
      </c>
      <c r="L96" s="1">
        <f t="shared" si="5"/>
        <v>11.0261092936646</v>
      </c>
      <c r="M96" s="1">
        <f t="shared" si="6"/>
        <v>18.4538849905674</v>
      </c>
      <c r="N96" s="1">
        <f t="shared" si="7"/>
        <v>5.13214471149345</v>
      </c>
    </row>
    <row r="97" spans="1:14">
      <c r="A97" s="1">
        <v>2011</v>
      </c>
      <c r="B97" s="3">
        <v>3</v>
      </c>
      <c r="C97" s="3">
        <v>1</v>
      </c>
      <c r="D97" s="1">
        <v>0.099558301804539</v>
      </c>
      <c r="E97" s="1">
        <v>0.5141109</v>
      </c>
      <c r="F97" s="4">
        <v>29647</v>
      </c>
      <c r="G97" s="4">
        <v>53600835</v>
      </c>
      <c r="H97" s="4">
        <v>21384.7</v>
      </c>
      <c r="I97" s="4">
        <v>8406.4</v>
      </c>
      <c r="J97" s="4">
        <v>26.25</v>
      </c>
      <c r="K97" s="5">
        <f t="shared" si="4"/>
        <v>0.393103480525796</v>
      </c>
      <c r="L97" s="1">
        <f t="shared" si="5"/>
        <v>10.2971162188683</v>
      </c>
      <c r="M97" s="1">
        <f t="shared" si="6"/>
        <v>17.7970752042779</v>
      </c>
      <c r="N97" s="1">
        <f t="shared" si="7"/>
        <v>3.26766598903763</v>
      </c>
    </row>
    <row r="98" spans="1:14">
      <c r="A98" s="1">
        <v>2011</v>
      </c>
      <c r="B98" s="3">
        <v>4</v>
      </c>
      <c r="C98" s="3">
        <v>2</v>
      </c>
      <c r="D98" s="1">
        <v>0.123207423176087</v>
      </c>
      <c r="E98" s="1">
        <v>0.1856845</v>
      </c>
      <c r="F98" s="4">
        <v>30534</v>
      </c>
      <c r="G98" s="4">
        <v>14743057</v>
      </c>
      <c r="H98" s="4">
        <v>10894.4</v>
      </c>
      <c r="I98" s="4">
        <v>3557.7</v>
      </c>
      <c r="J98" s="4">
        <v>22.48</v>
      </c>
      <c r="K98" s="5">
        <f t="shared" si="4"/>
        <v>0.326562270524306</v>
      </c>
      <c r="L98" s="1">
        <f t="shared" si="5"/>
        <v>10.3265960958169</v>
      </c>
      <c r="M98" s="1">
        <f t="shared" si="6"/>
        <v>16.5062828180661</v>
      </c>
      <c r="N98" s="1">
        <f t="shared" si="7"/>
        <v>3.11262602502549</v>
      </c>
    </row>
    <row r="99" spans="1:14">
      <c r="A99" s="1">
        <v>2011</v>
      </c>
      <c r="B99" s="3">
        <v>5</v>
      </c>
      <c r="C99" s="3">
        <v>3</v>
      </c>
      <c r="D99" s="1">
        <v>0.116851497567939</v>
      </c>
      <c r="E99" s="1">
        <v>0.3530355</v>
      </c>
      <c r="F99" s="4">
        <v>38276</v>
      </c>
      <c r="G99" s="4">
        <v>11930904</v>
      </c>
      <c r="H99" s="4">
        <v>9458.1</v>
      </c>
      <c r="I99" s="4">
        <v>4104.4</v>
      </c>
      <c r="J99" s="4">
        <v>22.67</v>
      </c>
      <c r="K99" s="5">
        <f t="shared" si="4"/>
        <v>0.433956079973779</v>
      </c>
      <c r="L99" s="1">
        <f t="shared" si="5"/>
        <v>10.5525783468992</v>
      </c>
      <c r="M99" s="1">
        <f t="shared" si="6"/>
        <v>16.2946425665595</v>
      </c>
      <c r="N99" s="1">
        <f t="shared" si="7"/>
        <v>3.12104246451944</v>
      </c>
    </row>
    <row r="100" spans="1:14">
      <c r="A100" s="1">
        <v>2011</v>
      </c>
      <c r="B100" s="3">
        <v>6</v>
      </c>
      <c r="C100" s="3">
        <v>4</v>
      </c>
      <c r="D100" s="1">
        <v>0.0839255357389709</v>
      </c>
      <c r="E100" s="1">
        <v>0.3508371</v>
      </c>
      <c r="F100" s="4">
        <v>37353</v>
      </c>
      <c r="G100" s="4">
        <v>96035851</v>
      </c>
      <c r="H100" s="4">
        <v>16354.9</v>
      </c>
      <c r="I100" s="4">
        <v>6182.9</v>
      </c>
      <c r="J100" s="4">
        <v>159.66</v>
      </c>
      <c r="K100" s="5">
        <f t="shared" si="4"/>
        <v>0.378045723300051</v>
      </c>
      <c r="L100" s="1">
        <f t="shared" si="5"/>
        <v>10.5281685086205</v>
      </c>
      <c r="M100" s="1">
        <f t="shared" si="6"/>
        <v>18.3802321276345</v>
      </c>
      <c r="N100" s="1">
        <f t="shared" si="7"/>
        <v>5.07304655421765</v>
      </c>
    </row>
    <row r="101" spans="1:14">
      <c r="A101" s="1">
        <v>2011</v>
      </c>
      <c r="B101" s="3">
        <v>7</v>
      </c>
      <c r="C101" s="3">
        <v>4</v>
      </c>
      <c r="D101" s="1">
        <v>0.0717168194171201</v>
      </c>
      <c r="E101" s="1">
        <v>0.1983222</v>
      </c>
      <c r="F101" s="4">
        <v>28270</v>
      </c>
      <c r="G101" s="4">
        <v>22060930</v>
      </c>
      <c r="H101" s="4">
        <v>7734.6</v>
      </c>
      <c r="I101" s="4">
        <v>3697.4</v>
      </c>
      <c r="J101" s="4">
        <v>26.26</v>
      </c>
      <c r="K101" s="5">
        <f t="shared" si="4"/>
        <v>0.478033770330722</v>
      </c>
      <c r="L101" s="1">
        <f t="shared" si="5"/>
        <v>10.2495564506876</v>
      </c>
      <c r="M101" s="1">
        <f t="shared" si="6"/>
        <v>16.9093187286526</v>
      </c>
      <c r="N101" s="1">
        <f t="shared" si="7"/>
        <v>3.26804686887465</v>
      </c>
    </row>
    <row r="102" spans="1:14">
      <c r="A102" s="1">
        <v>2011</v>
      </c>
      <c r="B102" s="3">
        <v>8</v>
      </c>
      <c r="C102" s="3">
        <v>4</v>
      </c>
      <c r="D102" s="1">
        <v>0.0707426086337089</v>
      </c>
      <c r="E102" s="1">
        <v>0.4440391</v>
      </c>
      <c r="F102" s="4">
        <v>26093</v>
      </c>
      <c r="G102" s="4">
        <v>38522675</v>
      </c>
      <c r="H102" s="4">
        <v>9935</v>
      </c>
      <c r="I102" s="4">
        <v>3323.2</v>
      </c>
      <c r="J102" s="4">
        <v>62.07</v>
      </c>
      <c r="K102" s="5">
        <f t="shared" si="4"/>
        <v>0.334494212380473</v>
      </c>
      <c r="L102" s="1">
        <f t="shared" si="5"/>
        <v>10.1694223581052</v>
      </c>
      <c r="M102" s="1">
        <f t="shared" si="6"/>
        <v>17.4667575869275</v>
      </c>
      <c r="N102" s="1">
        <f t="shared" si="7"/>
        <v>4.12826278042556</v>
      </c>
    </row>
    <row r="103" spans="1:14">
      <c r="A103" s="1">
        <v>2011</v>
      </c>
      <c r="B103" s="3">
        <v>9</v>
      </c>
      <c r="C103" s="3">
        <v>1</v>
      </c>
      <c r="D103" s="1">
        <v>0.0220829119793664</v>
      </c>
      <c r="E103" s="1">
        <v>0.1282784</v>
      </c>
      <c r="F103" s="4">
        <v>85897</v>
      </c>
      <c r="G103" s="4">
        <v>437548615</v>
      </c>
      <c r="H103" s="4">
        <v>20009.7</v>
      </c>
      <c r="I103" s="4">
        <v>11713.9</v>
      </c>
      <c r="J103" s="4">
        <v>480.75</v>
      </c>
      <c r="K103" s="5">
        <f t="shared" si="4"/>
        <v>0.58541107562832</v>
      </c>
      <c r="L103" s="1">
        <f t="shared" si="5"/>
        <v>11.3609041830319</v>
      </c>
      <c r="M103" s="1">
        <f t="shared" si="6"/>
        <v>19.8966983775886</v>
      </c>
      <c r="N103" s="1">
        <f t="shared" si="7"/>
        <v>6.17534738446889</v>
      </c>
    </row>
    <row r="104" spans="1:14">
      <c r="A104" s="1">
        <v>2011</v>
      </c>
      <c r="B104" s="3">
        <v>10</v>
      </c>
      <c r="C104" s="3">
        <v>1</v>
      </c>
      <c r="D104" s="1">
        <v>0.0713054841389324</v>
      </c>
      <c r="E104" s="1">
        <v>0.4053208</v>
      </c>
      <c r="F104" s="4">
        <v>61464</v>
      </c>
      <c r="G104" s="4">
        <v>539580894</v>
      </c>
      <c r="H104" s="4">
        <v>48839.2</v>
      </c>
      <c r="I104" s="4">
        <v>20699.2</v>
      </c>
      <c r="J104" s="4">
        <v>333.43</v>
      </c>
      <c r="K104" s="5">
        <f t="shared" si="4"/>
        <v>0.423823486052188</v>
      </c>
      <c r="L104" s="1">
        <f t="shared" si="5"/>
        <v>11.0262069165475</v>
      </c>
      <c r="M104" s="1">
        <f t="shared" si="6"/>
        <v>20.1063032739616</v>
      </c>
      <c r="N104" s="1">
        <f t="shared" si="7"/>
        <v>5.80943294827216</v>
      </c>
    </row>
    <row r="105" spans="1:14">
      <c r="A105" s="1">
        <v>2011</v>
      </c>
      <c r="B105" s="3">
        <v>11</v>
      </c>
      <c r="C105" s="3">
        <v>1</v>
      </c>
      <c r="D105" s="1">
        <v>0.0562953747872739</v>
      </c>
      <c r="E105" s="1">
        <v>0.2698488</v>
      </c>
      <c r="F105" s="4">
        <v>57828</v>
      </c>
      <c r="G105" s="4">
        <v>309377765</v>
      </c>
      <c r="H105" s="4">
        <v>31854.8</v>
      </c>
      <c r="I105" s="4">
        <v>14048.6</v>
      </c>
      <c r="J105" s="4">
        <v>71.9</v>
      </c>
      <c r="K105" s="5">
        <f t="shared" si="4"/>
        <v>0.441019877695041</v>
      </c>
      <c r="L105" s="1">
        <f t="shared" si="5"/>
        <v>10.9652283664283</v>
      </c>
      <c r="M105" s="1">
        <f t="shared" si="6"/>
        <v>19.550073628621</v>
      </c>
      <c r="N105" s="1">
        <f t="shared" si="7"/>
        <v>4.275276264727</v>
      </c>
    </row>
    <row r="106" spans="1:14">
      <c r="A106" s="1">
        <v>2011</v>
      </c>
      <c r="B106" s="3">
        <v>12</v>
      </c>
      <c r="C106" s="3">
        <v>2</v>
      </c>
      <c r="D106" s="1">
        <v>0.115280293967253</v>
      </c>
      <c r="E106" s="1">
        <v>0.2746882</v>
      </c>
      <c r="F106" s="4">
        <v>27303</v>
      </c>
      <c r="G106" s="4">
        <v>31309246</v>
      </c>
      <c r="H106" s="4">
        <v>16284.9</v>
      </c>
      <c r="I106" s="4">
        <v>6227.8</v>
      </c>
      <c r="J106" s="4">
        <v>65.03</v>
      </c>
      <c r="K106" s="5">
        <f t="shared" si="4"/>
        <v>0.382427893324491</v>
      </c>
      <c r="L106" s="1">
        <f t="shared" si="5"/>
        <v>10.2147518652455</v>
      </c>
      <c r="M106" s="1">
        <f t="shared" si="6"/>
        <v>17.2594240112496</v>
      </c>
      <c r="N106" s="1">
        <f t="shared" si="7"/>
        <v>4.17484870188106</v>
      </c>
    </row>
    <row r="107" spans="1:14">
      <c r="A107" s="1">
        <v>2011</v>
      </c>
      <c r="B107" s="3">
        <v>13</v>
      </c>
      <c r="C107" s="3">
        <v>1</v>
      </c>
      <c r="D107" s="1">
        <v>0.0871643259762095</v>
      </c>
      <c r="E107" s="1">
        <v>0.1944647</v>
      </c>
      <c r="F107" s="4">
        <v>47928</v>
      </c>
      <c r="G107" s="4">
        <v>143522428</v>
      </c>
      <c r="H107" s="4">
        <v>17917.7</v>
      </c>
      <c r="I107" s="4">
        <v>7109</v>
      </c>
      <c r="J107" s="4">
        <v>34.57</v>
      </c>
      <c r="K107" s="5">
        <f t="shared" si="4"/>
        <v>0.3967585125323</v>
      </c>
      <c r="L107" s="1">
        <f t="shared" si="5"/>
        <v>10.7774551637638</v>
      </c>
      <c r="M107" s="1">
        <f t="shared" si="6"/>
        <v>18.7820018736344</v>
      </c>
      <c r="N107" s="1">
        <f t="shared" si="7"/>
        <v>3.54298625393353</v>
      </c>
    </row>
    <row r="108" spans="1:14">
      <c r="A108" s="1">
        <v>2011</v>
      </c>
      <c r="B108" s="3">
        <v>14</v>
      </c>
      <c r="C108" s="3">
        <v>2</v>
      </c>
      <c r="D108" s="1">
        <v>0.0974150910260238</v>
      </c>
      <c r="E108" s="1">
        <v>0.2475701</v>
      </c>
      <c r="F108" s="4">
        <v>25928</v>
      </c>
      <c r="G108" s="4">
        <v>31468810</v>
      </c>
      <c r="H108" s="4">
        <v>11584.5</v>
      </c>
      <c r="I108" s="4">
        <v>3926</v>
      </c>
      <c r="J108" s="4">
        <v>34.19</v>
      </c>
      <c r="K108" s="5">
        <f t="shared" si="4"/>
        <v>0.33890111787302</v>
      </c>
      <c r="L108" s="1">
        <f t="shared" si="5"/>
        <v>10.1630787448214</v>
      </c>
      <c r="M108" s="1">
        <f t="shared" si="6"/>
        <v>17.2645074545347</v>
      </c>
      <c r="N108" s="1">
        <f t="shared" si="7"/>
        <v>3.53193320365121</v>
      </c>
    </row>
    <row r="109" spans="1:14">
      <c r="A109" s="1">
        <v>2011</v>
      </c>
      <c r="B109" s="3">
        <v>15</v>
      </c>
      <c r="C109" s="3">
        <v>1</v>
      </c>
      <c r="D109" s="1">
        <v>0.0999386214459574</v>
      </c>
      <c r="E109" s="1">
        <v>0.6140855</v>
      </c>
      <c r="F109" s="4">
        <v>40581</v>
      </c>
      <c r="G109" s="4">
        <v>235886076</v>
      </c>
      <c r="H109" s="4">
        <v>39064.9</v>
      </c>
      <c r="I109" s="4">
        <v>15370.3</v>
      </c>
      <c r="J109" s="4">
        <v>126.38</v>
      </c>
      <c r="K109" s="5">
        <f t="shared" si="4"/>
        <v>0.393455506093706</v>
      </c>
      <c r="L109" s="1">
        <f t="shared" si="5"/>
        <v>10.6110552557573</v>
      </c>
      <c r="M109" s="1">
        <f t="shared" si="6"/>
        <v>19.2788595176253</v>
      </c>
      <c r="N109" s="1">
        <f t="shared" si="7"/>
        <v>4.83929324134531</v>
      </c>
    </row>
    <row r="110" spans="1:14">
      <c r="A110" s="1">
        <v>2011</v>
      </c>
      <c r="B110" s="3">
        <v>16</v>
      </c>
      <c r="C110" s="3">
        <v>2</v>
      </c>
      <c r="D110" s="1">
        <v>0.104771214943697</v>
      </c>
      <c r="E110" s="1">
        <v>0.5680496</v>
      </c>
      <c r="F110" s="4">
        <v>27901</v>
      </c>
      <c r="G110" s="4">
        <v>32622578</v>
      </c>
      <c r="H110" s="4">
        <v>26318.7</v>
      </c>
      <c r="I110" s="4">
        <v>8947.8</v>
      </c>
      <c r="J110" s="4">
        <v>38.76</v>
      </c>
      <c r="K110" s="5">
        <f t="shared" si="4"/>
        <v>0.339978798344903</v>
      </c>
      <c r="L110" s="1">
        <f t="shared" si="5"/>
        <v>10.236417809461</v>
      </c>
      <c r="M110" s="1">
        <f t="shared" si="6"/>
        <v>17.3005151833035</v>
      </c>
      <c r="N110" s="1">
        <f t="shared" si="7"/>
        <v>3.65738878702257</v>
      </c>
    </row>
    <row r="111" spans="1:14">
      <c r="A111" s="1">
        <v>2011</v>
      </c>
      <c r="B111" s="3">
        <v>17</v>
      </c>
      <c r="C111" s="3">
        <v>2</v>
      </c>
      <c r="D111" s="1">
        <v>0.0863897994682153</v>
      </c>
      <c r="E111" s="1">
        <v>0.3289905</v>
      </c>
      <c r="F111" s="4">
        <v>34719</v>
      </c>
      <c r="G111" s="4">
        <v>33586935</v>
      </c>
      <c r="H111" s="4">
        <v>19942.5</v>
      </c>
      <c r="I111" s="4">
        <v>7707.1</v>
      </c>
      <c r="J111" s="4">
        <v>125.69</v>
      </c>
      <c r="K111" s="5">
        <f t="shared" si="4"/>
        <v>0.386466090008775</v>
      </c>
      <c r="L111" s="1">
        <f t="shared" si="5"/>
        <v>10.4550423665162</v>
      </c>
      <c r="M111" s="1">
        <f t="shared" si="6"/>
        <v>17.3296477100301</v>
      </c>
      <c r="N111" s="1">
        <f t="shared" si="7"/>
        <v>4.83381855793675</v>
      </c>
    </row>
    <row r="112" spans="1:14">
      <c r="A112" s="1">
        <v>2011</v>
      </c>
      <c r="B112" s="3">
        <v>18</v>
      </c>
      <c r="C112" s="3">
        <v>2</v>
      </c>
      <c r="D112" s="1">
        <v>0.120926933901536</v>
      </c>
      <c r="E112" s="1">
        <v>0.3574537</v>
      </c>
      <c r="F112" s="4">
        <v>28766</v>
      </c>
      <c r="G112" s="4">
        <v>18943763</v>
      </c>
      <c r="H112" s="4">
        <v>18915</v>
      </c>
      <c r="I112" s="4">
        <v>7611.4</v>
      </c>
      <c r="J112" s="4">
        <v>35.39</v>
      </c>
      <c r="K112" s="5">
        <f t="shared" si="4"/>
        <v>0.402400211472376</v>
      </c>
      <c r="L112" s="1">
        <f t="shared" si="5"/>
        <v>10.2669494131638</v>
      </c>
      <c r="M112" s="1">
        <f t="shared" si="6"/>
        <v>16.7569853060302</v>
      </c>
      <c r="N112" s="1">
        <f t="shared" si="7"/>
        <v>3.56642929435737</v>
      </c>
    </row>
    <row r="113" spans="1:14">
      <c r="A113" s="1">
        <v>2011</v>
      </c>
      <c r="B113" s="3">
        <v>19</v>
      </c>
      <c r="C113" s="3">
        <v>1</v>
      </c>
      <c r="D113" s="1">
        <v>0.0806293029623599</v>
      </c>
      <c r="E113" s="1">
        <v>0.4129339</v>
      </c>
      <c r="F113" s="4">
        <v>50076</v>
      </c>
      <c r="G113" s="4">
        <v>913467331</v>
      </c>
      <c r="H113" s="4">
        <v>53072.8</v>
      </c>
      <c r="I113" s="4">
        <v>24358.5</v>
      </c>
      <c r="J113" s="4">
        <v>275.06</v>
      </c>
      <c r="K113" s="5">
        <f t="shared" si="4"/>
        <v>0.458963913718515</v>
      </c>
      <c r="L113" s="1">
        <f t="shared" si="5"/>
        <v>10.8212971303796</v>
      </c>
      <c r="M113" s="1">
        <f t="shared" si="6"/>
        <v>20.6327581706907</v>
      </c>
      <c r="N113" s="1">
        <f t="shared" si="7"/>
        <v>5.61698925568656</v>
      </c>
    </row>
    <row r="114" spans="1:14">
      <c r="A114" s="1">
        <v>2011</v>
      </c>
      <c r="B114" s="3">
        <v>20</v>
      </c>
      <c r="C114" s="3">
        <v>3</v>
      </c>
      <c r="D114" s="1">
        <v>0.147225301721491</v>
      </c>
      <c r="E114" s="1">
        <v>0.2733091</v>
      </c>
      <c r="F114" s="4">
        <v>22234</v>
      </c>
      <c r="G114" s="4">
        <v>23355966</v>
      </c>
      <c r="H114" s="4">
        <v>10299.9</v>
      </c>
      <c r="I114" s="4">
        <v>4052.3</v>
      </c>
      <c r="J114" s="4">
        <v>5.64</v>
      </c>
      <c r="K114" s="5">
        <f t="shared" si="4"/>
        <v>0.393431004184507</v>
      </c>
      <c r="L114" s="1">
        <f t="shared" si="5"/>
        <v>10.0093779277936</v>
      </c>
      <c r="M114" s="1">
        <f t="shared" si="6"/>
        <v>16.9663630126558</v>
      </c>
      <c r="N114" s="1">
        <f t="shared" si="7"/>
        <v>1.72988406550997</v>
      </c>
    </row>
    <row r="115" spans="1:14">
      <c r="A115" s="1">
        <v>2011</v>
      </c>
      <c r="B115" s="3">
        <v>21</v>
      </c>
      <c r="C115" s="3">
        <v>1</v>
      </c>
      <c r="D115" s="1">
        <v>0.104805383289156</v>
      </c>
      <c r="E115" s="1">
        <v>0.0734751</v>
      </c>
      <c r="F115" s="4">
        <v>28014</v>
      </c>
      <c r="G115" s="4">
        <v>12756036</v>
      </c>
      <c r="H115" s="4">
        <v>2463.8</v>
      </c>
      <c r="I115" s="4">
        <v>1155.9</v>
      </c>
      <c r="J115" s="4">
        <v>3.46</v>
      </c>
      <c r="K115" s="5">
        <f t="shared" si="4"/>
        <v>0.469153340368536</v>
      </c>
      <c r="L115" s="1">
        <f t="shared" si="5"/>
        <v>10.240459664199</v>
      </c>
      <c r="M115" s="1">
        <f t="shared" si="6"/>
        <v>16.3615151293094</v>
      </c>
      <c r="N115" s="1">
        <f t="shared" si="7"/>
        <v>1.24126858906963</v>
      </c>
    </row>
    <row r="116" spans="1:14">
      <c r="A116" s="1">
        <v>2011</v>
      </c>
      <c r="B116" s="3">
        <v>22</v>
      </c>
      <c r="C116" s="3">
        <v>3</v>
      </c>
      <c r="D116" s="1">
        <v>0.108892290360548</v>
      </c>
      <c r="E116" s="1">
        <v>0.1480864</v>
      </c>
      <c r="F116" s="4">
        <v>34864</v>
      </c>
      <c r="G116" s="4">
        <v>29207634</v>
      </c>
      <c r="H116" s="4">
        <v>10161.2</v>
      </c>
      <c r="I116" s="4">
        <v>4795.8</v>
      </c>
      <c r="J116" s="4">
        <v>68.15</v>
      </c>
      <c r="K116" s="5">
        <f t="shared" si="4"/>
        <v>0.471971814352636</v>
      </c>
      <c r="L116" s="1">
        <f t="shared" si="5"/>
        <v>10.4592100571844</v>
      </c>
      <c r="M116" s="1">
        <f t="shared" si="6"/>
        <v>17.1899406714256</v>
      </c>
      <c r="N116" s="1">
        <f t="shared" si="7"/>
        <v>4.22171115814254</v>
      </c>
    </row>
    <row r="117" spans="1:14">
      <c r="A117" s="1">
        <v>2011</v>
      </c>
      <c r="B117" s="3">
        <v>23</v>
      </c>
      <c r="C117" s="3">
        <v>3</v>
      </c>
      <c r="D117" s="1">
        <v>0.121260713304652</v>
      </c>
      <c r="E117" s="1">
        <v>0.4412845</v>
      </c>
      <c r="F117" s="4">
        <v>26136</v>
      </c>
      <c r="G117" s="4">
        <v>47724169</v>
      </c>
      <c r="H117" s="4">
        <v>21050.9</v>
      </c>
      <c r="I117" s="4">
        <v>8181.9</v>
      </c>
      <c r="J117" s="4">
        <v>67.83</v>
      </c>
      <c r="K117" s="5">
        <f t="shared" si="4"/>
        <v>0.388672218289954</v>
      </c>
      <c r="L117" s="1">
        <f t="shared" si="5"/>
        <v>10.1710689532809</v>
      </c>
      <c r="M117" s="1">
        <f t="shared" si="6"/>
        <v>17.6809485151668</v>
      </c>
      <c r="N117" s="1">
        <f t="shared" si="7"/>
        <v>4.21700457495799</v>
      </c>
    </row>
    <row r="118" spans="1:14">
      <c r="A118" s="1">
        <v>2011</v>
      </c>
      <c r="B118" s="3">
        <v>24</v>
      </c>
      <c r="C118" s="3">
        <v>3</v>
      </c>
      <c r="D118" s="1">
        <v>0.201698845197111</v>
      </c>
      <c r="E118" s="1">
        <v>0.1364294</v>
      </c>
      <c r="F118" s="4">
        <v>16024</v>
      </c>
      <c r="G118" s="4">
        <v>4887579</v>
      </c>
      <c r="H118" s="4">
        <v>5615.6</v>
      </c>
      <c r="I118" s="4">
        <v>2657.1</v>
      </c>
      <c r="J118" s="4">
        <v>13.65</v>
      </c>
      <c r="K118" s="5">
        <f t="shared" si="4"/>
        <v>0.473164043023007</v>
      </c>
      <c r="L118" s="1">
        <f t="shared" si="5"/>
        <v>9.68184287734566</v>
      </c>
      <c r="M118" s="1">
        <f t="shared" si="6"/>
        <v>15.402207646828</v>
      </c>
      <c r="N118" s="1">
        <f t="shared" si="7"/>
        <v>2.61373952163097</v>
      </c>
    </row>
    <row r="119" spans="1:14">
      <c r="A119" s="1">
        <v>2011</v>
      </c>
      <c r="B119" s="3">
        <v>25</v>
      </c>
      <c r="C119" s="3">
        <v>3</v>
      </c>
      <c r="D119" s="1">
        <v>0.186178098156447</v>
      </c>
      <c r="E119" s="1">
        <v>0.2353764</v>
      </c>
      <c r="F119" s="4">
        <v>20653</v>
      </c>
      <c r="G119" s="4">
        <v>16028773</v>
      </c>
      <c r="H119" s="4">
        <v>9523.1</v>
      </c>
      <c r="I119" s="4">
        <v>4315.1</v>
      </c>
      <c r="J119" s="4">
        <v>11.71</v>
      </c>
      <c r="K119" s="5">
        <f t="shared" si="4"/>
        <v>0.453119257384675</v>
      </c>
      <c r="L119" s="1">
        <f t="shared" si="5"/>
        <v>9.93561586628765</v>
      </c>
      <c r="M119" s="1">
        <f t="shared" si="6"/>
        <v>16.5898959776761</v>
      </c>
      <c r="N119" s="1">
        <f t="shared" si="7"/>
        <v>2.46044317760963</v>
      </c>
    </row>
    <row r="120" spans="1:14">
      <c r="A120" s="1">
        <v>2011</v>
      </c>
      <c r="B120" s="3">
        <v>26</v>
      </c>
      <c r="C120" s="3">
        <v>3</v>
      </c>
      <c r="D120" s="1">
        <v>0.174284695349351</v>
      </c>
      <c r="E120" s="1">
        <v>0.0880027</v>
      </c>
      <c r="F120" s="4">
        <v>20083</v>
      </c>
      <c r="G120" s="4">
        <v>1358368</v>
      </c>
      <c r="H120" s="4">
        <v>611.5</v>
      </c>
      <c r="I120" s="4">
        <v>346.1</v>
      </c>
      <c r="J120" s="4">
        <v>0</v>
      </c>
      <c r="K120" s="5">
        <f t="shared" si="4"/>
        <v>0.565985282093213</v>
      </c>
      <c r="L120" s="1">
        <f t="shared" si="5"/>
        <v>9.90762896503668</v>
      </c>
      <c r="M120" s="1">
        <f t="shared" si="6"/>
        <v>14.1217945371357</v>
      </c>
      <c r="N120" s="1" t="e">
        <f t="shared" si="7"/>
        <v>#NUM!</v>
      </c>
    </row>
    <row r="121" spans="1:14">
      <c r="A121" s="1">
        <v>2011</v>
      </c>
      <c r="B121" s="3">
        <v>27</v>
      </c>
      <c r="C121" s="3">
        <v>3</v>
      </c>
      <c r="D121" s="1">
        <v>0.15303290665291</v>
      </c>
      <c r="E121" s="1">
        <v>0.258524</v>
      </c>
      <c r="F121" s="4">
        <v>32467</v>
      </c>
      <c r="G121" s="4">
        <v>14647271</v>
      </c>
      <c r="H121" s="4">
        <v>12175.1</v>
      </c>
      <c r="I121" s="4">
        <v>4503.4</v>
      </c>
      <c r="J121" s="4">
        <v>215.37</v>
      </c>
      <c r="K121" s="5">
        <f t="shared" si="4"/>
        <v>0.369886078964444</v>
      </c>
      <c r="L121" s="1">
        <f t="shared" si="5"/>
        <v>10.3879794678503</v>
      </c>
      <c r="M121" s="1">
        <f t="shared" si="6"/>
        <v>16.4997645962116</v>
      </c>
      <c r="N121" s="1">
        <f t="shared" si="7"/>
        <v>5.3723574792565</v>
      </c>
    </row>
    <row r="122" spans="1:14">
      <c r="A122" s="1">
        <v>2011</v>
      </c>
      <c r="B122" s="3">
        <v>28</v>
      </c>
      <c r="C122" s="3">
        <v>3</v>
      </c>
      <c r="D122" s="1">
        <v>0.200815566769768</v>
      </c>
      <c r="E122" s="1">
        <v>0.1272052</v>
      </c>
      <c r="F122" s="4">
        <v>18846</v>
      </c>
      <c r="G122" s="4">
        <v>8728579</v>
      </c>
      <c r="H122" s="4">
        <v>4816.9</v>
      </c>
      <c r="I122" s="4">
        <v>2002.7</v>
      </c>
      <c r="J122" s="4">
        <v>52.64</v>
      </c>
      <c r="K122" s="5">
        <f t="shared" si="4"/>
        <v>0.415765326247171</v>
      </c>
      <c r="L122" s="1">
        <f t="shared" si="5"/>
        <v>9.8440559687667</v>
      </c>
      <c r="M122" s="1">
        <f t="shared" si="6"/>
        <v>15.9821131425166</v>
      </c>
      <c r="N122" s="1">
        <f t="shared" si="7"/>
        <v>3.96347628701706</v>
      </c>
    </row>
    <row r="123" spans="1:14">
      <c r="A123" s="1">
        <v>2011</v>
      </c>
      <c r="B123" s="3">
        <v>29</v>
      </c>
      <c r="C123" s="3">
        <v>3</v>
      </c>
      <c r="D123" s="1">
        <v>0.164120620264897</v>
      </c>
      <c r="E123" s="1">
        <v>0.0400523</v>
      </c>
      <c r="F123" s="4">
        <v>24233</v>
      </c>
      <c r="G123" s="4">
        <v>923817</v>
      </c>
      <c r="H123" s="4">
        <v>1370.4</v>
      </c>
      <c r="I123" s="4">
        <v>664.6</v>
      </c>
      <c r="J123" s="4">
        <v>16.84</v>
      </c>
      <c r="K123" s="5">
        <f t="shared" si="4"/>
        <v>0.484967892586106</v>
      </c>
      <c r="L123" s="1">
        <f t="shared" si="5"/>
        <v>10.0954706196007</v>
      </c>
      <c r="M123" s="1">
        <f t="shared" si="6"/>
        <v>13.7362692790609</v>
      </c>
      <c r="N123" s="1">
        <f t="shared" si="7"/>
        <v>2.82375700881418</v>
      </c>
    </row>
    <row r="124" spans="1:14">
      <c r="A124" s="1">
        <v>2011</v>
      </c>
      <c r="B124" s="3">
        <v>30</v>
      </c>
      <c r="C124" s="3">
        <v>3</v>
      </c>
      <c r="D124" s="1">
        <v>0.124697726257269</v>
      </c>
      <c r="E124" s="1">
        <v>0.0516557</v>
      </c>
      <c r="F124" s="4">
        <v>30161</v>
      </c>
      <c r="G124" s="4">
        <v>2285746</v>
      </c>
      <c r="H124" s="4">
        <v>1931.8</v>
      </c>
      <c r="I124" s="4">
        <v>837</v>
      </c>
      <c r="J124" s="4">
        <v>3.94</v>
      </c>
      <c r="K124" s="5">
        <f t="shared" si="4"/>
        <v>0.433274666114505</v>
      </c>
      <c r="L124" s="1">
        <f t="shared" si="5"/>
        <v>10.3143049780709</v>
      </c>
      <c r="M124" s="1">
        <f t="shared" si="6"/>
        <v>14.6422030060525</v>
      </c>
      <c r="N124" s="1">
        <f t="shared" si="7"/>
        <v>1.37118072330984</v>
      </c>
    </row>
    <row r="125" spans="1:14">
      <c r="A125" s="1">
        <v>2011</v>
      </c>
      <c r="B125" s="3">
        <v>31</v>
      </c>
      <c r="C125" s="3">
        <v>3</v>
      </c>
      <c r="D125" s="1">
        <v>0.125839545182456</v>
      </c>
      <c r="E125" s="1">
        <v>0.2824245</v>
      </c>
      <c r="F125" s="4">
        <v>29624</v>
      </c>
      <c r="G125" s="4">
        <v>22819672</v>
      </c>
      <c r="H125" s="4">
        <v>6532</v>
      </c>
      <c r="I125" s="4">
        <v>2391.4</v>
      </c>
      <c r="J125" s="4">
        <v>4.38</v>
      </c>
      <c r="K125" s="5">
        <f t="shared" si="4"/>
        <v>0.366105327617881</v>
      </c>
      <c r="L125" s="1">
        <f t="shared" si="5"/>
        <v>10.2963401225934</v>
      </c>
      <c r="M125" s="1">
        <f t="shared" si="6"/>
        <v>16.9431335289382</v>
      </c>
      <c r="N125" s="1">
        <f t="shared" si="7"/>
        <v>1.47704872438835</v>
      </c>
    </row>
    <row r="126" spans="1:14">
      <c r="A126" s="1">
        <v>2012</v>
      </c>
      <c r="B126" s="3">
        <v>1</v>
      </c>
      <c r="C126" s="3">
        <v>1</v>
      </c>
      <c r="D126" s="1">
        <v>0.0335884223668719</v>
      </c>
      <c r="E126" s="1">
        <v>0.1444538</v>
      </c>
      <c r="F126" s="4">
        <v>92758</v>
      </c>
      <c r="G126" s="4">
        <v>408107320</v>
      </c>
      <c r="H126" s="4">
        <v>19024.7</v>
      </c>
      <c r="I126" s="4">
        <v>15020.3</v>
      </c>
      <c r="J126" s="4">
        <v>2458.5</v>
      </c>
      <c r="K126" s="5">
        <f t="shared" si="4"/>
        <v>0.789515734807908</v>
      </c>
      <c r="L126" s="1">
        <f t="shared" si="5"/>
        <v>11.4377492301193</v>
      </c>
      <c r="M126" s="1">
        <f t="shared" si="6"/>
        <v>19.8270407369954</v>
      </c>
      <c r="N126" s="1">
        <f t="shared" si="7"/>
        <v>7.80730668685199</v>
      </c>
    </row>
    <row r="127" spans="1:14">
      <c r="A127" s="1">
        <v>2012</v>
      </c>
      <c r="B127" s="3">
        <v>2</v>
      </c>
      <c r="C127" s="3">
        <v>1</v>
      </c>
      <c r="D127" s="1">
        <v>0.0249218760398914</v>
      </c>
      <c r="E127" s="1">
        <v>0.0899125</v>
      </c>
      <c r="F127" s="4">
        <v>66517</v>
      </c>
      <c r="G127" s="4">
        <v>115634270</v>
      </c>
      <c r="H127" s="4">
        <v>9043</v>
      </c>
      <c r="I127" s="4">
        <v>4761.1</v>
      </c>
      <c r="J127" s="4">
        <v>232.33</v>
      </c>
      <c r="K127" s="5">
        <f t="shared" si="4"/>
        <v>0.526495631980538</v>
      </c>
      <c r="L127" s="1">
        <f t="shared" si="5"/>
        <v>11.1052128330716</v>
      </c>
      <c r="M127" s="1">
        <f t="shared" si="6"/>
        <v>18.5659429235562</v>
      </c>
      <c r="N127" s="1">
        <f t="shared" si="7"/>
        <v>5.4481587747872</v>
      </c>
    </row>
    <row r="128" spans="1:14">
      <c r="A128" s="1">
        <v>2012</v>
      </c>
      <c r="B128" s="3">
        <v>3</v>
      </c>
      <c r="C128" s="3">
        <v>1</v>
      </c>
      <c r="D128" s="1">
        <v>0.0965824468975089</v>
      </c>
      <c r="E128" s="1">
        <v>0.5095139</v>
      </c>
      <c r="F128" s="4">
        <v>31844</v>
      </c>
      <c r="G128" s="4">
        <v>50563060</v>
      </c>
      <c r="H128" s="4">
        <v>23077.5</v>
      </c>
      <c r="I128" s="4">
        <v>9243.8</v>
      </c>
      <c r="J128" s="4">
        <v>37.82</v>
      </c>
      <c r="K128" s="5">
        <f t="shared" si="4"/>
        <v>0.400554652800347</v>
      </c>
      <c r="L128" s="1">
        <f t="shared" si="5"/>
        <v>10.3686042602085</v>
      </c>
      <c r="M128" s="1">
        <f t="shared" si="6"/>
        <v>17.7387318281234</v>
      </c>
      <c r="N128" s="1">
        <f t="shared" si="7"/>
        <v>3.63283806323031</v>
      </c>
    </row>
    <row r="129" spans="1:14">
      <c r="A129" s="1">
        <v>2012</v>
      </c>
      <c r="B129" s="3">
        <v>4</v>
      </c>
      <c r="C129" s="3">
        <v>2</v>
      </c>
      <c r="D129" s="1">
        <v>0.119217214757532</v>
      </c>
      <c r="E129" s="1">
        <v>0.18796</v>
      </c>
      <c r="F129" s="4">
        <v>32864</v>
      </c>
      <c r="G129" s="4">
        <v>15043110</v>
      </c>
      <c r="H129" s="4">
        <v>11683.1</v>
      </c>
      <c r="I129" s="4">
        <v>4188.4</v>
      </c>
      <c r="J129" s="4">
        <v>30.61</v>
      </c>
      <c r="K129" s="5">
        <f t="shared" si="4"/>
        <v>0.358500740385685</v>
      </c>
      <c r="L129" s="1">
        <f t="shared" si="5"/>
        <v>10.4001331127283</v>
      </c>
      <c r="M129" s="1">
        <f t="shared" si="6"/>
        <v>16.5264306370244</v>
      </c>
      <c r="N129" s="1">
        <f t="shared" si="7"/>
        <v>3.42132675295732</v>
      </c>
    </row>
    <row r="130" spans="1:14">
      <c r="A130" s="1">
        <v>2012</v>
      </c>
      <c r="B130" s="3">
        <v>5</v>
      </c>
      <c r="C130" s="3">
        <v>3</v>
      </c>
      <c r="D130" s="1">
        <v>0.112159986715458</v>
      </c>
      <c r="E130" s="1">
        <v>0.3538935</v>
      </c>
      <c r="F130" s="4">
        <v>42441</v>
      </c>
      <c r="G130" s="4">
        <v>11258980</v>
      </c>
      <c r="H130" s="4">
        <v>10470.1</v>
      </c>
      <c r="I130" s="4">
        <v>4463.3</v>
      </c>
      <c r="J130" s="4">
        <v>106.1</v>
      </c>
      <c r="K130" s="5">
        <f t="shared" ref="K130:K193" si="8">I130/H130</f>
        <v>0.426290102291287</v>
      </c>
      <c r="L130" s="1">
        <f t="shared" ref="L130:L193" si="9">LN(F130)</f>
        <v>10.655870155127</v>
      </c>
      <c r="M130" s="1">
        <f t="shared" ref="M130:M193" si="10">LN(G130)</f>
        <v>16.236676590427</v>
      </c>
      <c r="N130" s="1">
        <f t="shared" ref="N130:N193" si="11">LN(J130)</f>
        <v>4.66438204561994</v>
      </c>
    </row>
    <row r="131" spans="1:14">
      <c r="A131" s="1">
        <v>2012</v>
      </c>
      <c r="B131" s="3">
        <v>6</v>
      </c>
      <c r="C131" s="3">
        <v>4</v>
      </c>
      <c r="D131" s="1">
        <v>0.0812185060121341</v>
      </c>
      <c r="E131" s="1">
        <v>0.3556955</v>
      </c>
      <c r="F131" s="4">
        <v>40778</v>
      </c>
      <c r="G131" s="4">
        <v>104090000</v>
      </c>
      <c r="H131" s="4">
        <v>17848.6</v>
      </c>
      <c r="I131" s="4">
        <v>7092.4</v>
      </c>
      <c r="J131" s="4">
        <v>230.66</v>
      </c>
      <c r="K131" s="5">
        <f t="shared" si="8"/>
        <v>0.397364499176406</v>
      </c>
      <c r="L131" s="1">
        <f t="shared" si="9"/>
        <v>10.6158979992769</v>
      </c>
      <c r="M131" s="1">
        <f t="shared" si="10"/>
        <v>18.4607664674917</v>
      </c>
      <c r="N131" s="1">
        <f t="shared" si="11"/>
        <v>5.44094476479779</v>
      </c>
    </row>
    <row r="132" spans="1:14">
      <c r="A132" s="1">
        <v>2012</v>
      </c>
      <c r="B132" s="3">
        <v>7</v>
      </c>
      <c r="C132" s="3">
        <v>4</v>
      </c>
      <c r="D132" s="1">
        <v>0.0693383628449541</v>
      </c>
      <c r="E132" s="1">
        <v>0.2026279</v>
      </c>
      <c r="F132" s="4">
        <v>32005</v>
      </c>
      <c r="G132" s="4">
        <v>24563010</v>
      </c>
      <c r="H132" s="4">
        <v>8678</v>
      </c>
      <c r="I132" s="4">
        <v>4167.2</v>
      </c>
      <c r="J132" s="4">
        <v>25.12</v>
      </c>
      <c r="K132" s="5">
        <f t="shared" si="8"/>
        <v>0.480202811707767</v>
      </c>
      <c r="L132" s="1">
        <f t="shared" si="9"/>
        <v>10.3736474195761</v>
      </c>
      <c r="M132" s="1">
        <f t="shared" si="10"/>
        <v>17.016752210737</v>
      </c>
      <c r="N132" s="1">
        <f t="shared" si="11"/>
        <v>3.2236643416</v>
      </c>
    </row>
    <row r="133" spans="1:14">
      <c r="A133" s="1">
        <v>2012</v>
      </c>
      <c r="B133" s="3">
        <v>8</v>
      </c>
      <c r="C133" s="3">
        <v>4</v>
      </c>
      <c r="D133" s="1">
        <v>0.0700446041806262</v>
      </c>
      <c r="E133" s="1">
        <v>0.4656641</v>
      </c>
      <c r="F133" s="4">
        <v>29352</v>
      </c>
      <c r="G133" s="4">
        <v>37590290</v>
      </c>
      <c r="H133" s="4">
        <v>11015.8</v>
      </c>
      <c r="I133" s="4">
        <v>3796.5</v>
      </c>
      <c r="J133" s="4">
        <v>100.45</v>
      </c>
      <c r="K133" s="5">
        <f t="shared" si="8"/>
        <v>0.344641333357541</v>
      </c>
      <c r="L133" s="1">
        <f t="shared" si="9"/>
        <v>10.2871159660351</v>
      </c>
      <c r="M133" s="1">
        <f t="shared" si="10"/>
        <v>17.4422563303284</v>
      </c>
      <c r="N133" s="1">
        <f t="shared" si="11"/>
        <v>4.60966009126094</v>
      </c>
    </row>
    <row r="134" spans="1:14">
      <c r="A134" s="1">
        <v>2012</v>
      </c>
      <c r="B134" s="3">
        <v>9</v>
      </c>
      <c r="C134" s="3">
        <v>1</v>
      </c>
      <c r="D134" s="1">
        <v>0.0221261414179594</v>
      </c>
      <c r="E134" s="1">
        <v>0.1260465</v>
      </c>
      <c r="F134" s="4">
        <v>89613</v>
      </c>
      <c r="G134" s="4">
        <v>436586950</v>
      </c>
      <c r="H134" s="4">
        <v>21305.6</v>
      </c>
      <c r="I134" s="4">
        <v>13002.1</v>
      </c>
      <c r="J134" s="4">
        <v>518.75</v>
      </c>
      <c r="K134" s="5">
        <f t="shared" si="8"/>
        <v>0.610266784319616</v>
      </c>
      <c r="L134" s="1">
        <f t="shared" si="9"/>
        <v>11.4032556777243</v>
      </c>
      <c r="M134" s="1">
        <f t="shared" si="10"/>
        <v>19.8944981115738</v>
      </c>
      <c r="N134" s="1">
        <f t="shared" si="11"/>
        <v>6.25142207154491</v>
      </c>
    </row>
    <row r="135" spans="1:14">
      <c r="A135" s="1">
        <v>2012</v>
      </c>
      <c r="B135" s="3">
        <v>10</v>
      </c>
      <c r="C135" s="3">
        <v>1</v>
      </c>
      <c r="D135" s="1">
        <v>0.069528428006827</v>
      </c>
      <c r="E135" s="1">
        <v>0.3987752</v>
      </c>
      <c r="F135" s="4">
        <v>66533</v>
      </c>
      <c r="G135" s="4">
        <v>547961490</v>
      </c>
      <c r="H135" s="4">
        <v>53701.9</v>
      </c>
      <c r="I135" s="4">
        <v>23309.8</v>
      </c>
      <c r="J135" s="4">
        <v>400.91</v>
      </c>
      <c r="K135" s="5">
        <f t="shared" si="8"/>
        <v>0.434059130123888</v>
      </c>
      <c r="L135" s="1">
        <f t="shared" si="9"/>
        <v>11.1054533441588</v>
      </c>
      <c r="M135" s="1">
        <f t="shared" si="10"/>
        <v>20.1217155687203</v>
      </c>
      <c r="N135" s="1">
        <f t="shared" si="11"/>
        <v>5.99373696321365</v>
      </c>
    </row>
    <row r="136" spans="1:14">
      <c r="A136" s="1">
        <v>2012</v>
      </c>
      <c r="B136" s="3">
        <v>11</v>
      </c>
      <c r="C136" s="3">
        <v>1</v>
      </c>
      <c r="D136" s="1">
        <v>0.0558852236691801</v>
      </c>
      <c r="E136" s="1">
        <v>0.2756355</v>
      </c>
      <c r="F136" s="4">
        <v>61097</v>
      </c>
      <c r="G136" s="4">
        <v>312401360</v>
      </c>
      <c r="H136" s="4">
        <v>34382.4</v>
      </c>
      <c r="I136" s="4">
        <v>15731.1</v>
      </c>
      <c r="J136" s="4">
        <v>81.31</v>
      </c>
      <c r="K136" s="5">
        <f t="shared" si="8"/>
        <v>0.457533505514449</v>
      </c>
      <c r="L136" s="1">
        <f t="shared" si="9"/>
        <v>11.0202180441179</v>
      </c>
      <c r="M136" s="1">
        <f t="shared" si="10"/>
        <v>19.5597993293134</v>
      </c>
      <c r="N136" s="1">
        <f t="shared" si="11"/>
        <v>4.39826901021975</v>
      </c>
    </row>
    <row r="137" spans="1:14">
      <c r="A137" s="1">
        <v>2012</v>
      </c>
      <c r="B137" s="3">
        <v>12</v>
      </c>
      <c r="C137" s="3">
        <v>2</v>
      </c>
      <c r="D137" s="1">
        <v>0.110216653994659</v>
      </c>
      <c r="E137" s="1">
        <v>0.278502</v>
      </c>
      <c r="F137" s="4">
        <v>30697</v>
      </c>
      <c r="G137" s="4">
        <v>39284540</v>
      </c>
      <c r="H137" s="4">
        <v>18341.7</v>
      </c>
      <c r="I137" s="4">
        <v>7075.2</v>
      </c>
      <c r="J137" s="4">
        <v>86.16</v>
      </c>
      <c r="K137" s="5">
        <f t="shared" si="8"/>
        <v>0.385743960483488</v>
      </c>
      <c r="L137" s="1">
        <f t="shared" si="9"/>
        <v>10.3319202089307</v>
      </c>
      <c r="M137" s="1">
        <f t="shared" si="10"/>
        <v>17.4863416152197</v>
      </c>
      <c r="N137" s="1">
        <f t="shared" si="11"/>
        <v>4.45620603284813</v>
      </c>
    </row>
    <row r="138" spans="1:14">
      <c r="A138" s="1">
        <v>2012</v>
      </c>
      <c r="B138" s="3">
        <v>13</v>
      </c>
      <c r="C138" s="3">
        <v>1</v>
      </c>
      <c r="D138" s="1">
        <v>0.0840563200631377</v>
      </c>
      <c r="E138" s="1">
        <v>0.2041356</v>
      </c>
      <c r="F138" s="4">
        <v>52959</v>
      </c>
      <c r="G138" s="4">
        <v>155937960</v>
      </c>
      <c r="H138" s="4">
        <v>20190.7</v>
      </c>
      <c r="I138" s="4">
        <v>8034.8</v>
      </c>
      <c r="J138" s="4">
        <v>50.09</v>
      </c>
      <c r="K138" s="5">
        <f t="shared" si="8"/>
        <v>0.39794558881069</v>
      </c>
      <c r="L138" s="1">
        <f t="shared" si="9"/>
        <v>10.8772733082574</v>
      </c>
      <c r="M138" s="1">
        <f t="shared" si="10"/>
        <v>18.8649687938056</v>
      </c>
      <c r="N138" s="1">
        <f t="shared" si="11"/>
        <v>3.91382138736953</v>
      </c>
    </row>
    <row r="139" spans="1:14">
      <c r="A139" s="1">
        <v>2012</v>
      </c>
      <c r="B139" s="3">
        <v>14</v>
      </c>
      <c r="C139" s="3">
        <v>2</v>
      </c>
      <c r="D139" s="1">
        <v>0.0958640416208446</v>
      </c>
      <c r="E139" s="1">
        <v>0.2714972</v>
      </c>
      <c r="F139" s="4">
        <v>28624</v>
      </c>
      <c r="G139" s="4">
        <v>33413830</v>
      </c>
      <c r="H139" s="4">
        <v>12807.7</v>
      </c>
      <c r="I139" s="4">
        <v>4475.2</v>
      </c>
      <c r="J139" s="4">
        <v>39.78</v>
      </c>
      <c r="K139" s="5">
        <f t="shared" si="8"/>
        <v>0.349414805156273</v>
      </c>
      <c r="L139" s="1">
        <f t="shared" si="9"/>
        <v>10.2620008057485</v>
      </c>
      <c r="M139" s="1">
        <f t="shared" si="10"/>
        <v>17.3244804440991</v>
      </c>
      <c r="N139" s="1">
        <f t="shared" si="11"/>
        <v>3.68336427342583</v>
      </c>
    </row>
    <row r="140" spans="1:14">
      <c r="A140" s="1">
        <v>2012</v>
      </c>
      <c r="B140" s="3">
        <v>15</v>
      </c>
      <c r="C140" s="3">
        <v>1</v>
      </c>
      <c r="D140" s="1">
        <v>0.0980680756035683</v>
      </c>
      <c r="E140" s="1">
        <v>0.6046558</v>
      </c>
      <c r="F140" s="4">
        <v>44348</v>
      </c>
      <c r="G140" s="4">
        <v>245544320</v>
      </c>
      <c r="H140" s="4">
        <v>42957.3</v>
      </c>
      <c r="I140" s="4">
        <v>17634.4</v>
      </c>
      <c r="J140" s="4">
        <v>140.02</v>
      </c>
      <c r="K140" s="5">
        <f t="shared" si="8"/>
        <v>0.410509971529868</v>
      </c>
      <c r="L140" s="1">
        <f t="shared" si="9"/>
        <v>10.6998228908922</v>
      </c>
      <c r="M140" s="1">
        <f t="shared" si="10"/>
        <v>19.3189880184369</v>
      </c>
      <c r="N140" s="1">
        <f t="shared" si="11"/>
        <v>4.94178526954905</v>
      </c>
    </row>
    <row r="141" spans="1:14">
      <c r="A141" s="1">
        <v>2012</v>
      </c>
      <c r="B141" s="3">
        <v>16</v>
      </c>
      <c r="C141" s="3">
        <v>2</v>
      </c>
      <c r="D141" s="1">
        <v>0.100996558064962</v>
      </c>
      <c r="E141" s="1">
        <v>0.5568003</v>
      </c>
      <c r="F141" s="4">
        <v>30497</v>
      </c>
      <c r="G141" s="4">
        <v>51738810</v>
      </c>
      <c r="H141" s="4">
        <v>28961.9</v>
      </c>
      <c r="I141" s="4">
        <v>10342.2</v>
      </c>
      <c r="J141" s="4">
        <v>39.94</v>
      </c>
      <c r="K141" s="5">
        <f t="shared" si="8"/>
        <v>0.357096737437806</v>
      </c>
      <c r="L141" s="1">
        <f t="shared" si="9"/>
        <v>10.325383597102</v>
      </c>
      <c r="M141" s="1">
        <f t="shared" si="10"/>
        <v>17.7617187348442</v>
      </c>
      <c r="N141" s="1">
        <f t="shared" si="11"/>
        <v>3.68737832798767</v>
      </c>
    </row>
    <row r="142" spans="1:14">
      <c r="A142" s="1">
        <v>2012</v>
      </c>
      <c r="B142" s="3">
        <v>17</v>
      </c>
      <c r="C142" s="3">
        <v>2</v>
      </c>
      <c r="D142" s="1">
        <v>0.0841948357401369</v>
      </c>
      <c r="E142" s="1">
        <v>0.3282023</v>
      </c>
      <c r="F142" s="4">
        <v>39149</v>
      </c>
      <c r="G142" s="4">
        <v>31963750</v>
      </c>
      <c r="H142" s="4">
        <v>22590.9</v>
      </c>
      <c r="I142" s="4">
        <v>8763.5</v>
      </c>
      <c r="J142" s="4">
        <v>196.39</v>
      </c>
      <c r="K142" s="5">
        <f t="shared" si="8"/>
        <v>0.387921685280356</v>
      </c>
      <c r="L142" s="1">
        <f t="shared" si="9"/>
        <v>10.5751301583086</v>
      </c>
      <c r="M142" s="1">
        <f t="shared" si="10"/>
        <v>17.2801130061469</v>
      </c>
      <c r="N142" s="1">
        <f t="shared" si="11"/>
        <v>5.28010247812713</v>
      </c>
    </row>
    <row r="143" spans="1:14">
      <c r="A143" s="1">
        <v>2012</v>
      </c>
      <c r="B143" s="3">
        <v>18</v>
      </c>
      <c r="C143" s="3">
        <v>2</v>
      </c>
      <c r="D143" s="1">
        <v>0.119166457630678</v>
      </c>
      <c r="E143" s="1">
        <v>0.3642097</v>
      </c>
      <c r="F143" s="4">
        <v>32203</v>
      </c>
      <c r="G143" s="4">
        <v>21948730</v>
      </c>
      <c r="H143" s="4">
        <v>21207.2</v>
      </c>
      <c r="I143" s="4">
        <v>8712.7</v>
      </c>
      <c r="J143" s="4">
        <v>42.24</v>
      </c>
      <c r="K143" s="5">
        <f t="shared" si="8"/>
        <v>0.410836885586027</v>
      </c>
      <c r="L143" s="1">
        <f t="shared" si="9"/>
        <v>10.3798148948945</v>
      </c>
      <c r="M143" s="1">
        <f t="shared" si="10"/>
        <v>16.9042198370416</v>
      </c>
      <c r="N143" s="1">
        <f t="shared" si="11"/>
        <v>3.74336763939801</v>
      </c>
    </row>
    <row r="144" spans="1:14">
      <c r="A144" s="1">
        <v>2012</v>
      </c>
      <c r="B144" s="3">
        <v>19</v>
      </c>
      <c r="C144" s="3">
        <v>1</v>
      </c>
      <c r="D144" s="1">
        <v>0.0792861731897941</v>
      </c>
      <c r="E144" s="1">
        <v>0.4170623</v>
      </c>
      <c r="F144" s="4">
        <v>52308</v>
      </c>
      <c r="G144" s="4">
        <v>984020460</v>
      </c>
      <c r="H144" s="4">
        <v>57007.7</v>
      </c>
      <c r="I144" s="4">
        <v>26950.3</v>
      </c>
      <c r="J144" s="4">
        <v>364.94</v>
      </c>
      <c r="K144" s="5">
        <f t="shared" si="8"/>
        <v>0.472748418196138</v>
      </c>
      <c r="L144" s="1">
        <f t="shared" si="9"/>
        <v>10.8649046020264</v>
      </c>
      <c r="M144" s="1">
        <f t="shared" si="10"/>
        <v>20.7071572474833</v>
      </c>
      <c r="N144" s="1">
        <f t="shared" si="11"/>
        <v>5.89973295650839</v>
      </c>
    </row>
    <row r="145" spans="1:14">
      <c r="A145" s="1">
        <v>2012</v>
      </c>
      <c r="B145" s="3">
        <v>20</v>
      </c>
      <c r="C145" s="3">
        <v>3</v>
      </c>
      <c r="D145" s="1">
        <v>0.140753061668579</v>
      </c>
      <c r="E145" s="1">
        <v>0.2847927</v>
      </c>
      <c r="F145" s="4">
        <v>24181</v>
      </c>
      <c r="G145" s="4">
        <v>29484460</v>
      </c>
      <c r="H145" s="4">
        <v>11303.6</v>
      </c>
      <c r="I145" s="4">
        <v>4674.1</v>
      </c>
      <c r="J145" s="4">
        <v>2.52</v>
      </c>
      <c r="K145" s="5">
        <f t="shared" si="8"/>
        <v>0.413505431897802</v>
      </c>
      <c r="L145" s="1">
        <f t="shared" si="9"/>
        <v>10.0933224798066</v>
      </c>
      <c r="M145" s="1">
        <f t="shared" si="10"/>
        <v>17.1993739028519</v>
      </c>
      <c r="N145" s="1">
        <f t="shared" si="11"/>
        <v>0.924258901523332</v>
      </c>
    </row>
    <row r="146" spans="1:14">
      <c r="A146" s="1">
        <v>2012</v>
      </c>
      <c r="B146" s="3">
        <v>21</v>
      </c>
      <c r="C146" s="3">
        <v>1</v>
      </c>
      <c r="D146" s="1">
        <v>0.102220656516828</v>
      </c>
      <c r="E146" s="1">
        <v>0.0741673</v>
      </c>
      <c r="F146" s="4">
        <v>30993</v>
      </c>
      <c r="G146" s="4">
        <v>14322100</v>
      </c>
      <c r="H146" s="4">
        <v>2789.4</v>
      </c>
      <c r="I146" s="4">
        <v>1358.3</v>
      </c>
      <c r="J146" s="4">
        <v>0.57</v>
      </c>
      <c r="K146" s="5">
        <f t="shared" si="8"/>
        <v>0.48695059869506</v>
      </c>
      <c r="L146" s="1">
        <f t="shared" si="9"/>
        <v>10.3415166515176</v>
      </c>
      <c r="M146" s="1">
        <f t="shared" si="10"/>
        <v>16.4773143567897</v>
      </c>
      <c r="N146" s="1">
        <f t="shared" si="11"/>
        <v>-0.562118918153541</v>
      </c>
    </row>
    <row r="147" spans="1:14">
      <c r="A147" s="1">
        <v>2012</v>
      </c>
      <c r="B147" s="3">
        <v>22</v>
      </c>
      <c r="C147" s="3">
        <v>3</v>
      </c>
      <c r="D147" s="1">
        <v>0.105122521596536</v>
      </c>
      <c r="E147" s="1">
        <v>0.150206</v>
      </c>
      <c r="F147" s="4">
        <v>39180</v>
      </c>
      <c r="G147" s="4">
        <v>53203580</v>
      </c>
      <c r="H147" s="4">
        <v>11595.4</v>
      </c>
      <c r="I147" s="4">
        <v>5407.6</v>
      </c>
      <c r="J147" s="4">
        <v>54.02</v>
      </c>
      <c r="K147" s="5">
        <f t="shared" si="8"/>
        <v>0.466357348603757</v>
      </c>
      <c r="L147" s="1">
        <f t="shared" si="9"/>
        <v>10.5759216914985</v>
      </c>
      <c r="M147" s="1">
        <f t="shared" si="10"/>
        <v>17.7896362452809</v>
      </c>
      <c r="N147" s="1">
        <f t="shared" si="11"/>
        <v>3.98935434836447</v>
      </c>
    </row>
    <row r="148" spans="1:14">
      <c r="A148" s="1">
        <v>2012</v>
      </c>
      <c r="B148" s="3">
        <v>23</v>
      </c>
      <c r="C148" s="3">
        <v>3</v>
      </c>
      <c r="D148" s="1">
        <v>0.118408443379173</v>
      </c>
      <c r="E148" s="1">
        <v>0.4504235</v>
      </c>
      <c r="F148" s="4">
        <v>29627</v>
      </c>
      <c r="G148" s="4">
        <v>59143600</v>
      </c>
      <c r="H148" s="4">
        <v>23922.4</v>
      </c>
      <c r="I148" s="4">
        <v>9548.8</v>
      </c>
      <c r="J148" s="4">
        <v>111.24</v>
      </c>
      <c r="K148" s="5">
        <f t="shared" si="8"/>
        <v>0.39915727518978</v>
      </c>
      <c r="L148" s="1">
        <f t="shared" si="9"/>
        <v>10.2964413867072</v>
      </c>
      <c r="M148" s="1">
        <f t="shared" si="10"/>
        <v>17.8954789430419</v>
      </c>
      <c r="N148" s="1">
        <f t="shared" si="11"/>
        <v>4.71169002936576</v>
      </c>
    </row>
    <row r="149" spans="1:14">
      <c r="A149" s="1">
        <v>2012</v>
      </c>
      <c r="B149" s="3">
        <v>24</v>
      </c>
      <c r="C149" s="3">
        <v>3</v>
      </c>
      <c r="D149" s="1">
        <v>0.19705928917725</v>
      </c>
      <c r="E149" s="1">
        <v>0.14807</v>
      </c>
      <c r="F149" s="4">
        <v>18947</v>
      </c>
      <c r="G149" s="4">
        <v>6631560</v>
      </c>
      <c r="H149" s="4">
        <v>6742.2</v>
      </c>
      <c r="I149" s="4">
        <v>3162.8</v>
      </c>
      <c r="J149" s="4">
        <v>9.67</v>
      </c>
      <c r="K149" s="5">
        <f t="shared" si="8"/>
        <v>0.469105039897956</v>
      </c>
      <c r="L149" s="1">
        <f t="shared" si="9"/>
        <v>9.84940088663236</v>
      </c>
      <c r="M149" s="1">
        <f t="shared" si="10"/>
        <v>15.7073506286024</v>
      </c>
      <c r="N149" s="1">
        <f t="shared" si="11"/>
        <v>2.2690283094652</v>
      </c>
    </row>
    <row r="150" spans="1:14">
      <c r="A150" s="1">
        <v>2012</v>
      </c>
      <c r="B150" s="3">
        <v>25</v>
      </c>
      <c r="C150" s="3">
        <v>3</v>
      </c>
      <c r="D150" s="1">
        <v>0.180970206568052</v>
      </c>
      <c r="E150" s="1">
        <v>0.2435508</v>
      </c>
      <c r="F150" s="4">
        <v>23992</v>
      </c>
      <c r="G150" s="4">
        <v>21013730</v>
      </c>
      <c r="H150" s="4">
        <v>11097.4</v>
      </c>
      <c r="I150" s="4">
        <v>4998.6</v>
      </c>
      <c r="J150" s="4">
        <v>45.48</v>
      </c>
      <c r="K150" s="5">
        <f t="shared" si="8"/>
        <v>0.450429830410727</v>
      </c>
      <c r="L150" s="1">
        <f t="shared" si="9"/>
        <v>10.0854757204288</v>
      </c>
      <c r="M150" s="1">
        <f t="shared" si="10"/>
        <v>16.8606865915712</v>
      </c>
      <c r="N150" s="1">
        <f t="shared" si="11"/>
        <v>3.81727266888234</v>
      </c>
    </row>
    <row r="151" spans="1:14">
      <c r="A151" s="1">
        <v>2012</v>
      </c>
      <c r="B151" s="3">
        <v>26</v>
      </c>
      <c r="C151" s="3">
        <v>3</v>
      </c>
      <c r="D151" s="1">
        <v>0.160773576129227</v>
      </c>
      <c r="E151" s="1">
        <v>0.087794</v>
      </c>
      <c r="F151" s="4">
        <v>22762</v>
      </c>
      <c r="G151" s="4">
        <v>3424140</v>
      </c>
      <c r="H151" s="4">
        <v>710.2</v>
      </c>
      <c r="I151" s="4">
        <v>408.8</v>
      </c>
      <c r="J151" s="4">
        <v>0</v>
      </c>
      <c r="K151" s="5">
        <f t="shared" si="8"/>
        <v>0.575612503520135</v>
      </c>
      <c r="L151" s="1">
        <f t="shared" si="9"/>
        <v>10.0328477578418</v>
      </c>
      <c r="M151" s="1">
        <f t="shared" si="10"/>
        <v>15.0463609032584</v>
      </c>
      <c r="N151" s="1" t="e">
        <f t="shared" si="11"/>
        <v>#NUM!</v>
      </c>
    </row>
    <row r="152" spans="1:14">
      <c r="A152" s="1">
        <v>2012</v>
      </c>
      <c r="B152" s="3">
        <v>27</v>
      </c>
      <c r="C152" s="3">
        <v>3</v>
      </c>
      <c r="D152" s="1">
        <v>0.146487178513381</v>
      </c>
      <c r="E152" s="1">
        <v>0.2537007</v>
      </c>
      <c r="F152" s="4">
        <v>37453</v>
      </c>
      <c r="G152" s="4">
        <v>14799030</v>
      </c>
      <c r="H152" s="4">
        <v>14142.4</v>
      </c>
      <c r="I152" s="4">
        <v>5215.3</v>
      </c>
      <c r="J152" s="4">
        <v>334.82</v>
      </c>
      <c r="K152" s="5">
        <f t="shared" si="8"/>
        <v>0.368770505713316</v>
      </c>
      <c r="L152" s="1">
        <f t="shared" si="9"/>
        <v>10.5308420925461</v>
      </c>
      <c r="M152" s="1">
        <f t="shared" si="10"/>
        <v>16.5100721960459</v>
      </c>
      <c r="N152" s="1">
        <f t="shared" si="11"/>
        <v>5.81359307398764</v>
      </c>
    </row>
    <row r="153" spans="1:14">
      <c r="A153" s="1">
        <v>2012</v>
      </c>
      <c r="B153" s="3">
        <v>28</v>
      </c>
      <c r="C153" s="3">
        <v>3</v>
      </c>
      <c r="D153" s="1">
        <v>0.196634821264441</v>
      </c>
      <c r="E153" s="1">
        <v>0.1304311</v>
      </c>
      <c r="F153" s="4">
        <v>21141</v>
      </c>
      <c r="G153" s="4">
        <v>8900750</v>
      </c>
      <c r="H153" s="4">
        <v>5393.1</v>
      </c>
      <c r="I153" s="4">
        <v>2308.9</v>
      </c>
      <c r="J153" s="4">
        <v>73.06</v>
      </c>
      <c r="K153" s="5">
        <f t="shared" si="8"/>
        <v>0.4281211177245</v>
      </c>
      <c r="L153" s="1">
        <f t="shared" si="9"/>
        <v>9.95896956199513</v>
      </c>
      <c r="M153" s="1">
        <f t="shared" si="10"/>
        <v>16.0016461008148</v>
      </c>
      <c r="N153" s="1">
        <f t="shared" si="11"/>
        <v>4.29128102136714</v>
      </c>
    </row>
    <row r="154" spans="1:14">
      <c r="A154" s="1">
        <v>2012</v>
      </c>
      <c r="B154" s="3">
        <v>29</v>
      </c>
      <c r="C154" s="3">
        <v>3</v>
      </c>
      <c r="D154" s="1">
        <v>0.153885457340404</v>
      </c>
      <c r="E154" s="1">
        <v>0.0445165</v>
      </c>
      <c r="F154" s="4">
        <v>26839</v>
      </c>
      <c r="G154" s="4">
        <v>1157470</v>
      </c>
      <c r="H154" s="4">
        <v>1528.5</v>
      </c>
      <c r="I154" s="4">
        <v>734.1</v>
      </c>
      <c r="J154" s="4">
        <v>19.3</v>
      </c>
      <c r="K154" s="5">
        <f t="shared" si="8"/>
        <v>0.480274779195289</v>
      </c>
      <c r="L154" s="1">
        <f t="shared" si="9"/>
        <v>10.1976113325674</v>
      </c>
      <c r="M154" s="1">
        <f t="shared" si="10"/>
        <v>13.9617471466801</v>
      </c>
      <c r="N154" s="1">
        <f t="shared" si="11"/>
        <v>2.96010509591084</v>
      </c>
    </row>
    <row r="155" spans="1:14">
      <c r="A155" s="1">
        <v>2012</v>
      </c>
      <c r="B155" s="3">
        <v>30</v>
      </c>
      <c r="C155" s="3">
        <v>3</v>
      </c>
      <c r="D155" s="1">
        <v>0.120539261023011</v>
      </c>
      <c r="E155" s="1">
        <v>0.0524765</v>
      </c>
      <c r="F155" s="4">
        <v>32609</v>
      </c>
      <c r="G155" s="4">
        <v>2216710</v>
      </c>
      <c r="H155" s="4">
        <v>2131</v>
      </c>
      <c r="I155" s="4">
        <v>949.5</v>
      </c>
      <c r="J155" s="4">
        <v>2.91</v>
      </c>
      <c r="K155" s="5">
        <f t="shared" si="8"/>
        <v>0.445565462224308</v>
      </c>
      <c r="L155" s="1">
        <f t="shared" si="9"/>
        <v>10.3923436028731</v>
      </c>
      <c r="M155" s="1">
        <f t="shared" si="10"/>
        <v>14.611534672645</v>
      </c>
      <c r="N155" s="1">
        <f t="shared" si="11"/>
        <v>1.0681530811834</v>
      </c>
    </row>
    <row r="156" spans="1:14">
      <c r="A156" s="1">
        <v>2012</v>
      </c>
      <c r="B156" s="3">
        <v>31</v>
      </c>
      <c r="C156" s="3">
        <v>3</v>
      </c>
      <c r="D156" s="1">
        <v>0.121623342990786</v>
      </c>
      <c r="E156" s="1">
        <v>0.2903121</v>
      </c>
      <c r="F156" s="4">
        <v>33103</v>
      </c>
      <c r="G156" s="4">
        <v>25170060</v>
      </c>
      <c r="H156" s="4">
        <v>7411.8</v>
      </c>
      <c r="I156" s="4">
        <v>2881.9</v>
      </c>
      <c r="J156" s="4">
        <v>5.39</v>
      </c>
      <c r="K156" s="5">
        <f t="shared" si="8"/>
        <v>0.388825926225748</v>
      </c>
      <c r="L156" s="1">
        <f t="shared" si="9"/>
        <v>10.4073791916992</v>
      </c>
      <c r="M156" s="1">
        <f t="shared" si="10"/>
        <v>17.0411657508989</v>
      </c>
      <c r="N156" s="1">
        <f t="shared" si="11"/>
        <v>1.68454538492091</v>
      </c>
    </row>
    <row r="157" spans="1:14">
      <c r="A157" s="1">
        <v>2013</v>
      </c>
      <c r="B157" s="3">
        <v>1</v>
      </c>
      <c r="C157" s="3">
        <v>1</v>
      </c>
      <c r="D157" s="1">
        <v>0.032974593834252</v>
      </c>
      <c r="E157" s="1">
        <v>0.1504727</v>
      </c>
      <c r="F157" s="4">
        <v>100569</v>
      </c>
      <c r="G157" s="4">
        <v>428995812</v>
      </c>
      <c r="H157" s="4">
        <v>21134.6</v>
      </c>
      <c r="I157" s="4">
        <v>16806.5</v>
      </c>
      <c r="J157" s="4">
        <v>2851.72</v>
      </c>
      <c r="K157" s="5">
        <f t="shared" si="8"/>
        <v>0.795212589781685</v>
      </c>
      <c r="L157" s="1">
        <f t="shared" si="9"/>
        <v>11.518599338066</v>
      </c>
      <c r="M157" s="1">
        <f t="shared" si="10"/>
        <v>19.8769577146069</v>
      </c>
      <c r="N157" s="1">
        <f t="shared" si="11"/>
        <v>7.95567759999645</v>
      </c>
    </row>
    <row r="158" spans="1:14">
      <c r="A158" s="1">
        <v>2013</v>
      </c>
      <c r="B158" s="3">
        <v>2</v>
      </c>
      <c r="C158" s="3">
        <v>1</v>
      </c>
      <c r="D158" s="1">
        <v>0.0219514924090986</v>
      </c>
      <c r="E158" s="1">
        <v>0.0921048</v>
      </c>
      <c r="F158" s="4">
        <v>71345</v>
      </c>
      <c r="G158" s="4">
        <v>128501788</v>
      </c>
      <c r="H158" s="4">
        <v>9945.4</v>
      </c>
      <c r="I158" s="4">
        <v>5383.6</v>
      </c>
      <c r="J158" s="4">
        <v>276.16</v>
      </c>
      <c r="K158" s="5">
        <f t="shared" si="8"/>
        <v>0.541315583083637</v>
      </c>
      <c r="L158" s="1">
        <f t="shared" si="9"/>
        <v>11.1752825433647</v>
      </c>
      <c r="M158" s="1">
        <f t="shared" si="10"/>
        <v>18.6714533765996</v>
      </c>
      <c r="N158" s="1">
        <f t="shared" si="11"/>
        <v>5.62098040789506</v>
      </c>
    </row>
    <row r="159" spans="1:14">
      <c r="A159" s="1">
        <v>2013</v>
      </c>
      <c r="B159" s="3">
        <v>3</v>
      </c>
      <c r="C159" s="3">
        <v>1</v>
      </c>
      <c r="D159" s="1">
        <v>0.0906461423263785</v>
      </c>
      <c r="E159" s="1">
        <v>0.5153782</v>
      </c>
      <c r="F159" s="4">
        <v>33346</v>
      </c>
      <c r="G159" s="4">
        <v>54911571</v>
      </c>
      <c r="H159" s="4">
        <v>24259.6</v>
      </c>
      <c r="I159" s="4">
        <v>9939.3</v>
      </c>
      <c r="J159" s="4">
        <v>31.56</v>
      </c>
      <c r="K159" s="5">
        <f t="shared" si="8"/>
        <v>0.409705848406404</v>
      </c>
      <c r="L159" s="1">
        <f t="shared" si="9"/>
        <v>10.4146931041204</v>
      </c>
      <c r="M159" s="1">
        <f t="shared" si="10"/>
        <v>17.8212346492993</v>
      </c>
      <c r="N159" s="1">
        <f t="shared" si="11"/>
        <v>3.45189049597767</v>
      </c>
    </row>
    <row r="160" spans="1:14">
      <c r="A160" s="1">
        <v>2013</v>
      </c>
      <c r="B160" s="3">
        <v>4</v>
      </c>
      <c r="C160" s="3">
        <v>2</v>
      </c>
      <c r="D160" s="1">
        <v>0.112304343418984</v>
      </c>
      <c r="E160" s="1">
        <v>0.1929377</v>
      </c>
      <c r="F160" s="4">
        <v>33848</v>
      </c>
      <c r="G160" s="4">
        <v>15790979</v>
      </c>
      <c r="H160" s="4">
        <v>11987.2</v>
      </c>
      <c r="I160" s="4">
        <v>4605.3</v>
      </c>
      <c r="J160" s="4">
        <v>52.77</v>
      </c>
      <c r="K160" s="5">
        <f t="shared" si="8"/>
        <v>0.384184797116925</v>
      </c>
      <c r="L160" s="1">
        <f t="shared" si="9"/>
        <v>10.4296351923999</v>
      </c>
      <c r="M160" s="1">
        <f t="shared" si="10"/>
        <v>16.5749493855764</v>
      </c>
      <c r="N160" s="1">
        <f t="shared" si="11"/>
        <v>3.96594284741758</v>
      </c>
    </row>
    <row r="161" spans="1:14">
      <c r="A161" s="1">
        <v>2013</v>
      </c>
      <c r="B161" s="3">
        <v>5</v>
      </c>
      <c r="C161" s="3">
        <v>3</v>
      </c>
      <c r="D161" s="1">
        <v>0.104913443293343</v>
      </c>
      <c r="E161" s="1">
        <v>0.3604819</v>
      </c>
      <c r="F161" s="4">
        <v>46320</v>
      </c>
      <c r="G161" s="4">
        <v>11994572</v>
      </c>
      <c r="H161" s="4">
        <v>11392.4</v>
      </c>
      <c r="I161" s="4">
        <v>4939.4</v>
      </c>
      <c r="J161" s="4">
        <v>38.74</v>
      </c>
      <c r="K161" s="5">
        <f t="shared" si="8"/>
        <v>0.433569748253221</v>
      </c>
      <c r="L161" s="1">
        <f t="shared" si="9"/>
        <v>10.7433291122469</v>
      </c>
      <c r="M161" s="1">
        <f t="shared" si="10"/>
        <v>16.2999647720854</v>
      </c>
      <c r="N161" s="1">
        <f t="shared" si="11"/>
        <v>3.65687265797885</v>
      </c>
    </row>
    <row r="162" spans="1:14">
      <c r="A162" s="1">
        <v>2013</v>
      </c>
      <c r="B162" s="3">
        <v>6</v>
      </c>
      <c r="C162" s="3">
        <v>4</v>
      </c>
      <c r="D162" s="1">
        <v>0.0772221616574059</v>
      </c>
      <c r="E162" s="1">
        <v>0.3596575</v>
      </c>
      <c r="F162" s="4">
        <v>43956</v>
      </c>
      <c r="G162" s="4">
        <v>114478189</v>
      </c>
      <c r="H162" s="4">
        <v>19208.8</v>
      </c>
      <c r="I162" s="4">
        <v>8031.2</v>
      </c>
      <c r="J162" s="4">
        <v>173.38</v>
      </c>
      <c r="K162" s="5">
        <f t="shared" si="8"/>
        <v>0.41810003748282</v>
      </c>
      <c r="L162" s="1">
        <f t="shared" si="9"/>
        <v>10.6909444125668</v>
      </c>
      <c r="M162" s="1">
        <f t="shared" si="10"/>
        <v>18.5558948737302</v>
      </c>
      <c r="N162" s="1">
        <f t="shared" si="11"/>
        <v>5.15548571744049</v>
      </c>
    </row>
    <row r="163" spans="1:14">
      <c r="A163" s="1">
        <v>2013</v>
      </c>
      <c r="B163" s="3">
        <v>7</v>
      </c>
      <c r="C163" s="3">
        <v>4</v>
      </c>
      <c r="D163" s="1">
        <v>0.0658667764598154</v>
      </c>
      <c r="E163" s="1">
        <v>0.2057846</v>
      </c>
      <c r="F163" s="4">
        <v>35139</v>
      </c>
      <c r="G163" s="4">
        <v>25831735</v>
      </c>
      <c r="H163" s="4">
        <v>9427.9</v>
      </c>
      <c r="I163" s="4">
        <v>4605.5</v>
      </c>
      <c r="J163" s="4">
        <v>34.72</v>
      </c>
      <c r="K163" s="5">
        <f t="shared" si="8"/>
        <v>0.488496908113154</v>
      </c>
      <c r="L163" s="1">
        <f t="shared" si="9"/>
        <v>10.467066903738</v>
      </c>
      <c r="M163" s="1">
        <f t="shared" si="10"/>
        <v>17.0671143327736</v>
      </c>
      <c r="N163" s="1">
        <f t="shared" si="11"/>
        <v>3.54731588979215</v>
      </c>
    </row>
    <row r="164" spans="1:14">
      <c r="A164" s="1">
        <v>2013</v>
      </c>
      <c r="B164" s="3">
        <v>8</v>
      </c>
      <c r="C164" s="3">
        <v>4</v>
      </c>
      <c r="D164" s="1">
        <v>0.0665604121282898</v>
      </c>
      <c r="E164" s="1">
        <v>0.4854532</v>
      </c>
      <c r="F164" s="4">
        <v>32068</v>
      </c>
      <c r="G164" s="4">
        <v>38879095</v>
      </c>
      <c r="H164" s="4">
        <v>11849.1</v>
      </c>
      <c r="I164" s="4">
        <v>4106.9</v>
      </c>
      <c r="J164" s="4">
        <v>101.77</v>
      </c>
      <c r="K164" s="5">
        <f t="shared" si="8"/>
        <v>0.346600163725515</v>
      </c>
      <c r="L164" s="1">
        <f t="shared" si="9"/>
        <v>10.3756139271628</v>
      </c>
      <c r="M164" s="1">
        <f t="shared" si="10"/>
        <v>17.4759672605366</v>
      </c>
      <c r="N164" s="1">
        <f t="shared" si="11"/>
        <v>4.62271536520384</v>
      </c>
    </row>
    <row r="165" spans="1:14">
      <c r="A165" s="1">
        <v>2013</v>
      </c>
      <c r="B165" s="3">
        <v>9</v>
      </c>
      <c r="C165" s="3">
        <v>1</v>
      </c>
      <c r="D165" s="1">
        <v>0.0211998045897848</v>
      </c>
      <c r="E165" s="1">
        <v>0.1230556</v>
      </c>
      <c r="F165" s="4">
        <v>95746</v>
      </c>
      <c r="G165" s="4">
        <v>441268216</v>
      </c>
      <c r="H165" s="4">
        <v>23204.1</v>
      </c>
      <c r="I165" s="4">
        <v>14786</v>
      </c>
      <c r="J165" s="4">
        <v>531.68</v>
      </c>
      <c r="K165" s="5">
        <f t="shared" si="8"/>
        <v>0.637214974939774</v>
      </c>
      <c r="L165" s="1">
        <f t="shared" si="9"/>
        <v>11.4694541307134</v>
      </c>
      <c r="M165" s="1">
        <f t="shared" si="10"/>
        <v>19.9051634480792</v>
      </c>
      <c r="N165" s="1">
        <f t="shared" si="11"/>
        <v>6.27604180460628</v>
      </c>
    </row>
    <row r="166" spans="1:14">
      <c r="A166" s="1">
        <v>2013</v>
      </c>
      <c r="B166" s="3">
        <v>10</v>
      </c>
      <c r="C166" s="3">
        <v>1</v>
      </c>
      <c r="D166" s="1">
        <v>0.0653123358438505</v>
      </c>
      <c r="E166" s="1">
        <v>0.3991508</v>
      </c>
      <c r="F166" s="4">
        <v>72768</v>
      </c>
      <c r="G166" s="4">
        <v>550802269</v>
      </c>
      <c r="H166" s="4">
        <v>59349.4</v>
      </c>
      <c r="I166" s="4">
        <v>26752.5</v>
      </c>
      <c r="J166" s="4">
        <v>527.5</v>
      </c>
      <c r="K166" s="5">
        <f t="shared" si="8"/>
        <v>0.450762770979993</v>
      </c>
      <c r="L166" s="1">
        <f t="shared" si="9"/>
        <v>11.1950315771102</v>
      </c>
      <c r="M166" s="1">
        <f t="shared" si="10"/>
        <v>20.1268864442729</v>
      </c>
      <c r="N166" s="1">
        <f t="shared" si="11"/>
        <v>6.26814886535022</v>
      </c>
    </row>
    <row r="167" spans="1:14">
      <c r="A167" s="1">
        <v>2013</v>
      </c>
      <c r="B167" s="3">
        <v>11</v>
      </c>
      <c r="C167" s="3">
        <v>1</v>
      </c>
      <c r="D167" s="1">
        <v>0.0534359136484085</v>
      </c>
      <c r="E167" s="1">
        <v>0.2664907</v>
      </c>
      <c r="F167" s="4">
        <v>65105</v>
      </c>
      <c r="G167" s="4">
        <v>335788705</v>
      </c>
      <c r="H167" s="4">
        <v>37334.6</v>
      </c>
      <c r="I167" s="4">
        <v>17453.1</v>
      </c>
      <c r="J167" s="4">
        <v>81.5</v>
      </c>
      <c r="K167" s="5">
        <f t="shared" si="8"/>
        <v>0.467477889143047</v>
      </c>
      <c r="L167" s="1">
        <f t="shared" si="9"/>
        <v>11.0837566301628</v>
      </c>
      <c r="M167" s="1">
        <f t="shared" si="10"/>
        <v>19.6319926659491</v>
      </c>
      <c r="N167" s="1">
        <f t="shared" si="11"/>
        <v>4.40060302024682</v>
      </c>
    </row>
    <row r="168" spans="1:14">
      <c r="A168" s="1">
        <v>2013</v>
      </c>
      <c r="B168" s="3">
        <v>12</v>
      </c>
      <c r="C168" s="3">
        <v>2</v>
      </c>
      <c r="D168" s="1">
        <v>0.102867838508855</v>
      </c>
      <c r="E168" s="1">
        <v>0.2814539</v>
      </c>
      <c r="F168" s="4">
        <v>34404</v>
      </c>
      <c r="G168" s="4">
        <v>45518969</v>
      </c>
      <c r="H168" s="4">
        <v>20584</v>
      </c>
      <c r="I168" s="4">
        <v>8177.4</v>
      </c>
      <c r="J168" s="4">
        <v>130.83</v>
      </c>
      <c r="K168" s="5">
        <f t="shared" si="8"/>
        <v>0.39726972405752</v>
      </c>
      <c r="L168" s="1">
        <f t="shared" si="9"/>
        <v>10.4459281156714</v>
      </c>
      <c r="M168" s="1">
        <f t="shared" si="10"/>
        <v>17.633639698141</v>
      </c>
      <c r="N168" s="1">
        <f t="shared" si="11"/>
        <v>4.87389877052278</v>
      </c>
    </row>
    <row r="169" spans="1:14">
      <c r="A169" s="1">
        <v>2013</v>
      </c>
      <c r="B169" s="3">
        <v>13</v>
      </c>
      <c r="C169" s="3">
        <v>1</v>
      </c>
      <c r="D169" s="1">
        <v>0.078507087263782</v>
      </c>
      <c r="E169" s="1">
        <v>0.2005728</v>
      </c>
      <c r="F169" s="4">
        <v>58255</v>
      </c>
      <c r="G169" s="4">
        <v>169320901</v>
      </c>
      <c r="H169" s="4">
        <v>22503.8</v>
      </c>
      <c r="I169" s="4">
        <v>8953.2</v>
      </c>
      <c r="J169" s="4">
        <v>44.69</v>
      </c>
      <c r="K169" s="5">
        <f t="shared" si="8"/>
        <v>0.397852807081471</v>
      </c>
      <c r="L169" s="1">
        <f t="shared" si="9"/>
        <v>10.972585204654</v>
      </c>
      <c r="M169" s="1">
        <f t="shared" si="10"/>
        <v>18.947306294888</v>
      </c>
      <c r="N169" s="1">
        <f t="shared" si="11"/>
        <v>3.79974976294536</v>
      </c>
    </row>
    <row r="170" spans="1:14">
      <c r="A170" s="1">
        <v>2013</v>
      </c>
      <c r="B170" s="3">
        <v>14</v>
      </c>
      <c r="C170" s="3">
        <v>2</v>
      </c>
      <c r="D170" s="1">
        <v>0.0908406852078762</v>
      </c>
      <c r="E170" s="1">
        <v>0.2401667</v>
      </c>
      <c r="F170" s="4">
        <v>31952</v>
      </c>
      <c r="G170" s="4">
        <v>36746634</v>
      </c>
      <c r="H170" s="4">
        <v>14300.2</v>
      </c>
      <c r="I170" s="4">
        <v>5097.7</v>
      </c>
      <c r="J170" s="4">
        <v>43.06</v>
      </c>
      <c r="K170" s="5">
        <f t="shared" si="8"/>
        <v>0.356477531782772</v>
      </c>
      <c r="L170" s="1">
        <f t="shared" si="9"/>
        <v>10.3719900556556</v>
      </c>
      <c r="M170" s="1">
        <f t="shared" si="10"/>
        <v>17.4195571875916</v>
      </c>
      <c r="N170" s="1">
        <f t="shared" si="11"/>
        <v>3.76259449193622</v>
      </c>
    </row>
    <row r="171" spans="1:14">
      <c r="A171" s="1">
        <v>2013</v>
      </c>
      <c r="B171" s="3">
        <v>15</v>
      </c>
      <c r="C171" s="3">
        <v>1</v>
      </c>
      <c r="D171" s="1">
        <v>0.0918690890966441</v>
      </c>
      <c r="E171" s="1">
        <v>0.6127881</v>
      </c>
      <c r="F171" s="4">
        <v>48673</v>
      </c>
      <c r="G171" s="4">
        <v>266531533</v>
      </c>
      <c r="H171" s="4">
        <v>47344.3</v>
      </c>
      <c r="I171" s="4">
        <v>20274.3</v>
      </c>
      <c r="J171" s="4">
        <v>179.4</v>
      </c>
      <c r="K171" s="5">
        <f t="shared" si="8"/>
        <v>0.428231064774429</v>
      </c>
      <c r="L171" s="1">
        <f t="shared" si="9"/>
        <v>10.7928797405416</v>
      </c>
      <c r="M171" s="1">
        <f t="shared" si="10"/>
        <v>19.4010031172723</v>
      </c>
      <c r="N171" s="1">
        <f t="shared" si="11"/>
        <v>5.1896179496247</v>
      </c>
    </row>
    <row r="172" spans="1:14">
      <c r="A172" s="1">
        <v>2013</v>
      </c>
      <c r="B172" s="3">
        <v>16</v>
      </c>
      <c r="C172" s="3">
        <v>2</v>
      </c>
      <c r="D172" s="1">
        <v>0.094367258502111</v>
      </c>
      <c r="E172" s="1">
        <v>0.5659953</v>
      </c>
      <c r="F172" s="4">
        <v>33114</v>
      </c>
      <c r="G172" s="4">
        <v>59956868</v>
      </c>
      <c r="H172" s="4">
        <v>31632.5</v>
      </c>
      <c r="I172" s="4">
        <v>11809.9</v>
      </c>
      <c r="J172" s="4">
        <v>40.24</v>
      </c>
      <c r="K172" s="5">
        <f t="shared" si="8"/>
        <v>0.37334703232435</v>
      </c>
      <c r="L172" s="1">
        <f t="shared" si="9"/>
        <v>10.4077114326676</v>
      </c>
      <c r="M172" s="1">
        <f t="shared" si="10"/>
        <v>17.9091359950112</v>
      </c>
      <c r="N172" s="1">
        <f t="shared" si="11"/>
        <v>3.69486152579148</v>
      </c>
    </row>
    <row r="173" spans="1:14">
      <c r="A173" s="1">
        <v>2013</v>
      </c>
      <c r="B173" s="3">
        <v>17</v>
      </c>
      <c r="C173" s="3">
        <v>2</v>
      </c>
      <c r="D173" s="1">
        <v>0.078216621591894</v>
      </c>
      <c r="E173" s="1">
        <v>0.3330557</v>
      </c>
      <c r="F173" s="4">
        <v>43835</v>
      </c>
      <c r="G173" s="4">
        <v>36380076</v>
      </c>
      <c r="H173" s="4">
        <v>25378</v>
      </c>
      <c r="I173" s="4">
        <v>10648</v>
      </c>
      <c r="J173" s="4">
        <v>397.62</v>
      </c>
      <c r="K173" s="5">
        <f t="shared" si="8"/>
        <v>0.419576010717945</v>
      </c>
      <c r="L173" s="1">
        <f t="shared" si="9"/>
        <v>10.6881878640227</v>
      </c>
      <c r="M173" s="1">
        <f t="shared" si="10"/>
        <v>17.409531820112</v>
      </c>
      <c r="N173" s="1">
        <f t="shared" si="11"/>
        <v>5.98549677532819</v>
      </c>
    </row>
    <row r="174" spans="1:14">
      <c r="A174" s="1">
        <v>2013</v>
      </c>
      <c r="B174" s="3">
        <v>18</v>
      </c>
      <c r="C174" s="3">
        <v>2</v>
      </c>
      <c r="D174" s="1">
        <v>0.112426553915707</v>
      </c>
      <c r="E174" s="1">
        <v>0.3578872</v>
      </c>
      <c r="F174" s="4">
        <v>35702</v>
      </c>
      <c r="G174" s="4">
        <v>25175308</v>
      </c>
      <c r="H174" s="4">
        <v>23545.2</v>
      </c>
      <c r="I174" s="4">
        <v>10042.3</v>
      </c>
      <c r="J174" s="4">
        <v>77.21</v>
      </c>
      <c r="K174" s="5">
        <f t="shared" si="8"/>
        <v>0.426511560742742</v>
      </c>
      <c r="L174" s="1">
        <f t="shared" si="9"/>
        <v>10.4829619886075</v>
      </c>
      <c r="M174" s="1">
        <f t="shared" si="10"/>
        <v>17.0413742308535</v>
      </c>
      <c r="N174" s="1">
        <f t="shared" si="11"/>
        <v>4.34652898232072</v>
      </c>
    </row>
    <row r="175" spans="1:14">
      <c r="A175" s="1">
        <v>2013</v>
      </c>
      <c r="B175" s="3">
        <v>19</v>
      </c>
      <c r="C175" s="3">
        <v>1</v>
      </c>
      <c r="D175" s="1">
        <v>0.0759227628419486</v>
      </c>
      <c r="E175" s="1">
        <v>0.4156258</v>
      </c>
      <c r="F175" s="4">
        <v>56029</v>
      </c>
      <c r="G175" s="4">
        <v>1091581437</v>
      </c>
      <c r="H175" s="4">
        <v>62503.4</v>
      </c>
      <c r="I175" s="4">
        <v>30284</v>
      </c>
      <c r="J175" s="4">
        <v>529.39</v>
      </c>
      <c r="K175" s="5">
        <f t="shared" si="8"/>
        <v>0.484517642240262</v>
      </c>
      <c r="L175" s="1">
        <f t="shared" si="9"/>
        <v>10.9336246928184</v>
      </c>
      <c r="M175" s="1">
        <f t="shared" si="10"/>
        <v>20.8108933413406</v>
      </c>
      <c r="N175" s="1">
        <f t="shared" si="11"/>
        <v>6.27172540030594</v>
      </c>
    </row>
    <row r="176" spans="1:14">
      <c r="A176" s="1">
        <v>2013</v>
      </c>
      <c r="B176" s="3">
        <v>20</v>
      </c>
      <c r="C176" s="3">
        <v>3</v>
      </c>
      <c r="D176" s="1">
        <v>0.131882834727318</v>
      </c>
      <c r="E176" s="1">
        <v>0.2842906</v>
      </c>
      <c r="F176" s="4">
        <v>26416</v>
      </c>
      <c r="G176" s="4">
        <v>32827499</v>
      </c>
      <c r="H176" s="4">
        <v>12448.4</v>
      </c>
      <c r="I176" s="4">
        <v>5448.4</v>
      </c>
      <c r="J176" s="4">
        <v>7.34</v>
      </c>
      <c r="K176" s="5">
        <f t="shared" si="8"/>
        <v>0.437678737829761</v>
      </c>
      <c r="L176" s="1">
        <f t="shared" si="9"/>
        <v>10.1817251661599</v>
      </c>
      <c r="M176" s="1">
        <f t="shared" si="10"/>
        <v>17.306777106253</v>
      </c>
      <c r="N176" s="1">
        <f t="shared" si="11"/>
        <v>1.99333884262642</v>
      </c>
    </row>
    <row r="177" spans="1:14">
      <c r="A177" s="1">
        <v>2013</v>
      </c>
      <c r="B177" s="3">
        <v>21</v>
      </c>
      <c r="C177" s="3">
        <v>1</v>
      </c>
      <c r="D177" s="1">
        <v>0.0955479156749322</v>
      </c>
      <c r="E177" s="1">
        <v>0.0660429</v>
      </c>
      <c r="F177" s="4">
        <v>34053</v>
      </c>
      <c r="G177" s="4">
        <v>14985434</v>
      </c>
      <c r="H177" s="4">
        <v>3115.9</v>
      </c>
      <c r="I177" s="4">
        <v>1641.4</v>
      </c>
      <c r="J177" s="4">
        <v>3.87</v>
      </c>
      <c r="K177" s="5">
        <f t="shared" si="8"/>
        <v>0.526781989152412</v>
      </c>
      <c r="L177" s="1">
        <f t="shared" si="9"/>
        <v>10.4356734134234</v>
      </c>
      <c r="M177" s="1">
        <f t="shared" si="10"/>
        <v>16.5225892206091</v>
      </c>
      <c r="N177" s="1">
        <f t="shared" si="11"/>
        <v>1.35325450704169</v>
      </c>
    </row>
    <row r="178" spans="1:14">
      <c r="A178" s="1">
        <v>2013</v>
      </c>
      <c r="B178" s="3">
        <v>22</v>
      </c>
      <c r="C178" s="3">
        <v>3</v>
      </c>
      <c r="D178" s="1">
        <v>0.0974790944508785</v>
      </c>
      <c r="E178" s="1">
        <v>0.1520517</v>
      </c>
      <c r="F178" s="4">
        <v>43527</v>
      </c>
      <c r="G178" s="4">
        <v>68692163</v>
      </c>
      <c r="H178" s="4">
        <v>13027.6</v>
      </c>
      <c r="I178" s="4">
        <v>6097.7</v>
      </c>
      <c r="J178" s="4">
        <v>90.28</v>
      </c>
      <c r="K178" s="5">
        <f t="shared" si="8"/>
        <v>0.468060118517609</v>
      </c>
      <c r="L178" s="1">
        <f t="shared" si="9"/>
        <v>10.6811367141838</v>
      </c>
      <c r="M178" s="1">
        <f t="shared" si="10"/>
        <v>18.045145674994</v>
      </c>
      <c r="N178" s="1">
        <f t="shared" si="11"/>
        <v>4.50291595194934</v>
      </c>
    </row>
    <row r="179" spans="1:14">
      <c r="A179" s="1">
        <v>2013</v>
      </c>
      <c r="B179" s="3">
        <v>23</v>
      </c>
      <c r="C179" s="3">
        <v>3</v>
      </c>
      <c r="D179" s="1">
        <v>0.111840474341063</v>
      </c>
      <c r="E179" s="1">
        <v>0.450137</v>
      </c>
      <c r="F179" s="4">
        <v>32750</v>
      </c>
      <c r="G179" s="4">
        <v>64574658</v>
      </c>
      <c r="H179" s="4">
        <v>26518</v>
      </c>
      <c r="I179" s="4">
        <v>10841.7</v>
      </c>
      <c r="J179" s="4">
        <v>148.58</v>
      </c>
      <c r="K179" s="5">
        <f t="shared" si="8"/>
        <v>0.408843050003771</v>
      </c>
      <c r="L179" s="1">
        <f t="shared" si="9"/>
        <v>10.3966582410634</v>
      </c>
      <c r="M179" s="1">
        <f t="shared" si="10"/>
        <v>17.9833326007649</v>
      </c>
      <c r="N179" s="1">
        <f t="shared" si="11"/>
        <v>5.00112353372366</v>
      </c>
    </row>
    <row r="180" spans="1:14">
      <c r="A180" s="1">
        <v>2013</v>
      </c>
      <c r="B180" s="3">
        <v>24</v>
      </c>
      <c r="C180" s="3">
        <v>3</v>
      </c>
      <c r="D180" s="1">
        <v>0.185736625309956</v>
      </c>
      <c r="E180" s="1">
        <v>0.1512885</v>
      </c>
      <c r="F180" s="4">
        <v>22089</v>
      </c>
      <c r="G180" s="4">
        <v>8290101</v>
      </c>
      <c r="H180" s="4">
        <v>7973.1</v>
      </c>
      <c r="I180" s="4">
        <v>3802.7</v>
      </c>
      <c r="J180" s="4">
        <v>18.4</v>
      </c>
      <c r="K180" s="5">
        <f t="shared" si="8"/>
        <v>0.476941214834882</v>
      </c>
      <c r="L180" s="1">
        <f t="shared" si="9"/>
        <v>10.0028350260368</v>
      </c>
      <c r="M180" s="1">
        <f t="shared" si="10"/>
        <v>15.9305727103907</v>
      </c>
      <c r="N180" s="1">
        <f t="shared" si="11"/>
        <v>2.91235066461494</v>
      </c>
    </row>
    <row r="181" spans="1:14">
      <c r="A181" s="1">
        <v>2013</v>
      </c>
      <c r="B181" s="3">
        <v>25</v>
      </c>
      <c r="C181" s="3">
        <v>3</v>
      </c>
      <c r="D181" s="1">
        <v>0.171628214966476</v>
      </c>
      <c r="E181" s="1">
        <v>0.2458121</v>
      </c>
      <c r="F181" s="4">
        <v>27665</v>
      </c>
      <c r="G181" s="4">
        <v>25303558</v>
      </c>
      <c r="H181" s="4">
        <v>12825.5</v>
      </c>
      <c r="I181" s="4">
        <v>5946.5</v>
      </c>
      <c r="J181" s="4">
        <v>42</v>
      </c>
      <c r="K181" s="5">
        <f t="shared" si="8"/>
        <v>0.463646641456473</v>
      </c>
      <c r="L181" s="1">
        <f t="shared" si="9"/>
        <v>10.2279233553322</v>
      </c>
      <c r="M181" s="1">
        <f t="shared" si="10"/>
        <v>17.046455576221</v>
      </c>
      <c r="N181" s="1">
        <f t="shared" si="11"/>
        <v>3.73766961828337</v>
      </c>
    </row>
    <row r="182" spans="1:14">
      <c r="A182" s="1">
        <v>2013</v>
      </c>
      <c r="B182" s="3">
        <v>26</v>
      </c>
      <c r="C182" s="3">
        <v>3</v>
      </c>
      <c r="D182" s="1">
        <v>0.152625073394585</v>
      </c>
      <c r="E182" s="1">
        <v>0.0900412</v>
      </c>
      <c r="F182" s="4">
        <v>26209</v>
      </c>
      <c r="G182" s="4">
        <v>3319409</v>
      </c>
      <c r="H182" s="4">
        <v>828.2</v>
      </c>
      <c r="I182" s="4">
        <v>476.2</v>
      </c>
      <c r="J182" s="4">
        <v>0</v>
      </c>
      <c r="K182" s="5">
        <f t="shared" si="8"/>
        <v>0.574981888432746</v>
      </c>
      <c r="L182" s="1">
        <f t="shared" si="9"/>
        <v>10.173858142213</v>
      </c>
      <c r="M182" s="1">
        <f t="shared" si="10"/>
        <v>15.0152973129985</v>
      </c>
      <c r="N182" s="1" t="e">
        <f t="shared" si="11"/>
        <v>#NUM!</v>
      </c>
    </row>
    <row r="183" spans="1:14">
      <c r="A183" s="1">
        <v>2013</v>
      </c>
      <c r="B183" s="3">
        <v>27</v>
      </c>
      <c r="C183" s="3">
        <v>3</v>
      </c>
      <c r="D183" s="1">
        <v>0.137831723303347</v>
      </c>
      <c r="E183" s="1">
        <v>0.2551177</v>
      </c>
      <c r="F183" s="4">
        <v>41906</v>
      </c>
      <c r="G183" s="4">
        <v>20128062</v>
      </c>
      <c r="H183" s="4">
        <v>15905.4</v>
      </c>
      <c r="I183" s="4">
        <v>6023.9</v>
      </c>
      <c r="J183" s="4">
        <v>533.28</v>
      </c>
      <c r="K183" s="5">
        <f t="shared" si="8"/>
        <v>0.378733008915211</v>
      </c>
      <c r="L183" s="1">
        <f t="shared" si="9"/>
        <v>10.6431842937491</v>
      </c>
      <c r="M183" s="1">
        <f t="shared" si="10"/>
        <v>16.8176255187637</v>
      </c>
      <c r="N183" s="1">
        <f t="shared" si="11"/>
        <v>6.27904661455943</v>
      </c>
    </row>
    <row r="184" spans="1:14">
      <c r="A184" s="1">
        <v>2013</v>
      </c>
      <c r="B184" s="3">
        <v>28</v>
      </c>
      <c r="C184" s="3">
        <v>3</v>
      </c>
      <c r="D184" s="1">
        <v>0.187169044630578</v>
      </c>
      <c r="E184" s="1">
        <v>0.1340108</v>
      </c>
      <c r="F184" s="4">
        <v>23647</v>
      </c>
      <c r="G184" s="4">
        <v>10236106</v>
      </c>
      <c r="H184" s="4">
        <v>6014.5</v>
      </c>
      <c r="I184" s="4">
        <v>2682.4</v>
      </c>
      <c r="J184" s="4">
        <v>99.99</v>
      </c>
      <c r="K184" s="5">
        <f t="shared" si="8"/>
        <v>0.445988860254385</v>
      </c>
      <c r="L184" s="1">
        <f t="shared" si="9"/>
        <v>10.0709915359797</v>
      </c>
      <c r="M184" s="1">
        <f t="shared" si="10"/>
        <v>16.1414318318159</v>
      </c>
      <c r="N184" s="1">
        <f t="shared" si="11"/>
        <v>4.60507018098776</v>
      </c>
    </row>
    <row r="185" spans="1:14">
      <c r="A185" s="1">
        <v>2013</v>
      </c>
      <c r="B185" s="3">
        <v>29</v>
      </c>
      <c r="C185" s="3">
        <v>3</v>
      </c>
      <c r="D185" s="1">
        <v>0.142453462899466</v>
      </c>
      <c r="E185" s="1">
        <v>0.0413027</v>
      </c>
      <c r="F185" s="4">
        <v>30005</v>
      </c>
      <c r="G185" s="4">
        <v>1402742</v>
      </c>
      <c r="H185" s="4">
        <v>1713.3</v>
      </c>
      <c r="I185" s="4">
        <v>827.6</v>
      </c>
      <c r="J185" s="4">
        <v>26.89</v>
      </c>
      <c r="K185" s="5">
        <f t="shared" si="8"/>
        <v>0.48304441720656</v>
      </c>
      <c r="L185" s="1">
        <f t="shared" si="9"/>
        <v>10.3091193134236</v>
      </c>
      <c r="M185" s="1">
        <f t="shared" si="10"/>
        <v>14.1539394505137</v>
      </c>
      <c r="N185" s="1">
        <f t="shared" si="11"/>
        <v>3.29175447028077</v>
      </c>
    </row>
    <row r="186" spans="1:14">
      <c r="A186" s="1">
        <v>2013</v>
      </c>
      <c r="B186" s="3">
        <v>30</v>
      </c>
      <c r="C186" s="3">
        <v>3</v>
      </c>
      <c r="D186" s="1">
        <v>0.114086290723496</v>
      </c>
      <c r="E186" s="1">
        <v>0.0538953</v>
      </c>
      <c r="F186" s="4">
        <v>35135</v>
      </c>
      <c r="G186" s="4">
        <v>3217686</v>
      </c>
      <c r="H186" s="4">
        <v>2327.7</v>
      </c>
      <c r="I186" s="4">
        <v>1057.5</v>
      </c>
      <c r="J186" s="4">
        <v>1.43</v>
      </c>
      <c r="K186" s="5">
        <f t="shared" si="8"/>
        <v>0.454311122567341</v>
      </c>
      <c r="L186" s="1">
        <f t="shared" si="9"/>
        <v>10.4669530636263</v>
      </c>
      <c r="M186" s="1">
        <f t="shared" si="10"/>
        <v>14.9841730256394</v>
      </c>
      <c r="N186" s="1">
        <f t="shared" si="11"/>
        <v>0.357674444271816</v>
      </c>
    </row>
    <row r="187" spans="1:14">
      <c r="A187" s="1">
        <v>2013</v>
      </c>
      <c r="B187" s="3">
        <v>31</v>
      </c>
      <c r="C187" s="3">
        <v>3</v>
      </c>
      <c r="D187" s="1">
        <v>0.114679045866896</v>
      </c>
      <c r="E187" s="1">
        <v>0.3058453</v>
      </c>
      <c r="F187" s="4">
        <v>36988</v>
      </c>
      <c r="G187" s="4">
        <v>27561391</v>
      </c>
      <c r="H187" s="4">
        <v>8392.6</v>
      </c>
      <c r="I187" s="4">
        <v>3586.2</v>
      </c>
      <c r="J187" s="4">
        <v>3</v>
      </c>
      <c r="K187" s="5">
        <f t="shared" si="8"/>
        <v>0.427305006791697</v>
      </c>
      <c r="L187" s="1">
        <f t="shared" si="9"/>
        <v>10.5183488146975</v>
      </c>
      <c r="M187" s="1">
        <f t="shared" si="10"/>
        <v>17.1319264745342</v>
      </c>
      <c r="N187" s="1">
        <f t="shared" si="11"/>
        <v>1.09861228866811</v>
      </c>
    </row>
    <row r="188" spans="1:14">
      <c r="A188" s="1">
        <v>2014</v>
      </c>
      <c r="B188" s="3">
        <v>1</v>
      </c>
      <c r="C188" s="3">
        <v>1</v>
      </c>
      <c r="D188" s="1">
        <v>0.0320686368664447</v>
      </c>
      <c r="E188" s="1">
        <v>0.1535836</v>
      </c>
      <c r="F188" s="4">
        <v>106732</v>
      </c>
      <c r="G188" s="4">
        <v>415518593</v>
      </c>
      <c r="H188" s="4">
        <v>22926</v>
      </c>
      <c r="I188" s="4">
        <v>18333.9</v>
      </c>
      <c r="J188" s="4">
        <v>3137.19</v>
      </c>
      <c r="K188" s="5">
        <f t="shared" si="8"/>
        <v>0.799699031667103</v>
      </c>
      <c r="L188" s="1">
        <f t="shared" si="9"/>
        <v>11.5780762986062</v>
      </c>
      <c r="M188" s="1">
        <f t="shared" si="10"/>
        <v>19.8450379197544</v>
      </c>
      <c r="N188" s="1">
        <f t="shared" si="11"/>
        <v>8.05108277377765</v>
      </c>
    </row>
    <row r="189" spans="1:14">
      <c r="A189" s="1">
        <v>2014</v>
      </c>
      <c r="B189" s="3">
        <v>2</v>
      </c>
      <c r="C189" s="3">
        <v>1</v>
      </c>
      <c r="D189" s="1">
        <v>0.0205149343431436</v>
      </c>
      <c r="E189" s="1">
        <v>0.0926052</v>
      </c>
      <c r="F189" s="4">
        <v>74960</v>
      </c>
      <c r="G189" s="4">
        <v>133886075</v>
      </c>
      <c r="H189" s="4">
        <v>10640.6</v>
      </c>
      <c r="I189" s="4">
        <v>5866.3</v>
      </c>
      <c r="J189" s="4">
        <v>388.56</v>
      </c>
      <c r="K189" s="5">
        <f t="shared" si="8"/>
        <v>0.55131289588933</v>
      </c>
      <c r="L189" s="1">
        <f t="shared" si="9"/>
        <v>11.2247099169123</v>
      </c>
      <c r="M189" s="1">
        <f t="shared" si="10"/>
        <v>18.7124998097344</v>
      </c>
      <c r="N189" s="1">
        <f t="shared" si="11"/>
        <v>5.96244759803749</v>
      </c>
    </row>
    <row r="190" spans="1:14">
      <c r="A190" s="1">
        <v>2014</v>
      </c>
      <c r="B190" s="3">
        <v>3</v>
      </c>
      <c r="C190" s="3">
        <v>1</v>
      </c>
      <c r="D190" s="1">
        <v>0.0856540430002433</v>
      </c>
      <c r="E190" s="1">
        <v>0.5163233</v>
      </c>
      <c r="F190" s="4">
        <v>34507</v>
      </c>
      <c r="G190" s="4">
        <v>59877359</v>
      </c>
      <c r="H190" s="4">
        <v>25208.9</v>
      </c>
      <c r="I190" s="4">
        <v>10567.3</v>
      </c>
      <c r="J190" s="4">
        <v>29.22</v>
      </c>
      <c r="K190" s="5">
        <f t="shared" si="8"/>
        <v>0.419189254588657</v>
      </c>
      <c r="L190" s="1">
        <f t="shared" si="9"/>
        <v>10.448917480989</v>
      </c>
      <c r="M190" s="1">
        <f t="shared" si="10"/>
        <v>17.9078090116666</v>
      </c>
      <c r="N190" s="1">
        <f t="shared" si="11"/>
        <v>3.37485340632255</v>
      </c>
    </row>
    <row r="191" spans="1:14">
      <c r="A191" s="1">
        <v>2014</v>
      </c>
      <c r="B191" s="3">
        <v>4</v>
      </c>
      <c r="C191" s="3">
        <v>2</v>
      </c>
      <c r="D191" s="1">
        <v>0.105413302942553</v>
      </c>
      <c r="E191" s="1">
        <v>0.1898072</v>
      </c>
      <c r="F191" s="4">
        <v>34248</v>
      </c>
      <c r="G191" s="4">
        <v>16232813</v>
      </c>
      <c r="H191" s="4">
        <v>12094.7</v>
      </c>
      <c r="I191" s="4">
        <v>4980.1</v>
      </c>
      <c r="J191" s="4">
        <v>48.46</v>
      </c>
      <c r="K191" s="5">
        <f t="shared" si="8"/>
        <v>0.411758869587505</v>
      </c>
      <c r="L191" s="1">
        <f t="shared" si="9"/>
        <v>10.4413834478248</v>
      </c>
      <c r="M191" s="1">
        <f t="shared" si="10"/>
        <v>16.6025452454829</v>
      </c>
      <c r="N191" s="1">
        <f t="shared" si="11"/>
        <v>3.88073871538838</v>
      </c>
    </row>
    <row r="192" spans="1:14">
      <c r="A192" s="1">
        <v>2014</v>
      </c>
      <c r="B192" s="3">
        <v>5</v>
      </c>
      <c r="C192" s="3">
        <v>3</v>
      </c>
      <c r="D192" s="1">
        <v>0.0996294086669599</v>
      </c>
      <c r="E192" s="1">
        <v>0.3577781</v>
      </c>
      <c r="F192" s="4">
        <v>49585</v>
      </c>
      <c r="G192" s="4">
        <v>14556321</v>
      </c>
      <c r="H192" s="4">
        <v>12158.2</v>
      </c>
      <c r="I192" s="4">
        <v>5405.8</v>
      </c>
      <c r="J192" s="4">
        <v>13.94</v>
      </c>
      <c r="K192" s="5">
        <f t="shared" si="8"/>
        <v>0.444621736770246</v>
      </c>
      <c r="L192" s="1">
        <f t="shared" si="9"/>
        <v>10.8114436476202</v>
      </c>
      <c r="M192" s="1">
        <f t="shared" si="10"/>
        <v>16.4935358902328</v>
      </c>
      <c r="N192" s="1">
        <f t="shared" si="11"/>
        <v>2.63476240533238</v>
      </c>
    </row>
    <row r="193" spans="1:14">
      <c r="A193" s="1">
        <v>2014</v>
      </c>
      <c r="B193" s="3">
        <v>6</v>
      </c>
      <c r="C193" s="3">
        <v>4</v>
      </c>
      <c r="D193" s="1">
        <v>0.0746570614909595</v>
      </c>
      <c r="E193" s="1">
        <v>0.3544883</v>
      </c>
      <c r="F193" s="4">
        <v>45915</v>
      </c>
      <c r="G193" s="4">
        <v>113998255</v>
      </c>
      <c r="H193" s="4">
        <v>20025.7</v>
      </c>
      <c r="I193" s="4">
        <v>8984.9</v>
      </c>
      <c r="J193" s="4">
        <v>217.46</v>
      </c>
      <c r="K193" s="5">
        <f t="shared" si="8"/>
        <v>0.44866846102758</v>
      </c>
      <c r="L193" s="1">
        <f t="shared" si="9"/>
        <v>10.7345471400476</v>
      </c>
      <c r="M193" s="1">
        <f t="shared" si="10"/>
        <v>18.5516936992241</v>
      </c>
      <c r="N193" s="1">
        <f t="shared" si="11"/>
        <v>5.3820149255696</v>
      </c>
    </row>
    <row r="194" spans="1:14">
      <c r="A194" s="1">
        <v>2014</v>
      </c>
      <c r="B194" s="3">
        <v>7</v>
      </c>
      <c r="C194" s="3">
        <v>4</v>
      </c>
      <c r="D194" s="1">
        <v>0.0629786710554889</v>
      </c>
      <c r="E194" s="1">
        <v>0.20176</v>
      </c>
      <c r="F194" s="4">
        <v>37539</v>
      </c>
      <c r="G194" s="4">
        <v>26380786</v>
      </c>
      <c r="H194" s="4">
        <v>9966.5</v>
      </c>
      <c r="I194" s="4">
        <v>4891.5</v>
      </c>
      <c r="J194" s="4">
        <v>28.58</v>
      </c>
      <c r="K194" s="5">
        <f t="shared" ref="K194:K257" si="12">I194/H194</f>
        <v>0.490794160437465</v>
      </c>
      <c r="L194" s="1">
        <f t="shared" ref="L194:L257" si="13">LN(F194)</f>
        <v>10.5331356715332</v>
      </c>
      <c r="M194" s="1">
        <f t="shared" ref="M194:M257" si="14">LN(G194)</f>
        <v>17.088146500109</v>
      </c>
      <c r="N194" s="1">
        <f t="shared" ref="N194:N257" si="15">LN(J194)</f>
        <v>3.35270717250172</v>
      </c>
    </row>
    <row r="195" spans="1:14">
      <c r="A195" s="1">
        <v>2014</v>
      </c>
      <c r="B195" s="3">
        <v>8</v>
      </c>
      <c r="C195" s="3">
        <v>4</v>
      </c>
      <c r="D195" s="1">
        <v>0.0612015922234932</v>
      </c>
      <c r="E195" s="1">
        <v>0.4766449</v>
      </c>
      <c r="F195" s="4">
        <v>33464</v>
      </c>
      <c r="G195" s="4">
        <v>38900926</v>
      </c>
      <c r="H195" s="4">
        <v>12170.8</v>
      </c>
      <c r="I195" s="4">
        <v>4607.4</v>
      </c>
      <c r="J195" s="4">
        <v>120.28</v>
      </c>
      <c r="K195" s="5">
        <f t="shared" si="12"/>
        <v>0.378561803661222</v>
      </c>
      <c r="L195" s="1">
        <f t="shared" si="13"/>
        <v>10.418225513122</v>
      </c>
      <c r="M195" s="1">
        <f t="shared" si="14"/>
        <v>17.4765286129326</v>
      </c>
      <c r="N195" s="1">
        <f t="shared" si="15"/>
        <v>4.78982235812033</v>
      </c>
    </row>
    <row r="196" spans="1:14">
      <c r="A196" s="1">
        <v>2014</v>
      </c>
      <c r="B196" s="3">
        <v>9</v>
      </c>
      <c r="C196" s="3">
        <v>1</v>
      </c>
      <c r="D196" s="1">
        <v>0.021223955021427</v>
      </c>
      <c r="E196" s="1">
        <v>0.1270531</v>
      </c>
      <c r="F196" s="4">
        <v>102827</v>
      </c>
      <c r="G196" s="4">
        <v>466399838</v>
      </c>
      <c r="H196" s="4">
        <v>25269.8</v>
      </c>
      <c r="I196" s="4">
        <v>16504.5</v>
      </c>
      <c r="J196" s="4">
        <v>592.45</v>
      </c>
      <c r="K196" s="5">
        <f t="shared" si="12"/>
        <v>0.653131405867874</v>
      </c>
      <c r="L196" s="1">
        <f t="shared" si="13"/>
        <v>11.5408032434322</v>
      </c>
      <c r="M196" s="1">
        <f t="shared" si="14"/>
        <v>19.9605538456592</v>
      </c>
      <c r="N196" s="1">
        <f t="shared" si="15"/>
        <v>6.38426648126275</v>
      </c>
    </row>
    <row r="197" spans="1:14">
      <c r="A197" s="1">
        <v>2014</v>
      </c>
      <c r="B197" s="3">
        <v>10</v>
      </c>
      <c r="C197" s="3">
        <v>1</v>
      </c>
      <c r="D197" s="1">
        <v>0.0612091257039522</v>
      </c>
      <c r="E197" s="1">
        <v>0.4003742</v>
      </c>
      <c r="F197" s="4">
        <v>78711</v>
      </c>
      <c r="G197" s="4">
        <v>563553079</v>
      </c>
      <c r="H197" s="4">
        <v>64830.5</v>
      </c>
      <c r="I197" s="4">
        <v>30174.3</v>
      </c>
      <c r="J197" s="4">
        <v>543.16</v>
      </c>
      <c r="K197" s="5">
        <f t="shared" si="12"/>
        <v>0.465433707899831</v>
      </c>
      <c r="L197" s="1">
        <f t="shared" si="13"/>
        <v>11.2735381959218</v>
      </c>
      <c r="M197" s="1">
        <f t="shared" si="14"/>
        <v>20.1497720822165</v>
      </c>
      <c r="N197" s="1">
        <f t="shared" si="15"/>
        <v>6.29740393583059</v>
      </c>
    </row>
    <row r="198" spans="1:14">
      <c r="A198" s="1">
        <v>2014</v>
      </c>
      <c r="B198" s="3">
        <v>11</v>
      </c>
      <c r="C198" s="3">
        <v>1</v>
      </c>
      <c r="D198" s="1">
        <v>0.0502942231949656</v>
      </c>
      <c r="E198" s="1">
        <v>0.264469</v>
      </c>
      <c r="F198" s="4">
        <v>68569</v>
      </c>
      <c r="G198" s="4">
        <v>355039765</v>
      </c>
      <c r="H198" s="4">
        <v>40023.5</v>
      </c>
      <c r="I198" s="4">
        <v>18716.2</v>
      </c>
      <c r="J198" s="4">
        <v>87.25</v>
      </c>
      <c r="K198" s="5">
        <f t="shared" si="12"/>
        <v>0.467630267218009</v>
      </c>
      <c r="L198" s="1">
        <f t="shared" si="13"/>
        <v>11.1355958165349</v>
      </c>
      <c r="M198" s="1">
        <f t="shared" si="14"/>
        <v>19.6877403552511</v>
      </c>
      <c r="N198" s="1">
        <f t="shared" si="15"/>
        <v>4.46877756108254</v>
      </c>
    </row>
    <row r="199" spans="1:14">
      <c r="A199" s="1">
        <v>2014</v>
      </c>
      <c r="B199" s="3">
        <v>12</v>
      </c>
      <c r="C199" s="3">
        <v>2</v>
      </c>
      <c r="D199" s="1">
        <v>0.0959935550459742</v>
      </c>
      <c r="E199" s="1">
        <v>0.2868734</v>
      </c>
      <c r="F199" s="4">
        <v>37580</v>
      </c>
      <c r="G199" s="4">
        <v>49177300</v>
      </c>
      <c r="H199" s="4">
        <v>22519.7</v>
      </c>
      <c r="I199" s="4">
        <v>9242.1</v>
      </c>
      <c r="J199" s="4">
        <v>169.83</v>
      </c>
      <c r="K199" s="5">
        <f t="shared" si="12"/>
        <v>0.410400671412141</v>
      </c>
      <c r="L199" s="1">
        <f t="shared" si="13"/>
        <v>10.5342272729675</v>
      </c>
      <c r="M199" s="1">
        <f t="shared" si="14"/>
        <v>17.7109426928792</v>
      </c>
      <c r="N199" s="1">
        <f t="shared" si="15"/>
        <v>5.13479793671668</v>
      </c>
    </row>
    <row r="200" spans="1:14">
      <c r="A200" s="1">
        <v>2014</v>
      </c>
      <c r="B200" s="3">
        <v>13</v>
      </c>
      <c r="C200" s="3">
        <v>1</v>
      </c>
      <c r="D200" s="1">
        <v>0.0741902897401455</v>
      </c>
      <c r="E200" s="1">
        <v>0.1993253</v>
      </c>
      <c r="F200" s="4">
        <v>63709</v>
      </c>
      <c r="G200" s="4">
        <v>177407841</v>
      </c>
      <c r="H200" s="4">
        <v>24942.1</v>
      </c>
      <c r="I200" s="4">
        <v>9921.2</v>
      </c>
      <c r="J200" s="4">
        <v>39.19</v>
      </c>
      <c r="K200" s="5">
        <f t="shared" si="12"/>
        <v>0.39776923354489</v>
      </c>
      <c r="L200" s="1">
        <f t="shared" si="13"/>
        <v>11.0620811188643</v>
      </c>
      <c r="M200" s="1">
        <f t="shared" si="14"/>
        <v>18.993961826412</v>
      </c>
      <c r="N200" s="1">
        <f t="shared" si="15"/>
        <v>3.66842161221154</v>
      </c>
    </row>
    <row r="201" spans="1:14">
      <c r="A201" s="1">
        <v>2014</v>
      </c>
      <c r="B201" s="3">
        <v>14</v>
      </c>
      <c r="C201" s="3">
        <v>2</v>
      </c>
      <c r="D201" s="1">
        <v>0.0870122731441937</v>
      </c>
      <c r="E201" s="1">
        <v>0.2455515</v>
      </c>
      <c r="F201" s="4">
        <v>34988</v>
      </c>
      <c r="G201" s="4">
        <v>42730822</v>
      </c>
      <c r="H201" s="4">
        <v>15667.8</v>
      </c>
      <c r="I201" s="4">
        <v>5802.3</v>
      </c>
      <c r="J201" s="4">
        <v>50.76</v>
      </c>
      <c r="K201" s="5">
        <f t="shared" si="12"/>
        <v>0.370332784436871</v>
      </c>
      <c r="L201" s="1">
        <f t="shared" si="13"/>
        <v>10.4627604245397</v>
      </c>
      <c r="M201" s="1">
        <f t="shared" si="14"/>
        <v>17.5704310445052</v>
      </c>
      <c r="N201" s="1">
        <f t="shared" si="15"/>
        <v>3.92710864284619</v>
      </c>
    </row>
    <row r="202" spans="1:14">
      <c r="A202" s="1">
        <v>2014</v>
      </c>
      <c r="B202" s="3">
        <v>15</v>
      </c>
      <c r="C202" s="3">
        <v>1</v>
      </c>
      <c r="D202" s="1">
        <v>0.0862912588044938</v>
      </c>
      <c r="E202" s="1">
        <v>0.6053761</v>
      </c>
      <c r="F202" s="4">
        <v>51933</v>
      </c>
      <c r="G202" s="4">
        <v>276929398</v>
      </c>
      <c r="H202" s="4">
        <v>50774.8</v>
      </c>
      <c r="I202" s="4">
        <v>22524</v>
      </c>
      <c r="J202" s="4">
        <v>249.29</v>
      </c>
      <c r="K202" s="5">
        <f t="shared" si="12"/>
        <v>0.443605883233415</v>
      </c>
      <c r="L202" s="1">
        <f t="shared" si="13"/>
        <v>10.8577097052448</v>
      </c>
      <c r="M202" s="1">
        <f t="shared" si="14"/>
        <v>19.4392731507975</v>
      </c>
      <c r="N202" s="1">
        <f t="shared" si="15"/>
        <v>5.51861687741051</v>
      </c>
    </row>
    <row r="203" spans="1:14">
      <c r="A203" s="1">
        <v>2014</v>
      </c>
      <c r="B203" s="3">
        <v>16</v>
      </c>
      <c r="C203" s="3">
        <v>2</v>
      </c>
      <c r="D203" s="1">
        <v>0.0894346876156304</v>
      </c>
      <c r="E203" s="1">
        <v>0.5606206</v>
      </c>
      <c r="F203" s="4">
        <v>35982</v>
      </c>
      <c r="G203" s="4">
        <v>64972209</v>
      </c>
      <c r="H203" s="4">
        <v>34574.8</v>
      </c>
      <c r="I203" s="4">
        <v>13446.9</v>
      </c>
      <c r="J203" s="4">
        <v>40.79</v>
      </c>
      <c r="K203" s="5">
        <f t="shared" si="12"/>
        <v>0.388921989425825</v>
      </c>
      <c r="L203" s="1">
        <f t="shared" si="13"/>
        <v>10.4907740923966</v>
      </c>
      <c r="M203" s="1">
        <f t="shared" si="14"/>
        <v>17.9894701825866</v>
      </c>
      <c r="N203" s="1">
        <f t="shared" si="15"/>
        <v>3.70843695332947</v>
      </c>
    </row>
    <row r="204" spans="1:14">
      <c r="A204" s="1">
        <v>2014</v>
      </c>
      <c r="B204" s="3">
        <v>17</v>
      </c>
      <c r="C204" s="3">
        <v>2</v>
      </c>
      <c r="D204" s="1">
        <v>0.0735217262457185</v>
      </c>
      <c r="E204" s="1">
        <v>0.3406963</v>
      </c>
      <c r="F204" s="4">
        <v>48635</v>
      </c>
      <c r="G204" s="4">
        <v>43039619</v>
      </c>
      <c r="H204" s="4">
        <v>28242.1</v>
      </c>
      <c r="I204" s="4">
        <v>12232.6</v>
      </c>
      <c r="J204" s="4">
        <v>580.68</v>
      </c>
      <c r="K204" s="5">
        <f t="shared" si="12"/>
        <v>0.433133513442697</v>
      </c>
      <c r="L204" s="1">
        <f t="shared" si="13"/>
        <v>10.7920987153035</v>
      </c>
      <c r="M204" s="1">
        <f t="shared" si="14"/>
        <v>17.5776316215481</v>
      </c>
      <c r="N204" s="1">
        <f t="shared" si="15"/>
        <v>6.36419983059323</v>
      </c>
    </row>
    <row r="205" spans="1:14">
      <c r="A205" s="1">
        <v>2014</v>
      </c>
      <c r="B205" s="3">
        <v>18</v>
      </c>
      <c r="C205" s="3">
        <v>2</v>
      </c>
      <c r="D205" s="1">
        <v>0.106600771011306</v>
      </c>
      <c r="E205" s="1">
        <v>0.3603445</v>
      </c>
      <c r="F205" s="4">
        <v>39181</v>
      </c>
      <c r="G205" s="4">
        <v>30831603</v>
      </c>
      <c r="H205" s="4">
        <v>25881.3</v>
      </c>
      <c r="I205" s="4">
        <v>11385.2</v>
      </c>
      <c r="J205" s="4">
        <v>97.93</v>
      </c>
      <c r="K205" s="5">
        <f t="shared" si="12"/>
        <v>0.4399006232299</v>
      </c>
      <c r="L205" s="1">
        <f t="shared" si="13"/>
        <v>10.575947214399</v>
      </c>
      <c r="M205" s="1">
        <f t="shared" si="14"/>
        <v>17.2440507933209</v>
      </c>
      <c r="N205" s="1">
        <f t="shared" si="15"/>
        <v>4.5842529377327</v>
      </c>
    </row>
    <row r="206" spans="1:14">
      <c r="A206" s="1">
        <v>2014</v>
      </c>
      <c r="B206" s="3">
        <v>19</v>
      </c>
      <c r="C206" s="3">
        <v>1</v>
      </c>
      <c r="D206" s="1">
        <v>0.0728119818765582</v>
      </c>
      <c r="E206" s="1">
        <v>0.3960621</v>
      </c>
      <c r="F206" s="4">
        <v>59909</v>
      </c>
      <c r="G206" s="4">
        <v>1076584474</v>
      </c>
      <c r="H206" s="4">
        <v>68173</v>
      </c>
      <c r="I206" s="4">
        <v>33204</v>
      </c>
      <c r="J206" s="4">
        <v>413.25</v>
      </c>
      <c r="K206" s="5">
        <f t="shared" si="12"/>
        <v>0.48705499244569</v>
      </c>
      <c r="L206" s="1">
        <f t="shared" si="13"/>
        <v>11.0005820232344</v>
      </c>
      <c r="M206" s="1">
        <f t="shared" si="14"/>
        <v>20.7970593426607</v>
      </c>
      <c r="N206" s="1">
        <f t="shared" si="15"/>
        <v>6.02405273670113</v>
      </c>
    </row>
    <row r="207" spans="1:14">
      <c r="A207" s="1">
        <v>2014</v>
      </c>
      <c r="B207" s="3">
        <v>20</v>
      </c>
      <c r="C207" s="3">
        <v>3</v>
      </c>
      <c r="D207" s="1">
        <v>0.124677143356529</v>
      </c>
      <c r="E207" s="1">
        <v>0.2766262</v>
      </c>
      <c r="F207" s="4">
        <v>28603</v>
      </c>
      <c r="G207" s="4">
        <v>40548851</v>
      </c>
      <c r="H207" s="4">
        <v>13587.8</v>
      </c>
      <c r="I207" s="4">
        <v>6028.8</v>
      </c>
      <c r="J207" s="4">
        <v>11.58</v>
      </c>
      <c r="K207" s="5">
        <f t="shared" si="12"/>
        <v>0.443692135592222</v>
      </c>
      <c r="L207" s="1">
        <f t="shared" si="13"/>
        <v>10.2612668864117</v>
      </c>
      <c r="M207" s="1">
        <f t="shared" si="14"/>
        <v>17.5180180027358</v>
      </c>
      <c r="N207" s="1">
        <f t="shared" si="15"/>
        <v>2.44927947214485</v>
      </c>
    </row>
    <row r="208" spans="1:14">
      <c r="A208" s="1">
        <v>2014</v>
      </c>
      <c r="B208" s="3">
        <v>21</v>
      </c>
      <c r="C208" s="3">
        <v>1</v>
      </c>
      <c r="D208" s="1">
        <v>0.0888703015853664</v>
      </c>
      <c r="E208" s="1">
        <v>0.0744746</v>
      </c>
      <c r="F208" s="4">
        <v>37166</v>
      </c>
      <c r="G208" s="4">
        <v>15862660</v>
      </c>
      <c r="H208" s="4">
        <v>3449</v>
      </c>
      <c r="I208" s="4">
        <v>1829.3</v>
      </c>
      <c r="J208" s="4">
        <v>0.65</v>
      </c>
      <c r="K208" s="5">
        <f t="shared" si="12"/>
        <v>0.530385619020006</v>
      </c>
      <c r="L208" s="1">
        <f t="shared" si="13"/>
        <v>10.5231496438336</v>
      </c>
      <c r="M208" s="1">
        <f t="shared" si="14"/>
        <v>16.5794784776363</v>
      </c>
      <c r="N208" s="1">
        <f t="shared" si="15"/>
        <v>-0.430782916092454</v>
      </c>
    </row>
    <row r="209" spans="1:14">
      <c r="A209" s="1">
        <v>2014</v>
      </c>
      <c r="B209" s="3">
        <v>22</v>
      </c>
      <c r="C209" s="3">
        <v>3</v>
      </c>
      <c r="D209" s="1">
        <v>0.0909766060354585</v>
      </c>
      <c r="E209" s="1">
        <v>0.1555458</v>
      </c>
      <c r="F209" s="4">
        <v>48311</v>
      </c>
      <c r="G209" s="4">
        <v>95431578</v>
      </c>
      <c r="H209" s="4">
        <v>14623.8</v>
      </c>
      <c r="I209" s="4">
        <v>6858.5</v>
      </c>
      <c r="J209" s="4">
        <v>156.2</v>
      </c>
      <c r="K209" s="5">
        <f t="shared" si="12"/>
        <v>0.468995746659555</v>
      </c>
      <c r="L209" s="1">
        <f t="shared" si="13"/>
        <v>10.7854145569823</v>
      </c>
      <c r="M209" s="1">
        <f t="shared" si="14"/>
        <v>18.3739200879373</v>
      </c>
      <c r="N209" s="1">
        <f t="shared" si="15"/>
        <v>5.05113723740559</v>
      </c>
    </row>
    <row r="210" spans="1:14">
      <c r="A210" s="1">
        <v>2014</v>
      </c>
      <c r="B210" s="3">
        <v>23</v>
      </c>
      <c r="C210" s="3">
        <v>3</v>
      </c>
      <c r="D210" s="1">
        <v>0.105614956896433</v>
      </c>
      <c r="E210" s="1">
        <v>0.4550582</v>
      </c>
      <c r="F210" s="4">
        <v>35563</v>
      </c>
      <c r="G210" s="4">
        <v>70202970</v>
      </c>
      <c r="H210" s="4">
        <v>28891.3</v>
      </c>
      <c r="I210" s="4">
        <v>12283.9</v>
      </c>
      <c r="J210" s="4">
        <v>199.05</v>
      </c>
      <c r="K210" s="5">
        <f t="shared" si="12"/>
        <v>0.425176437197357</v>
      </c>
      <c r="L210" s="1">
        <f t="shared" si="13"/>
        <v>10.4790610505238</v>
      </c>
      <c r="M210" s="1">
        <f t="shared" si="14"/>
        <v>18.0669011757934</v>
      </c>
      <c r="N210" s="1">
        <f t="shared" si="15"/>
        <v>5.29355604944633</v>
      </c>
    </row>
    <row r="211" spans="1:14">
      <c r="A211" s="1">
        <v>2014</v>
      </c>
      <c r="B211" s="3">
        <v>24</v>
      </c>
      <c r="C211" s="3">
        <v>3</v>
      </c>
      <c r="D211" s="1">
        <v>0.174323239835788</v>
      </c>
      <c r="E211" s="1">
        <v>0.1650102</v>
      </c>
      <c r="F211" s="4">
        <v>25101</v>
      </c>
      <c r="G211" s="4">
        <v>10771326</v>
      </c>
      <c r="H211" s="4">
        <v>9173.1</v>
      </c>
      <c r="I211" s="4">
        <v>4309.3</v>
      </c>
      <c r="J211" s="4">
        <v>20.04</v>
      </c>
      <c r="K211" s="5">
        <f t="shared" si="12"/>
        <v>0.46977575737755</v>
      </c>
      <c r="L211" s="1">
        <f t="shared" si="13"/>
        <v>10.1306629649637</v>
      </c>
      <c r="M211" s="1">
        <f t="shared" si="14"/>
        <v>16.1923981613311</v>
      </c>
      <c r="N211" s="1">
        <f t="shared" si="15"/>
        <v>2.99773027621666</v>
      </c>
    </row>
    <row r="212" spans="1:14">
      <c r="A212" s="1">
        <v>2014</v>
      </c>
      <c r="B212" s="3">
        <v>25</v>
      </c>
      <c r="C212" s="3">
        <v>3</v>
      </c>
      <c r="D212" s="1">
        <v>0.163700774403521</v>
      </c>
      <c r="E212" s="1">
        <v>0.2498422</v>
      </c>
      <c r="F212" s="4">
        <v>30217</v>
      </c>
      <c r="G212" s="4">
        <v>29607422</v>
      </c>
      <c r="H212" s="4">
        <v>14041.7</v>
      </c>
      <c r="I212" s="4">
        <v>6657.7</v>
      </c>
      <c r="J212" s="4">
        <v>47.92</v>
      </c>
      <c r="K212" s="5">
        <f t="shared" si="12"/>
        <v>0.474137746854013</v>
      </c>
      <c r="L212" s="1">
        <f t="shared" si="13"/>
        <v>10.3161599588936</v>
      </c>
      <c r="M212" s="1">
        <f t="shared" si="14"/>
        <v>17.2035356311067</v>
      </c>
      <c r="N212" s="1">
        <f t="shared" si="15"/>
        <v>3.86953295380719</v>
      </c>
    </row>
    <row r="213" spans="1:14">
      <c r="A213" s="1">
        <v>2014</v>
      </c>
      <c r="B213" s="3">
        <v>26</v>
      </c>
      <c r="C213" s="3">
        <v>3</v>
      </c>
      <c r="D213" s="1">
        <v>0.144460895110969</v>
      </c>
      <c r="E213" s="1">
        <v>0.0970545</v>
      </c>
      <c r="F213" s="4">
        <v>29275</v>
      </c>
      <c r="G213" s="4">
        <v>2254947</v>
      </c>
      <c r="H213" s="4">
        <v>939.7</v>
      </c>
      <c r="I213" s="4">
        <v>541.3</v>
      </c>
      <c r="J213" s="4">
        <v>0</v>
      </c>
      <c r="K213" s="5">
        <f t="shared" si="12"/>
        <v>0.576034904756837</v>
      </c>
      <c r="L213" s="1">
        <f t="shared" si="13"/>
        <v>10.2844891884659</v>
      </c>
      <c r="M213" s="1">
        <f t="shared" si="14"/>
        <v>14.6286370273168</v>
      </c>
      <c r="N213" s="1" t="e">
        <f t="shared" si="15"/>
        <v>#NUM!</v>
      </c>
    </row>
    <row r="214" spans="1:14">
      <c r="A214" s="1">
        <v>2014</v>
      </c>
      <c r="B214" s="3">
        <v>27</v>
      </c>
      <c r="C214" s="3">
        <v>3</v>
      </c>
      <c r="D214" s="1">
        <v>0.12981419768527</v>
      </c>
      <c r="E214" s="1">
        <v>0.2473982</v>
      </c>
      <c r="F214" s="4">
        <v>45610</v>
      </c>
      <c r="G214" s="4">
        <v>27364485</v>
      </c>
      <c r="H214" s="4">
        <v>17402.5</v>
      </c>
      <c r="I214" s="4">
        <v>6790.6</v>
      </c>
      <c r="J214" s="4">
        <v>640.02</v>
      </c>
      <c r="K214" s="5">
        <f t="shared" si="12"/>
        <v>0.390208303404683</v>
      </c>
      <c r="L214" s="1">
        <f t="shared" si="13"/>
        <v>10.7278822697057</v>
      </c>
      <c r="M214" s="1">
        <f t="shared" si="14"/>
        <v>17.1247565627229</v>
      </c>
      <c r="N214" s="1">
        <f t="shared" si="15"/>
        <v>6.46149942586545</v>
      </c>
    </row>
    <row r="215" spans="1:14">
      <c r="A215" s="1">
        <v>2014</v>
      </c>
      <c r="B215" s="3">
        <v>28</v>
      </c>
      <c r="C215" s="3">
        <v>3</v>
      </c>
      <c r="D215" s="1">
        <v>0.178083297470425</v>
      </c>
      <c r="E215" s="1">
        <v>0.1325356</v>
      </c>
      <c r="F215" s="4">
        <v>25724</v>
      </c>
      <c r="G215" s="4">
        <v>8640615</v>
      </c>
      <c r="H215" s="4">
        <v>6518.4</v>
      </c>
      <c r="I215" s="4">
        <v>2999.4</v>
      </c>
      <c r="J215" s="4">
        <v>114.52</v>
      </c>
      <c r="K215" s="5">
        <f t="shared" si="12"/>
        <v>0.460143593519882</v>
      </c>
      <c r="L215" s="1">
        <f t="shared" si="13"/>
        <v>10.1551796872548</v>
      </c>
      <c r="M215" s="1">
        <f t="shared" si="14"/>
        <v>15.9719843188026</v>
      </c>
      <c r="N215" s="1">
        <f t="shared" si="15"/>
        <v>4.74074948022991</v>
      </c>
    </row>
    <row r="216" spans="1:14">
      <c r="A216" s="1">
        <v>2014</v>
      </c>
      <c r="B216" s="3">
        <v>29</v>
      </c>
      <c r="C216" s="3">
        <v>3</v>
      </c>
      <c r="D216" s="1">
        <v>0.133475638646556</v>
      </c>
      <c r="E216" s="1">
        <v>0.0465521</v>
      </c>
      <c r="F216" s="4">
        <v>32218</v>
      </c>
      <c r="G216" s="4">
        <v>1717888</v>
      </c>
      <c r="H216" s="4">
        <v>1847.7</v>
      </c>
      <c r="I216" s="4">
        <v>917</v>
      </c>
      <c r="J216" s="4">
        <v>29.1</v>
      </c>
      <c r="K216" s="5">
        <f t="shared" si="12"/>
        <v>0.49629268820696</v>
      </c>
      <c r="L216" s="1">
        <f t="shared" si="13"/>
        <v>10.3802805815579</v>
      </c>
      <c r="M216" s="1">
        <f t="shared" si="14"/>
        <v>14.3566061873174</v>
      </c>
      <c r="N216" s="1">
        <f t="shared" si="15"/>
        <v>3.37073817417745</v>
      </c>
    </row>
    <row r="217" spans="1:14">
      <c r="A217" s="1">
        <v>2014</v>
      </c>
      <c r="B217" s="3">
        <v>30</v>
      </c>
      <c r="C217" s="3">
        <v>3</v>
      </c>
      <c r="D217" s="1">
        <v>0.106865427534024</v>
      </c>
      <c r="E217" s="1">
        <v>0.056821</v>
      </c>
      <c r="F217" s="4">
        <v>36815</v>
      </c>
      <c r="G217" s="4">
        <v>5435212</v>
      </c>
      <c r="H217" s="4">
        <v>2473.9</v>
      </c>
      <c r="I217" s="4">
        <v>1143.4</v>
      </c>
      <c r="J217" s="4">
        <v>3.18</v>
      </c>
      <c r="K217" s="5">
        <f t="shared" si="12"/>
        <v>0.4621852136303</v>
      </c>
      <c r="L217" s="1">
        <f t="shared" si="13"/>
        <v>10.5136606498028</v>
      </c>
      <c r="M217" s="1">
        <f t="shared" si="14"/>
        <v>15.5084090842165</v>
      </c>
      <c r="N217" s="1">
        <f t="shared" si="15"/>
        <v>1.15688119679209</v>
      </c>
    </row>
    <row r="218" spans="1:14">
      <c r="A218" s="1">
        <v>2014</v>
      </c>
      <c r="B218" s="3">
        <v>31</v>
      </c>
      <c r="C218" s="3">
        <v>3</v>
      </c>
      <c r="D218" s="1">
        <v>0.110631983465859</v>
      </c>
      <c r="E218" s="1">
        <v>0.324541</v>
      </c>
      <c r="F218" s="4">
        <v>40193</v>
      </c>
      <c r="G218" s="4">
        <v>27672315</v>
      </c>
      <c r="H218" s="4">
        <v>9264.5</v>
      </c>
      <c r="I218" s="4">
        <v>4028.5</v>
      </c>
      <c r="J218" s="4">
        <v>2.82</v>
      </c>
      <c r="K218" s="5">
        <f t="shared" si="12"/>
        <v>0.434831885153003</v>
      </c>
      <c r="L218" s="1">
        <f t="shared" si="13"/>
        <v>10.6014481300916</v>
      </c>
      <c r="M218" s="1">
        <f t="shared" si="14"/>
        <v>17.1359430128821</v>
      </c>
      <c r="N218" s="1">
        <f t="shared" si="15"/>
        <v>1.03673688495002</v>
      </c>
    </row>
    <row r="219" spans="1:14">
      <c r="A219" s="1">
        <v>2015</v>
      </c>
      <c r="B219" s="3">
        <v>1</v>
      </c>
      <c r="C219" s="3">
        <v>1</v>
      </c>
      <c r="D219" s="1">
        <v>0.0315687012966669</v>
      </c>
      <c r="E219" s="1">
        <v>0.1610027</v>
      </c>
      <c r="F219" s="4">
        <v>113692</v>
      </c>
      <c r="G219" s="4">
        <v>319440570</v>
      </c>
      <c r="H219" s="4">
        <v>24779.1</v>
      </c>
      <c r="I219" s="4">
        <v>20218.9</v>
      </c>
      <c r="J219" s="4">
        <v>3453.89</v>
      </c>
      <c r="K219" s="5">
        <f t="shared" si="12"/>
        <v>0.815965874466789</v>
      </c>
      <c r="L219" s="1">
        <f t="shared" si="13"/>
        <v>11.6412483166651</v>
      </c>
      <c r="M219" s="1">
        <f t="shared" si="14"/>
        <v>19.5820818050903</v>
      </c>
      <c r="N219" s="1">
        <f t="shared" si="15"/>
        <v>8.14725641106573</v>
      </c>
    </row>
    <row r="220" spans="1:14">
      <c r="A220" s="1">
        <v>2015</v>
      </c>
      <c r="B220" s="3">
        <v>2</v>
      </c>
      <c r="C220" s="3">
        <v>1</v>
      </c>
      <c r="D220" s="1">
        <v>0.0199617859479422</v>
      </c>
      <c r="E220" s="1">
        <v>0.0938809</v>
      </c>
      <c r="F220" s="4">
        <v>75868</v>
      </c>
      <c r="G220" s="4">
        <v>114282803</v>
      </c>
      <c r="H220" s="4">
        <v>10879.5</v>
      </c>
      <c r="I220" s="4">
        <v>6227.6</v>
      </c>
      <c r="J220" s="4">
        <v>503.44</v>
      </c>
      <c r="K220" s="5">
        <f t="shared" si="12"/>
        <v>0.572416011765247</v>
      </c>
      <c r="L220" s="1">
        <f t="shared" si="13"/>
        <v>11.2367502671042</v>
      </c>
      <c r="M220" s="1">
        <f t="shared" si="14"/>
        <v>18.5541866625024</v>
      </c>
      <c r="N220" s="1">
        <f t="shared" si="15"/>
        <v>6.22146453921868</v>
      </c>
    </row>
    <row r="221" spans="1:14">
      <c r="A221" s="1">
        <v>2015</v>
      </c>
      <c r="B221" s="3">
        <v>3</v>
      </c>
      <c r="C221" s="3">
        <v>1</v>
      </c>
      <c r="D221" s="1">
        <v>0.0831971993536033</v>
      </c>
      <c r="E221" s="1">
        <v>0.5091075</v>
      </c>
      <c r="F221" s="4">
        <v>35994</v>
      </c>
      <c r="G221" s="4">
        <v>51513748</v>
      </c>
      <c r="H221" s="4">
        <v>26398.4</v>
      </c>
      <c r="I221" s="4">
        <v>11778.4</v>
      </c>
      <c r="J221" s="4">
        <v>39.54</v>
      </c>
      <c r="K221" s="5">
        <f t="shared" si="12"/>
        <v>0.446178556276138</v>
      </c>
      <c r="L221" s="1">
        <f t="shared" si="13"/>
        <v>10.4911075368811</v>
      </c>
      <c r="M221" s="1">
        <f t="shared" si="14"/>
        <v>17.7573592814651</v>
      </c>
      <c r="N221" s="1">
        <f t="shared" si="15"/>
        <v>3.67731281774247</v>
      </c>
    </row>
    <row r="222" spans="1:14">
      <c r="A222" s="1">
        <v>2015</v>
      </c>
      <c r="B222" s="3">
        <v>4</v>
      </c>
      <c r="C222" s="3">
        <v>2</v>
      </c>
      <c r="D222" s="1">
        <v>0.102781021903957</v>
      </c>
      <c r="E222" s="1">
        <v>0.1925162</v>
      </c>
      <c r="F222" s="4">
        <v>33593</v>
      </c>
      <c r="G222" s="4">
        <v>14681315</v>
      </c>
      <c r="H222" s="4">
        <v>11836.4</v>
      </c>
      <c r="I222" s="4">
        <v>5890.5</v>
      </c>
      <c r="J222" s="4">
        <v>51.2</v>
      </c>
      <c r="K222" s="5">
        <f t="shared" si="12"/>
        <v>0.497659761413943</v>
      </c>
      <c r="L222" s="1">
        <f t="shared" si="13"/>
        <v>10.4220729909136</v>
      </c>
      <c r="M222" s="1">
        <f t="shared" si="14"/>
        <v>16.5020861547955</v>
      </c>
      <c r="N222" s="1">
        <f t="shared" si="15"/>
        <v>3.93573953204546</v>
      </c>
    </row>
    <row r="223" spans="1:14">
      <c r="A223" s="1">
        <v>2015</v>
      </c>
      <c r="B223" s="3">
        <v>5</v>
      </c>
      <c r="C223" s="3">
        <v>3</v>
      </c>
      <c r="D223" s="1">
        <v>0.0971045562976748</v>
      </c>
      <c r="E223" s="1">
        <v>0.3641632</v>
      </c>
      <c r="F223" s="4">
        <v>52972</v>
      </c>
      <c r="G223" s="4">
        <v>12731151</v>
      </c>
      <c r="H223" s="4">
        <v>12949</v>
      </c>
      <c r="I223" s="4">
        <v>6049.2</v>
      </c>
      <c r="J223" s="4">
        <v>15.39</v>
      </c>
      <c r="K223" s="5">
        <f t="shared" si="12"/>
        <v>0.467155764923932</v>
      </c>
      <c r="L223" s="1">
        <f t="shared" si="13"/>
        <v>10.8775187510469</v>
      </c>
      <c r="M223" s="1">
        <f t="shared" si="14"/>
        <v>16.3595623827856</v>
      </c>
      <c r="N223" s="1">
        <f t="shared" si="15"/>
        <v>2.73371794785079</v>
      </c>
    </row>
    <row r="224" spans="1:14">
      <c r="A224" s="1">
        <v>2015</v>
      </c>
      <c r="B224" s="3">
        <v>6</v>
      </c>
      <c r="C224" s="3">
        <v>4</v>
      </c>
      <c r="D224" s="1">
        <v>0.0718888716597457</v>
      </c>
      <c r="E224" s="1">
        <v>0.3517994</v>
      </c>
      <c r="F224" s="4">
        <v>46482</v>
      </c>
      <c r="G224" s="4">
        <v>95947125</v>
      </c>
      <c r="H224" s="4">
        <v>20210.3</v>
      </c>
      <c r="I224" s="4">
        <v>9811.9</v>
      </c>
      <c r="J224" s="4">
        <v>267.49</v>
      </c>
      <c r="K224" s="5">
        <f t="shared" si="12"/>
        <v>0.485490071894034</v>
      </c>
      <c r="L224" s="1">
        <f t="shared" si="13"/>
        <v>10.74682041986</v>
      </c>
      <c r="M224" s="1">
        <f t="shared" si="14"/>
        <v>18.3793078164464</v>
      </c>
      <c r="N224" s="1">
        <f t="shared" si="15"/>
        <v>5.58908218245972</v>
      </c>
    </row>
    <row r="225" spans="1:14">
      <c r="A225" s="1">
        <v>2015</v>
      </c>
      <c r="B225" s="3">
        <v>7</v>
      </c>
      <c r="C225" s="3">
        <v>4</v>
      </c>
      <c r="D225" s="1">
        <v>0.0652129936939093</v>
      </c>
      <c r="E225" s="1">
        <v>0.2022911</v>
      </c>
      <c r="F225" s="4">
        <v>38128</v>
      </c>
      <c r="G225" s="4">
        <v>18877390</v>
      </c>
      <c r="H225" s="4">
        <v>10018</v>
      </c>
      <c r="I225" s="4">
        <v>4909.6</v>
      </c>
      <c r="J225" s="4">
        <v>26.47</v>
      </c>
      <c r="K225" s="5">
        <f t="shared" si="12"/>
        <v>0.490077859852266</v>
      </c>
      <c r="L225" s="1">
        <f t="shared" si="13"/>
        <v>10.5487041993385</v>
      </c>
      <c r="M225" s="1">
        <f t="shared" si="14"/>
        <v>16.7534754676</v>
      </c>
      <c r="N225" s="1">
        <f t="shared" si="15"/>
        <v>3.27601201623901</v>
      </c>
    </row>
    <row r="226" spans="1:14">
      <c r="A226" s="1">
        <v>2015</v>
      </c>
      <c r="B226" s="3">
        <v>8</v>
      </c>
      <c r="C226" s="3">
        <v>4</v>
      </c>
      <c r="D226" s="1">
        <v>0.0610670557447364</v>
      </c>
      <c r="E226" s="1">
        <v>0.4793816</v>
      </c>
      <c r="F226" s="4">
        <v>32759</v>
      </c>
      <c r="G226" s="4">
        <v>21012034</v>
      </c>
      <c r="H226" s="4">
        <v>11690</v>
      </c>
      <c r="I226" s="4">
        <v>5050.9</v>
      </c>
      <c r="J226" s="4">
        <v>127.26</v>
      </c>
      <c r="K226" s="5">
        <f t="shared" si="12"/>
        <v>0.432070145423439</v>
      </c>
      <c r="L226" s="1">
        <f t="shared" si="13"/>
        <v>10.3969330124706</v>
      </c>
      <c r="M226" s="1">
        <f t="shared" si="14"/>
        <v>16.8606058791777</v>
      </c>
      <c r="N226" s="1">
        <f t="shared" si="15"/>
        <v>4.84623223780465</v>
      </c>
    </row>
    <row r="227" spans="1:14">
      <c r="A227" s="1">
        <v>2015</v>
      </c>
      <c r="B227" s="3">
        <v>9</v>
      </c>
      <c r="C227" s="3">
        <v>1</v>
      </c>
      <c r="D227" s="1">
        <v>0.0222927333179017</v>
      </c>
      <c r="E227" s="1">
        <v>0.1304337</v>
      </c>
      <c r="F227" s="4">
        <v>109186</v>
      </c>
      <c r="G227" s="4">
        <v>449240723</v>
      </c>
      <c r="H227" s="4">
        <v>26887</v>
      </c>
      <c r="I227" s="4">
        <v>18352.8</v>
      </c>
      <c r="J227" s="4">
        <v>663.78</v>
      </c>
      <c r="K227" s="5">
        <f t="shared" si="12"/>
        <v>0.682590099304497</v>
      </c>
      <c r="L227" s="1">
        <f t="shared" si="13"/>
        <v>11.6008081289458</v>
      </c>
      <c r="M227" s="1">
        <f t="shared" si="14"/>
        <v>19.9230694334426</v>
      </c>
      <c r="N227" s="1">
        <f t="shared" si="15"/>
        <v>6.49795076927488</v>
      </c>
    </row>
    <row r="228" spans="1:14">
      <c r="A228" s="1">
        <v>2015</v>
      </c>
      <c r="B228" s="3">
        <v>10</v>
      </c>
      <c r="C228" s="3">
        <v>1</v>
      </c>
      <c r="D228" s="1">
        <v>0.0581040578484737</v>
      </c>
      <c r="E228" s="1">
        <v>0.4087447</v>
      </c>
      <c r="F228" s="4">
        <v>85871</v>
      </c>
      <c r="G228" s="4">
        <v>545560447</v>
      </c>
      <c r="H228" s="4">
        <v>71255.9</v>
      </c>
      <c r="I228" s="4">
        <v>33931.7</v>
      </c>
      <c r="J228" s="4">
        <v>572.92</v>
      </c>
      <c r="K228" s="5">
        <f t="shared" si="12"/>
        <v>0.476194953681029</v>
      </c>
      <c r="L228" s="1">
        <f t="shared" si="13"/>
        <v>11.3606014491094</v>
      </c>
      <c r="M228" s="1">
        <f t="shared" si="14"/>
        <v>20.1173241673642</v>
      </c>
      <c r="N228" s="1">
        <f t="shared" si="15"/>
        <v>6.35074609091166</v>
      </c>
    </row>
    <row r="229" spans="1:14">
      <c r="A229" s="1">
        <v>2015</v>
      </c>
      <c r="B229" s="3">
        <v>11</v>
      </c>
      <c r="C229" s="3">
        <v>1</v>
      </c>
      <c r="D229" s="1">
        <v>0.0479121647256958</v>
      </c>
      <c r="E229" s="1">
        <v>0.2800151</v>
      </c>
      <c r="F229" s="4">
        <v>73276</v>
      </c>
      <c r="G229" s="4">
        <v>346783826</v>
      </c>
      <c r="H229" s="4">
        <v>43507.7</v>
      </c>
      <c r="I229" s="4">
        <v>21129.8</v>
      </c>
      <c r="J229" s="4">
        <v>98.1</v>
      </c>
      <c r="K229" s="5">
        <f t="shared" si="12"/>
        <v>0.485656561941909</v>
      </c>
      <c r="L229" s="1">
        <f t="shared" si="13"/>
        <v>11.2019884127053</v>
      </c>
      <c r="M229" s="1">
        <f t="shared" si="14"/>
        <v>19.6642121639515</v>
      </c>
      <c r="N229" s="1">
        <f t="shared" si="15"/>
        <v>4.58598736657132</v>
      </c>
    </row>
    <row r="230" spans="1:14">
      <c r="A230" s="1">
        <v>2015</v>
      </c>
      <c r="B230" s="3">
        <v>12</v>
      </c>
      <c r="C230" s="3">
        <v>2</v>
      </c>
      <c r="D230" s="1">
        <v>0.0929973747721816</v>
      </c>
      <c r="E230" s="1">
        <v>0.3003404</v>
      </c>
      <c r="F230" s="4">
        <v>39692</v>
      </c>
      <c r="G230" s="4">
        <v>47844532</v>
      </c>
      <c r="H230" s="4">
        <v>23831.2</v>
      </c>
      <c r="I230" s="4">
        <v>10616.8</v>
      </c>
      <c r="J230" s="4">
        <v>190.47</v>
      </c>
      <c r="K230" s="5">
        <f t="shared" si="12"/>
        <v>0.445500016784719</v>
      </c>
      <c r="L230" s="1">
        <f t="shared" si="13"/>
        <v>10.5889049350341</v>
      </c>
      <c r="M230" s="1">
        <f t="shared" si="14"/>
        <v>17.6834673955613</v>
      </c>
      <c r="N230" s="1">
        <f t="shared" si="15"/>
        <v>5.24949470185047</v>
      </c>
    </row>
    <row r="231" spans="1:14">
      <c r="A231" s="1">
        <v>2015</v>
      </c>
      <c r="B231" s="3">
        <v>13</v>
      </c>
      <c r="C231" s="3">
        <v>1</v>
      </c>
      <c r="D231" s="1">
        <v>0.0713853572984961</v>
      </c>
      <c r="E231" s="1">
        <v>0.215037</v>
      </c>
      <c r="F231" s="4">
        <v>67649</v>
      </c>
      <c r="G231" s="4">
        <v>168845931</v>
      </c>
      <c r="H231" s="4">
        <v>26819.5</v>
      </c>
      <c r="I231" s="4">
        <v>11150.9</v>
      </c>
      <c r="J231" s="4">
        <v>52.14</v>
      </c>
      <c r="K231" s="5">
        <f t="shared" si="12"/>
        <v>0.415775834747106</v>
      </c>
      <c r="L231" s="1">
        <f t="shared" si="13"/>
        <v>11.1220878515237</v>
      </c>
      <c r="M231" s="1">
        <f t="shared" si="14"/>
        <v>18.9444972061934</v>
      </c>
      <c r="N231" s="1">
        <f t="shared" si="15"/>
        <v>3.95393240850536</v>
      </c>
    </row>
    <row r="232" spans="1:14">
      <c r="A232" s="1">
        <v>2015</v>
      </c>
      <c r="B232" s="3">
        <v>14</v>
      </c>
      <c r="C232" s="3">
        <v>2</v>
      </c>
      <c r="D232" s="1">
        <v>0.0834599711424709</v>
      </c>
      <c r="E232" s="1">
        <v>0.2606481</v>
      </c>
      <c r="F232" s="4">
        <v>37436</v>
      </c>
      <c r="G232" s="4">
        <v>42399604</v>
      </c>
      <c r="H232" s="4">
        <v>16780.9</v>
      </c>
      <c r="I232" s="4">
        <v>6698.8</v>
      </c>
      <c r="J232" s="4">
        <v>64.85</v>
      </c>
      <c r="K232" s="5">
        <f t="shared" si="12"/>
        <v>0.399191938453837</v>
      </c>
      <c r="L232" s="1">
        <f t="shared" si="13"/>
        <v>10.5303880872771</v>
      </c>
      <c r="M232" s="1">
        <f t="shared" si="14"/>
        <v>17.5626495805359</v>
      </c>
      <c r="N232" s="1">
        <f t="shared" si="15"/>
        <v>4.17207691076245</v>
      </c>
    </row>
    <row r="233" spans="1:14">
      <c r="A233" s="1">
        <v>2015</v>
      </c>
      <c r="B233" s="3">
        <v>15</v>
      </c>
      <c r="C233" s="3">
        <v>1</v>
      </c>
      <c r="D233" s="1">
        <v>0.0820821149701356</v>
      </c>
      <c r="E233" s="1">
        <v>0.6114356</v>
      </c>
      <c r="F233" s="4">
        <v>56205</v>
      </c>
      <c r="G233" s="4">
        <v>240607798</v>
      </c>
      <c r="H233" s="4">
        <v>55288.8</v>
      </c>
      <c r="I233" s="4">
        <v>25571.1</v>
      </c>
      <c r="J233" s="4">
        <v>307.55</v>
      </c>
      <c r="K233" s="5">
        <f t="shared" si="12"/>
        <v>0.462500542605374</v>
      </c>
      <c r="L233" s="1">
        <f t="shared" si="13"/>
        <v>10.9367609998959</v>
      </c>
      <c r="M233" s="1">
        <f t="shared" si="14"/>
        <v>19.2986787716197</v>
      </c>
      <c r="N233" s="1">
        <f t="shared" si="15"/>
        <v>5.72863767565438</v>
      </c>
    </row>
    <row r="234" spans="1:14">
      <c r="A234" s="1">
        <v>2015</v>
      </c>
      <c r="B234" s="3">
        <v>16</v>
      </c>
      <c r="C234" s="3">
        <v>2</v>
      </c>
      <c r="D234" s="1">
        <v>0.0865397067813542</v>
      </c>
      <c r="E234" s="1">
        <v>0.5602489</v>
      </c>
      <c r="F234" s="4">
        <v>38338</v>
      </c>
      <c r="G234" s="4">
        <v>73780562</v>
      </c>
      <c r="H234" s="4">
        <v>37084.1</v>
      </c>
      <c r="I234" s="4">
        <v>15120.7</v>
      </c>
      <c r="J234" s="4">
        <v>45.04</v>
      </c>
      <c r="K234" s="5">
        <f t="shared" si="12"/>
        <v>0.407740783786043</v>
      </c>
      <c r="L234" s="1">
        <f t="shared" si="13"/>
        <v>10.5541968503981</v>
      </c>
      <c r="M234" s="1">
        <f t="shared" si="14"/>
        <v>18.1166058673442</v>
      </c>
      <c r="N234" s="1">
        <f t="shared" si="15"/>
        <v>3.80755098383143</v>
      </c>
    </row>
    <row r="235" spans="1:14">
      <c r="A235" s="1">
        <v>2015</v>
      </c>
      <c r="B235" s="3">
        <v>17</v>
      </c>
      <c r="C235" s="3">
        <v>2</v>
      </c>
      <c r="D235" s="1">
        <v>0.0714486606732348</v>
      </c>
      <c r="E235" s="1">
        <v>0.3563326</v>
      </c>
      <c r="F235" s="4">
        <v>52021</v>
      </c>
      <c r="G235" s="4">
        <v>45552580</v>
      </c>
      <c r="H235" s="4">
        <v>30344</v>
      </c>
      <c r="I235" s="4">
        <v>13664.6</v>
      </c>
      <c r="J235" s="4">
        <v>789.34</v>
      </c>
      <c r="K235" s="5">
        <f t="shared" si="12"/>
        <v>0.450322963353546</v>
      </c>
      <c r="L235" s="1">
        <f t="shared" si="13"/>
        <v>10.8594027621935</v>
      </c>
      <c r="M235" s="1">
        <f t="shared" si="14"/>
        <v>17.63437782112</v>
      </c>
      <c r="N235" s="1">
        <f t="shared" si="15"/>
        <v>6.67119715324607</v>
      </c>
    </row>
    <row r="236" spans="1:14">
      <c r="A236" s="1">
        <v>2015</v>
      </c>
      <c r="B236" s="3">
        <v>18</v>
      </c>
      <c r="C236" s="3">
        <v>2</v>
      </c>
      <c r="D236" s="1">
        <v>0.103008587927399</v>
      </c>
      <c r="E236" s="1">
        <v>0.371902</v>
      </c>
      <c r="F236" s="4">
        <v>43155</v>
      </c>
      <c r="G236" s="4">
        <v>29301801</v>
      </c>
      <c r="H236" s="4">
        <v>28538.6</v>
      </c>
      <c r="I236" s="4">
        <v>13125</v>
      </c>
      <c r="J236" s="4">
        <v>105.06</v>
      </c>
      <c r="K236" s="5">
        <f t="shared" si="12"/>
        <v>0.459903429039967</v>
      </c>
      <c r="L236" s="1">
        <f t="shared" si="13"/>
        <v>10.6725535646538</v>
      </c>
      <c r="M236" s="1">
        <f t="shared" si="14"/>
        <v>17.193159539675</v>
      </c>
      <c r="N236" s="1">
        <f t="shared" si="15"/>
        <v>4.65453161552582</v>
      </c>
    </row>
    <row r="237" spans="1:14">
      <c r="A237" s="1">
        <v>2015</v>
      </c>
      <c r="B237" s="3">
        <v>19</v>
      </c>
      <c r="C237" s="3">
        <v>1</v>
      </c>
      <c r="D237" s="1">
        <v>0.0699456928480744</v>
      </c>
      <c r="E237" s="1">
        <v>0.4239824</v>
      </c>
      <c r="F237" s="4">
        <v>64516</v>
      </c>
      <c r="G237" s="4">
        <v>1022495683</v>
      </c>
      <c r="H237" s="4">
        <v>74732.4</v>
      </c>
      <c r="I237" s="4">
        <v>37628.9</v>
      </c>
      <c r="J237" s="4">
        <v>662.58</v>
      </c>
      <c r="K237" s="5">
        <f t="shared" si="12"/>
        <v>0.503515208932137</v>
      </c>
      <c r="L237" s="1">
        <f t="shared" si="13"/>
        <v>11.0746685340371</v>
      </c>
      <c r="M237" s="1">
        <f t="shared" si="14"/>
        <v>20.7455122238674</v>
      </c>
      <c r="N237" s="1">
        <f t="shared" si="15"/>
        <v>6.49614130528709</v>
      </c>
    </row>
    <row r="238" spans="1:14">
      <c r="A238" s="1">
        <v>2015</v>
      </c>
      <c r="B238" s="3">
        <v>20</v>
      </c>
      <c r="C238" s="3">
        <v>3</v>
      </c>
      <c r="D238" s="1">
        <v>0.118953401310074</v>
      </c>
      <c r="E238" s="1">
        <v>0.3088334</v>
      </c>
      <c r="F238" s="4">
        <v>30890</v>
      </c>
      <c r="G238" s="4">
        <v>51090547</v>
      </c>
      <c r="H238" s="4">
        <v>14797.8</v>
      </c>
      <c r="I238" s="4">
        <v>6841.4</v>
      </c>
      <c r="J238" s="4">
        <v>7.31</v>
      </c>
      <c r="K238" s="5">
        <f t="shared" si="12"/>
        <v>0.462325480814716</v>
      </c>
      <c r="L238" s="1">
        <f t="shared" si="13"/>
        <v>10.3381877859126</v>
      </c>
      <c r="M238" s="1">
        <f t="shared" si="14"/>
        <v>17.7491100478459</v>
      </c>
      <c r="N238" s="1">
        <f t="shared" si="15"/>
        <v>1.98924327376169</v>
      </c>
    </row>
    <row r="239" spans="1:14">
      <c r="A239" s="1">
        <v>2015</v>
      </c>
      <c r="B239" s="3">
        <v>21</v>
      </c>
      <c r="C239" s="3">
        <v>1</v>
      </c>
      <c r="D239" s="1">
        <v>0.0838974340270947</v>
      </c>
      <c r="E239" s="1">
        <v>0.0724919</v>
      </c>
      <c r="F239" s="4">
        <v>39704</v>
      </c>
      <c r="G239" s="4">
        <v>13966965</v>
      </c>
      <c r="H239" s="4">
        <v>3734.2</v>
      </c>
      <c r="I239" s="4">
        <v>2016</v>
      </c>
      <c r="J239" s="4">
        <v>2.19</v>
      </c>
      <c r="K239" s="5">
        <f t="shared" si="12"/>
        <v>0.539874671951154</v>
      </c>
      <c r="L239" s="1">
        <f t="shared" si="13"/>
        <v>10.5892072172673</v>
      </c>
      <c r="M239" s="1">
        <f t="shared" si="14"/>
        <v>16.452205456378</v>
      </c>
      <c r="N239" s="1">
        <f t="shared" si="15"/>
        <v>0.783901543828409</v>
      </c>
    </row>
    <row r="240" spans="1:14">
      <c r="A240" s="1">
        <v>2015</v>
      </c>
      <c r="B240" s="3">
        <v>22</v>
      </c>
      <c r="C240" s="3">
        <v>3</v>
      </c>
      <c r="D240" s="1">
        <v>0.0846315213649809</v>
      </c>
      <c r="E240" s="1">
        <v>0.1613794</v>
      </c>
      <c r="F240" s="4">
        <v>52480</v>
      </c>
      <c r="G240" s="4">
        <v>74466845</v>
      </c>
      <c r="H240" s="4">
        <v>16040.5</v>
      </c>
      <c r="I240" s="4">
        <v>7764.8</v>
      </c>
      <c r="J240" s="4">
        <v>57.24</v>
      </c>
      <c r="K240" s="5">
        <f t="shared" si="12"/>
        <v>0.484074685951186</v>
      </c>
      <c r="L240" s="1">
        <f t="shared" si="13"/>
        <v>10.868187423618</v>
      </c>
      <c r="M240" s="1">
        <f t="shared" si="14"/>
        <v>18.1258645507359</v>
      </c>
      <c r="N240" s="1">
        <f t="shared" si="15"/>
        <v>4.04725295468825</v>
      </c>
    </row>
    <row r="241" spans="1:14">
      <c r="A241" s="1">
        <v>2015</v>
      </c>
      <c r="B241" s="3">
        <v>23</v>
      </c>
      <c r="C241" s="3">
        <v>3</v>
      </c>
      <c r="D241" s="1">
        <v>0.101082127506748</v>
      </c>
      <c r="E241" s="1">
        <v>0.4610827</v>
      </c>
      <c r="F241" s="4">
        <v>37150</v>
      </c>
      <c r="G241" s="4">
        <v>51188560</v>
      </c>
      <c r="H241" s="4">
        <v>30342</v>
      </c>
      <c r="I241" s="4">
        <v>13488.6</v>
      </c>
      <c r="J241" s="4">
        <v>282.32</v>
      </c>
      <c r="K241" s="5">
        <f t="shared" si="12"/>
        <v>0.444552105991695</v>
      </c>
      <c r="L241" s="1">
        <f t="shared" si="13"/>
        <v>10.5227190501459</v>
      </c>
      <c r="M241" s="1">
        <f t="shared" si="14"/>
        <v>17.7510266275439</v>
      </c>
      <c r="N241" s="1">
        <f t="shared" si="15"/>
        <v>5.64304117936701</v>
      </c>
    </row>
    <row r="242" spans="1:14">
      <c r="A242" s="1">
        <v>2015</v>
      </c>
      <c r="B242" s="3">
        <v>24</v>
      </c>
      <c r="C242" s="3">
        <v>3</v>
      </c>
      <c r="D242" s="1">
        <v>0.166231088158147</v>
      </c>
      <c r="E242" s="1">
        <v>0.1798248</v>
      </c>
      <c r="F242" s="4">
        <v>28547</v>
      </c>
      <c r="G242" s="4">
        <v>12221418</v>
      </c>
      <c r="H242" s="4">
        <v>10541</v>
      </c>
      <c r="I242" s="4">
        <v>4872.3</v>
      </c>
      <c r="J242" s="4">
        <v>25.96</v>
      </c>
      <c r="K242" s="5">
        <f t="shared" si="12"/>
        <v>0.462223697941372</v>
      </c>
      <c r="L242" s="1">
        <f t="shared" si="13"/>
        <v>10.2593071307539</v>
      </c>
      <c r="M242" s="1">
        <f t="shared" si="14"/>
        <v>16.3187005442556</v>
      </c>
      <c r="N242" s="1">
        <f t="shared" si="15"/>
        <v>3.25655689183589</v>
      </c>
    </row>
    <row r="243" spans="1:14">
      <c r="A243" s="1">
        <v>2015</v>
      </c>
      <c r="B243" s="3">
        <v>25</v>
      </c>
      <c r="C243" s="3">
        <v>3</v>
      </c>
      <c r="D243" s="1">
        <v>0.156762860795014</v>
      </c>
      <c r="E243" s="1">
        <v>0.2639464</v>
      </c>
      <c r="F243" s="4">
        <v>32117</v>
      </c>
      <c r="G243" s="4">
        <v>24491279</v>
      </c>
      <c r="H243" s="4">
        <v>14960</v>
      </c>
      <c r="I243" s="4">
        <v>7389</v>
      </c>
      <c r="J243" s="4">
        <v>51.84</v>
      </c>
      <c r="K243" s="5">
        <f t="shared" si="12"/>
        <v>0.493917112299465</v>
      </c>
      <c r="L243" s="1">
        <f t="shared" si="13"/>
        <v>10.3771407639477</v>
      </c>
      <c r="M243" s="1">
        <f t="shared" si="14"/>
        <v>17.0138276529628</v>
      </c>
      <c r="N243" s="1">
        <f t="shared" si="15"/>
        <v>3.94816205204402</v>
      </c>
    </row>
    <row r="244" spans="1:14">
      <c r="A244" s="1">
        <v>2015</v>
      </c>
      <c r="B244" s="3">
        <v>26</v>
      </c>
      <c r="C244" s="3">
        <v>3</v>
      </c>
      <c r="D244" s="1">
        <v>0.155341745801706</v>
      </c>
      <c r="E244" s="1">
        <v>0.0969289</v>
      </c>
      <c r="F244" s="4">
        <v>31847</v>
      </c>
      <c r="G244" s="4">
        <v>913839</v>
      </c>
      <c r="H244" s="4">
        <v>1043</v>
      </c>
      <c r="I244" s="4">
        <v>607.6</v>
      </c>
      <c r="J244" s="4">
        <v>0</v>
      </c>
      <c r="K244" s="5">
        <f t="shared" si="12"/>
        <v>0.58255033557047</v>
      </c>
      <c r="L244" s="1">
        <f t="shared" si="13"/>
        <v>10.3686984650412</v>
      </c>
      <c r="M244" s="1">
        <f t="shared" si="14"/>
        <v>13.7254096861238</v>
      </c>
      <c r="N244" s="1" t="e">
        <f t="shared" si="15"/>
        <v>#NUM!</v>
      </c>
    </row>
    <row r="245" spans="1:14">
      <c r="A245" s="1">
        <v>2015</v>
      </c>
      <c r="B245" s="3">
        <v>27</v>
      </c>
      <c r="C245" s="3">
        <v>3</v>
      </c>
      <c r="D245" s="1">
        <v>0.124314372647714</v>
      </c>
      <c r="E245" s="1">
        <v>0.2625223</v>
      </c>
      <c r="F245" s="4">
        <v>46654</v>
      </c>
      <c r="G245" s="4">
        <v>30498504</v>
      </c>
      <c r="H245" s="4">
        <v>17898.8</v>
      </c>
      <c r="I245" s="4">
        <v>7634.5</v>
      </c>
      <c r="J245" s="4">
        <v>721.82</v>
      </c>
      <c r="K245" s="5">
        <f t="shared" si="12"/>
        <v>0.42653697454578</v>
      </c>
      <c r="L245" s="1">
        <f t="shared" si="13"/>
        <v>10.7505139475085</v>
      </c>
      <c r="M245" s="1">
        <f t="shared" si="14"/>
        <v>17.2331881911944</v>
      </c>
      <c r="N245" s="1">
        <f t="shared" si="15"/>
        <v>6.58177580033133</v>
      </c>
    </row>
    <row r="246" spans="1:14">
      <c r="A246" s="1">
        <v>2015</v>
      </c>
      <c r="B246" s="3">
        <v>28</v>
      </c>
      <c r="C246" s="3">
        <v>3</v>
      </c>
      <c r="D246" s="1">
        <v>0.171145616199826</v>
      </c>
      <c r="E246" s="1">
        <v>0.1398347</v>
      </c>
      <c r="F246" s="4">
        <v>25946</v>
      </c>
      <c r="G246" s="4">
        <v>7952016</v>
      </c>
      <c r="H246" s="4">
        <v>6556.6</v>
      </c>
      <c r="I246" s="4">
        <v>3317.8</v>
      </c>
      <c r="J246" s="4">
        <v>129.7</v>
      </c>
      <c r="K246" s="5">
        <f t="shared" si="12"/>
        <v>0.506024463898972</v>
      </c>
      <c r="L246" s="1">
        <f t="shared" si="13"/>
        <v>10.163772734131</v>
      </c>
      <c r="M246" s="1">
        <f t="shared" si="14"/>
        <v>15.888936039389</v>
      </c>
      <c r="N246" s="1">
        <f t="shared" si="15"/>
        <v>4.8652240913224</v>
      </c>
    </row>
    <row r="247" spans="1:14">
      <c r="A247" s="1">
        <v>2015</v>
      </c>
      <c r="B247" s="3">
        <v>29</v>
      </c>
      <c r="C247" s="3">
        <v>3</v>
      </c>
      <c r="D247" s="1">
        <v>0.133985748363485</v>
      </c>
      <c r="E247" s="1">
        <v>0.0438551</v>
      </c>
      <c r="F247" s="4">
        <v>34883</v>
      </c>
      <c r="G247" s="4">
        <v>1934472</v>
      </c>
      <c r="H247" s="4">
        <v>2011</v>
      </c>
      <c r="I247" s="4">
        <v>1041</v>
      </c>
      <c r="J247" s="4">
        <v>46.88</v>
      </c>
      <c r="K247" s="5">
        <f t="shared" si="12"/>
        <v>0.517652909000497</v>
      </c>
      <c r="L247" s="1">
        <f t="shared" si="13"/>
        <v>10.4597548834987</v>
      </c>
      <c r="M247" s="1">
        <f t="shared" si="14"/>
        <v>14.4753449789937</v>
      </c>
      <c r="N247" s="1">
        <f t="shared" si="15"/>
        <v>3.84759114526876</v>
      </c>
    </row>
    <row r="248" spans="1:14">
      <c r="A248" s="1">
        <v>2015</v>
      </c>
      <c r="B248" s="3">
        <v>30</v>
      </c>
      <c r="C248" s="3">
        <v>3</v>
      </c>
      <c r="D248" s="1">
        <v>0.102646556527095</v>
      </c>
      <c r="E248" s="1">
        <v>0.0577319</v>
      </c>
      <c r="F248" s="4">
        <v>37876</v>
      </c>
      <c r="G248" s="4">
        <v>3739255</v>
      </c>
      <c r="H248" s="4">
        <v>2579.4</v>
      </c>
      <c r="I248" s="4">
        <v>1225.8</v>
      </c>
      <c r="J248" s="4">
        <v>3.52</v>
      </c>
      <c r="K248" s="5">
        <f t="shared" si="12"/>
        <v>0.475226796929518</v>
      </c>
      <c r="L248" s="1">
        <f t="shared" si="13"/>
        <v>10.5420729451034</v>
      </c>
      <c r="M248" s="1">
        <f t="shared" si="14"/>
        <v>15.1343969516872</v>
      </c>
      <c r="N248" s="1">
        <f t="shared" si="15"/>
        <v>1.25846098961001</v>
      </c>
    </row>
    <row r="249" spans="1:14">
      <c r="A249" s="1">
        <v>2015</v>
      </c>
      <c r="B249" s="3">
        <v>31</v>
      </c>
      <c r="C249" s="3">
        <v>3</v>
      </c>
      <c r="D249" s="1">
        <v>0.117714124043127</v>
      </c>
      <c r="E249" s="1">
        <v>0.3332478</v>
      </c>
      <c r="F249" s="4">
        <v>39520</v>
      </c>
      <c r="G249" s="4">
        <v>19669397</v>
      </c>
      <c r="H249" s="4">
        <v>9306.9</v>
      </c>
      <c r="I249" s="4">
        <v>4451.2</v>
      </c>
      <c r="J249" s="4">
        <v>3.03</v>
      </c>
      <c r="K249" s="5">
        <f t="shared" si="12"/>
        <v>0.478268811312037</v>
      </c>
      <c r="L249" s="1">
        <f t="shared" si="13"/>
        <v>10.5845621518618</v>
      </c>
      <c r="M249" s="1">
        <f t="shared" si="14"/>
        <v>16.7945745340743</v>
      </c>
      <c r="N249" s="1">
        <f t="shared" si="15"/>
        <v>1.10856261952128</v>
      </c>
    </row>
    <row r="250" spans="1:14">
      <c r="A250" s="1">
        <v>2016</v>
      </c>
      <c r="B250" s="3">
        <v>1</v>
      </c>
      <c r="C250" s="3">
        <v>1</v>
      </c>
      <c r="D250" s="1">
        <v>0.0314205405250293</v>
      </c>
      <c r="E250" s="1">
        <v>0.1574102</v>
      </c>
      <c r="F250" s="4">
        <v>123391</v>
      </c>
      <c r="G250" s="4">
        <v>282348960</v>
      </c>
      <c r="H250" s="4">
        <v>27041.2</v>
      </c>
      <c r="I250" s="4">
        <v>22245.7</v>
      </c>
      <c r="J250" s="4">
        <v>3940.98</v>
      </c>
      <c r="K250" s="5">
        <f t="shared" si="12"/>
        <v>0.822659497359585</v>
      </c>
      <c r="L250" s="1">
        <f t="shared" si="13"/>
        <v>11.7231134542442</v>
      </c>
      <c r="M250" s="1">
        <f t="shared" si="14"/>
        <v>19.4586543107046</v>
      </c>
      <c r="N250" s="1">
        <f t="shared" si="15"/>
        <v>8.27918470232803</v>
      </c>
    </row>
    <row r="251" spans="1:14">
      <c r="A251" s="1">
        <v>2016</v>
      </c>
      <c r="B251" s="3">
        <v>2</v>
      </c>
      <c r="C251" s="3">
        <v>1</v>
      </c>
      <c r="D251" s="1">
        <v>0.0196418457016814</v>
      </c>
      <c r="E251" s="1">
        <v>0.0980197</v>
      </c>
      <c r="F251" s="4">
        <v>79647</v>
      </c>
      <c r="G251" s="4">
        <v>102655947</v>
      </c>
      <c r="H251" s="4">
        <v>11477.2</v>
      </c>
      <c r="I251" s="4">
        <v>6940.8</v>
      </c>
      <c r="J251" s="4">
        <v>552.64</v>
      </c>
      <c r="K251" s="5">
        <f t="shared" si="12"/>
        <v>0.604746802355975</v>
      </c>
      <c r="L251" s="1">
        <f t="shared" si="13"/>
        <v>11.2853596498454</v>
      </c>
      <c r="M251" s="1">
        <f t="shared" si="14"/>
        <v>18.4468936344807</v>
      </c>
      <c r="N251" s="1">
        <f t="shared" si="15"/>
        <v>6.31470679495831</v>
      </c>
    </row>
    <row r="252" spans="1:14">
      <c r="A252" s="1">
        <v>2016</v>
      </c>
      <c r="B252" s="3">
        <v>3</v>
      </c>
      <c r="C252" s="3">
        <v>1</v>
      </c>
      <c r="D252" s="1">
        <v>0.0811226852822017</v>
      </c>
      <c r="E252" s="1">
        <v>0.5055123</v>
      </c>
      <c r="F252" s="4">
        <v>38688</v>
      </c>
      <c r="G252" s="4">
        <v>46675380</v>
      </c>
      <c r="H252" s="4">
        <v>28474.1</v>
      </c>
      <c r="I252" s="4">
        <v>13059.3</v>
      </c>
      <c r="J252" s="4">
        <v>59</v>
      </c>
      <c r="K252" s="5">
        <f t="shared" si="12"/>
        <v>0.458637849835465</v>
      </c>
      <c r="L252" s="1">
        <f t="shared" si="13"/>
        <v>10.5632847534145</v>
      </c>
      <c r="M252" s="1">
        <f t="shared" si="14"/>
        <v>17.6587273887622</v>
      </c>
      <c r="N252" s="1">
        <f t="shared" si="15"/>
        <v>4.07753744390572</v>
      </c>
    </row>
    <row r="253" spans="1:14">
      <c r="A253" s="1">
        <v>2016</v>
      </c>
      <c r="B253" s="3">
        <v>4</v>
      </c>
      <c r="C253" s="3">
        <v>2</v>
      </c>
      <c r="D253" s="1">
        <v>0.0991801294230402</v>
      </c>
      <c r="E253" s="1">
        <v>0.1907265</v>
      </c>
      <c r="F253" s="4">
        <v>33972</v>
      </c>
      <c r="G253" s="4">
        <v>16661411</v>
      </c>
      <c r="H253" s="4">
        <v>11946.4</v>
      </c>
      <c r="I253" s="4">
        <v>6108.5</v>
      </c>
      <c r="J253" s="4">
        <v>42.56</v>
      </c>
      <c r="K253" s="5">
        <f t="shared" si="12"/>
        <v>0.511325587624724</v>
      </c>
      <c r="L253" s="1">
        <f t="shared" si="13"/>
        <v>10.4332919348999</v>
      </c>
      <c r="M253" s="1">
        <f t="shared" si="14"/>
        <v>16.6286058849942</v>
      </c>
      <c r="N253" s="1">
        <f t="shared" si="15"/>
        <v>3.75091484503339</v>
      </c>
    </row>
    <row r="254" spans="1:14">
      <c r="A254" s="1">
        <v>2016</v>
      </c>
      <c r="B254" s="3">
        <v>5</v>
      </c>
      <c r="C254" s="3">
        <v>3</v>
      </c>
      <c r="D254" s="1">
        <v>0.0943942067240639</v>
      </c>
      <c r="E254" s="1">
        <v>0.3642778</v>
      </c>
      <c r="F254" s="4">
        <v>56560</v>
      </c>
      <c r="G254" s="4">
        <v>11640301</v>
      </c>
      <c r="H254" s="4">
        <v>13789.3</v>
      </c>
      <c r="I254" s="4">
        <v>6558.9</v>
      </c>
      <c r="J254" s="4">
        <v>12.05</v>
      </c>
      <c r="K254" s="5">
        <f t="shared" si="12"/>
        <v>0.475651410876549</v>
      </c>
      <c r="L254" s="1">
        <f t="shared" si="13"/>
        <v>10.9430573005705</v>
      </c>
      <c r="M254" s="1">
        <f t="shared" si="14"/>
        <v>16.2699838590398</v>
      </c>
      <c r="N254" s="1">
        <f t="shared" si="15"/>
        <v>2.48906465993666</v>
      </c>
    </row>
    <row r="255" spans="1:14">
      <c r="A255" s="1">
        <v>2016</v>
      </c>
      <c r="B255" s="3">
        <v>6</v>
      </c>
      <c r="C255" s="3">
        <v>4</v>
      </c>
      <c r="D255" s="1">
        <v>0.068920971129795</v>
      </c>
      <c r="E255" s="1">
        <v>0.3507338</v>
      </c>
      <c r="F255" s="4">
        <v>47069</v>
      </c>
      <c r="G255" s="4">
        <v>86556895</v>
      </c>
      <c r="H255" s="4">
        <v>20392.5</v>
      </c>
      <c r="I255" s="4">
        <v>10685.6</v>
      </c>
      <c r="J255" s="4">
        <v>323.22</v>
      </c>
      <c r="K255" s="5">
        <f t="shared" si="12"/>
        <v>0.523996567365453</v>
      </c>
      <c r="L255" s="1">
        <f t="shared" si="13"/>
        <v>10.7593698892152</v>
      </c>
      <c r="M255" s="1">
        <f t="shared" si="14"/>
        <v>18.276312501347</v>
      </c>
      <c r="N255" s="1">
        <f t="shared" si="15"/>
        <v>5.7783332059205</v>
      </c>
    </row>
    <row r="256" spans="1:14">
      <c r="A256" s="1">
        <v>2016</v>
      </c>
      <c r="B256" s="3">
        <v>7</v>
      </c>
      <c r="C256" s="3">
        <v>4</v>
      </c>
      <c r="D256" s="1">
        <v>0.0633782491383311</v>
      </c>
      <c r="E256" s="1">
        <v>0.2118536</v>
      </c>
      <c r="F256" s="4">
        <v>40259</v>
      </c>
      <c r="G256" s="4">
        <v>18452886</v>
      </c>
      <c r="H256" s="4">
        <v>10427</v>
      </c>
      <c r="I256" s="4">
        <v>5395.5</v>
      </c>
      <c r="J256" s="4">
        <v>116.42</v>
      </c>
      <c r="K256" s="5">
        <f t="shared" si="12"/>
        <v>0.517454684952527</v>
      </c>
      <c r="L256" s="1">
        <f t="shared" si="13"/>
        <v>10.6030888603359</v>
      </c>
      <c r="M256" s="1">
        <f t="shared" si="14"/>
        <v>16.7307313389823</v>
      </c>
      <c r="N256" s="1">
        <f t="shared" si="15"/>
        <v>4.75720434184359</v>
      </c>
    </row>
    <row r="257" spans="1:14">
      <c r="A257" s="1">
        <v>2016</v>
      </c>
      <c r="B257" s="3">
        <v>8</v>
      </c>
      <c r="C257" s="3">
        <v>4</v>
      </c>
      <c r="D257" s="1">
        <v>0.0599682283941195</v>
      </c>
      <c r="E257" s="1">
        <v>0.4936991</v>
      </c>
      <c r="F257" s="4">
        <v>34025</v>
      </c>
      <c r="G257" s="4">
        <v>16539178</v>
      </c>
      <c r="H257" s="4">
        <v>11895</v>
      </c>
      <c r="I257" s="4">
        <v>5454</v>
      </c>
      <c r="J257" s="4">
        <v>125.81</v>
      </c>
      <c r="K257" s="5">
        <f t="shared" si="12"/>
        <v>0.458511979823455</v>
      </c>
      <c r="L257" s="1">
        <f t="shared" si="13"/>
        <v>10.4348508275197</v>
      </c>
      <c r="M257" s="1">
        <f t="shared" si="14"/>
        <v>16.6212425486223</v>
      </c>
      <c r="N257" s="1">
        <f t="shared" si="15"/>
        <v>4.83477283236304</v>
      </c>
    </row>
    <row r="258" spans="1:14">
      <c r="A258" s="1">
        <v>2016</v>
      </c>
      <c r="B258" s="3">
        <v>9</v>
      </c>
      <c r="C258" s="3">
        <v>1</v>
      </c>
      <c r="D258" s="1">
        <v>0.0209938094202644</v>
      </c>
      <c r="E258" s="1">
        <v>0.1310274</v>
      </c>
      <c r="F258" s="4">
        <v>121369</v>
      </c>
      <c r="G258" s="4">
        <v>433768191</v>
      </c>
      <c r="H258" s="4">
        <v>29887</v>
      </c>
      <c r="I258" s="4">
        <v>21202.4</v>
      </c>
      <c r="J258" s="4">
        <v>780.99</v>
      </c>
      <c r="K258" s="5">
        <f t="shared" ref="K258:K321" si="16">I258/H258</f>
        <v>0.709418810854218</v>
      </c>
      <c r="L258" s="1">
        <f t="shared" ref="L258:L321" si="17">LN(F258)</f>
        <v>11.7065907707981</v>
      </c>
      <c r="M258" s="1">
        <f t="shared" ref="M258:M321" si="18">LN(G258)</f>
        <v>19.8880208272508</v>
      </c>
      <c r="N258" s="1">
        <f t="shared" ref="N258:N321" si="19">LN(J258)</f>
        <v>6.6605623456604</v>
      </c>
    </row>
    <row r="259" spans="1:14">
      <c r="A259" s="1">
        <v>2016</v>
      </c>
      <c r="B259" s="3">
        <v>10</v>
      </c>
      <c r="C259" s="3">
        <v>1</v>
      </c>
      <c r="D259" s="1">
        <v>0.055667080301113</v>
      </c>
      <c r="E259" s="1">
        <v>0.4135856</v>
      </c>
      <c r="F259" s="4">
        <v>92658</v>
      </c>
      <c r="G259" s="4">
        <v>509296406</v>
      </c>
      <c r="H259" s="4">
        <v>77350.9</v>
      </c>
      <c r="I259" s="4">
        <v>38269.6</v>
      </c>
      <c r="J259" s="4">
        <v>635.64</v>
      </c>
      <c r="K259" s="5">
        <f t="shared" si="16"/>
        <v>0.494753131508489</v>
      </c>
      <c r="L259" s="1">
        <f t="shared" si="17"/>
        <v>11.4366705744511</v>
      </c>
      <c r="M259" s="1">
        <f t="shared" si="18"/>
        <v>20.0485407350854</v>
      </c>
      <c r="N259" s="1">
        <f t="shared" si="19"/>
        <v>6.45463236534444</v>
      </c>
    </row>
    <row r="260" spans="1:14">
      <c r="A260" s="1">
        <v>2016</v>
      </c>
      <c r="B260" s="3">
        <v>11</v>
      </c>
      <c r="C260" s="3">
        <v>1</v>
      </c>
      <c r="D260" s="1">
        <v>0.0461489553191984</v>
      </c>
      <c r="E260" s="1">
        <v>0.2737573</v>
      </c>
      <c r="F260" s="4">
        <v>78384</v>
      </c>
      <c r="G260" s="4">
        <v>336575909</v>
      </c>
      <c r="H260" s="4">
        <v>47254</v>
      </c>
      <c r="I260" s="4">
        <v>23792.4</v>
      </c>
      <c r="J260" s="4">
        <v>198.37</v>
      </c>
      <c r="K260" s="5">
        <f t="shared" si="16"/>
        <v>0.503500232784526</v>
      </c>
      <c r="L260" s="1">
        <f t="shared" si="17"/>
        <v>11.2693751038784</v>
      </c>
      <c r="M260" s="1">
        <f t="shared" si="18"/>
        <v>19.6343342655613</v>
      </c>
      <c r="N260" s="1">
        <f t="shared" si="19"/>
        <v>5.29013397374002</v>
      </c>
    </row>
    <row r="261" spans="1:14">
      <c r="A261" s="1">
        <v>2016</v>
      </c>
      <c r="B261" s="3">
        <v>12</v>
      </c>
      <c r="C261" s="3">
        <v>2</v>
      </c>
      <c r="D261" s="1">
        <v>0.0909496122041613</v>
      </c>
      <c r="E261" s="1">
        <v>0.3162327</v>
      </c>
      <c r="F261" s="4">
        <v>43686</v>
      </c>
      <c r="G261" s="4">
        <v>44412861</v>
      </c>
      <c r="H261" s="4">
        <v>26307.7</v>
      </c>
      <c r="I261" s="4">
        <v>12300.5</v>
      </c>
      <c r="J261" s="4">
        <v>217.37</v>
      </c>
      <c r="K261" s="5">
        <f t="shared" si="16"/>
        <v>0.467562728782828</v>
      </c>
      <c r="L261" s="1">
        <f t="shared" si="17"/>
        <v>10.6847829636228</v>
      </c>
      <c r="M261" s="1">
        <f t="shared" si="18"/>
        <v>17.6090396476206</v>
      </c>
      <c r="N261" s="1">
        <f t="shared" si="19"/>
        <v>5.38160097068477</v>
      </c>
    </row>
    <row r="262" spans="1:14">
      <c r="A262" s="1">
        <v>2016</v>
      </c>
      <c r="B262" s="3">
        <v>13</v>
      </c>
      <c r="C262" s="3">
        <v>1</v>
      </c>
      <c r="D262" s="1">
        <v>0.0689483653721272</v>
      </c>
      <c r="E262" s="1">
        <v>0.2244997</v>
      </c>
      <c r="F262" s="4">
        <v>74024</v>
      </c>
      <c r="G262" s="4">
        <v>156826190</v>
      </c>
      <c r="H262" s="4">
        <v>29609.4</v>
      </c>
      <c r="I262" s="4">
        <v>12780.6</v>
      </c>
      <c r="J262" s="4">
        <v>43.22</v>
      </c>
      <c r="K262" s="5">
        <f t="shared" si="16"/>
        <v>0.431639952177349</v>
      </c>
      <c r="L262" s="1">
        <f t="shared" si="17"/>
        <v>11.2121446439289</v>
      </c>
      <c r="M262" s="1">
        <f t="shared" si="18"/>
        <v>18.8706486799942</v>
      </c>
      <c r="N262" s="1">
        <f t="shared" si="19"/>
        <v>3.76630335107874</v>
      </c>
    </row>
    <row r="263" spans="1:14">
      <c r="A263" s="1">
        <v>2016</v>
      </c>
      <c r="B263" s="3">
        <v>14</v>
      </c>
      <c r="C263" s="3">
        <v>2</v>
      </c>
      <c r="D263" s="1">
        <v>0.0804449061284273</v>
      </c>
      <c r="E263" s="1">
        <v>0.2599082</v>
      </c>
      <c r="F263" s="4">
        <v>40950</v>
      </c>
      <c r="G263" s="4">
        <v>40028407</v>
      </c>
      <c r="H263" s="4">
        <v>18388.6</v>
      </c>
      <c r="I263" s="4">
        <v>7862</v>
      </c>
      <c r="J263" s="4">
        <v>79.01</v>
      </c>
      <c r="K263" s="5">
        <f t="shared" si="16"/>
        <v>0.427547502256833</v>
      </c>
      <c r="L263" s="1">
        <f t="shared" si="17"/>
        <v>10.6201070892812</v>
      </c>
      <c r="M263" s="1">
        <f t="shared" si="18"/>
        <v>17.5050999350233</v>
      </c>
      <c r="N263" s="1">
        <f t="shared" si="19"/>
        <v>4.36957442673464</v>
      </c>
    </row>
    <row r="264" spans="1:14">
      <c r="A264" s="1">
        <v>2016</v>
      </c>
      <c r="B264" s="3">
        <v>15</v>
      </c>
      <c r="C264" s="3">
        <v>1</v>
      </c>
      <c r="D264" s="1">
        <v>0.0789537766145077</v>
      </c>
      <c r="E264" s="1">
        <v>0.6135229</v>
      </c>
      <c r="F264" s="4">
        <v>59239</v>
      </c>
      <c r="G264" s="4">
        <v>234355852</v>
      </c>
      <c r="H264" s="4">
        <v>58762.5</v>
      </c>
      <c r="I264" s="4">
        <v>28367.2</v>
      </c>
      <c r="J264" s="4">
        <v>395.95</v>
      </c>
      <c r="K264" s="5">
        <f t="shared" si="16"/>
        <v>0.482743246117847</v>
      </c>
      <c r="L264" s="1">
        <f t="shared" si="17"/>
        <v>10.9893353877531</v>
      </c>
      <c r="M264" s="1">
        <f t="shared" si="18"/>
        <v>19.2723512532181</v>
      </c>
      <c r="N264" s="1">
        <f t="shared" si="19"/>
        <v>5.98128794065642</v>
      </c>
    </row>
    <row r="265" spans="1:14">
      <c r="A265" s="1">
        <v>2016</v>
      </c>
      <c r="B265" s="3">
        <v>16</v>
      </c>
      <c r="C265" s="3">
        <v>2</v>
      </c>
      <c r="D265" s="1">
        <v>0.0829209405316534</v>
      </c>
      <c r="E265" s="1">
        <v>0.5721684</v>
      </c>
      <c r="F265" s="4">
        <v>41326</v>
      </c>
      <c r="G265" s="4">
        <v>71213099</v>
      </c>
      <c r="H265" s="4">
        <v>40249.3</v>
      </c>
      <c r="I265" s="4">
        <v>17198.8</v>
      </c>
      <c r="J265" s="4">
        <v>58.71</v>
      </c>
      <c r="K265" s="5">
        <f t="shared" si="16"/>
        <v>0.427306810304775</v>
      </c>
      <c r="L265" s="1">
        <f t="shared" si="17"/>
        <v>10.6292471208235</v>
      </c>
      <c r="M265" s="1">
        <f t="shared" si="18"/>
        <v>18.08118733418</v>
      </c>
      <c r="N265" s="1">
        <f t="shared" si="19"/>
        <v>4.0726100700761</v>
      </c>
    </row>
    <row r="266" spans="1:14">
      <c r="A266" s="1">
        <v>2016</v>
      </c>
      <c r="B266" s="3">
        <v>17</v>
      </c>
      <c r="C266" s="3">
        <v>2</v>
      </c>
      <c r="D266" s="1">
        <v>0.0714895398516873</v>
      </c>
      <c r="E266" s="1">
        <v>0.3725718</v>
      </c>
      <c r="F266" s="4">
        <v>56844</v>
      </c>
      <c r="G266" s="4">
        <v>39388773</v>
      </c>
      <c r="H266" s="4">
        <v>33353</v>
      </c>
      <c r="I266" s="4">
        <v>15419.5</v>
      </c>
      <c r="J266" s="4">
        <v>903.84</v>
      </c>
      <c r="K266" s="5">
        <f t="shared" si="16"/>
        <v>0.462312235780889</v>
      </c>
      <c r="L266" s="1">
        <f t="shared" si="17"/>
        <v>10.9480659527118</v>
      </c>
      <c r="M266" s="1">
        <f t="shared" si="18"/>
        <v>17.4889913844238</v>
      </c>
      <c r="N266" s="1">
        <f t="shared" si="19"/>
        <v>6.80665235357695</v>
      </c>
    </row>
    <row r="267" spans="1:14">
      <c r="A267" s="1">
        <v>2016</v>
      </c>
      <c r="B267" s="3">
        <v>18</v>
      </c>
      <c r="C267" s="3">
        <v>2</v>
      </c>
      <c r="D267" s="1">
        <v>0.100374046449541</v>
      </c>
      <c r="E267" s="1">
        <v>0.380054</v>
      </c>
      <c r="F267" s="4">
        <v>46606</v>
      </c>
      <c r="G267" s="4">
        <v>26243470</v>
      </c>
      <c r="H267" s="4">
        <v>30853.5</v>
      </c>
      <c r="I267" s="4">
        <v>14995.9</v>
      </c>
      <c r="J267" s="4">
        <v>105.63</v>
      </c>
      <c r="K267" s="5">
        <f t="shared" si="16"/>
        <v>0.486035619945873</v>
      </c>
      <c r="L267" s="1">
        <f t="shared" si="17"/>
        <v>10.7494845671903</v>
      </c>
      <c r="M267" s="1">
        <f t="shared" si="18"/>
        <v>17.0829277541508</v>
      </c>
      <c r="N267" s="1">
        <f t="shared" si="19"/>
        <v>4.65994242183507</v>
      </c>
    </row>
    <row r="268" spans="1:14">
      <c r="A268" s="1">
        <v>2016</v>
      </c>
      <c r="B268" s="3">
        <v>19</v>
      </c>
      <c r="C268" s="3">
        <v>1</v>
      </c>
      <c r="D268" s="1">
        <v>0.068441545335909</v>
      </c>
      <c r="E268" s="1">
        <v>0.4249476</v>
      </c>
      <c r="F268" s="4">
        <v>69671</v>
      </c>
      <c r="G268" s="4">
        <v>955298007</v>
      </c>
      <c r="H268" s="4">
        <v>82163.2</v>
      </c>
      <c r="I268" s="4">
        <v>43163.5</v>
      </c>
      <c r="J268" s="4">
        <v>758.17</v>
      </c>
      <c r="K268" s="5">
        <f t="shared" si="16"/>
        <v>0.525338594407229</v>
      </c>
      <c r="L268" s="1">
        <f t="shared" si="17"/>
        <v>11.1515394413014</v>
      </c>
      <c r="M268" s="1">
        <f t="shared" si="18"/>
        <v>20.6775338989824</v>
      </c>
      <c r="N268" s="1">
        <f t="shared" si="19"/>
        <v>6.63090763490296</v>
      </c>
    </row>
    <row r="269" spans="1:14">
      <c r="A269" s="1">
        <v>2016</v>
      </c>
      <c r="B269" s="3">
        <v>20</v>
      </c>
      <c r="C269" s="3">
        <v>3</v>
      </c>
      <c r="D269" s="1">
        <v>0.113131112700113</v>
      </c>
      <c r="E269" s="1">
        <v>0.3048766</v>
      </c>
      <c r="F269" s="4">
        <v>33340</v>
      </c>
      <c r="G269" s="4">
        <v>47627431</v>
      </c>
      <c r="H269" s="4">
        <v>16116.6</v>
      </c>
      <c r="I269" s="4">
        <v>7695.3</v>
      </c>
      <c r="J269" s="4">
        <v>33.99</v>
      </c>
      <c r="K269" s="5">
        <f t="shared" si="16"/>
        <v>0.477476638993336</v>
      </c>
      <c r="L269" s="1">
        <f t="shared" si="17"/>
        <v>10.4145131563048</v>
      </c>
      <c r="M269" s="1">
        <f t="shared" si="18"/>
        <v>17.6789194347278</v>
      </c>
      <c r="N269" s="1">
        <f t="shared" si="19"/>
        <v>3.52606636370802</v>
      </c>
    </row>
    <row r="270" spans="1:14">
      <c r="A270" s="1">
        <v>2016</v>
      </c>
      <c r="B270" s="3">
        <v>21</v>
      </c>
      <c r="C270" s="3">
        <v>1</v>
      </c>
      <c r="D270" s="1">
        <v>0.0799228127754522</v>
      </c>
      <c r="E270" s="1">
        <v>0.0758879</v>
      </c>
      <c r="F270" s="4">
        <v>43009</v>
      </c>
      <c r="G270" s="4">
        <v>11348430</v>
      </c>
      <c r="H270" s="4">
        <v>4090.2</v>
      </c>
      <c r="I270" s="4">
        <v>2261.5</v>
      </c>
      <c r="J270" s="4">
        <v>3.44</v>
      </c>
      <c r="K270" s="5">
        <f t="shared" si="16"/>
        <v>0.552906948315486</v>
      </c>
      <c r="L270" s="1">
        <f t="shared" si="17"/>
        <v>10.6691646751006</v>
      </c>
      <c r="M270" s="1">
        <f t="shared" si="18"/>
        <v>16.2445899663326</v>
      </c>
      <c r="N270" s="1">
        <f t="shared" si="19"/>
        <v>1.23547147138531</v>
      </c>
    </row>
    <row r="271" spans="1:14">
      <c r="A271" s="1">
        <v>2016</v>
      </c>
      <c r="B271" s="3">
        <v>22</v>
      </c>
      <c r="C271" s="3">
        <v>3</v>
      </c>
      <c r="D271" s="1">
        <v>0.0796973466848627</v>
      </c>
      <c r="E271" s="1">
        <v>0.165973</v>
      </c>
      <c r="F271" s="4">
        <v>58327</v>
      </c>
      <c r="G271" s="4">
        <v>62753637</v>
      </c>
      <c r="H271" s="4">
        <v>18023</v>
      </c>
      <c r="I271" s="4">
        <v>9020.7</v>
      </c>
      <c r="J271" s="4">
        <v>147.19</v>
      </c>
      <c r="K271" s="5">
        <f t="shared" si="16"/>
        <v>0.500510458858126</v>
      </c>
      <c r="L271" s="1">
        <f t="shared" si="17"/>
        <v>10.9738203869147</v>
      </c>
      <c r="M271" s="1">
        <f t="shared" si="18"/>
        <v>17.9547270944559</v>
      </c>
      <c r="N271" s="1">
        <f t="shared" si="19"/>
        <v>4.9917242692045</v>
      </c>
    </row>
    <row r="272" spans="1:14">
      <c r="A272" s="1">
        <v>2016</v>
      </c>
      <c r="B272" s="3">
        <v>23</v>
      </c>
      <c r="C272" s="3">
        <v>3</v>
      </c>
      <c r="D272" s="1">
        <v>0.09705984914459</v>
      </c>
      <c r="E272" s="1">
        <v>0.4659373</v>
      </c>
      <c r="F272" s="4">
        <v>40297</v>
      </c>
      <c r="G272" s="4">
        <v>49306252</v>
      </c>
      <c r="H272" s="4">
        <v>33138.5</v>
      </c>
      <c r="I272" s="4">
        <v>15787.8</v>
      </c>
      <c r="J272" s="4">
        <v>299.3</v>
      </c>
      <c r="K272" s="5">
        <f t="shared" si="16"/>
        <v>0.476418667109254</v>
      </c>
      <c r="L272" s="1">
        <f t="shared" si="17"/>
        <v>10.6040323034765</v>
      </c>
      <c r="M272" s="1">
        <f t="shared" si="18"/>
        <v>17.7135614463883</v>
      </c>
      <c r="N272" s="1">
        <f t="shared" si="19"/>
        <v>5.70144641485865</v>
      </c>
    </row>
    <row r="273" spans="1:14">
      <c r="A273" s="1">
        <v>2016</v>
      </c>
      <c r="B273" s="3">
        <v>24</v>
      </c>
      <c r="C273" s="3">
        <v>3</v>
      </c>
      <c r="D273" s="1">
        <v>0.160138295944849</v>
      </c>
      <c r="E273" s="1">
        <v>0.1818509</v>
      </c>
      <c r="F273" s="4">
        <v>31589</v>
      </c>
      <c r="G273" s="4">
        <v>5699617</v>
      </c>
      <c r="H273" s="4">
        <v>11792.4</v>
      </c>
      <c r="I273" s="4">
        <v>5461.8</v>
      </c>
      <c r="J273" s="4">
        <v>20.44</v>
      </c>
      <c r="K273" s="5">
        <f t="shared" si="16"/>
        <v>0.463162714968963</v>
      </c>
      <c r="L273" s="1">
        <f t="shared" si="17"/>
        <v>10.3605642377079</v>
      </c>
      <c r="M273" s="1">
        <f t="shared" si="18"/>
        <v>15.5559095375648</v>
      </c>
      <c r="N273" s="1">
        <f t="shared" si="19"/>
        <v>3.0174937653355</v>
      </c>
    </row>
    <row r="274" spans="1:14">
      <c r="A274" s="1">
        <v>2016</v>
      </c>
      <c r="B274" s="3">
        <v>25</v>
      </c>
      <c r="C274" s="3">
        <v>3</v>
      </c>
      <c r="D274" s="1">
        <v>0.152069199558577</v>
      </c>
      <c r="E274" s="1">
        <v>0.27356</v>
      </c>
      <c r="F274" s="4">
        <v>35051</v>
      </c>
      <c r="G274" s="4">
        <v>19902360</v>
      </c>
      <c r="H274" s="4">
        <v>16369</v>
      </c>
      <c r="I274" s="4">
        <v>8396.1</v>
      </c>
      <c r="J274" s="4">
        <v>58.26</v>
      </c>
      <c r="K274" s="5">
        <f t="shared" si="16"/>
        <v>0.512926873969088</v>
      </c>
      <c r="L274" s="1">
        <f t="shared" si="17"/>
        <v>10.4645594227262</v>
      </c>
      <c r="M274" s="1">
        <f t="shared" si="18"/>
        <v>16.806348875628</v>
      </c>
      <c r="N274" s="1">
        <f t="shared" si="19"/>
        <v>4.06491575153129</v>
      </c>
    </row>
    <row r="275" spans="1:14">
      <c r="A275" s="1">
        <v>2016</v>
      </c>
      <c r="B275" s="3">
        <v>26</v>
      </c>
      <c r="C275" s="3">
        <v>3</v>
      </c>
      <c r="D275" s="1">
        <v>0.153431941185463</v>
      </c>
      <c r="E275" s="1">
        <v>0.0971572</v>
      </c>
      <c r="F275" s="4">
        <v>35015</v>
      </c>
      <c r="G275" s="4">
        <v>781922</v>
      </c>
      <c r="H275" s="4">
        <v>1173</v>
      </c>
      <c r="I275" s="4">
        <v>672.1</v>
      </c>
      <c r="J275" s="4">
        <v>0</v>
      </c>
      <c r="K275" s="5">
        <f t="shared" si="16"/>
        <v>0.572975277067349</v>
      </c>
      <c r="L275" s="1">
        <f t="shared" si="17"/>
        <v>10.4635318200896</v>
      </c>
      <c r="M275" s="1">
        <f t="shared" si="18"/>
        <v>13.5695102703071</v>
      </c>
      <c r="N275" s="1" t="e">
        <f t="shared" si="19"/>
        <v>#NUM!</v>
      </c>
    </row>
    <row r="276" spans="1:14">
      <c r="A276" s="1">
        <v>2016</v>
      </c>
      <c r="B276" s="3">
        <v>27</v>
      </c>
      <c r="C276" s="3">
        <v>3</v>
      </c>
      <c r="D276" s="1">
        <v>0.119929688002731</v>
      </c>
      <c r="E276" s="1">
        <v>0.2657595</v>
      </c>
      <c r="F276" s="4">
        <v>49341</v>
      </c>
      <c r="G276" s="4">
        <v>29947223</v>
      </c>
      <c r="H276" s="4">
        <v>19045.8</v>
      </c>
      <c r="I276" s="4">
        <v>8443.2</v>
      </c>
      <c r="J276" s="4">
        <v>802.79</v>
      </c>
      <c r="K276" s="5">
        <f t="shared" si="16"/>
        <v>0.443310336137101</v>
      </c>
      <c r="L276" s="1">
        <f t="shared" si="17"/>
        <v>10.8065106574094</v>
      </c>
      <c r="M276" s="1">
        <f t="shared" si="18"/>
        <v>17.2149471570249</v>
      </c>
      <c r="N276" s="1">
        <f t="shared" si="19"/>
        <v>6.68809316044201</v>
      </c>
    </row>
    <row r="277" spans="1:14">
      <c r="A277" s="1">
        <v>2016</v>
      </c>
      <c r="B277" s="3">
        <v>28</v>
      </c>
      <c r="C277" s="3">
        <v>3</v>
      </c>
      <c r="D277" s="1">
        <v>0.168809894001297</v>
      </c>
      <c r="E277" s="1">
        <v>0.1381431</v>
      </c>
      <c r="F277" s="4">
        <v>27396</v>
      </c>
      <c r="G277" s="4">
        <v>6832980</v>
      </c>
      <c r="H277" s="4">
        <v>6907.9</v>
      </c>
      <c r="I277" s="4">
        <v>3623.7</v>
      </c>
      <c r="J277" s="4">
        <v>150.66</v>
      </c>
      <c r="K277" s="5">
        <f t="shared" si="16"/>
        <v>0.524573314610808</v>
      </c>
      <c r="L277" s="1">
        <f t="shared" si="17"/>
        <v>10.2181522963178</v>
      </c>
      <c r="M277" s="1">
        <f t="shared" si="18"/>
        <v>15.7372714467866</v>
      </c>
      <c r="N277" s="1">
        <f t="shared" si="19"/>
        <v>5.01502564239755</v>
      </c>
    </row>
    <row r="278" spans="1:14">
      <c r="A278" s="1">
        <v>2016</v>
      </c>
      <c r="B278" s="3">
        <v>29</v>
      </c>
      <c r="C278" s="3">
        <v>3</v>
      </c>
      <c r="D278" s="1">
        <v>0.129625612292424</v>
      </c>
      <c r="E278" s="1">
        <v>0.0449125</v>
      </c>
      <c r="F278" s="4">
        <v>38968</v>
      </c>
      <c r="G278" s="4">
        <v>1529204</v>
      </c>
      <c r="H278" s="4">
        <v>2258.2</v>
      </c>
      <c r="I278" s="4">
        <v>1169.3</v>
      </c>
      <c r="J278" s="4">
        <v>56.92</v>
      </c>
      <c r="K278" s="5">
        <f t="shared" si="16"/>
        <v>0.517801789035515</v>
      </c>
      <c r="L278" s="1">
        <f t="shared" si="17"/>
        <v>10.5704960754864</v>
      </c>
      <c r="M278" s="1">
        <f t="shared" si="18"/>
        <v>14.2402578965478</v>
      </c>
      <c r="N278" s="1">
        <f t="shared" si="19"/>
        <v>4.04164677322165</v>
      </c>
    </row>
    <row r="279" spans="1:14">
      <c r="A279" s="1">
        <v>2016</v>
      </c>
      <c r="B279" s="3">
        <v>30</v>
      </c>
      <c r="C279" s="3">
        <v>3</v>
      </c>
      <c r="D279" s="1">
        <v>0.0991868212082352</v>
      </c>
      <c r="E279" s="1">
        <v>0.0603944</v>
      </c>
      <c r="F279" s="4">
        <v>40339</v>
      </c>
      <c r="G279" s="4">
        <v>3252489</v>
      </c>
      <c r="H279" s="4">
        <v>2781.4</v>
      </c>
      <c r="I279" s="4">
        <v>1360.7</v>
      </c>
      <c r="J279" s="4">
        <v>4.05</v>
      </c>
      <c r="K279" s="5">
        <f t="shared" si="16"/>
        <v>0.489214064859423</v>
      </c>
      <c r="L279" s="1">
        <f t="shared" si="17"/>
        <v>10.6050740219099</v>
      </c>
      <c r="M279" s="1">
        <f t="shared" si="18"/>
        <v>14.9949311073492</v>
      </c>
      <c r="N279" s="1">
        <f t="shared" si="19"/>
        <v>1.39871688111845</v>
      </c>
    </row>
    <row r="280" spans="1:14">
      <c r="A280" s="1">
        <v>2016</v>
      </c>
      <c r="B280" s="3">
        <v>31</v>
      </c>
      <c r="C280" s="3">
        <v>3</v>
      </c>
      <c r="D280" s="1">
        <v>0.11585177588435</v>
      </c>
      <c r="E280" s="1">
        <v>0.3211591</v>
      </c>
      <c r="F280" s="4">
        <v>40020</v>
      </c>
      <c r="G280" s="4">
        <v>17637744</v>
      </c>
      <c r="H280" s="4">
        <v>9630.8</v>
      </c>
      <c r="I280" s="4">
        <v>4711.6</v>
      </c>
      <c r="J280" s="4">
        <v>4.28</v>
      </c>
      <c r="K280" s="5">
        <f t="shared" si="16"/>
        <v>0.489222079162686</v>
      </c>
      <c r="L280" s="1">
        <f t="shared" si="17"/>
        <v>10.5971346081377</v>
      </c>
      <c r="M280" s="1">
        <f t="shared" si="18"/>
        <v>16.6855517092077</v>
      </c>
      <c r="N280" s="1">
        <f t="shared" si="19"/>
        <v>1.45395300959371</v>
      </c>
    </row>
    <row r="281" spans="1:14">
      <c r="A281" s="1">
        <v>2017</v>
      </c>
      <c r="B281" s="3">
        <v>1</v>
      </c>
      <c r="C281" s="3">
        <v>1</v>
      </c>
      <c r="D281" s="1">
        <v>0.0311553806131925</v>
      </c>
      <c r="E281" s="1">
        <v>0.1540349</v>
      </c>
      <c r="F281" s="4">
        <v>136172</v>
      </c>
      <c r="G281" s="4">
        <v>324017423</v>
      </c>
      <c r="H281" s="4">
        <v>29883</v>
      </c>
      <c r="I281" s="4">
        <v>24711.7</v>
      </c>
      <c r="J281" s="4">
        <v>4486.89</v>
      </c>
      <c r="K281" s="5">
        <f t="shared" si="16"/>
        <v>0.826948432218987</v>
      </c>
      <c r="L281" s="1">
        <f t="shared" si="17"/>
        <v>11.8216740715337</v>
      </c>
      <c r="M281" s="1">
        <f t="shared" si="18"/>
        <v>19.5963078470022</v>
      </c>
      <c r="N281" s="1">
        <f t="shared" si="19"/>
        <v>8.40891509040915</v>
      </c>
    </row>
    <row r="282" spans="1:14">
      <c r="A282" s="1">
        <v>2017</v>
      </c>
      <c r="B282" s="3">
        <v>2</v>
      </c>
      <c r="C282" s="3">
        <v>1</v>
      </c>
      <c r="D282" s="1">
        <v>0.0194640539641975</v>
      </c>
      <c r="E282" s="1">
        <v>0.0943474</v>
      </c>
      <c r="F282" s="4">
        <v>87280</v>
      </c>
      <c r="G282" s="4">
        <v>112919165</v>
      </c>
      <c r="H282" s="4">
        <v>12450.6</v>
      </c>
      <c r="I282" s="4">
        <v>7717.5</v>
      </c>
      <c r="J282" s="4">
        <v>551.44</v>
      </c>
      <c r="K282" s="5">
        <f t="shared" si="16"/>
        <v>0.619849645800202</v>
      </c>
      <c r="L282" s="1">
        <f t="shared" si="17"/>
        <v>11.376876620507</v>
      </c>
      <c r="M282" s="1">
        <f t="shared" si="18"/>
        <v>18.5421827667066</v>
      </c>
      <c r="N282" s="1">
        <f t="shared" si="19"/>
        <v>6.3125330385774</v>
      </c>
    </row>
    <row r="283" spans="1:14">
      <c r="A283" s="1">
        <v>2017</v>
      </c>
      <c r="B283" s="3">
        <v>3</v>
      </c>
      <c r="C283" s="3">
        <v>1</v>
      </c>
      <c r="D283" s="1">
        <v>0.0790644486334932</v>
      </c>
      <c r="E283" s="1">
        <v>0.4956764</v>
      </c>
      <c r="F283" s="4">
        <v>41451</v>
      </c>
      <c r="G283" s="4">
        <v>49855543</v>
      </c>
      <c r="H283" s="4">
        <v>30640.8</v>
      </c>
      <c r="I283" s="4">
        <v>14732.8</v>
      </c>
      <c r="J283" s="4">
        <v>88.92</v>
      </c>
      <c r="K283" s="5">
        <f t="shared" si="16"/>
        <v>0.480822955014229</v>
      </c>
      <c r="L283" s="1">
        <f t="shared" si="17"/>
        <v>10.6322672857248</v>
      </c>
      <c r="M283" s="1">
        <f t="shared" si="18"/>
        <v>17.7246402417713</v>
      </c>
      <c r="N283" s="1">
        <f t="shared" si="19"/>
        <v>4.487737089096</v>
      </c>
    </row>
    <row r="284" spans="1:14">
      <c r="A284" s="1">
        <v>2017</v>
      </c>
      <c r="B284" s="3">
        <v>4</v>
      </c>
      <c r="C284" s="3">
        <v>2</v>
      </c>
      <c r="D284" s="1">
        <v>0.0960294288619867</v>
      </c>
      <c r="E284" s="1">
        <v>0.1870226</v>
      </c>
      <c r="F284" s="4">
        <v>41242</v>
      </c>
      <c r="G284" s="4">
        <v>17186875</v>
      </c>
      <c r="H284" s="4">
        <v>14484.3</v>
      </c>
      <c r="I284" s="4">
        <v>7129.8</v>
      </c>
      <c r="J284" s="4">
        <v>94.15</v>
      </c>
      <c r="K284" s="5">
        <f t="shared" si="16"/>
        <v>0.492243325531783</v>
      </c>
      <c r="L284" s="1">
        <f t="shared" si="17"/>
        <v>10.6272124335602</v>
      </c>
      <c r="M284" s="1">
        <f t="shared" si="18"/>
        <v>16.6596565690935</v>
      </c>
      <c r="N284" s="1">
        <f t="shared" si="19"/>
        <v>4.54488925510316</v>
      </c>
    </row>
    <row r="285" spans="1:14">
      <c r="A285" s="1">
        <v>2017</v>
      </c>
      <c r="B285" s="3">
        <v>5</v>
      </c>
      <c r="C285" s="3">
        <v>3</v>
      </c>
      <c r="D285" s="1">
        <v>0.0913970686279131</v>
      </c>
      <c r="E285" s="1">
        <v>0.3508552</v>
      </c>
      <c r="F285" s="4">
        <v>61196</v>
      </c>
      <c r="G285" s="4">
        <v>13873523</v>
      </c>
      <c r="H285" s="4">
        <v>14898.1</v>
      </c>
      <c r="I285" s="4">
        <v>7374</v>
      </c>
      <c r="J285" s="4">
        <v>19.61</v>
      </c>
      <c r="K285" s="5">
        <f t="shared" si="16"/>
        <v>0.494962444875521</v>
      </c>
      <c r="L285" s="1">
        <f t="shared" si="17"/>
        <v>11.0218371068873</v>
      </c>
      <c r="M285" s="1">
        <f t="shared" si="18"/>
        <v>16.4454927614801</v>
      </c>
      <c r="N285" s="1">
        <f t="shared" si="19"/>
        <v>2.97603964020825</v>
      </c>
    </row>
    <row r="286" spans="1:14">
      <c r="A286" s="1">
        <v>2017</v>
      </c>
      <c r="B286" s="3">
        <v>6</v>
      </c>
      <c r="C286" s="3">
        <v>4</v>
      </c>
      <c r="D286" s="1">
        <v>0.0674334859060578</v>
      </c>
      <c r="E286" s="1">
        <v>0.3280761</v>
      </c>
      <c r="F286" s="4">
        <v>50221</v>
      </c>
      <c r="G286" s="4">
        <v>99595084</v>
      </c>
      <c r="H286" s="4">
        <v>21693</v>
      </c>
      <c r="I286" s="4">
        <v>11461.8</v>
      </c>
      <c r="J286" s="4">
        <v>385.83</v>
      </c>
      <c r="K286" s="5">
        <f t="shared" si="16"/>
        <v>0.528363988383349</v>
      </c>
      <c r="L286" s="1">
        <f t="shared" si="17"/>
        <v>10.8241885448988</v>
      </c>
      <c r="M286" s="1">
        <f t="shared" si="18"/>
        <v>18.416623363907</v>
      </c>
      <c r="N286" s="1">
        <f t="shared" si="19"/>
        <v>5.9553968579461</v>
      </c>
    </row>
    <row r="287" spans="1:14">
      <c r="A287" s="1">
        <v>2017</v>
      </c>
      <c r="B287" s="3">
        <v>7</v>
      </c>
      <c r="C287" s="3">
        <v>4</v>
      </c>
      <c r="D287" s="1">
        <v>0.0622534562118928</v>
      </c>
      <c r="E287" s="1">
        <v>0.2017248</v>
      </c>
      <c r="F287" s="4">
        <v>42890</v>
      </c>
      <c r="G287" s="4">
        <v>18542971</v>
      </c>
      <c r="H287" s="4">
        <v>10922</v>
      </c>
      <c r="I287" s="4">
        <v>5831.2</v>
      </c>
      <c r="J287" s="4">
        <v>219.92</v>
      </c>
      <c r="K287" s="5">
        <f t="shared" si="16"/>
        <v>0.533894891045596</v>
      </c>
      <c r="L287" s="1">
        <f t="shared" si="17"/>
        <v>10.6663939775109</v>
      </c>
      <c r="M287" s="1">
        <f t="shared" si="18"/>
        <v>16.7356013533758</v>
      </c>
      <c r="N287" s="1">
        <f t="shared" si="19"/>
        <v>5.39326384385699</v>
      </c>
    </row>
    <row r="288" spans="1:14">
      <c r="A288" s="1">
        <v>2017</v>
      </c>
      <c r="B288" s="3">
        <v>8</v>
      </c>
      <c r="C288" s="3">
        <v>4</v>
      </c>
      <c r="D288" s="1">
        <v>0.0585760770728551</v>
      </c>
      <c r="E288" s="1">
        <v>0.5032376</v>
      </c>
      <c r="F288" s="4">
        <v>35887</v>
      </c>
      <c r="G288" s="4">
        <v>18951195</v>
      </c>
      <c r="H288" s="4">
        <v>12313</v>
      </c>
      <c r="I288" s="4">
        <v>5828.2</v>
      </c>
      <c r="J288" s="4">
        <v>146.71</v>
      </c>
      <c r="K288" s="5">
        <f t="shared" si="16"/>
        <v>0.473337123365549</v>
      </c>
      <c r="L288" s="1">
        <f t="shared" si="17"/>
        <v>10.4881303919045</v>
      </c>
      <c r="M288" s="1">
        <f t="shared" si="18"/>
        <v>16.7573775481905</v>
      </c>
      <c r="N288" s="1">
        <f t="shared" si="19"/>
        <v>4.98845784915155</v>
      </c>
    </row>
    <row r="289" spans="1:14">
      <c r="A289" s="1">
        <v>2017</v>
      </c>
      <c r="B289" s="3">
        <v>9</v>
      </c>
      <c r="C289" s="3">
        <v>1</v>
      </c>
      <c r="D289" s="1">
        <v>0.0206580463818106</v>
      </c>
      <c r="E289" s="1">
        <v>0.1333111</v>
      </c>
      <c r="F289" s="4">
        <v>133489</v>
      </c>
      <c r="G289" s="4">
        <v>476196649</v>
      </c>
      <c r="H289" s="4">
        <v>32925</v>
      </c>
      <c r="I289" s="4">
        <v>23288.3</v>
      </c>
      <c r="J289" s="4">
        <v>810.62</v>
      </c>
      <c r="K289" s="5">
        <f t="shared" si="16"/>
        <v>0.707313591495824</v>
      </c>
      <c r="L289" s="1">
        <f t="shared" si="17"/>
        <v>11.8017743564239</v>
      </c>
      <c r="M289" s="1">
        <f t="shared" si="18"/>
        <v>19.981341455033</v>
      </c>
      <c r="N289" s="1">
        <f t="shared" si="19"/>
        <v>6.6977993869715</v>
      </c>
    </row>
    <row r="290" spans="1:14">
      <c r="A290" s="1">
        <v>2017</v>
      </c>
      <c r="B290" s="3">
        <v>10</v>
      </c>
      <c r="C290" s="3">
        <v>1</v>
      </c>
      <c r="D290" s="1">
        <v>0.0536060293491451</v>
      </c>
      <c r="E290" s="1">
        <v>0.3892137</v>
      </c>
      <c r="F290" s="4">
        <v>102202</v>
      </c>
      <c r="G290" s="4">
        <v>590778136</v>
      </c>
      <c r="H290" s="4">
        <v>85869.8</v>
      </c>
      <c r="I290" s="4">
        <v>42700.5</v>
      </c>
      <c r="J290" s="4">
        <v>778.42</v>
      </c>
      <c r="K290" s="5">
        <f t="shared" si="16"/>
        <v>0.497270285944535</v>
      </c>
      <c r="L290" s="1">
        <f t="shared" si="17"/>
        <v>11.5347065260319</v>
      </c>
      <c r="M290" s="1">
        <f t="shared" si="18"/>
        <v>20.1969511004892</v>
      </c>
      <c r="N290" s="1">
        <f t="shared" si="19"/>
        <v>6.65726622427245</v>
      </c>
    </row>
    <row r="291" spans="1:14">
      <c r="A291" s="1">
        <v>2017</v>
      </c>
      <c r="B291" s="3">
        <v>11</v>
      </c>
      <c r="C291" s="3">
        <v>1</v>
      </c>
      <c r="D291" s="1">
        <v>0.0441698788573762</v>
      </c>
      <c r="E291" s="1">
        <v>0.2611943</v>
      </c>
      <c r="F291" s="4">
        <v>85612</v>
      </c>
      <c r="G291" s="4">
        <v>377907471</v>
      </c>
      <c r="H291" s="4">
        <v>52403.1</v>
      </c>
      <c r="I291" s="4">
        <v>27222.5</v>
      </c>
      <c r="J291" s="4">
        <v>324.73</v>
      </c>
      <c r="K291" s="5">
        <f t="shared" si="16"/>
        <v>0.51948262602785</v>
      </c>
      <c r="L291" s="1">
        <f t="shared" si="17"/>
        <v>11.3575807392205</v>
      </c>
      <c r="M291" s="1">
        <f t="shared" si="18"/>
        <v>19.7501599379047</v>
      </c>
      <c r="N291" s="1">
        <f t="shared" si="19"/>
        <v>5.78299406781897</v>
      </c>
    </row>
    <row r="292" spans="1:14">
      <c r="A292" s="1">
        <v>2017</v>
      </c>
      <c r="B292" s="3">
        <v>12</v>
      </c>
      <c r="C292" s="3">
        <v>2</v>
      </c>
      <c r="D292" s="1">
        <v>0.0883413201097073</v>
      </c>
      <c r="E292" s="1">
        <v>0.3049565</v>
      </c>
      <c r="F292" s="4">
        <v>49092</v>
      </c>
      <c r="G292" s="4">
        <v>54021626</v>
      </c>
      <c r="H292" s="4">
        <v>29676.2</v>
      </c>
      <c r="I292" s="4">
        <v>14412.7</v>
      </c>
      <c r="J292" s="4">
        <v>249.57</v>
      </c>
      <c r="K292" s="5">
        <f t="shared" si="16"/>
        <v>0.485665280595224</v>
      </c>
      <c r="L292" s="1">
        <f t="shared" si="17"/>
        <v>10.8014513677174</v>
      </c>
      <c r="M292" s="1">
        <f t="shared" si="18"/>
        <v>17.8048950058387</v>
      </c>
      <c r="N292" s="1">
        <f t="shared" si="19"/>
        <v>5.51973943696391</v>
      </c>
    </row>
    <row r="293" spans="1:14">
      <c r="A293" s="1">
        <v>2017</v>
      </c>
      <c r="B293" s="3">
        <v>13</v>
      </c>
      <c r="C293" s="3">
        <v>1</v>
      </c>
      <c r="D293" s="1">
        <v>0.0660389396280413</v>
      </c>
      <c r="E293" s="1">
        <v>0.2119876</v>
      </c>
      <c r="F293" s="4">
        <v>83758</v>
      </c>
      <c r="G293" s="4">
        <v>171020040</v>
      </c>
      <c r="H293" s="4">
        <v>33842.4</v>
      </c>
      <c r="I293" s="4">
        <v>15337.3</v>
      </c>
      <c r="J293" s="4">
        <v>75.46</v>
      </c>
      <c r="K293" s="5">
        <f t="shared" si="16"/>
        <v>0.45319776375198</v>
      </c>
      <c r="L293" s="1">
        <f t="shared" si="17"/>
        <v>11.3356869675134</v>
      </c>
      <c r="M293" s="1">
        <f t="shared" si="18"/>
        <v>18.9572913005828</v>
      </c>
      <c r="N293" s="1">
        <f t="shared" si="19"/>
        <v>4.32360271453616</v>
      </c>
    </row>
    <row r="294" spans="1:14">
      <c r="A294" s="1">
        <v>2017</v>
      </c>
      <c r="B294" s="3">
        <v>14</v>
      </c>
      <c r="C294" s="3">
        <v>2</v>
      </c>
      <c r="D294" s="1">
        <v>0.07803895586961</v>
      </c>
      <c r="E294" s="1">
        <v>0.2449975</v>
      </c>
      <c r="F294" s="4">
        <v>44878</v>
      </c>
      <c r="G294" s="4">
        <v>44338984</v>
      </c>
      <c r="H294" s="4">
        <v>20210.8</v>
      </c>
      <c r="I294" s="4">
        <v>8930.9</v>
      </c>
      <c r="J294" s="4">
        <v>96.21</v>
      </c>
      <c r="K294" s="5">
        <f t="shared" si="16"/>
        <v>0.441887505690027</v>
      </c>
      <c r="L294" s="1">
        <f t="shared" si="17"/>
        <v>10.7117029759237</v>
      </c>
      <c r="M294" s="1">
        <f t="shared" si="18"/>
        <v>17.6073748480424</v>
      </c>
      <c r="N294" s="1">
        <f t="shared" si="19"/>
        <v>4.56653330237317</v>
      </c>
    </row>
    <row r="295" spans="1:14">
      <c r="A295" s="1">
        <v>2017</v>
      </c>
      <c r="B295" s="3">
        <v>15</v>
      </c>
      <c r="C295" s="3">
        <v>1</v>
      </c>
      <c r="D295" s="1">
        <v>0.0762967331540466</v>
      </c>
      <c r="E295" s="1">
        <v>0.6053865</v>
      </c>
      <c r="F295" s="4">
        <v>62993</v>
      </c>
      <c r="G295" s="4">
        <v>264550956</v>
      </c>
      <c r="H295" s="4">
        <v>63012.1</v>
      </c>
      <c r="I295" s="4">
        <v>31253.8</v>
      </c>
      <c r="J295" s="4">
        <v>511.64</v>
      </c>
      <c r="K295" s="5">
        <f t="shared" si="16"/>
        <v>0.495996800614485</v>
      </c>
      <c r="L295" s="1">
        <f t="shared" si="17"/>
        <v>11.0507788880893</v>
      </c>
      <c r="M295" s="1">
        <f t="shared" si="18"/>
        <v>19.3935444409915</v>
      </c>
      <c r="N295" s="1">
        <f t="shared" si="19"/>
        <v>6.23762125273119</v>
      </c>
    </row>
    <row r="296" spans="1:14">
      <c r="A296" s="1">
        <v>2017</v>
      </c>
      <c r="B296" s="3">
        <v>16</v>
      </c>
      <c r="C296" s="3">
        <v>2</v>
      </c>
      <c r="D296" s="1">
        <v>0.0810652993290258</v>
      </c>
      <c r="E296" s="1">
        <v>0.5385093</v>
      </c>
      <c r="F296" s="4">
        <v>45723</v>
      </c>
      <c r="G296" s="4">
        <v>77630090</v>
      </c>
      <c r="H296" s="4">
        <v>44824.9</v>
      </c>
      <c r="I296" s="4">
        <v>19745.3</v>
      </c>
      <c r="J296" s="4">
        <v>76.85</v>
      </c>
      <c r="K296" s="5">
        <f t="shared" si="16"/>
        <v>0.440498472946956</v>
      </c>
      <c r="L296" s="1">
        <f t="shared" si="17"/>
        <v>10.730356732554</v>
      </c>
      <c r="M296" s="1">
        <f t="shared" si="18"/>
        <v>18.1674656677268</v>
      </c>
      <c r="N296" s="1">
        <f t="shared" si="19"/>
        <v>4.3418554699846</v>
      </c>
    </row>
    <row r="297" spans="1:14">
      <c r="A297" s="1">
        <v>2017</v>
      </c>
      <c r="B297" s="3">
        <v>17</v>
      </c>
      <c r="C297" s="3">
        <v>2</v>
      </c>
      <c r="D297" s="1">
        <v>0.0698382203075686</v>
      </c>
      <c r="E297" s="1">
        <v>0.3620266</v>
      </c>
      <c r="F297" s="4">
        <v>63169</v>
      </c>
      <c r="G297" s="4">
        <v>46337190</v>
      </c>
      <c r="H297" s="4">
        <v>37235</v>
      </c>
      <c r="I297" s="4">
        <v>17992.2</v>
      </c>
      <c r="J297" s="4">
        <v>1033.08</v>
      </c>
      <c r="K297" s="5">
        <f t="shared" si="16"/>
        <v>0.483206660400161</v>
      </c>
      <c r="L297" s="1">
        <f t="shared" si="17"/>
        <v>11.0535689534683</v>
      </c>
      <c r="M297" s="1">
        <f t="shared" si="18"/>
        <v>17.6514554363729</v>
      </c>
      <c r="N297" s="1">
        <f t="shared" si="19"/>
        <v>6.94029991045786</v>
      </c>
    </row>
    <row r="298" spans="1:14">
      <c r="A298" s="1">
        <v>2017</v>
      </c>
      <c r="B298" s="3">
        <v>18</v>
      </c>
      <c r="C298" s="3">
        <v>2</v>
      </c>
      <c r="D298" s="1">
        <v>0.0977207585814846</v>
      </c>
      <c r="E298" s="1">
        <v>0.3683107</v>
      </c>
      <c r="F298" s="4">
        <v>51030</v>
      </c>
      <c r="G298" s="4">
        <v>36033297</v>
      </c>
      <c r="H298" s="4">
        <v>33828.1</v>
      </c>
      <c r="I298" s="4">
        <v>17369.9</v>
      </c>
      <c r="J298" s="4">
        <v>203.19</v>
      </c>
      <c r="K298" s="5">
        <f t="shared" si="16"/>
        <v>0.513475483399895</v>
      </c>
      <c r="L298" s="1">
        <f t="shared" si="17"/>
        <v>10.840168974058</v>
      </c>
      <c r="M298" s="1">
        <f t="shared" si="18"/>
        <v>17.3999539856152</v>
      </c>
      <c r="N298" s="1">
        <f t="shared" si="19"/>
        <v>5.31414150189492</v>
      </c>
    </row>
    <row r="299" spans="1:14">
      <c r="A299" s="1">
        <v>2017</v>
      </c>
      <c r="B299" s="3">
        <v>19</v>
      </c>
      <c r="C299" s="3">
        <v>1</v>
      </c>
      <c r="D299" s="1">
        <v>0.0672259445362245</v>
      </c>
      <c r="E299" s="1">
        <v>0.4065426</v>
      </c>
      <c r="F299" s="4">
        <v>76218</v>
      </c>
      <c r="G299" s="4">
        <v>1006678374</v>
      </c>
      <c r="H299" s="4">
        <v>91648.7</v>
      </c>
      <c r="I299" s="4">
        <v>49500.7</v>
      </c>
      <c r="J299" s="4">
        <v>937.08</v>
      </c>
      <c r="K299" s="5">
        <f t="shared" si="16"/>
        <v>0.540113498609364</v>
      </c>
      <c r="L299" s="1">
        <f t="shared" si="17"/>
        <v>11.2413529342515</v>
      </c>
      <c r="M299" s="1">
        <f t="shared" si="18"/>
        <v>20.7299220093988</v>
      </c>
      <c r="N299" s="1">
        <f t="shared" si="19"/>
        <v>6.84276865746258</v>
      </c>
    </row>
    <row r="300" spans="1:14">
      <c r="A300" s="1">
        <v>2017</v>
      </c>
      <c r="B300" s="3">
        <v>20</v>
      </c>
      <c r="C300" s="3">
        <v>3</v>
      </c>
      <c r="D300" s="1">
        <v>0.108344876131434</v>
      </c>
      <c r="E300" s="1">
        <v>0.3075383</v>
      </c>
      <c r="F300" s="4">
        <v>36441</v>
      </c>
      <c r="G300" s="4">
        <v>57878659</v>
      </c>
      <c r="H300" s="4">
        <v>17790.7</v>
      </c>
      <c r="I300" s="4">
        <v>8774.1</v>
      </c>
      <c r="J300" s="4">
        <v>39.42</v>
      </c>
      <c r="K300" s="5">
        <f t="shared" si="16"/>
        <v>0.493184641413772</v>
      </c>
      <c r="L300" s="1">
        <f t="shared" si="17"/>
        <v>10.5034497933684</v>
      </c>
      <c r="M300" s="1">
        <f t="shared" si="18"/>
        <v>17.8738592908344</v>
      </c>
      <c r="N300" s="1">
        <f t="shared" si="19"/>
        <v>3.67427330172457</v>
      </c>
    </row>
    <row r="301" spans="1:14">
      <c r="A301" s="1">
        <v>2017</v>
      </c>
      <c r="B301" s="3">
        <v>21</v>
      </c>
      <c r="C301" s="3">
        <v>1</v>
      </c>
      <c r="D301" s="1">
        <v>0.0773371656921711</v>
      </c>
      <c r="E301" s="1">
        <v>0.0713377</v>
      </c>
      <c r="F301" s="4">
        <v>46631</v>
      </c>
      <c r="G301" s="4">
        <v>10374055</v>
      </c>
      <c r="H301" s="4">
        <v>4497.5</v>
      </c>
      <c r="I301" s="4">
        <v>2538.4</v>
      </c>
      <c r="J301" s="4">
        <v>4.11</v>
      </c>
      <c r="K301" s="5">
        <f t="shared" si="16"/>
        <v>0.564402445803224</v>
      </c>
      <c r="L301" s="1">
        <f t="shared" si="17"/>
        <v>10.7500208349938</v>
      </c>
      <c r="M301" s="1">
        <f t="shared" si="18"/>
        <v>16.1548185355953</v>
      </c>
      <c r="N301" s="1">
        <f t="shared" si="19"/>
        <v>1.41342302850814</v>
      </c>
    </row>
    <row r="302" spans="1:14">
      <c r="A302" s="1">
        <v>2017</v>
      </c>
      <c r="B302" s="3">
        <v>22</v>
      </c>
      <c r="C302" s="3">
        <v>3</v>
      </c>
      <c r="D302" s="1">
        <v>0.0758342555127712</v>
      </c>
      <c r="E302" s="1">
        <v>0.1606004</v>
      </c>
      <c r="F302" s="4">
        <v>64171</v>
      </c>
      <c r="G302" s="4">
        <v>66601107</v>
      </c>
      <c r="H302" s="4">
        <v>20066.3</v>
      </c>
      <c r="I302" s="4">
        <v>10335.2</v>
      </c>
      <c r="J302" s="4">
        <v>51.36</v>
      </c>
      <c r="K302" s="5">
        <f t="shared" si="16"/>
        <v>0.515052600628915</v>
      </c>
      <c r="L302" s="1">
        <f t="shared" si="17"/>
        <v>11.0693066742292</v>
      </c>
      <c r="M302" s="1">
        <f t="shared" si="18"/>
        <v>18.0142317569941</v>
      </c>
      <c r="N302" s="1">
        <f t="shared" si="19"/>
        <v>3.93885965938171</v>
      </c>
    </row>
    <row r="303" spans="1:14">
      <c r="A303" s="1">
        <v>2017</v>
      </c>
      <c r="B303" s="3">
        <v>23</v>
      </c>
      <c r="C303" s="3">
        <v>3</v>
      </c>
      <c r="D303" s="1">
        <v>0.0937950262914952</v>
      </c>
      <c r="E303" s="1">
        <v>0.4619881</v>
      </c>
      <c r="F303" s="4">
        <v>45835</v>
      </c>
      <c r="G303" s="4">
        <v>68106058</v>
      </c>
      <c r="H303" s="4">
        <v>37905.1</v>
      </c>
      <c r="I303" s="4">
        <v>19073.5</v>
      </c>
      <c r="J303" s="4">
        <v>405.83</v>
      </c>
      <c r="K303" s="5">
        <f t="shared" si="16"/>
        <v>0.503190863498579</v>
      </c>
      <c r="L303" s="1">
        <f t="shared" si="17"/>
        <v>10.7328032703959</v>
      </c>
      <c r="M303" s="1">
        <f t="shared" si="18"/>
        <v>18.0365767245788</v>
      </c>
      <c r="N303" s="1">
        <f t="shared" si="19"/>
        <v>6.00593435270254</v>
      </c>
    </row>
    <row r="304" spans="1:14">
      <c r="A304" s="1">
        <v>2017</v>
      </c>
      <c r="B304" s="3">
        <v>24</v>
      </c>
      <c r="C304" s="3">
        <v>3</v>
      </c>
      <c r="D304" s="1">
        <v>0.154073301711124</v>
      </c>
      <c r="E304" s="1">
        <v>0.1846563</v>
      </c>
      <c r="F304" s="4">
        <v>35988</v>
      </c>
      <c r="G304" s="4">
        <v>8162313</v>
      </c>
      <c r="H304" s="4">
        <v>13605.4</v>
      </c>
      <c r="I304" s="4">
        <v>6602.3</v>
      </c>
      <c r="J304" s="4">
        <v>80.74</v>
      </c>
      <c r="K304" s="5">
        <f t="shared" si="16"/>
        <v>0.485270554338718</v>
      </c>
      <c r="L304" s="1">
        <f t="shared" si="17"/>
        <v>10.490940828537</v>
      </c>
      <c r="M304" s="1">
        <f t="shared" si="18"/>
        <v>15.9150381426566</v>
      </c>
      <c r="N304" s="1">
        <f t="shared" si="19"/>
        <v>4.39123411542479</v>
      </c>
    </row>
    <row r="305" spans="1:14">
      <c r="A305" s="1">
        <v>2017</v>
      </c>
      <c r="B305" s="3">
        <v>25</v>
      </c>
      <c r="C305" s="3">
        <v>3</v>
      </c>
      <c r="D305" s="1">
        <v>0.147279933800161</v>
      </c>
      <c r="E305" s="1">
        <v>0.2767382</v>
      </c>
      <c r="F305" s="4">
        <v>39458</v>
      </c>
      <c r="G305" s="4">
        <v>23451109</v>
      </c>
      <c r="H305" s="4">
        <v>18486</v>
      </c>
      <c r="I305" s="4">
        <v>9829.8</v>
      </c>
      <c r="J305" s="4">
        <v>84.76</v>
      </c>
      <c r="K305" s="5">
        <f t="shared" si="16"/>
        <v>0.5317429406037</v>
      </c>
      <c r="L305" s="1">
        <f t="shared" si="17"/>
        <v>10.5829920940549</v>
      </c>
      <c r="M305" s="1">
        <f t="shared" si="18"/>
        <v>16.9704283438492</v>
      </c>
      <c r="N305" s="1">
        <f t="shared" si="19"/>
        <v>4.4398237334001</v>
      </c>
    </row>
    <row r="306" spans="1:14">
      <c r="A306" s="1">
        <v>2017</v>
      </c>
      <c r="B306" s="3">
        <v>26</v>
      </c>
      <c r="C306" s="3">
        <v>3</v>
      </c>
      <c r="D306" s="1">
        <v>0.145633605559731</v>
      </c>
      <c r="E306" s="1">
        <v>0.1065116</v>
      </c>
      <c r="F306" s="4">
        <v>39158</v>
      </c>
      <c r="G306" s="4">
        <v>863450</v>
      </c>
      <c r="H306" s="4">
        <v>1349</v>
      </c>
      <c r="I306" s="4">
        <v>761.2</v>
      </c>
      <c r="J306" s="4">
        <v>0.04</v>
      </c>
      <c r="K306" s="5">
        <f t="shared" si="16"/>
        <v>0.564269829503336</v>
      </c>
      <c r="L306" s="1">
        <f t="shared" si="17"/>
        <v>10.5753600228172</v>
      </c>
      <c r="M306" s="1">
        <f t="shared" si="18"/>
        <v>13.6686912710128</v>
      </c>
      <c r="N306" s="1">
        <f t="shared" si="19"/>
        <v>-3.2188758248682</v>
      </c>
    </row>
    <row r="307" spans="1:14">
      <c r="A307" s="1">
        <v>2017</v>
      </c>
      <c r="B307" s="3">
        <v>27</v>
      </c>
      <c r="C307" s="3">
        <v>3</v>
      </c>
      <c r="D307" s="1">
        <v>0.114817875088042</v>
      </c>
      <c r="E307" s="1">
        <v>0.2583133</v>
      </c>
      <c r="F307" s="4">
        <v>55216</v>
      </c>
      <c r="G307" s="4">
        <v>40202798</v>
      </c>
      <c r="H307" s="4">
        <v>21473.5</v>
      </c>
      <c r="I307" s="4">
        <v>9618.3</v>
      </c>
      <c r="J307" s="4">
        <v>920.94</v>
      </c>
      <c r="K307" s="5">
        <f t="shared" si="16"/>
        <v>0.447914871818753</v>
      </c>
      <c r="L307" s="1">
        <f t="shared" si="17"/>
        <v>10.9190080453378</v>
      </c>
      <c r="M307" s="1">
        <f t="shared" si="18"/>
        <v>17.5094471531572</v>
      </c>
      <c r="N307" s="1">
        <f t="shared" si="19"/>
        <v>6.82539488755337</v>
      </c>
    </row>
    <row r="308" spans="1:14">
      <c r="A308" s="1">
        <v>2017</v>
      </c>
      <c r="B308" s="3">
        <v>28</v>
      </c>
      <c r="C308" s="3">
        <v>3</v>
      </c>
      <c r="D308" s="1">
        <v>0.16384458155901</v>
      </c>
      <c r="E308" s="1">
        <v>0.137229</v>
      </c>
      <c r="F308" s="4">
        <v>29103</v>
      </c>
      <c r="G308" s="4">
        <v>4826333</v>
      </c>
      <c r="H308" s="4">
        <v>7336.7</v>
      </c>
      <c r="I308" s="4">
        <v>3961.2</v>
      </c>
      <c r="J308" s="4">
        <v>162.96</v>
      </c>
      <c r="K308" s="5">
        <f t="shared" si="16"/>
        <v>0.539915765943817</v>
      </c>
      <c r="L308" s="1">
        <f t="shared" si="17"/>
        <v>10.2785965406294</v>
      </c>
      <c r="M308" s="1">
        <f t="shared" si="18"/>
        <v>15.3895975240299</v>
      </c>
      <c r="N308" s="1">
        <f t="shared" si="19"/>
        <v>5.09350477191855</v>
      </c>
    </row>
    <row r="309" spans="1:14">
      <c r="A309" s="1">
        <v>2017</v>
      </c>
      <c r="B309" s="3">
        <v>29</v>
      </c>
      <c r="C309" s="3">
        <v>3</v>
      </c>
      <c r="D309" s="1">
        <v>0.125309337726031</v>
      </c>
      <c r="E309" s="1">
        <v>0.0491151</v>
      </c>
      <c r="F309" s="4">
        <v>42211</v>
      </c>
      <c r="G309" s="4">
        <v>655751</v>
      </c>
      <c r="H309" s="4">
        <v>2465.1</v>
      </c>
      <c r="I309" s="4">
        <v>1251</v>
      </c>
      <c r="J309" s="4">
        <v>67.72</v>
      </c>
      <c r="K309" s="5">
        <f t="shared" si="16"/>
        <v>0.507484483388098</v>
      </c>
      <c r="L309" s="1">
        <f t="shared" si="17"/>
        <v>10.6504361295644</v>
      </c>
      <c r="M309" s="1">
        <f t="shared" si="18"/>
        <v>13.3935364226994</v>
      </c>
      <c r="N309" s="1">
        <f t="shared" si="19"/>
        <v>4.21538155726493</v>
      </c>
    </row>
    <row r="310" spans="1:14">
      <c r="A310" s="1">
        <v>2017</v>
      </c>
      <c r="B310" s="3">
        <v>30</v>
      </c>
      <c r="C310" s="3">
        <v>3</v>
      </c>
      <c r="D310" s="1">
        <v>0.0941509786461525</v>
      </c>
      <c r="E310" s="1">
        <v>0.0710687</v>
      </c>
      <c r="F310" s="4">
        <v>45718</v>
      </c>
      <c r="G310" s="4">
        <v>5039517</v>
      </c>
      <c r="H310" s="4">
        <v>3200.3</v>
      </c>
      <c r="I310" s="4">
        <v>1543.7</v>
      </c>
      <c r="J310" s="4">
        <v>6.67</v>
      </c>
      <c r="K310" s="5">
        <f t="shared" si="16"/>
        <v>0.482361028653564</v>
      </c>
      <c r="L310" s="1">
        <f t="shared" si="17"/>
        <v>10.73024737242</v>
      </c>
      <c r="M310" s="1">
        <f t="shared" si="18"/>
        <v>15.4328208021219</v>
      </c>
      <c r="N310" s="1">
        <f t="shared" si="19"/>
        <v>1.89761985992753</v>
      </c>
    </row>
    <row r="311" spans="1:14">
      <c r="A311" s="1">
        <v>2017</v>
      </c>
      <c r="B311" s="3">
        <v>31</v>
      </c>
      <c r="C311" s="3">
        <v>3</v>
      </c>
      <c r="D311" s="1">
        <v>0.112945330811638</v>
      </c>
      <c r="E311" s="1">
        <v>0.3306702</v>
      </c>
      <c r="F311" s="4">
        <v>45476</v>
      </c>
      <c r="G311" s="4">
        <v>20568530</v>
      </c>
      <c r="H311" s="4">
        <v>11159.9</v>
      </c>
      <c r="I311" s="4">
        <v>5511.9</v>
      </c>
      <c r="J311" s="4">
        <v>5.76</v>
      </c>
      <c r="K311" s="5">
        <f t="shared" si="16"/>
        <v>0.493902275109992</v>
      </c>
      <c r="L311" s="1">
        <f t="shared" si="17"/>
        <v>10.724939993249</v>
      </c>
      <c r="M311" s="1">
        <f t="shared" si="18"/>
        <v>16.8392727957795</v>
      </c>
      <c r="N311" s="1">
        <f t="shared" si="19"/>
        <v>1.7509374747078</v>
      </c>
    </row>
    <row r="312" spans="1:14">
      <c r="A312" s="1">
        <v>2018</v>
      </c>
      <c r="B312" s="3">
        <v>1</v>
      </c>
      <c r="C312" s="3">
        <v>1</v>
      </c>
      <c r="D312" s="1">
        <v>0.0306124669460356</v>
      </c>
      <c r="E312" s="1">
        <v>0.1413189</v>
      </c>
      <c r="F312" s="4">
        <v>150962</v>
      </c>
      <c r="G312" s="4">
        <v>412487938</v>
      </c>
      <c r="H312" s="4">
        <v>33106</v>
      </c>
      <c r="I312" s="4">
        <v>27508.1</v>
      </c>
      <c r="J312" s="4">
        <v>4957.82</v>
      </c>
      <c r="K312" s="5">
        <f t="shared" si="16"/>
        <v>0.830909804869208</v>
      </c>
      <c r="L312" s="1">
        <f t="shared" si="17"/>
        <v>11.9247834284973</v>
      </c>
      <c r="M312" s="1">
        <f t="shared" si="18"/>
        <v>19.8377175220994</v>
      </c>
      <c r="N312" s="1">
        <f t="shared" si="19"/>
        <v>8.50872140697442</v>
      </c>
    </row>
    <row r="313" spans="1:14">
      <c r="A313" s="1">
        <v>2018</v>
      </c>
      <c r="B313" s="3">
        <v>2</v>
      </c>
      <c r="C313" s="3">
        <v>1</v>
      </c>
      <c r="D313" s="1">
        <v>0.0193593901283103</v>
      </c>
      <c r="E313" s="1">
        <v>0.0868477</v>
      </c>
      <c r="F313" s="4">
        <v>95689</v>
      </c>
      <c r="G313" s="4">
        <v>122557291</v>
      </c>
      <c r="H313" s="4">
        <v>13362.9</v>
      </c>
      <c r="I313" s="4">
        <v>8352.3</v>
      </c>
      <c r="J313" s="4">
        <v>685.59</v>
      </c>
      <c r="K313" s="5">
        <f t="shared" si="16"/>
        <v>0.625036481602047</v>
      </c>
      <c r="L313" s="1">
        <f t="shared" si="17"/>
        <v>11.4688586283059</v>
      </c>
      <c r="M313" s="1">
        <f t="shared" si="18"/>
        <v>18.6240891602527</v>
      </c>
      <c r="N313" s="1">
        <f t="shared" si="19"/>
        <v>6.5302797814129</v>
      </c>
    </row>
    <row r="314" spans="1:14">
      <c r="A314" s="1">
        <v>2018</v>
      </c>
      <c r="B314" s="3">
        <v>3</v>
      </c>
      <c r="C314" s="3">
        <v>1</v>
      </c>
      <c r="D314" s="1">
        <v>0.0757112255269727</v>
      </c>
      <c r="E314" s="1">
        <v>0.4856243</v>
      </c>
      <c r="F314" s="4">
        <v>43808</v>
      </c>
      <c r="G314" s="4">
        <v>53900873</v>
      </c>
      <c r="H314" s="4">
        <v>32494.6</v>
      </c>
      <c r="I314" s="4">
        <v>16252</v>
      </c>
      <c r="J314" s="4">
        <v>275.98</v>
      </c>
      <c r="K314" s="5">
        <f t="shared" si="16"/>
        <v>0.500144639417011</v>
      </c>
      <c r="L314" s="1">
        <f t="shared" si="17"/>
        <v>10.6875717280882</v>
      </c>
      <c r="M314" s="1">
        <f t="shared" si="18"/>
        <v>17.8026572324085</v>
      </c>
      <c r="N314" s="1">
        <f t="shared" si="19"/>
        <v>5.62032839932341</v>
      </c>
    </row>
    <row r="315" spans="1:14">
      <c r="A315" s="1">
        <v>2018</v>
      </c>
      <c r="B315" s="3">
        <v>4</v>
      </c>
      <c r="C315" s="3">
        <v>2</v>
      </c>
      <c r="D315" s="1">
        <v>0.0902783765734921</v>
      </c>
      <c r="E315" s="1">
        <v>0.1855636</v>
      </c>
      <c r="F315" s="4">
        <v>45517</v>
      </c>
      <c r="G315" s="4">
        <v>20762372</v>
      </c>
      <c r="H315" s="4">
        <v>15958.1</v>
      </c>
      <c r="I315" s="4">
        <v>8142.9</v>
      </c>
      <c r="J315" s="4">
        <v>150.76</v>
      </c>
      <c r="K315" s="5">
        <f t="shared" si="16"/>
        <v>0.510267513049799</v>
      </c>
      <c r="L315" s="1">
        <f t="shared" si="17"/>
        <v>10.7258411615317</v>
      </c>
      <c r="M315" s="1">
        <f t="shared" si="18"/>
        <v>16.8486528679238</v>
      </c>
      <c r="N315" s="1">
        <f t="shared" si="19"/>
        <v>5.01568916839893</v>
      </c>
    </row>
    <row r="316" spans="1:14">
      <c r="A316" s="1">
        <v>2018</v>
      </c>
      <c r="B316" s="3">
        <v>5</v>
      </c>
      <c r="C316" s="3">
        <v>3</v>
      </c>
      <c r="D316" s="1">
        <v>0.0864588090627032</v>
      </c>
      <c r="E316" s="1">
        <v>0.3439686</v>
      </c>
      <c r="F316" s="4">
        <v>66491</v>
      </c>
      <c r="G316" s="4">
        <v>15690267</v>
      </c>
      <c r="H316" s="4">
        <v>16140.8</v>
      </c>
      <c r="I316" s="4">
        <v>8054.7</v>
      </c>
      <c r="J316" s="4">
        <v>19.84</v>
      </c>
      <c r="K316" s="5">
        <f t="shared" si="16"/>
        <v>0.499027309674861</v>
      </c>
      <c r="L316" s="1">
        <f t="shared" si="17"/>
        <v>11.104821879139</v>
      </c>
      <c r="M316" s="1">
        <f t="shared" si="18"/>
        <v>16.5685511417728</v>
      </c>
      <c r="N316" s="1">
        <f t="shared" si="19"/>
        <v>2.98770010185673</v>
      </c>
    </row>
    <row r="317" spans="1:14">
      <c r="A317" s="1">
        <v>2018</v>
      </c>
      <c r="B317" s="3">
        <v>6</v>
      </c>
      <c r="C317" s="3">
        <v>4</v>
      </c>
      <c r="D317" s="1">
        <v>0.0660279928798004</v>
      </c>
      <c r="E317" s="1">
        <v>0.3261584</v>
      </c>
      <c r="F317" s="4">
        <v>54657</v>
      </c>
      <c r="G317" s="4">
        <v>114601136</v>
      </c>
      <c r="H317" s="4">
        <v>23510.5</v>
      </c>
      <c r="I317" s="4">
        <v>12441</v>
      </c>
      <c r="J317" s="4">
        <v>474.49</v>
      </c>
      <c r="K317" s="5">
        <f t="shared" si="16"/>
        <v>0.529167818634227</v>
      </c>
      <c r="L317" s="1">
        <f t="shared" si="17"/>
        <v>10.9088325732338</v>
      </c>
      <c r="M317" s="1">
        <f t="shared" si="18"/>
        <v>18.5569682749357</v>
      </c>
      <c r="N317" s="1">
        <f t="shared" si="19"/>
        <v>6.16224054301231</v>
      </c>
    </row>
    <row r="318" spans="1:14">
      <c r="A318" s="1">
        <v>2018</v>
      </c>
      <c r="B318" s="3">
        <v>7</v>
      </c>
      <c r="C318" s="3">
        <v>4</v>
      </c>
      <c r="D318" s="1">
        <v>0.061454418634761</v>
      </c>
      <c r="E318" s="1">
        <v>0.1960082</v>
      </c>
      <c r="F318" s="4">
        <v>44925</v>
      </c>
      <c r="G318" s="4">
        <v>20679164</v>
      </c>
      <c r="H318" s="4">
        <v>11253.8</v>
      </c>
      <c r="I318" s="4">
        <v>6041.6</v>
      </c>
      <c r="J318" s="4">
        <v>341.95</v>
      </c>
      <c r="K318" s="5">
        <f t="shared" si="16"/>
        <v>0.536849775187048</v>
      </c>
      <c r="L318" s="1">
        <f t="shared" si="17"/>
        <v>10.7127497116518</v>
      </c>
      <c r="M318" s="1">
        <f t="shared" si="18"/>
        <v>16.8446371812555</v>
      </c>
      <c r="N318" s="1">
        <f t="shared" si="19"/>
        <v>5.83466452754411</v>
      </c>
    </row>
    <row r="319" spans="1:14">
      <c r="A319" s="1">
        <v>2018</v>
      </c>
      <c r="B319" s="3">
        <v>8</v>
      </c>
      <c r="C319" s="3">
        <v>4</v>
      </c>
      <c r="D319" s="1">
        <v>0.053681216226487</v>
      </c>
      <c r="E319" s="1">
        <v>0.4896692</v>
      </c>
      <c r="F319" s="4">
        <v>38199</v>
      </c>
      <c r="G319" s="4">
        <v>26437359</v>
      </c>
      <c r="H319" s="4">
        <v>12846.5</v>
      </c>
      <c r="I319" s="4">
        <v>6309.3</v>
      </c>
      <c r="J319" s="4">
        <v>165.92</v>
      </c>
      <c r="K319" s="5">
        <f t="shared" si="16"/>
        <v>0.49112987973378</v>
      </c>
      <c r="L319" s="1">
        <f t="shared" si="17"/>
        <v>10.5505646162415</v>
      </c>
      <c r="M319" s="1">
        <f t="shared" si="18"/>
        <v>17.0902886814232</v>
      </c>
      <c r="N319" s="1">
        <f t="shared" si="19"/>
        <v>5.11150574448122</v>
      </c>
    </row>
    <row r="320" spans="1:14">
      <c r="A320" s="1">
        <v>2018</v>
      </c>
      <c r="B320" s="3">
        <v>9</v>
      </c>
      <c r="C320" s="3">
        <v>1</v>
      </c>
      <c r="D320" s="1">
        <v>0.0204124499787106</v>
      </c>
      <c r="E320" s="1">
        <v>0.1266554</v>
      </c>
      <c r="F320" s="4">
        <v>145767</v>
      </c>
      <c r="G320" s="4">
        <v>515679700</v>
      </c>
      <c r="H320" s="4">
        <v>36011.8</v>
      </c>
      <c r="I320" s="4">
        <v>25546.3</v>
      </c>
      <c r="J320" s="4">
        <v>1225.19</v>
      </c>
      <c r="K320" s="5">
        <f t="shared" si="16"/>
        <v>0.709386923175181</v>
      </c>
      <c r="L320" s="1">
        <f t="shared" si="17"/>
        <v>11.8897647354899</v>
      </c>
      <c r="M320" s="1">
        <f t="shared" si="18"/>
        <v>20.0609963942751</v>
      </c>
      <c r="N320" s="1">
        <f t="shared" si="19"/>
        <v>7.11085121299257</v>
      </c>
    </row>
    <row r="321" spans="1:14">
      <c r="A321" s="1">
        <v>2018</v>
      </c>
      <c r="B321" s="3">
        <v>10</v>
      </c>
      <c r="C321" s="3">
        <v>1</v>
      </c>
      <c r="D321" s="1">
        <v>0.0514592435796707</v>
      </c>
      <c r="E321" s="1">
        <v>0.3738133</v>
      </c>
      <c r="F321" s="4">
        <v>110508</v>
      </c>
      <c r="G321" s="4">
        <v>663913736</v>
      </c>
      <c r="H321" s="4">
        <v>93207.6</v>
      </c>
      <c r="I321" s="4">
        <v>46936.5</v>
      </c>
      <c r="J321" s="4">
        <v>991.45</v>
      </c>
      <c r="K321" s="5">
        <f t="shared" si="16"/>
        <v>0.503569451418125</v>
      </c>
      <c r="L321" s="1">
        <f t="shared" si="17"/>
        <v>11.6128431955094</v>
      </c>
      <c r="M321" s="1">
        <f t="shared" si="18"/>
        <v>20.3136627833383</v>
      </c>
      <c r="N321" s="1">
        <f t="shared" si="19"/>
        <v>6.89916851804481</v>
      </c>
    </row>
    <row r="322" spans="1:14">
      <c r="A322" s="1">
        <v>2018</v>
      </c>
      <c r="B322" s="3">
        <v>11</v>
      </c>
      <c r="C322" s="3">
        <v>1</v>
      </c>
      <c r="D322" s="1">
        <v>0.0419684966883825</v>
      </c>
      <c r="E322" s="1">
        <v>0.2477349</v>
      </c>
      <c r="F322" s="4">
        <v>93230</v>
      </c>
      <c r="G322" s="4">
        <v>432360099</v>
      </c>
      <c r="H322" s="4">
        <v>58002.8</v>
      </c>
      <c r="I322" s="4">
        <v>30718.8</v>
      </c>
      <c r="J322" s="4">
        <v>590.66</v>
      </c>
      <c r="K322" s="5">
        <f t="shared" ref="K322:K385" si="20">I322/H322</f>
        <v>0.529608915431669</v>
      </c>
      <c r="L322" s="1">
        <f t="shared" ref="L322:L385" si="21">LN(F322)</f>
        <v>11.4428248372907</v>
      </c>
      <c r="M322" s="1">
        <f t="shared" ref="M322:M385" si="22">LN(G322)</f>
        <v>19.8847693614881</v>
      </c>
      <c r="N322" s="1">
        <f t="shared" ref="N322:N385" si="23">LN(J322)</f>
        <v>6.38124055575151</v>
      </c>
    </row>
    <row r="323" spans="1:14">
      <c r="A323" s="1">
        <v>2018</v>
      </c>
      <c r="B323" s="3">
        <v>12</v>
      </c>
      <c r="C323" s="3">
        <v>2</v>
      </c>
      <c r="D323" s="1">
        <v>0.085025121445113</v>
      </c>
      <c r="E323" s="1">
        <v>0.3017623</v>
      </c>
      <c r="F323" s="4">
        <v>56063</v>
      </c>
      <c r="G323" s="4">
        <v>62840317</v>
      </c>
      <c r="H323" s="4">
        <v>34010.9</v>
      </c>
      <c r="I323" s="4">
        <v>17278.5</v>
      </c>
      <c r="J323" s="4">
        <v>321.31</v>
      </c>
      <c r="K323" s="5">
        <f t="shared" si="20"/>
        <v>0.508028308571664</v>
      </c>
      <c r="L323" s="1">
        <f t="shared" si="21"/>
        <v>10.934231337379</v>
      </c>
      <c r="M323" s="1">
        <f t="shared" si="22"/>
        <v>17.9561074158966</v>
      </c>
      <c r="N323" s="1">
        <f t="shared" si="23"/>
        <v>5.77240638919802</v>
      </c>
    </row>
    <row r="324" spans="1:14">
      <c r="A324" s="1">
        <v>2018</v>
      </c>
      <c r="B324" s="3">
        <v>13</v>
      </c>
      <c r="C324" s="3">
        <v>1</v>
      </c>
      <c r="D324" s="1">
        <v>0.0628793279138481</v>
      </c>
      <c r="E324" s="1">
        <v>0.2017862</v>
      </c>
      <c r="F324" s="4">
        <v>94719</v>
      </c>
      <c r="G324" s="4">
        <v>187407290</v>
      </c>
      <c r="H324" s="4">
        <v>38687.8</v>
      </c>
      <c r="I324" s="4">
        <v>17461</v>
      </c>
      <c r="J324" s="4">
        <v>84.52</v>
      </c>
      <c r="K324" s="5">
        <f t="shared" si="20"/>
        <v>0.451330910519595</v>
      </c>
      <c r="L324" s="1">
        <f t="shared" si="21"/>
        <v>11.4586698926297</v>
      </c>
      <c r="M324" s="1">
        <f t="shared" si="22"/>
        <v>19.048794827759</v>
      </c>
      <c r="N324" s="1">
        <f t="shared" si="23"/>
        <v>4.43698819274786</v>
      </c>
    </row>
    <row r="325" spans="1:14">
      <c r="A325" s="1">
        <v>2018</v>
      </c>
      <c r="B325" s="3">
        <v>14</v>
      </c>
      <c r="C325" s="3">
        <v>2</v>
      </c>
      <c r="D325" s="1">
        <v>0.0749227087054526</v>
      </c>
      <c r="E325" s="1">
        <v>0.2307917</v>
      </c>
      <c r="F325" s="4">
        <v>50347</v>
      </c>
      <c r="G325" s="4">
        <v>48187584</v>
      </c>
      <c r="H325" s="4">
        <v>22716.5</v>
      </c>
      <c r="I325" s="4">
        <v>10758</v>
      </c>
      <c r="J325" s="4">
        <v>115.82</v>
      </c>
      <c r="K325" s="5">
        <f t="shared" si="20"/>
        <v>0.473576475249268</v>
      </c>
      <c r="L325" s="1">
        <f t="shared" si="21"/>
        <v>10.826694313452</v>
      </c>
      <c r="M325" s="1">
        <f t="shared" si="22"/>
        <v>17.690611952477</v>
      </c>
      <c r="N325" s="1">
        <f t="shared" si="23"/>
        <v>4.75203726179764</v>
      </c>
    </row>
    <row r="326" spans="1:14">
      <c r="A326" s="1">
        <v>2018</v>
      </c>
      <c r="B326" s="3">
        <v>15</v>
      </c>
      <c r="C326" s="3">
        <v>1</v>
      </c>
      <c r="D326" s="1">
        <v>0.0749021259580419</v>
      </c>
      <c r="E326" s="1">
        <v>0.5938942</v>
      </c>
      <c r="F326" s="4">
        <v>66284</v>
      </c>
      <c r="G326" s="4">
        <v>292397074</v>
      </c>
      <c r="H326" s="4">
        <v>66648.9</v>
      </c>
      <c r="I326" s="4">
        <v>34174.7</v>
      </c>
      <c r="J326" s="4">
        <v>819.95</v>
      </c>
      <c r="K326" s="5">
        <f t="shared" si="20"/>
        <v>0.512757149780417</v>
      </c>
      <c r="L326" s="1">
        <f t="shared" si="21"/>
        <v>11.1017038197497</v>
      </c>
      <c r="M326" s="1">
        <f t="shared" si="22"/>
        <v>19.4936232789499</v>
      </c>
      <c r="N326" s="1">
        <f t="shared" si="23"/>
        <v>6.70924336278945</v>
      </c>
    </row>
    <row r="327" spans="1:14">
      <c r="A327" s="1">
        <v>2018</v>
      </c>
      <c r="B327" s="3">
        <v>16</v>
      </c>
      <c r="C327" s="3">
        <v>2</v>
      </c>
      <c r="D327" s="1">
        <v>0.0780646219183692</v>
      </c>
      <c r="E327" s="1">
        <v>0.5317661</v>
      </c>
      <c r="F327" s="4">
        <v>50714</v>
      </c>
      <c r="G327" s="4">
        <v>82813633</v>
      </c>
      <c r="H327" s="4">
        <v>49935.9</v>
      </c>
      <c r="I327" s="4">
        <v>23586.2</v>
      </c>
      <c r="J327" s="4">
        <v>149.28</v>
      </c>
      <c r="K327" s="5">
        <f t="shared" si="20"/>
        <v>0.472329526452913</v>
      </c>
      <c r="L327" s="1">
        <f t="shared" si="21"/>
        <v>10.8339572855836</v>
      </c>
      <c r="M327" s="1">
        <f t="shared" si="22"/>
        <v>18.2321032555607</v>
      </c>
      <c r="N327" s="1">
        <f t="shared" si="23"/>
        <v>5.00582373709903</v>
      </c>
    </row>
    <row r="328" spans="1:14">
      <c r="A328" s="1">
        <v>2018</v>
      </c>
      <c r="B328" s="3">
        <v>17</v>
      </c>
      <c r="C328" s="3">
        <v>2</v>
      </c>
      <c r="D328" s="1">
        <v>0.0678818647423148</v>
      </c>
      <c r="E328" s="1">
        <v>0.3472244</v>
      </c>
      <c r="F328" s="4">
        <v>71097</v>
      </c>
      <c r="G328" s="4">
        <v>52781547</v>
      </c>
      <c r="H328" s="4">
        <v>42022</v>
      </c>
      <c r="I328" s="4">
        <v>20899.9</v>
      </c>
      <c r="J328" s="4">
        <v>1204.09</v>
      </c>
      <c r="K328" s="5">
        <f t="shared" si="20"/>
        <v>0.497356146780258</v>
      </c>
      <c r="L328" s="1">
        <f t="shared" si="21"/>
        <v>11.1718004208083</v>
      </c>
      <c r="M328" s="1">
        <f t="shared" si="22"/>
        <v>17.7816721989547</v>
      </c>
      <c r="N328" s="1">
        <f t="shared" si="23"/>
        <v>7.09347937390563</v>
      </c>
    </row>
    <row r="329" spans="1:14">
      <c r="A329" s="1">
        <v>2018</v>
      </c>
      <c r="B329" s="3">
        <v>18</v>
      </c>
      <c r="C329" s="3">
        <v>2</v>
      </c>
      <c r="D329" s="1">
        <v>0.0941348138437787</v>
      </c>
      <c r="E329" s="1">
        <v>0.3517497</v>
      </c>
      <c r="F329" s="4">
        <v>54763</v>
      </c>
      <c r="G329" s="4">
        <v>46474201</v>
      </c>
      <c r="H329" s="4">
        <v>36329.7</v>
      </c>
      <c r="I329" s="4">
        <v>19341.4</v>
      </c>
      <c r="J329" s="4">
        <v>281.61</v>
      </c>
      <c r="K329" s="5">
        <f t="shared" si="20"/>
        <v>0.532385348626606</v>
      </c>
      <c r="L329" s="1">
        <f t="shared" si="21"/>
        <v>10.910770062416</v>
      </c>
      <c r="M329" s="1">
        <f t="shared" si="22"/>
        <v>17.6544078993853</v>
      </c>
      <c r="N329" s="1">
        <f t="shared" si="23"/>
        <v>5.64052313501701</v>
      </c>
    </row>
    <row r="330" spans="1:14">
      <c r="A330" s="1">
        <v>2018</v>
      </c>
      <c r="B330" s="3">
        <v>19</v>
      </c>
      <c r="C330" s="3">
        <v>1</v>
      </c>
      <c r="D330" s="1">
        <v>0.0644620159912583</v>
      </c>
      <c r="E330" s="1">
        <v>0.4119534</v>
      </c>
      <c r="F330" s="4">
        <v>81625</v>
      </c>
      <c r="G330" s="4">
        <v>1084464573</v>
      </c>
      <c r="H330" s="4">
        <v>99945.2</v>
      </c>
      <c r="I330" s="4">
        <v>54710.4</v>
      </c>
      <c r="J330" s="4">
        <v>1365.42</v>
      </c>
      <c r="K330" s="5">
        <f t="shared" si="20"/>
        <v>0.547403977379604</v>
      </c>
      <c r="L330" s="1">
        <f t="shared" si="21"/>
        <v>11.3098908665787</v>
      </c>
      <c r="M330" s="1">
        <f t="shared" si="22"/>
        <v>20.804352221031</v>
      </c>
      <c r="N330" s="1">
        <f t="shared" si="23"/>
        <v>7.21921735259918</v>
      </c>
    </row>
    <row r="331" spans="1:14">
      <c r="A331" s="1">
        <v>2018</v>
      </c>
      <c r="B331" s="3">
        <v>20</v>
      </c>
      <c r="C331" s="3">
        <v>3</v>
      </c>
      <c r="D331" s="1">
        <v>0.100578783015041</v>
      </c>
      <c r="E331" s="1">
        <v>0.2946793</v>
      </c>
      <c r="F331" s="4">
        <v>39837</v>
      </c>
      <c r="G331" s="4">
        <v>62302266</v>
      </c>
      <c r="H331" s="4">
        <v>19627.8</v>
      </c>
      <c r="I331" s="4">
        <v>9913.9</v>
      </c>
      <c r="J331" s="4">
        <v>61.41</v>
      </c>
      <c r="K331" s="5">
        <f t="shared" si="20"/>
        <v>0.505094814497804</v>
      </c>
      <c r="L331" s="1">
        <f t="shared" si="21"/>
        <v>10.5925514076584</v>
      </c>
      <c r="M331" s="1">
        <f t="shared" si="22"/>
        <v>17.9475083554879</v>
      </c>
      <c r="N331" s="1">
        <f t="shared" si="23"/>
        <v>4.11757268834131</v>
      </c>
    </row>
    <row r="332" spans="1:14">
      <c r="A332" s="1">
        <v>2018</v>
      </c>
      <c r="B332" s="3">
        <v>21</v>
      </c>
      <c r="C332" s="3">
        <v>1</v>
      </c>
      <c r="D332" s="1">
        <v>0.0755249348942118</v>
      </c>
      <c r="E332" s="1">
        <v>0.0684266</v>
      </c>
      <c r="F332" s="4">
        <v>50263</v>
      </c>
      <c r="G332" s="4">
        <v>12733530</v>
      </c>
      <c r="H332" s="4">
        <v>4910.7</v>
      </c>
      <c r="I332" s="4">
        <v>2871.6</v>
      </c>
      <c r="J332" s="4">
        <v>6.94</v>
      </c>
      <c r="K332" s="5">
        <f t="shared" si="20"/>
        <v>0.584763882949478</v>
      </c>
      <c r="L332" s="1">
        <f t="shared" si="21"/>
        <v>10.8250244989302</v>
      </c>
      <c r="M332" s="1">
        <f t="shared" si="22"/>
        <v>16.3597492298156</v>
      </c>
      <c r="N332" s="1">
        <f t="shared" si="23"/>
        <v>1.93730177451871</v>
      </c>
    </row>
    <row r="333" spans="1:14">
      <c r="A333" s="1">
        <v>2018</v>
      </c>
      <c r="B333" s="3">
        <v>22</v>
      </c>
      <c r="C333" s="3">
        <v>3</v>
      </c>
      <c r="D333" s="1">
        <v>0.0721308366073167</v>
      </c>
      <c r="E333" s="1">
        <v>0.1580493</v>
      </c>
      <c r="F333" s="4">
        <v>68460</v>
      </c>
      <c r="G333" s="4">
        <v>79016913</v>
      </c>
      <c r="H333" s="4">
        <v>21588.8</v>
      </c>
      <c r="I333" s="4">
        <v>11367.9</v>
      </c>
      <c r="J333" s="4">
        <v>188.35</v>
      </c>
      <c r="K333" s="5">
        <f t="shared" si="20"/>
        <v>0.526564700214926</v>
      </c>
      <c r="L333" s="1">
        <f t="shared" si="21"/>
        <v>11.1340049120842</v>
      </c>
      <c r="M333" s="1">
        <f t="shared" si="22"/>
        <v>18.1851724761252</v>
      </c>
      <c r="N333" s="1">
        <f t="shared" si="23"/>
        <v>5.23830193413805</v>
      </c>
    </row>
    <row r="334" spans="1:14">
      <c r="A334" s="1">
        <v>2018</v>
      </c>
      <c r="B334" s="3">
        <v>23</v>
      </c>
      <c r="C334" s="3">
        <v>3</v>
      </c>
      <c r="D334" s="1">
        <v>0.0901447960610037</v>
      </c>
      <c r="E334" s="1">
        <v>0.4699344</v>
      </c>
      <c r="F334" s="4">
        <v>51658</v>
      </c>
      <c r="G334" s="4">
        <v>89921137</v>
      </c>
      <c r="H334" s="4">
        <v>42902.1</v>
      </c>
      <c r="I334" s="4">
        <v>22417.7</v>
      </c>
      <c r="J334" s="4">
        <v>996.7</v>
      </c>
      <c r="K334" s="5">
        <f t="shared" si="20"/>
        <v>0.522531531090553</v>
      </c>
      <c r="L334" s="1">
        <f t="shared" si="21"/>
        <v>10.8524003512275</v>
      </c>
      <c r="M334" s="1">
        <f t="shared" si="22"/>
        <v>18.3144435886027</v>
      </c>
      <c r="N334" s="1">
        <f t="shared" si="23"/>
        <v>6.90444982197341</v>
      </c>
    </row>
    <row r="335" spans="1:14">
      <c r="A335" s="1">
        <v>2018</v>
      </c>
      <c r="B335" s="3">
        <v>24</v>
      </c>
      <c r="C335" s="3">
        <v>3</v>
      </c>
      <c r="D335" s="1">
        <v>0.148638240028029</v>
      </c>
      <c r="E335" s="1">
        <v>0.1898349</v>
      </c>
      <c r="F335" s="4">
        <v>40271</v>
      </c>
      <c r="G335" s="4">
        <v>7602857</v>
      </c>
      <c r="H335" s="4">
        <v>15353.2</v>
      </c>
      <c r="I335" s="4">
        <v>7691</v>
      </c>
      <c r="J335" s="4">
        <v>171.1</v>
      </c>
      <c r="K335" s="5">
        <f t="shared" si="20"/>
        <v>0.500937915222885</v>
      </c>
      <c r="L335" s="1">
        <f t="shared" si="21"/>
        <v>10.6033868859186</v>
      </c>
      <c r="M335" s="1">
        <f t="shared" si="22"/>
        <v>15.8440346556686</v>
      </c>
      <c r="N335" s="1">
        <f t="shared" si="23"/>
        <v>5.14224818089815</v>
      </c>
    </row>
    <row r="336" spans="1:14">
      <c r="A336" s="1">
        <v>2018</v>
      </c>
      <c r="B336" s="3">
        <v>25</v>
      </c>
      <c r="C336" s="3">
        <v>3</v>
      </c>
      <c r="D336" s="1">
        <v>0.142952096151676</v>
      </c>
      <c r="E336" s="1">
        <v>0.2726283</v>
      </c>
      <c r="F336" s="4">
        <v>44446</v>
      </c>
      <c r="G336" s="4">
        <v>29857965</v>
      </c>
      <c r="H336" s="4">
        <v>20880.6</v>
      </c>
      <c r="I336" s="4">
        <v>11114.5</v>
      </c>
      <c r="J336" s="4">
        <v>89.49</v>
      </c>
      <c r="K336" s="5">
        <f t="shared" si="20"/>
        <v>0.532288344204669</v>
      </c>
      <c r="L336" s="1">
        <f t="shared" si="21"/>
        <v>10.7020302481414</v>
      </c>
      <c r="M336" s="1">
        <f t="shared" si="22"/>
        <v>17.2119621963798</v>
      </c>
      <c r="N336" s="1">
        <f t="shared" si="23"/>
        <v>4.49412688719477</v>
      </c>
    </row>
    <row r="337" spans="1:14">
      <c r="A337" s="1">
        <v>2018</v>
      </c>
      <c r="B337" s="3">
        <v>26</v>
      </c>
      <c r="C337" s="3">
        <v>3</v>
      </c>
      <c r="D337" s="1">
        <v>0.144010451683999</v>
      </c>
      <c r="E337" s="1">
        <v>0.1079557</v>
      </c>
      <c r="F337" s="4">
        <v>44051</v>
      </c>
      <c r="G337" s="4">
        <v>723178</v>
      </c>
      <c r="H337" s="4">
        <v>1548.4</v>
      </c>
      <c r="I337" s="4">
        <v>837.3</v>
      </c>
      <c r="J337" s="4">
        <v>0.04</v>
      </c>
      <c r="K337" s="5">
        <f t="shared" si="20"/>
        <v>0.540751743735469</v>
      </c>
      <c r="L337" s="1">
        <f t="shared" si="21"/>
        <v>10.6931033325822</v>
      </c>
      <c r="M337" s="1">
        <f t="shared" si="22"/>
        <v>13.4914106672434</v>
      </c>
      <c r="N337" s="1">
        <f t="shared" si="23"/>
        <v>-3.2188758248682</v>
      </c>
    </row>
    <row r="338" spans="1:14">
      <c r="A338" s="1">
        <v>2018</v>
      </c>
      <c r="B338" s="3">
        <v>27</v>
      </c>
      <c r="C338" s="3">
        <v>3</v>
      </c>
      <c r="D338" s="1">
        <v>0.109619711238839</v>
      </c>
      <c r="E338" s="1">
        <v>0.2534602</v>
      </c>
      <c r="F338" s="4">
        <v>61115</v>
      </c>
      <c r="G338" s="4">
        <v>53304882</v>
      </c>
      <c r="H338" s="4">
        <v>23941.9</v>
      </c>
      <c r="I338" s="4">
        <v>10896.4</v>
      </c>
      <c r="J338" s="4">
        <v>1125.29</v>
      </c>
      <c r="K338" s="5">
        <f t="shared" si="20"/>
        <v>0.455118432538771</v>
      </c>
      <c r="L338" s="1">
        <f t="shared" si="21"/>
        <v>11.0205126142114</v>
      </c>
      <c r="M338" s="1">
        <f t="shared" si="22"/>
        <v>17.7915384796882</v>
      </c>
      <c r="N338" s="1">
        <f t="shared" si="23"/>
        <v>7.02579605919732</v>
      </c>
    </row>
    <row r="339" spans="1:14">
      <c r="A339" s="1">
        <v>2018</v>
      </c>
      <c r="B339" s="3">
        <v>28</v>
      </c>
      <c r="C339" s="3">
        <v>3</v>
      </c>
      <c r="D339" s="1">
        <v>0.158042839762933</v>
      </c>
      <c r="E339" s="1">
        <v>0.1374574</v>
      </c>
      <c r="F339" s="4">
        <v>32178</v>
      </c>
      <c r="G339" s="4">
        <v>6013027</v>
      </c>
      <c r="H339" s="4">
        <v>8104.1</v>
      </c>
      <c r="I339" s="4">
        <v>4416.4</v>
      </c>
      <c r="J339" s="4">
        <v>180.88</v>
      </c>
      <c r="K339" s="5">
        <f t="shared" si="20"/>
        <v>0.544958724596192</v>
      </c>
      <c r="L339" s="1">
        <f t="shared" si="21"/>
        <v>10.379038268211</v>
      </c>
      <c r="M339" s="1">
        <f t="shared" si="22"/>
        <v>15.6094388402827</v>
      </c>
      <c r="N339" s="1">
        <f t="shared" si="23"/>
        <v>5.19783382796971</v>
      </c>
    </row>
    <row r="340" spans="1:14">
      <c r="A340" s="1">
        <v>2018</v>
      </c>
      <c r="B340" s="3">
        <v>29</v>
      </c>
      <c r="C340" s="3">
        <v>3</v>
      </c>
      <c r="D340" s="1">
        <v>0.11842241711448</v>
      </c>
      <c r="E340" s="1">
        <v>0.052093</v>
      </c>
      <c r="F340" s="4">
        <v>46854</v>
      </c>
      <c r="G340" s="4">
        <v>727175</v>
      </c>
      <c r="H340" s="4">
        <v>2748</v>
      </c>
      <c r="I340" s="4">
        <v>1386.2</v>
      </c>
      <c r="J340" s="4">
        <v>79.36</v>
      </c>
      <c r="K340" s="5">
        <f t="shared" si="20"/>
        <v>0.504439592430859</v>
      </c>
      <c r="L340" s="1">
        <f t="shared" si="21"/>
        <v>10.7547916628907</v>
      </c>
      <c r="M340" s="1">
        <f t="shared" si="22"/>
        <v>13.4969224428166</v>
      </c>
      <c r="N340" s="1">
        <f t="shared" si="23"/>
        <v>4.37399446297662</v>
      </c>
    </row>
    <row r="341" spans="1:14">
      <c r="A341" s="1">
        <v>2018</v>
      </c>
      <c r="B341" s="3">
        <v>30</v>
      </c>
      <c r="C341" s="3">
        <v>3</v>
      </c>
      <c r="D341" s="1">
        <v>0.0908244941482671</v>
      </c>
      <c r="E341" s="1">
        <v>0.0707401</v>
      </c>
      <c r="F341" s="4">
        <v>49614</v>
      </c>
      <c r="G341" s="4">
        <v>3776564</v>
      </c>
      <c r="H341" s="4">
        <v>3510.2</v>
      </c>
      <c r="I341" s="4">
        <v>1742.7</v>
      </c>
      <c r="J341" s="4">
        <v>12.11</v>
      </c>
      <c r="K341" s="5">
        <f t="shared" si="20"/>
        <v>0.496467437752835</v>
      </c>
      <c r="L341" s="1">
        <f t="shared" si="21"/>
        <v>10.8120283309502</v>
      </c>
      <c r="M341" s="1">
        <f t="shared" si="22"/>
        <v>15.1443251595006</v>
      </c>
      <c r="N341" s="1">
        <f t="shared" si="23"/>
        <v>2.494031557565</v>
      </c>
    </row>
    <row r="342" spans="1:14">
      <c r="A342" s="1">
        <v>2018</v>
      </c>
      <c r="B342" s="3">
        <v>31</v>
      </c>
      <c r="C342" s="3">
        <v>3</v>
      </c>
      <c r="D342" s="1">
        <v>0.106149550496314</v>
      </c>
      <c r="E342" s="1">
        <v>0.254877</v>
      </c>
      <c r="F342" s="4">
        <v>51238</v>
      </c>
      <c r="G342" s="4">
        <v>19999747</v>
      </c>
      <c r="H342" s="4">
        <v>12809.4</v>
      </c>
      <c r="I342" s="4">
        <v>6460.1</v>
      </c>
      <c r="J342" s="4">
        <v>3.92</v>
      </c>
      <c r="K342" s="5">
        <f t="shared" si="20"/>
        <v>0.504324948865677</v>
      </c>
      <c r="L342" s="1">
        <f t="shared" si="21"/>
        <v>10.8442367232427</v>
      </c>
      <c r="M342" s="1">
        <f t="shared" si="22"/>
        <v>16.8112301814383</v>
      </c>
      <c r="N342" s="1">
        <f t="shared" si="23"/>
        <v>1.36609165380237</v>
      </c>
    </row>
    <row r="343" spans="1:14">
      <c r="A343" s="1">
        <v>2019</v>
      </c>
      <c r="B343" s="3">
        <v>1</v>
      </c>
      <c r="C343" s="3">
        <v>1</v>
      </c>
      <c r="D343" s="1">
        <v>0.0297531588667355</v>
      </c>
      <c r="E343" s="1">
        <v>0.1294232</v>
      </c>
      <c r="F343" s="4">
        <v>161776</v>
      </c>
      <c r="G343" s="4">
        <v>416456752</v>
      </c>
      <c r="H343" s="4">
        <v>35445.1</v>
      </c>
      <c r="I343" s="4">
        <v>29663.4</v>
      </c>
      <c r="J343" s="4">
        <v>5695.28</v>
      </c>
      <c r="K343" s="5">
        <f t="shared" si="20"/>
        <v>0.836882954202415</v>
      </c>
      <c r="L343" s="1">
        <f t="shared" si="21"/>
        <v>11.9939679413312</v>
      </c>
      <c r="M343" s="1">
        <f t="shared" si="22"/>
        <v>19.8472931774451</v>
      </c>
      <c r="N343" s="1">
        <f t="shared" si="23"/>
        <v>8.64739304060771</v>
      </c>
    </row>
    <row r="344" spans="1:14">
      <c r="A344" s="1">
        <v>2019</v>
      </c>
      <c r="B344" s="3">
        <v>2</v>
      </c>
      <c r="C344" s="3">
        <v>1</v>
      </c>
      <c r="D344" s="1">
        <v>0.0188251077857882</v>
      </c>
      <c r="E344" s="1">
        <v>0.0836321</v>
      </c>
      <c r="F344" s="4">
        <v>101557</v>
      </c>
      <c r="G344" s="4">
        <v>106645671</v>
      </c>
      <c r="H344" s="4">
        <v>14055.5</v>
      </c>
      <c r="I344" s="4">
        <v>8922.9</v>
      </c>
      <c r="J344" s="4">
        <v>909.25</v>
      </c>
      <c r="K344" s="5">
        <f t="shared" si="20"/>
        <v>0.634833339262211</v>
      </c>
      <c r="L344" s="1">
        <f t="shared" si="21"/>
        <v>11.5283754961937</v>
      </c>
      <c r="M344" s="1">
        <f t="shared" si="22"/>
        <v>18.4850224113405</v>
      </c>
      <c r="N344" s="1">
        <f t="shared" si="23"/>
        <v>6.8126200838671</v>
      </c>
    </row>
    <row r="345" spans="1:14">
      <c r="A345" s="1">
        <v>2019</v>
      </c>
      <c r="B345" s="3">
        <v>3</v>
      </c>
      <c r="C345" s="3">
        <v>1</v>
      </c>
      <c r="D345" s="1">
        <v>0.0722386700398932</v>
      </c>
      <c r="E345" s="1">
        <v>0.4958518</v>
      </c>
      <c r="F345" s="4">
        <v>47036</v>
      </c>
      <c r="G345" s="4">
        <v>58043282</v>
      </c>
      <c r="H345" s="4">
        <v>34978.6</v>
      </c>
      <c r="I345" s="4">
        <v>18066.4</v>
      </c>
      <c r="J345" s="4">
        <v>381.19</v>
      </c>
      <c r="K345" s="5">
        <f t="shared" si="20"/>
        <v>0.516498659180185</v>
      </c>
      <c r="L345" s="1">
        <f t="shared" si="21"/>
        <v>10.7586685449433</v>
      </c>
      <c r="M345" s="1">
        <f t="shared" si="22"/>
        <v>17.8766995315904</v>
      </c>
      <c r="N345" s="1">
        <f t="shared" si="23"/>
        <v>5.94329793848737</v>
      </c>
    </row>
    <row r="346" spans="1:14">
      <c r="A346" s="1">
        <v>2019</v>
      </c>
      <c r="B346" s="3">
        <v>4</v>
      </c>
      <c r="C346" s="3">
        <v>2</v>
      </c>
      <c r="D346" s="1">
        <v>0.0840882599881381</v>
      </c>
      <c r="E346" s="1">
        <v>0.1930332</v>
      </c>
      <c r="F346" s="4">
        <v>48469</v>
      </c>
      <c r="G346" s="4">
        <v>20981625</v>
      </c>
      <c r="H346" s="4">
        <v>16961.6</v>
      </c>
      <c r="I346" s="4">
        <v>8670</v>
      </c>
      <c r="J346" s="4">
        <v>109.52</v>
      </c>
      <c r="K346" s="5">
        <f t="shared" si="20"/>
        <v>0.511154608055844</v>
      </c>
      <c r="L346" s="1">
        <f t="shared" si="21"/>
        <v>10.7886796973083</v>
      </c>
      <c r="M346" s="1">
        <f t="shared" si="22"/>
        <v>16.8591576126517</v>
      </c>
      <c r="N346" s="1">
        <f t="shared" si="23"/>
        <v>4.69610718098019</v>
      </c>
    </row>
    <row r="347" spans="1:14">
      <c r="A347" s="1">
        <v>2019</v>
      </c>
      <c r="B347" s="3">
        <v>5</v>
      </c>
      <c r="C347" s="3">
        <v>3</v>
      </c>
      <c r="D347" s="1">
        <v>0.0792539018000487</v>
      </c>
      <c r="E347" s="1">
        <v>0.3411149</v>
      </c>
      <c r="F347" s="4">
        <v>71170</v>
      </c>
      <c r="G347" s="4">
        <v>15939467</v>
      </c>
      <c r="H347" s="4">
        <v>17212.5</v>
      </c>
      <c r="I347" s="4">
        <v>8586.1</v>
      </c>
      <c r="J347" s="4">
        <v>22.48</v>
      </c>
      <c r="K347" s="5">
        <f t="shared" si="20"/>
        <v>0.498829339143065</v>
      </c>
      <c r="L347" s="1">
        <f t="shared" si="21"/>
        <v>11.1728266602933</v>
      </c>
      <c r="M347" s="1">
        <f t="shared" si="22"/>
        <v>16.5843087928752</v>
      </c>
      <c r="N347" s="1">
        <f t="shared" si="23"/>
        <v>3.11262602502549</v>
      </c>
    </row>
    <row r="348" spans="1:14">
      <c r="A348" s="1">
        <v>2019</v>
      </c>
      <c r="B348" s="3">
        <v>6</v>
      </c>
      <c r="C348" s="3">
        <v>4</v>
      </c>
      <c r="D348" s="1">
        <v>0.0607181684880448</v>
      </c>
      <c r="E348" s="1">
        <v>0.3436583</v>
      </c>
      <c r="F348" s="4">
        <v>58019</v>
      </c>
      <c r="G348" s="4">
        <v>105320038</v>
      </c>
      <c r="H348" s="4">
        <v>24855.3</v>
      </c>
      <c r="I348" s="4">
        <v>13201.4</v>
      </c>
      <c r="J348" s="4">
        <v>557.59</v>
      </c>
      <c r="K348" s="5">
        <f t="shared" si="20"/>
        <v>0.531130181490467</v>
      </c>
      <c r="L348" s="1">
        <f t="shared" si="21"/>
        <v>10.9685258220908</v>
      </c>
      <c r="M348" s="1">
        <f t="shared" si="22"/>
        <v>18.4725142533975</v>
      </c>
      <c r="N348" s="1">
        <f t="shared" si="23"/>
        <v>6.32362392528263</v>
      </c>
    </row>
    <row r="349" spans="1:14">
      <c r="A349" s="1">
        <v>2019</v>
      </c>
      <c r="B349" s="3">
        <v>7</v>
      </c>
      <c r="C349" s="3">
        <v>4</v>
      </c>
      <c r="D349" s="1">
        <v>0.0585827162623757</v>
      </c>
      <c r="E349" s="1">
        <v>0.2039441</v>
      </c>
      <c r="F349" s="4">
        <v>47554</v>
      </c>
      <c r="G349" s="4">
        <v>18904123</v>
      </c>
      <c r="H349" s="4">
        <v>11726.8</v>
      </c>
      <c r="I349" s="4">
        <v>6304.7</v>
      </c>
      <c r="J349" s="4">
        <v>474.13</v>
      </c>
      <c r="K349" s="5">
        <f t="shared" si="20"/>
        <v>0.537631749496879</v>
      </c>
      <c r="L349" s="1">
        <f t="shared" si="21"/>
        <v>10.7696211864123</v>
      </c>
      <c r="M349" s="1">
        <f t="shared" si="22"/>
        <v>16.7548906043872</v>
      </c>
      <c r="N349" s="1">
        <f t="shared" si="23"/>
        <v>6.16148154569561</v>
      </c>
    </row>
    <row r="350" spans="1:14">
      <c r="A350" s="1">
        <v>2019</v>
      </c>
      <c r="B350" s="3">
        <v>8</v>
      </c>
      <c r="C350" s="3">
        <v>4</v>
      </c>
      <c r="D350" s="1">
        <v>0.0495388062395472</v>
      </c>
      <c r="E350" s="1">
        <v>0.5004152</v>
      </c>
      <c r="F350" s="4">
        <v>41156</v>
      </c>
      <c r="G350" s="4">
        <v>27108645</v>
      </c>
      <c r="H350" s="4">
        <v>13544.4</v>
      </c>
      <c r="I350" s="4">
        <v>6721.1</v>
      </c>
      <c r="J350" s="4">
        <v>232.88</v>
      </c>
      <c r="K350" s="5">
        <f t="shared" si="20"/>
        <v>0.496227223058976</v>
      </c>
      <c r="L350" s="1">
        <f t="shared" si="21"/>
        <v>10.6251250034957</v>
      </c>
      <c r="M350" s="1">
        <f t="shared" si="22"/>
        <v>17.1153632386691</v>
      </c>
      <c r="N350" s="1">
        <f t="shared" si="23"/>
        <v>5.45052329943737</v>
      </c>
    </row>
    <row r="351" spans="1:14">
      <c r="A351" s="1">
        <v>2019</v>
      </c>
      <c r="B351" s="3">
        <v>9</v>
      </c>
      <c r="C351" s="3">
        <v>1</v>
      </c>
      <c r="D351" s="1">
        <v>0.0198306366830366</v>
      </c>
      <c r="E351" s="1">
        <v>0.1426599</v>
      </c>
      <c r="F351" s="4">
        <v>153299</v>
      </c>
      <c r="G351" s="4">
        <v>493905026</v>
      </c>
      <c r="H351" s="4">
        <v>37987.6</v>
      </c>
      <c r="I351" s="4">
        <v>27686.9</v>
      </c>
      <c r="J351" s="4">
        <v>1422.35</v>
      </c>
      <c r="K351" s="5">
        <f t="shared" si="20"/>
        <v>0.72884046373027</v>
      </c>
      <c r="L351" s="1">
        <f t="shared" si="21"/>
        <v>11.9401455416814</v>
      </c>
      <c r="M351" s="1">
        <f t="shared" si="22"/>
        <v>20.0178538016081</v>
      </c>
      <c r="N351" s="1">
        <f t="shared" si="23"/>
        <v>7.26006571228578</v>
      </c>
    </row>
    <row r="352" spans="1:14">
      <c r="A352" s="1">
        <v>2019</v>
      </c>
      <c r="B352" s="3">
        <v>10</v>
      </c>
      <c r="C352" s="3">
        <v>1</v>
      </c>
      <c r="D352" s="1">
        <v>0.0489336295607246</v>
      </c>
      <c r="E352" s="1">
        <v>0.3747041</v>
      </c>
      <c r="F352" s="4">
        <v>116650</v>
      </c>
      <c r="G352" s="4">
        <v>629515934</v>
      </c>
      <c r="H352" s="4">
        <v>98656.8</v>
      </c>
      <c r="I352" s="4">
        <v>50852.1</v>
      </c>
      <c r="J352" s="4">
        <v>1471.52</v>
      </c>
      <c r="K352" s="5">
        <f t="shared" si="20"/>
        <v>0.51544444985039</v>
      </c>
      <c r="L352" s="1">
        <f t="shared" si="21"/>
        <v>11.6669332774496</v>
      </c>
      <c r="M352" s="1">
        <f t="shared" si="22"/>
        <v>20.2604617232808</v>
      </c>
      <c r="N352" s="1">
        <f t="shared" si="23"/>
        <v>7.29405115915439</v>
      </c>
    </row>
    <row r="353" spans="1:14">
      <c r="A353" s="1">
        <v>2019</v>
      </c>
      <c r="B353" s="3">
        <v>11</v>
      </c>
      <c r="C353" s="3">
        <v>1</v>
      </c>
      <c r="D353" s="1">
        <v>0.0391497322973426</v>
      </c>
      <c r="E353" s="1">
        <v>0.2540792</v>
      </c>
      <c r="F353" s="4">
        <v>98770</v>
      </c>
      <c r="G353" s="4">
        <v>447224509</v>
      </c>
      <c r="H353" s="4">
        <v>62462</v>
      </c>
      <c r="I353" s="4">
        <v>34075.8</v>
      </c>
      <c r="J353" s="4">
        <v>888.01</v>
      </c>
      <c r="K353" s="5">
        <f t="shared" si="20"/>
        <v>0.545544491050559</v>
      </c>
      <c r="L353" s="1">
        <f t="shared" si="21"/>
        <v>11.5005491939022</v>
      </c>
      <c r="M353" s="1">
        <f t="shared" si="22"/>
        <v>19.9185712837596</v>
      </c>
      <c r="N353" s="1">
        <f t="shared" si="23"/>
        <v>6.78898300419002</v>
      </c>
    </row>
    <row r="354" spans="1:14">
      <c r="A354" s="1">
        <v>2019</v>
      </c>
      <c r="B354" s="3">
        <v>12</v>
      </c>
      <c r="C354" s="3">
        <v>2</v>
      </c>
      <c r="D354" s="1">
        <v>0.0817125059593375</v>
      </c>
      <c r="E354" s="1">
        <v>0.3070972</v>
      </c>
      <c r="F354" s="4">
        <v>60561</v>
      </c>
      <c r="G354" s="4">
        <v>68730324</v>
      </c>
      <c r="H354" s="4">
        <v>36845.5</v>
      </c>
      <c r="I354" s="4">
        <v>18959.5</v>
      </c>
      <c r="J354" s="4">
        <v>449.61</v>
      </c>
      <c r="K354" s="5">
        <f t="shared" si="20"/>
        <v>0.514567586272408</v>
      </c>
      <c r="L354" s="1">
        <f t="shared" si="21"/>
        <v>11.0114064005245</v>
      </c>
      <c r="M354" s="1">
        <f t="shared" si="22"/>
        <v>18.0457010571853</v>
      </c>
      <c r="N354" s="1">
        <f t="shared" si="23"/>
        <v>6.10838054032501</v>
      </c>
    </row>
    <row r="355" spans="1:14">
      <c r="A355" s="1">
        <v>2019</v>
      </c>
      <c r="B355" s="3">
        <v>13</v>
      </c>
      <c r="C355" s="3">
        <v>1</v>
      </c>
      <c r="D355" s="1">
        <v>0.0598305929857832</v>
      </c>
      <c r="E355" s="1">
        <v>0.2151263</v>
      </c>
      <c r="F355" s="4">
        <v>102722</v>
      </c>
      <c r="G355" s="4">
        <v>193111151</v>
      </c>
      <c r="H355" s="4">
        <v>42326.6</v>
      </c>
      <c r="I355" s="4">
        <v>19665.6</v>
      </c>
      <c r="J355" s="4">
        <v>139.59</v>
      </c>
      <c r="K355" s="5">
        <f t="shared" si="20"/>
        <v>0.464615631777653</v>
      </c>
      <c r="L355" s="1">
        <f t="shared" si="21"/>
        <v>11.5397815891392</v>
      </c>
      <c r="M355" s="1">
        <f t="shared" si="22"/>
        <v>19.0787764930126</v>
      </c>
      <c r="N355" s="1">
        <f t="shared" si="23"/>
        <v>4.93870955452467</v>
      </c>
    </row>
    <row r="356" spans="1:14">
      <c r="A356" s="1">
        <v>2019</v>
      </c>
      <c r="B356" s="3">
        <v>14</v>
      </c>
      <c r="C356" s="3">
        <v>2</v>
      </c>
      <c r="D356" s="1">
        <v>0.0711449242140515</v>
      </c>
      <c r="E356" s="1">
        <v>0.2566791</v>
      </c>
      <c r="F356" s="4">
        <v>54640</v>
      </c>
      <c r="G356" s="4">
        <v>50889783</v>
      </c>
      <c r="H356" s="4">
        <v>24667.3</v>
      </c>
      <c r="I356" s="4">
        <v>11789.3</v>
      </c>
      <c r="J356" s="4">
        <v>148.61</v>
      </c>
      <c r="K356" s="5">
        <f t="shared" si="20"/>
        <v>0.477932323359265</v>
      </c>
      <c r="L356" s="1">
        <f t="shared" si="21"/>
        <v>10.9085214942447</v>
      </c>
      <c r="M356" s="1">
        <f t="shared" si="22"/>
        <v>17.7451727344569</v>
      </c>
      <c r="N356" s="1">
        <f t="shared" si="23"/>
        <v>5.00132542477048</v>
      </c>
    </row>
    <row r="357" spans="1:14">
      <c r="A357" s="1">
        <v>2019</v>
      </c>
      <c r="B357" s="3">
        <v>15</v>
      </c>
      <c r="C357" s="3">
        <v>1</v>
      </c>
      <c r="D357" s="1">
        <v>0.0716004764008734</v>
      </c>
      <c r="E357" s="1">
        <v>0.5891927</v>
      </c>
      <c r="F357" s="4">
        <v>69901</v>
      </c>
      <c r="G357" s="4">
        <v>296995532</v>
      </c>
      <c r="H357" s="4">
        <v>70540.5</v>
      </c>
      <c r="I357" s="4">
        <v>37251.7</v>
      </c>
      <c r="J357" s="4">
        <v>1110.02</v>
      </c>
      <c r="K357" s="5">
        <f t="shared" si="20"/>
        <v>0.528089537216209</v>
      </c>
      <c r="L357" s="1">
        <f t="shared" si="21"/>
        <v>11.1548352342712</v>
      </c>
      <c r="M357" s="1">
        <f t="shared" si="22"/>
        <v>19.5092276528828</v>
      </c>
      <c r="N357" s="1">
        <f t="shared" si="23"/>
        <v>7.01213331216208</v>
      </c>
    </row>
    <row r="358" spans="1:14">
      <c r="A358" s="1">
        <v>2019</v>
      </c>
      <c r="B358" s="3">
        <v>16</v>
      </c>
      <c r="C358" s="3">
        <v>2</v>
      </c>
      <c r="D358" s="1">
        <v>0.0727877149302533</v>
      </c>
      <c r="E358" s="1">
        <v>0.537333</v>
      </c>
      <c r="F358" s="4">
        <v>54356</v>
      </c>
      <c r="G358" s="4">
        <v>82498953</v>
      </c>
      <c r="H358" s="4">
        <v>53717.8</v>
      </c>
      <c r="I358" s="4">
        <v>26046.5</v>
      </c>
      <c r="J358" s="4">
        <v>231.89</v>
      </c>
      <c r="K358" s="5">
        <f t="shared" si="20"/>
        <v>0.484876521376527</v>
      </c>
      <c r="L358" s="1">
        <f t="shared" si="21"/>
        <v>10.9033102820404</v>
      </c>
      <c r="M358" s="1">
        <f t="shared" si="22"/>
        <v>18.2282961603153</v>
      </c>
      <c r="N358" s="1">
        <f t="shared" si="23"/>
        <v>5.44626312129634</v>
      </c>
    </row>
    <row r="359" spans="1:14">
      <c r="A359" s="1">
        <v>2019</v>
      </c>
      <c r="B359" s="3">
        <v>17</v>
      </c>
      <c r="C359" s="3">
        <v>2</v>
      </c>
      <c r="D359" s="1">
        <v>0.0663972910134444</v>
      </c>
      <c r="E359" s="1">
        <v>0.3530969</v>
      </c>
      <c r="F359" s="4">
        <v>76712</v>
      </c>
      <c r="G359" s="4">
        <v>57160602</v>
      </c>
      <c r="H359" s="4">
        <v>45429</v>
      </c>
      <c r="I359" s="4">
        <v>22896.5</v>
      </c>
      <c r="J359" s="4">
        <v>1429.84</v>
      </c>
      <c r="K359" s="5">
        <f t="shared" si="20"/>
        <v>0.504006251513351</v>
      </c>
      <c r="L359" s="1">
        <f t="shared" si="21"/>
        <v>11.2478134288335</v>
      </c>
      <c r="M359" s="1">
        <f t="shared" si="22"/>
        <v>17.8613754428109</v>
      </c>
      <c r="N359" s="1">
        <f t="shared" si="23"/>
        <v>7.26531782888212</v>
      </c>
    </row>
    <row r="360" spans="1:14">
      <c r="A360" s="1">
        <v>2019</v>
      </c>
      <c r="B360" s="3">
        <v>18</v>
      </c>
      <c r="C360" s="3">
        <v>2</v>
      </c>
      <c r="D360" s="1">
        <v>0.0909889492578824</v>
      </c>
      <c r="E360" s="1">
        <v>0.3742731</v>
      </c>
      <c r="F360" s="4">
        <v>60104</v>
      </c>
      <c r="G360" s="4">
        <v>62849835</v>
      </c>
      <c r="H360" s="4">
        <v>39894.1</v>
      </c>
      <c r="I360" s="4">
        <v>20845.2</v>
      </c>
      <c r="J360" s="4">
        <v>490.69</v>
      </c>
      <c r="K360" s="5">
        <f t="shared" si="20"/>
        <v>0.522513354104993</v>
      </c>
      <c r="L360" s="1">
        <f t="shared" si="21"/>
        <v>11.003831674049</v>
      </c>
      <c r="M360" s="1">
        <f t="shared" si="22"/>
        <v>17.9562588676988</v>
      </c>
      <c r="N360" s="1">
        <f t="shared" si="23"/>
        <v>6.19581256383787</v>
      </c>
    </row>
    <row r="361" spans="1:14">
      <c r="A361" s="1">
        <v>2019</v>
      </c>
      <c r="B361" s="3">
        <v>19</v>
      </c>
      <c r="C361" s="3">
        <v>1</v>
      </c>
      <c r="D361" s="1">
        <v>0.0616887703449686</v>
      </c>
      <c r="E361" s="1">
        <v>0.425539</v>
      </c>
      <c r="F361" s="4">
        <v>86956</v>
      </c>
      <c r="G361" s="4">
        <v>1036626724</v>
      </c>
      <c r="H361" s="4">
        <v>107986.9</v>
      </c>
      <c r="I361" s="4">
        <v>60268.1</v>
      </c>
      <c r="J361" s="4">
        <v>2223.08</v>
      </c>
      <c r="K361" s="5">
        <f t="shared" si="20"/>
        <v>0.558105659112355</v>
      </c>
      <c r="L361" s="1">
        <f t="shared" si="21"/>
        <v>11.3731575225771</v>
      </c>
      <c r="M361" s="1">
        <f t="shared" si="22"/>
        <v>20.7592377438236</v>
      </c>
      <c r="N361" s="1">
        <f t="shared" si="23"/>
        <v>7.70664890072107</v>
      </c>
    </row>
    <row r="362" spans="1:14">
      <c r="A362" s="1">
        <v>2019</v>
      </c>
      <c r="B362" s="3">
        <v>20</v>
      </c>
      <c r="C362" s="3">
        <v>3</v>
      </c>
      <c r="D362" s="1">
        <v>0.0942694302850054</v>
      </c>
      <c r="E362" s="1">
        <v>0.3138402</v>
      </c>
      <c r="F362" s="4">
        <v>42778</v>
      </c>
      <c r="G362" s="4">
        <v>68221637</v>
      </c>
      <c r="H362" s="4">
        <v>21237.1</v>
      </c>
      <c r="I362" s="4">
        <v>10801</v>
      </c>
      <c r="J362" s="4">
        <v>77.56</v>
      </c>
      <c r="K362" s="5">
        <f t="shared" si="20"/>
        <v>0.508591097654576</v>
      </c>
      <c r="L362" s="1">
        <f t="shared" si="21"/>
        <v>10.6637792307254</v>
      </c>
      <c r="M362" s="1">
        <f t="shared" si="22"/>
        <v>18.0382723305625</v>
      </c>
      <c r="N362" s="1">
        <f t="shared" si="23"/>
        <v>4.35105183037445</v>
      </c>
    </row>
    <row r="363" spans="1:14">
      <c r="A363" s="1">
        <v>2019</v>
      </c>
      <c r="B363" s="3">
        <v>21</v>
      </c>
      <c r="C363" s="3">
        <v>1</v>
      </c>
      <c r="D363" s="1">
        <v>0.0751628268660247</v>
      </c>
      <c r="E363" s="1">
        <v>0.0670714</v>
      </c>
      <c r="F363" s="4">
        <v>53929</v>
      </c>
      <c r="G363" s="4">
        <v>13152748</v>
      </c>
      <c r="H363" s="4">
        <v>5330.8</v>
      </c>
      <c r="I363" s="4">
        <v>3168.1</v>
      </c>
      <c r="J363" s="4">
        <v>9.11</v>
      </c>
      <c r="K363" s="5">
        <f t="shared" si="20"/>
        <v>0.594301042995423</v>
      </c>
      <c r="L363" s="1">
        <f t="shared" si="21"/>
        <v>10.8954236456042</v>
      </c>
      <c r="M363" s="1">
        <f t="shared" si="22"/>
        <v>16.3921412681402</v>
      </c>
      <c r="N363" s="1">
        <f t="shared" si="23"/>
        <v>2.20937271127187</v>
      </c>
    </row>
    <row r="364" spans="1:14">
      <c r="A364" s="1">
        <v>2019</v>
      </c>
      <c r="B364" s="3">
        <v>22</v>
      </c>
      <c r="C364" s="3">
        <v>3</v>
      </c>
      <c r="D364" s="1">
        <v>0.0679718082636408</v>
      </c>
      <c r="E364" s="1">
        <v>0.164306</v>
      </c>
      <c r="F364" s="4">
        <v>74337</v>
      </c>
      <c r="G364" s="4">
        <v>83949585</v>
      </c>
      <c r="H364" s="4">
        <v>23605.8</v>
      </c>
      <c r="I364" s="4">
        <v>12662.2</v>
      </c>
      <c r="J364" s="4">
        <v>56.65</v>
      </c>
      <c r="K364" s="5">
        <f t="shared" si="20"/>
        <v>0.536402070677545</v>
      </c>
      <c r="L364" s="1">
        <f t="shared" si="21"/>
        <v>11.2163640879119</v>
      </c>
      <c r="M364" s="1">
        <f t="shared" si="22"/>
        <v>18.2457269980569</v>
      </c>
      <c r="N364" s="1">
        <f t="shared" si="23"/>
        <v>4.03689198747402</v>
      </c>
    </row>
    <row r="365" spans="1:14">
      <c r="A365" s="1">
        <v>2019</v>
      </c>
      <c r="B365" s="3">
        <v>23</v>
      </c>
      <c r="C365" s="3">
        <v>3</v>
      </c>
      <c r="D365" s="1">
        <v>0.0858845642503009</v>
      </c>
      <c r="E365" s="1">
        <v>0.4712242</v>
      </c>
      <c r="F365" s="4">
        <v>55619</v>
      </c>
      <c r="G365" s="4">
        <v>98400662</v>
      </c>
      <c r="H365" s="4">
        <v>46363.8</v>
      </c>
      <c r="I365" s="4">
        <v>24368.3</v>
      </c>
      <c r="J365" s="4">
        <v>1211.95</v>
      </c>
      <c r="K365" s="5">
        <f t="shared" si="20"/>
        <v>0.525588929293975</v>
      </c>
      <c r="L365" s="1">
        <f t="shared" si="21"/>
        <v>10.9262801484821</v>
      </c>
      <c r="M365" s="1">
        <f t="shared" si="22"/>
        <v>18.4045580896421</v>
      </c>
      <c r="N365" s="1">
        <f t="shared" si="23"/>
        <v>7.09998591165287</v>
      </c>
    </row>
    <row r="366" spans="1:14">
      <c r="A366" s="1">
        <v>2019</v>
      </c>
      <c r="B366" s="3">
        <v>24</v>
      </c>
      <c r="C366" s="3">
        <v>3</v>
      </c>
      <c r="D366" s="1">
        <v>0.141094591580157</v>
      </c>
      <c r="E366" s="1">
        <v>0.2116798</v>
      </c>
      <c r="F366" s="4">
        <v>43727</v>
      </c>
      <c r="G366" s="4">
        <v>6568169</v>
      </c>
      <c r="H366" s="4">
        <v>16769.3</v>
      </c>
      <c r="I366" s="4">
        <v>8517.3</v>
      </c>
      <c r="J366" s="4">
        <v>227.18</v>
      </c>
      <c r="K366" s="5">
        <f t="shared" si="20"/>
        <v>0.507910288443763</v>
      </c>
      <c r="L366" s="1">
        <f t="shared" si="21"/>
        <v>10.6857210392638</v>
      </c>
      <c r="M366" s="1">
        <f t="shared" si="22"/>
        <v>15.6977456605994</v>
      </c>
      <c r="N366" s="1">
        <f t="shared" si="23"/>
        <v>5.42574265480328</v>
      </c>
    </row>
    <row r="367" spans="1:14">
      <c r="A367" s="1">
        <v>2019</v>
      </c>
      <c r="B367" s="3">
        <v>25</v>
      </c>
      <c r="C367" s="3">
        <v>3</v>
      </c>
      <c r="D367" s="1">
        <v>0.136242864069619</v>
      </c>
      <c r="E367" s="1">
        <v>0.2793988</v>
      </c>
      <c r="F367" s="4">
        <v>49323</v>
      </c>
      <c r="G367" s="4">
        <v>33692437</v>
      </c>
      <c r="H367" s="4">
        <v>23223.8</v>
      </c>
      <c r="I367" s="4">
        <v>12125.7</v>
      </c>
      <c r="J367" s="4">
        <v>82.7</v>
      </c>
      <c r="K367" s="5">
        <f t="shared" si="20"/>
        <v>0.522123855699756</v>
      </c>
      <c r="L367" s="1">
        <f t="shared" si="21"/>
        <v>10.806145782679</v>
      </c>
      <c r="M367" s="1">
        <f t="shared" si="22"/>
        <v>17.3327839487714</v>
      </c>
      <c r="N367" s="1">
        <f t="shared" si="23"/>
        <v>4.41521960202965</v>
      </c>
    </row>
    <row r="368" spans="1:14">
      <c r="A368" s="1">
        <v>2019</v>
      </c>
      <c r="B368" s="3">
        <v>26</v>
      </c>
      <c r="C368" s="3">
        <v>3</v>
      </c>
      <c r="D368" s="1">
        <v>0.138324463722441</v>
      </c>
      <c r="E368" s="1">
        <v>0.1181283</v>
      </c>
      <c r="F368" s="4">
        <v>47491</v>
      </c>
      <c r="G368" s="4">
        <v>702863</v>
      </c>
      <c r="H368" s="4">
        <v>1697.8</v>
      </c>
      <c r="I368" s="4">
        <v>924</v>
      </c>
      <c r="J368" s="4">
        <v>0.96</v>
      </c>
      <c r="K368" s="5">
        <f t="shared" si="20"/>
        <v>0.5442337142184</v>
      </c>
      <c r="L368" s="1">
        <f t="shared" si="21"/>
        <v>10.7682954983861</v>
      </c>
      <c r="M368" s="1">
        <f t="shared" si="22"/>
        <v>13.4629172727118</v>
      </c>
      <c r="N368" s="1">
        <f t="shared" si="23"/>
        <v>-0.0408219945202552</v>
      </c>
    </row>
    <row r="369" spans="1:14">
      <c r="A369" s="1">
        <v>2019</v>
      </c>
      <c r="B369" s="3">
        <v>27</v>
      </c>
      <c r="C369" s="3">
        <v>3</v>
      </c>
      <c r="D369" s="1">
        <v>0.103657038220821</v>
      </c>
      <c r="E369" s="1">
        <v>0.257133</v>
      </c>
      <c r="F369" s="4">
        <v>65506</v>
      </c>
      <c r="G369" s="4">
        <v>51033133</v>
      </c>
      <c r="H369" s="4">
        <v>25793.2</v>
      </c>
      <c r="I369" s="4">
        <v>12022.6</v>
      </c>
      <c r="J369" s="4">
        <v>1467.35</v>
      </c>
      <c r="K369" s="5">
        <f t="shared" si="20"/>
        <v>0.466115100103903</v>
      </c>
      <c r="L369" s="1">
        <f t="shared" si="21"/>
        <v>11.0898970204815</v>
      </c>
      <c r="M369" s="1">
        <f t="shared" si="22"/>
        <v>17.7479856464132</v>
      </c>
      <c r="N369" s="1">
        <f t="shared" si="23"/>
        <v>7.29121333182721</v>
      </c>
    </row>
    <row r="370" spans="1:14">
      <c r="A370" s="1">
        <v>2019</v>
      </c>
      <c r="B370" s="3">
        <v>28</v>
      </c>
      <c r="C370" s="3">
        <v>3</v>
      </c>
      <c r="D370" s="1">
        <v>0.152858671650098</v>
      </c>
      <c r="E370" s="1">
        <v>0.1392885</v>
      </c>
      <c r="F370" s="4">
        <v>34707</v>
      </c>
      <c r="G370" s="4">
        <v>5520088</v>
      </c>
      <c r="H370" s="4">
        <v>8718.3</v>
      </c>
      <c r="I370" s="4">
        <v>4796.6</v>
      </c>
      <c r="J370" s="4">
        <v>196.42</v>
      </c>
      <c r="K370" s="5">
        <f t="shared" si="20"/>
        <v>0.55017606643497</v>
      </c>
      <c r="L370" s="1">
        <f t="shared" si="21"/>
        <v>10.454696674697</v>
      </c>
      <c r="M370" s="1">
        <f t="shared" si="22"/>
        <v>15.5239043601552</v>
      </c>
      <c r="N370" s="1">
        <f t="shared" si="23"/>
        <v>5.28025522372963</v>
      </c>
    </row>
    <row r="371" spans="1:14">
      <c r="A371" s="1">
        <v>2019</v>
      </c>
      <c r="B371" s="3">
        <v>29</v>
      </c>
      <c r="C371" s="3">
        <v>3</v>
      </c>
      <c r="D371" s="1">
        <v>0.109802738980902</v>
      </c>
      <c r="E371" s="1">
        <v>0.0555022</v>
      </c>
      <c r="F371" s="4">
        <v>49976</v>
      </c>
      <c r="G371" s="4">
        <v>544815</v>
      </c>
      <c r="H371" s="4">
        <v>2941.1</v>
      </c>
      <c r="I371" s="4">
        <v>1485.3</v>
      </c>
      <c r="J371" s="4">
        <v>9.1</v>
      </c>
      <c r="K371" s="5">
        <f t="shared" si="20"/>
        <v>0.50501513039339</v>
      </c>
      <c r="L371" s="1">
        <f t="shared" si="21"/>
        <v>10.8192981691734</v>
      </c>
      <c r="M371" s="1">
        <f t="shared" si="22"/>
        <v>13.2082015664781</v>
      </c>
      <c r="N371" s="1">
        <f t="shared" si="23"/>
        <v>2.2082744135228</v>
      </c>
    </row>
    <row r="372" spans="1:14">
      <c r="A372" s="1">
        <v>2019</v>
      </c>
      <c r="B372" s="3">
        <v>30</v>
      </c>
      <c r="C372" s="3">
        <v>3</v>
      </c>
      <c r="D372" s="1">
        <v>0.0849813233486522</v>
      </c>
      <c r="E372" s="1">
        <v>0.074573</v>
      </c>
      <c r="F372" s="4">
        <v>52537</v>
      </c>
      <c r="G372" s="4">
        <v>3489611</v>
      </c>
      <c r="H372" s="4">
        <v>3748.5</v>
      </c>
      <c r="I372" s="4">
        <v>1881.4</v>
      </c>
      <c r="J372" s="4">
        <v>14.9</v>
      </c>
      <c r="K372" s="5">
        <f t="shared" si="20"/>
        <v>0.501907429638522</v>
      </c>
      <c r="L372" s="1">
        <f t="shared" si="21"/>
        <v>10.8692729622564</v>
      </c>
      <c r="M372" s="1">
        <f t="shared" si="22"/>
        <v>15.0653008266483</v>
      </c>
      <c r="N372" s="1">
        <f t="shared" si="23"/>
        <v>2.70136121295141</v>
      </c>
    </row>
    <row r="373" spans="1:14">
      <c r="A373" s="1">
        <v>2019</v>
      </c>
      <c r="B373" s="3">
        <v>31</v>
      </c>
      <c r="C373" s="3">
        <v>3</v>
      </c>
      <c r="D373" s="1">
        <v>0.097481986414803</v>
      </c>
      <c r="E373" s="1">
        <v>0.2529134</v>
      </c>
      <c r="F373" s="4">
        <v>53542</v>
      </c>
      <c r="G373" s="4">
        <v>23707348</v>
      </c>
      <c r="H373" s="4">
        <v>13597.1</v>
      </c>
      <c r="I373" s="4">
        <v>7030.9</v>
      </c>
      <c r="J373" s="4">
        <v>7.82</v>
      </c>
      <c r="K373" s="5">
        <f t="shared" si="20"/>
        <v>0.517088202631443</v>
      </c>
      <c r="L373" s="1">
        <f t="shared" si="21"/>
        <v>10.8882216716251</v>
      </c>
      <c r="M373" s="1">
        <f t="shared" si="22"/>
        <v>16.9812956002463</v>
      </c>
      <c r="N373" s="1">
        <f t="shared" si="23"/>
        <v>2.05668455455722</v>
      </c>
    </row>
    <row r="374" spans="1:14">
      <c r="A374" s="1">
        <v>2020</v>
      </c>
      <c r="B374" s="3">
        <v>1</v>
      </c>
      <c r="C374" s="3">
        <v>1</v>
      </c>
      <c r="D374" s="1">
        <v>0.0285472606475207</v>
      </c>
      <c r="E374" s="1">
        <v>0.1303702</v>
      </c>
      <c r="F374" s="4">
        <v>164158</v>
      </c>
      <c r="G374" s="4">
        <v>336478080</v>
      </c>
      <c r="H374" s="4">
        <v>35943.3</v>
      </c>
      <c r="I374" s="4">
        <v>30095.9</v>
      </c>
      <c r="J374" s="4">
        <v>6316.16</v>
      </c>
      <c r="K374" s="5">
        <f t="shared" si="20"/>
        <v>0.837315994914212</v>
      </c>
      <c r="L374" s="1">
        <f t="shared" si="21"/>
        <v>12.0085846576545</v>
      </c>
      <c r="M374" s="1">
        <f t="shared" si="22"/>
        <v>19.6340435637683</v>
      </c>
      <c r="N374" s="1">
        <f t="shared" si="23"/>
        <v>8.75086670754359</v>
      </c>
    </row>
    <row r="375" spans="1:14">
      <c r="A375" s="1">
        <v>2020</v>
      </c>
      <c r="B375" s="3">
        <v>2</v>
      </c>
      <c r="C375" s="3">
        <v>1</v>
      </c>
      <c r="D375" s="1">
        <v>0.0182861426217712</v>
      </c>
      <c r="E375" s="1">
        <v>0.0815862</v>
      </c>
      <c r="F375" s="4">
        <v>101068</v>
      </c>
      <c r="G375" s="4">
        <v>106321816</v>
      </c>
      <c r="H375" s="4">
        <v>14008</v>
      </c>
      <c r="I375" s="4">
        <v>8885.9</v>
      </c>
      <c r="J375" s="4">
        <v>1089.56</v>
      </c>
      <c r="K375" s="5">
        <f t="shared" si="20"/>
        <v>0.634344660194175</v>
      </c>
      <c r="L375" s="1">
        <f t="shared" si="21"/>
        <v>11.5235488366074</v>
      </c>
      <c r="M375" s="1">
        <f t="shared" si="22"/>
        <v>18.4819810527351</v>
      </c>
      <c r="N375" s="1">
        <f t="shared" si="23"/>
        <v>6.99352922400186</v>
      </c>
    </row>
    <row r="376" spans="1:14">
      <c r="A376" s="1">
        <v>2020</v>
      </c>
      <c r="B376" s="3">
        <v>3</v>
      </c>
      <c r="C376" s="3">
        <v>1</v>
      </c>
      <c r="D376" s="1">
        <v>0.0667753940088602</v>
      </c>
      <c r="E376" s="1">
        <v>0.5214826</v>
      </c>
      <c r="F376" s="4">
        <v>48302</v>
      </c>
      <c r="G376" s="4">
        <v>64470226</v>
      </c>
      <c r="H376" s="4">
        <v>36013.8</v>
      </c>
      <c r="I376" s="4">
        <v>18368.4</v>
      </c>
      <c r="J376" s="4">
        <v>554.96</v>
      </c>
      <c r="K376" s="5">
        <f t="shared" si="20"/>
        <v>0.510037818836113</v>
      </c>
      <c r="L376" s="1">
        <f t="shared" si="21"/>
        <v>10.7852282466509</v>
      </c>
      <c r="M376" s="1">
        <f t="shared" si="22"/>
        <v>17.9817140627871</v>
      </c>
      <c r="N376" s="1">
        <f t="shared" si="23"/>
        <v>6.31889603907705</v>
      </c>
    </row>
    <row r="377" spans="1:14">
      <c r="A377" s="1">
        <v>2020</v>
      </c>
      <c r="B377" s="3">
        <v>4</v>
      </c>
      <c r="C377" s="3">
        <v>2</v>
      </c>
      <c r="D377" s="1">
        <v>0.0779138670274871</v>
      </c>
      <c r="E377" s="1">
        <v>0.2046361</v>
      </c>
      <c r="F377" s="4">
        <v>51051</v>
      </c>
      <c r="G377" s="4">
        <v>21842015</v>
      </c>
      <c r="H377" s="4">
        <v>17835.6</v>
      </c>
      <c r="I377" s="4">
        <v>8965.8</v>
      </c>
      <c r="J377" s="4">
        <v>44.98</v>
      </c>
      <c r="K377" s="5">
        <f t="shared" si="20"/>
        <v>0.502691246720043</v>
      </c>
      <c r="L377" s="1">
        <f t="shared" si="21"/>
        <v>10.8405804120395</v>
      </c>
      <c r="M377" s="1">
        <f t="shared" si="22"/>
        <v>16.8993459664899</v>
      </c>
      <c r="N377" s="1">
        <f t="shared" si="23"/>
        <v>3.80621794653117</v>
      </c>
    </row>
    <row r="378" spans="1:14">
      <c r="A378" s="1">
        <v>2020</v>
      </c>
      <c r="B378" s="3">
        <v>5</v>
      </c>
      <c r="C378" s="3">
        <v>3</v>
      </c>
      <c r="D378" s="1">
        <v>0.0687491354956343</v>
      </c>
      <c r="E378" s="1">
        <v>0.3639794</v>
      </c>
      <c r="F378" s="4">
        <v>71640</v>
      </c>
      <c r="G378" s="4">
        <v>15222701</v>
      </c>
      <c r="H378" s="4">
        <v>17258</v>
      </c>
      <c r="I378" s="4">
        <v>8321.1</v>
      </c>
      <c r="J378" s="4">
        <v>35.95</v>
      </c>
      <c r="K378" s="5">
        <f t="shared" si="20"/>
        <v>0.482158998725229</v>
      </c>
      <c r="L378" s="1">
        <f t="shared" si="21"/>
        <v>11.1794088561746</v>
      </c>
      <c r="M378" s="1">
        <f t="shared" si="22"/>
        <v>16.5382983585163</v>
      </c>
      <c r="N378" s="1">
        <f t="shared" si="23"/>
        <v>3.58212908416706</v>
      </c>
    </row>
    <row r="379" spans="1:14">
      <c r="A379" s="1">
        <v>2020</v>
      </c>
      <c r="B379" s="3">
        <v>6</v>
      </c>
      <c r="C379" s="3">
        <v>4</v>
      </c>
      <c r="D379" s="1">
        <v>0.0521960752423818</v>
      </c>
      <c r="E379" s="1">
        <v>0.336943</v>
      </c>
      <c r="F379" s="4">
        <v>58629</v>
      </c>
      <c r="G379" s="4">
        <v>94828320</v>
      </c>
      <c r="H379" s="4">
        <v>25011.4</v>
      </c>
      <c r="I379" s="4">
        <v>13369.1</v>
      </c>
      <c r="J379" s="4">
        <v>632.81</v>
      </c>
      <c r="K379" s="5">
        <f t="shared" si="20"/>
        <v>0.534520258762004</v>
      </c>
      <c r="L379" s="1">
        <f t="shared" si="21"/>
        <v>10.9789847336982</v>
      </c>
      <c r="M379" s="1">
        <f t="shared" si="22"/>
        <v>18.3675786567903</v>
      </c>
      <c r="N379" s="1">
        <f t="shared" si="23"/>
        <v>6.45017021910987</v>
      </c>
    </row>
    <row r="380" spans="1:14">
      <c r="A380" s="1">
        <v>2020</v>
      </c>
      <c r="B380" s="3">
        <v>7</v>
      </c>
      <c r="C380" s="3">
        <v>4</v>
      </c>
      <c r="D380" s="1">
        <v>0.0523489454877238</v>
      </c>
      <c r="E380" s="1">
        <v>0.21549</v>
      </c>
      <c r="F380" s="4">
        <v>50561</v>
      </c>
      <c r="G380" s="4">
        <v>18526325</v>
      </c>
      <c r="H380" s="4">
        <v>12256</v>
      </c>
      <c r="I380" s="4">
        <v>6383.1</v>
      </c>
      <c r="J380" s="4">
        <v>462.15</v>
      </c>
      <c r="K380" s="5">
        <f t="shared" si="20"/>
        <v>0.520814295039165</v>
      </c>
      <c r="L380" s="1">
        <f t="shared" si="21"/>
        <v>10.8309358071062</v>
      </c>
      <c r="M380" s="1">
        <f t="shared" si="22"/>
        <v>16.7347032515549</v>
      </c>
      <c r="N380" s="1">
        <f t="shared" si="23"/>
        <v>6.13588951371079</v>
      </c>
    </row>
    <row r="381" spans="1:14">
      <c r="A381" s="1">
        <v>2020</v>
      </c>
      <c r="B381" s="3">
        <v>8</v>
      </c>
      <c r="C381" s="3">
        <v>4</v>
      </c>
      <c r="D381" s="1">
        <v>0.040443270553257</v>
      </c>
      <c r="E381" s="1">
        <v>0.4804966</v>
      </c>
      <c r="F381" s="4">
        <v>42432</v>
      </c>
      <c r="G381" s="4">
        <v>22230921</v>
      </c>
      <c r="H381" s="4">
        <v>13633.4</v>
      </c>
      <c r="I381" s="4">
        <v>6738.5</v>
      </c>
      <c r="J381" s="4">
        <v>265.2</v>
      </c>
      <c r="K381" s="5">
        <f t="shared" si="20"/>
        <v>0.494264086728182</v>
      </c>
      <c r="L381" s="1">
        <f t="shared" si="21"/>
        <v>10.6556580735455</v>
      </c>
      <c r="M381" s="1">
        <f t="shared" si="22"/>
        <v>16.9169947155815</v>
      </c>
      <c r="N381" s="1">
        <f t="shared" si="23"/>
        <v>5.58048425831171</v>
      </c>
    </row>
    <row r="382" spans="1:14">
      <c r="A382" s="1">
        <v>2020</v>
      </c>
      <c r="B382" s="3">
        <v>9</v>
      </c>
      <c r="C382" s="3">
        <v>1</v>
      </c>
      <c r="D382" s="1">
        <v>0.0192116016209176</v>
      </c>
      <c r="E382" s="1">
        <v>0.120628</v>
      </c>
      <c r="F382" s="4">
        <v>156803</v>
      </c>
      <c r="G382" s="4">
        <v>503831363</v>
      </c>
      <c r="H382" s="4">
        <v>38963.3</v>
      </c>
      <c r="I382" s="4">
        <v>28597.1</v>
      </c>
      <c r="J382" s="4">
        <v>1583.22</v>
      </c>
      <c r="K382" s="5">
        <f t="shared" si="20"/>
        <v>0.733949639789237</v>
      </c>
      <c r="L382" s="1">
        <f t="shared" si="21"/>
        <v>11.9627455193685</v>
      </c>
      <c r="M382" s="1">
        <f t="shared" si="22"/>
        <v>20.0377521728233</v>
      </c>
      <c r="N382" s="1">
        <f t="shared" si="23"/>
        <v>7.36721602685131</v>
      </c>
    </row>
    <row r="383" spans="1:14">
      <c r="A383" s="1">
        <v>2020</v>
      </c>
      <c r="B383" s="3">
        <v>10</v>
      </c>
      <c r="C383" s="3">
        <v>1</v>
      </c>
      <c r="D383" s="1">
        <v>0.044941619507266</v>
      </c>
      <c r="E383" s="1">
        <v>0.3990036</v>
      </c>
      <c r="F383" s="4">
        <v>121333</v>
      </c>
      <c r="G383" s="4">
        <v>642831839</v>
      </c>
      <c r="H383" s="4">
        <v>102807.7</v>
      </c>
      <c r="I383" s="4">
        <v>53638.9</v>
      </c>
      <c r="J383" s="4">
        <v>2087.85</v>
      </c>
      <c r="K383" s="5">
        <f t="shared" si="20"/>
        <v>0.521740103124571</v>
      </c>
      <c r="L383" s="1">
        <f t="shared" si="21"/>
        <v>11.7062941106942</v>
      </c>
      <c r="M383" s="1">
        <f t="shared" si="22"/>
        <v>20.2813937223371</v>
      </c>
      <c r="N383" s="1">
        <f t="shared" si="23"/>
        <v>7.64389010734152</v>
      </c>
    </row>
    <row r="384" spans="1:14">
      <c r="A384" s="1">
        <v>2020</v>
      </c>
      <c r="B384" s="3">
        <v>11</v>
      </c>
      <c r="C384" s="3">
        <v>1</v>
      </c>
      <c r="D384" s="1">
        <v>0.0360810411230536</v>
      </c>
      <c r="E384" s="1">
        <v>0.254482</v>
      </c>
      <c r="F384" s="4">
        <v>100738</v>
      </c>
      <c r="G384" s="4">
        <v>488542806</v>
      </c>
      <c r="H384" s="4">
        <v>64689.1</v>
      </c>
      <c r="I384" s="4">
        <v>36161.3</v>
      </c>
      <c r="J384" s="4">
        <v>1403.32</v>
      </c>
      <c r="K384" s="5">
        <f t="shared" si="20"/>
        <v>0.559001439191456</v>
      </c>
      <c r="L384" s="1">
        <f t="shared" si="21"/>
        <v>11.5202783660154</v>
      </c>
      <c r="M384" s="1">
        <f t="shared" si="22"/>
        <v>20.006937653039</v>
      </c>
      <c r="N384" s="1">
        <f t="shared" si="23"/>
        <v>7.24659613677553</v>
      </c>
    </row>
    <row r="385" spans="1:14">
      <c r="A385" s="1">
        <v>2020</v>
      </c>
      <c r="B385" s="3">
        <v>12</v>
      </c>
      <c r="C385" s="3">
        <v>2</v>
      </c>
      <c r="D385" s="1">
        <v>0.0759411322243718</v>
      </c>
      <c r="E385" s="1">
        <v>0.3438463</v>
      </c>
      <c r="F385" s="4">
        <v>62411</v>
      </c>
      <c r="G385" s="4">
        <v>78704041</v>
      </c>
      <c r="H385" s="4">
        <v>38061.5</v>
      </c>
      <c r="I385" s="4">
        <v>19660.1</v>
      </c>
      <c r="J385" s="4">
        <v>659.57</v>
      </c>
      <c r="K385" s="5">
        <f t="shared" si="20"/>
        <v>0.516535081381448</v>
      </c>
      <c r="L385" s="1">
        <f t="shared" si="21"/>
        <v>11.0414968208729</v>
      </c>
      <c r="M385" s="1">
        <f t="shared" si="22"/>
        <v>18.1812050589563</v>
      </c>
      <c r="N385" s="1">
        <f t="shared" si="23"/>
        <v>6.49158810754073</v>
      </c>
    </row>
    <row r="386" spans="1:14">
      <c r="A386" s="1">
        <v>2020</v>
      </c>
      <c r="B386" s="3">
        <v>13</v>
      </c>
      <c r="C386" s="3">
        <v>1</v>
      </c>
      <c r="D386" s="1">
        <v>0.054822123679931</v>
      </c>
      <c r="E386" s="1">
        <v>0.2121231</v>
      </c>
      <c r="F386" s="4">
        <v>105106</v>
      </c>
      <c r="G386" s="4">
        <v>203580822</v>
      </c>
      <c r="H386" s="4">
        <v>43608.6</v>
      </c>
      <c r="I386" s="4">
        <v>20709.3</v>
      </c>
      <c r="J386" s="4">
        <v>163.54</v>
      </c>
      <c r="K386" s="5">
        <f t="shared" ref="K386:K449" si="24">I386/H386</f>
        <v>0.474890273936792</v>
      </c>
      <c r="L386" s="1">
        <f t="shared" ref="L386:L449" si="25">LN(F386)</f>
        <v>11.5627246437227</v>
      </c>
      <c r="M386" s="1">
        <f t="shared" ref="M386:M449" si="26">LN(G386)</f>
        <v>19.131573643705</v>
      </c>
      <c r="N386" s="1">
        <f t="shared" ref="N386:N449" si="27">LN(J386)</f>
        <v>5.09705760873383</v>
      </c>
    </row>
    <row r="387" spans="1:14">
      <c r="A387" s="1">
        <v>2020</v>
      </c>
      <c r="B387" s="3">
        <v>14</v>
      </c>
      <c r="C387" s="3">
        <v>2</v>
      </c>
      <c r="D387" s="1">
        <v>0.066732242335306</v>
      </c>
      <c r="E387" s="1">
        <v>0.2602271</v>
      </c>
      <c r="F387" s="4">
        <v>57065</v>
      </c>
      <c r="G387" s="4">
        <v>58025836</v>
      </c>
      <c r="H387" s="4">
        <v>25782</v>
      </c>
      <c r="I387" s="4">
        <v>12430.2</v>
      </c>
      <c r="J387" s="4">
        <v>233.41</v>
      </c>
      <c r="K387" s="5">
        <f t="shared" si="24"/>
        <v>0.482127065394461</v>
      </c>
      <c r="L387" s="1">
        <f t="shared" si="25"/>
        <v>10.9519462479877</v>
      </c>
      <c r="M387" s="1">
        <f t="shared" si="26"/>
        <v>17.8763989176039</v>
      </c>
      <c r="N387" s="1">
        <f t="shared" si="27"/>
        <v>5.4527965638361</v>
      </c>
    </row>
    <row r="388" spans="1:14">
      <c r="A388" s="1">
        <v>2020</v>
      </c>
      <c r="B388" s="3">
        <v>15</v>
      </c>
      <c r="C388" s="3">
        <v>1</v>
      </c>
      <c r="D388" s="1">
        <v>0.0669854820282235</v>
      </c>
      <c r="E388" s="1">
        <v>0.6213117</v>
      </c>
      <c r="F388" s="4">
        <v>71825</v>
      </c>
      <c r="G388" s="4">
        <v>320210390</v>
      </c>
      <c r="H388" s="4">
        <v>72798.2</v>
      </c>
      <c r="I388" s="4">
        <v>38977.2</v>
      </c>
      <c r="J388" s="4">
        <v>1903.89</v>
      </c>
      <c r="K388" s="5">
        <f t="shared" si="24"/>
        <v>0.535414337167677</v>
      </c>
      <c r="L388" s="1">
        <f t="shared" si="25"/>
        <v>11.1819878838475</v>
      </c>
      <c r="M388" s="1">
        <f t="shared" si="26"/>
        <v>19.5844888064702</v>
      </c>
      <c r="N388" s="1">
        <f t="shared" si="27"/>
        <v>7.55165444057314</v>
      </c>
    </row>
    <row r="389" spans="1:14">
      <c r="A389" s="1">
        <v>2020</v>
      </c>
      <c r="B389" s="3">
        <v>16</v>
      </c>
      <c r="C389" s="3">
        <v>2</v>
      </c>
      <c r="D389" s="1">
        <v>0.0644945897486646</v>
      </c>
      <c r="E389" s="1">
        <v>0.56422</v>
      </c>
      <c r="F389" s="4">
        <v>54691</v>
      </c>
      <c r="G389" s="4">
        <v>97266709</v>
      </c>
      <c r="H389" s="4">
        <v>54259.4</v>
      </c>
      <c r="I389" s="4">
        <v>26684.5</v>
      </c>
      <c r="J389" s="4">
        <v>379.78</v>
      </c>
      <c r="K389" s="5">
        <f t="shared" si="24"/>
        <v>0.491794970088132</v>
      </c>
      <c r="L389" s="1">
        <f t="shared" si="25"/>
        <v>10.9094544410521</v>
      </c>
      <c r="M389" s="1">
        <f t="shared" si="26"/>
        <v>18.3929673406144</v>
      </c>
      <c r="N389" s="1">
        <f t="shared" si="27"/>
        <v>5.93959213769727</v>
      </c>
    </row>
    <row r="390" spans="1:14">
      <c r="A390" s="1">
        <v>2020</v>
      </c>
      <c r="B390" s="3">
        <v>17</v>
      </c>
      <c r="C390" s="3">
        <v>2</v>
      </c>
      <c r="D390" s="1">
        <v>0.0624605680936769</v>
      </c>
      <c r="E390" s="1">
        <v>0.3526019</v>
      </c>
      <c r="F390" s="4">
        <v>73687</v>
      </c>
      <c r="G390" s="4">
        <v>62245676</v>
      </c>
      <c r="H390" s="4">
        <v>43004.5</v>
      </c>
      <c r="I390" s="4">
        <v>22937.6</v>
      </c>
      <c r="J390" s="4">
        <v>1665.81</v>
      </c>
      <c r="K390" s="5">
        <f t="shared" si="24"/>
        <v>0.533376739643526</v>
      </c>
      <c r="L390" s="1">
        <f t="shared" si="25"/>
        <v>11.2075816718453</v>
      </c>
      <c r="M390" s="1">
        <f t="shared" si="26"/>
        <v>17.9465996290491</v>
      </c>
      <c r="N390" s="1">
        <f t="shared" si="27"/>
        <v>7.41806677060485</v>
      </c>
    </row>
    <row r="391" spans="1:14">
      <c r="A391" s="1">
        <v>2020</v>
      </c>
      <c r="B391" s="3">
        <v>18</v>
      </c>
      <c r="C391" s="3">
        <v>2</v>
      </c>
      <c r="D391" s="1">
        <v>0.0843054479162789</v>
      </c>
      <c r="E391" s="1">
        <v>0.3836837</v>
      </c>
      <c r="F391" s="4">
        <v>62537</v>
      </c>
      <c r="G391" s="4">
        <v>70684462</v>
      </c>
      <c r="H391" s="4">
        <v>41542.6</v>
      </c>
      <c r="I391" s="4">
        <v>21352.7</v>
      </c>
      <c r="J391" s="4">
        <v>735.95</v>
      </c>
      <c r="K391" s="5">
        <f t="shared" si="24"/>
        <v>0.513995272322869</v>
      </c>
      <c r="L391" s="1">
        <f t="shared" si="25"/>
        <v>11.0435136605616</v>
      </c>
      <c r="M391" s="1">
        <f t="shared" si="26"/>
        <v>18.0737363330214</v>
      </c>
      <c r="N391" s="1">
        <f t="shared" si="27"/>
        <v>6.6011621816386</v>
      </c>
    </row>
    <row r="392" spans="1:14">
      <c r="A392" s="1">
        <v>2020</v>
      </c>
      <c r="B392" s="3">
        <v>19</v>
      </c>
      <c r="C392" s="3">
        <v>1</v>
      </c>
      <c r="D392" s="1">
        <v>0.0561988526858948</v>
      </c>
      <c r="E392" s="1">
        <v>0.4379201</v>
      </c>
      <c r="F392" s="4">
        <v>88521</v>
      </c>
      <c r="G392" s="4">
        <v>1024024456</v>
      </c>
      <c r="H392" s="4">
        <v>111151.6</v>
      </c>
      <c r="I392" s="4">
        <v>62550.8</v>
      </c>
      <c r="J392" s="4">
        <v>3267.21</v>
      </c>
      <c r="K392" s="5">
        <f t="shared" si="24"/>
        <v>0.56275213312269</v>
      </c>
      <c r="L392" s="1">
        <f t="shared" si="25"/>
        <v>11.3909950909832</v>
      </c>
      <c r="M392" s="1">
        <f t="shared" si="26"/>
        <v>20.747006246091</v>
      </c>
      <c r="N392" s="1">
        <f t="shared" si="27"/>
        <v>8.09169168869044</v>
      </c>
    </row>
    <row r="393" spans="1:14">
      <c r="A393" s="1">
        <v>2020</v>
      </c>
      <c r="B393" s="3">
        <v>20</v>
      </c>
      <c r="C393" s="3">
        <v>3</v>
      </c>
      <c r="D393" s="1">
        <v>0.084302568400928</v>
      </c>
      <c r="E393" s="1">
        <v>0.3188491</v>
      </c>
      <c r="F393" s="4">
        <v>44237</v>
      </c>
      <c r="G393" s="4">
        <v>70414050</v>
      </c>
      <c r="H393" s="4">
        <v>22120.9</v>
      </c>
      <c r="I393" s="4">
        <v>11428.1</v>
      </c>
      <c r="J393" s="4">
        <v>91.67</v>
      </c>
      <c r="K393" s="5">
        <f t="shared" si="24"/>
        <v>0.516620029022327</v>
      </c>
      <c r="L393" s="1">
        <f t="shared" si="25"/>
        <v>10.697316821962</v>
      </c>
      <c r="M393" s="1">
        <f t="shared" si="26"/>
        <v>18.0699033750797</v>
      </c>
      <c r="N393" s="1">
        <f t="shared" si="27"/>
        <v>4.51819517197368</v>
      </c>
    </row>
    <row r="394" spans="1:14">
      <c r="A394" s="1">
        <v>2020</v>
      </c>
      <c r="B394" s="3">
        <v>21</v>
      </c>
      <c r="C394" s="3">
        <v>1</v>
      </c>
      <c r="D394" s="1">
        <v>0.0674464410297661</v>
      </c>
      <c r="E394" s="1">
        <v>0.084333</v>
      </c>
      <c r="F394" s="4">
        <v>55438</v>
      </c>
      <c r="G394" s="4">
        <v>13586831</v>
      </c>
      <c r="H394" s="4">
        <v>5566.2</v>
      </c>
      <c r="I394" s="4">
        <v>3358</v>
      </c>
      <c r="J394" s="4">
        <v>20.19</v>
      </c>
      <c r="K394" s="5">
        <f t="shared" si="24"/>
        <v>0.603284107649743</v>
      </c>
      <c r="L394" s="1">
        <f t="shared" si="25"/>
        <v>10.923020558177</v>
      </c>
      <c r="M394" s="1">
        <f t="shared" si="26"/>
        <v>16.4246115727689</v>
      </c>
      <c r="N394" s="1">
        <f t="shared" si="27"/>
        <v>3.00518743232475</v>
      </c>
    </row>
    <row r="395" spans="1:14">
      <c r="A395" s="1">
        <v>2020</v>
      </c>
      <c r="B395" s="3">
        <v>22</v>
      </c>
      <c r="C395" s="3">
        <v>3</v>
      </c>
      <c r="D395" s="1">
        <v>0.0627904628505351</v>
      </c>
      <c r="E395" s="1">
        <v>0.178931</v>
      </c>
      <c r="F395" s="4">
        <v>78294</v>
      </c>
      <c r="G395" s="4">
        <v>94181104</v>
      </c>
      <c r="H395" s="4">
        <v>25041.4</v>
      </c>
      <c r="I395" s="4">
        <v>13268.3</v>
      </c>
      <c r="J395" s="4">
        <v>117.79</v>
      </c>
      <c r="K395" s="5">
        <f t="shared" si="24"/>
        <v>0.529854560847237</v>
      </c>
      <c r="L395" s="1">
        <f t="shared" si="25"/>
        <v>11.2682262506903</v>
      </c>
      <c r="M395" s="1">
        <f t="shared" si="26"/>
        <v>18.360730124945</v>
      </c>
      <c r="N395" s="1">
        <f t="shared" si="27"/>
        <v>4.76890337797069</v>
      </c>
    </row>
    <row r="396" spans="1:14">
      <c r="A396" s="1">
        <v>2020</v>
      </c>
      <c r="B396" s="3">
        <v>23</v>
      </c>
      <c r="C396" s="3">
        <v>3</v>
      </c>
      <c r="D396" s="1">
        <v>0.0798634717283055</v>
      </c>
      <c r="E396" s="1">
        <v>0.5087139</v>
      </c>
      <c r="F396" s="4">
        <v>58009</v>
      </c>
      <c r="G396" s="4">
        <v>116898171</v>
      </c>
      <c r="H396" s="4">
        <v>48501.6</v>
      </c>
      <c r="I396" s="4">
        <v>25439.2</v>
      </c>
      <c r="J396" s="4">
        <v>1244.59</v>
      </c>
      <c r="K396" s="5">
        <f t="shared" si="24"/>
        <v>0.524502284460719</v>
      </c>
      <c r="L396" s="1">
        <f t="shared" si="25"/>
        <v>10.9683534499044</v>
      </c>
      <c r="M396" s="1">
        <f t="shared" si="26"/>
        <v>18.5768137804687</v>
      </c>
      <c r="N396" s="1">
        <f t="shared" si="27"/>
        <v>7.12656143739289</v>
      </c>
    </row>
    <row r="397" spans="1:14">
      <c r="A397" s="1">
        <v>2020</v>
      </c>
      <c r="B397" s="3">
        <v>24</v>
      </c>
      <c r="C397" s="3">
        <v>3</v>
      </c>
      <c r="D397" s="1">
        <v>0.131325316526812</v>
      </c>
      <c r="E397" s="1">
        <v>0.2299205</v>
      </c>
      <c r="F397" s="4">
        <v>46355</v>
      </c>
      <c r="G397" s="4">
        <v>7910689</v>
      </c>
      <c r="H397" s="4">
        <v>17860.4</v>
      </c>
      <c r="I397" s="4">
        <v>9057.5</v>
      </c>
      <c r="J397" s="4">
        <v>249.11</v>
      </c>
      <c r="K397" s="5">
        <f t="shared" si="24"/>
        <v>0.50712749994401</v>
      </c>
      <c r="L397" s="1">
        <f t="shared" si="25"/>
        <v>10.7440844400411</v>
      </c>
      <c r="M397" s="1">
        <f t="shared" si="26"/>
        <v>15.8837254408809</v>
      </c>
      <c r="N397" s="1">
        <f t="shared" si="27"/>
        <v>5.51789456598264</v>
      </c>
    </row>
    <row r="398" spans="1:14">
      <c r="A398" s="1">
        <v>2020</v>
      </c>
      <c r="B398" s="3">
        <v>25</v>
      </c>
      <c r="C398" s="3">
        <v>3</v>
      </c>
      <c r="D398" s="1">
        <v>0.12521337752886</v>
      </c>
      <c r="E398" s="1">
        <v>0.2995416</v>
      </c>
      <c r="F398" s="4">
        <v>52047</v>
      </c>
      <c r="G398" s="4">
        <v>39128383</v>
      </c>
      <c r="H398" s="4">
        <v>24555.7</v>
      </c>
      <c r="I398" s="4">
        <v>12556.5</v>
      </c>
      <c r="J398" s="4">
        <v>49.95</v>
      </c>
      <c r="K398" s="5">
        <f t="shared" si="24"/>
        <v>0.511347670805556</v>
      </c>
      <c r="L398" s="1">
        <f t="shared" si="25"/>
        <v>10.8599024354944</v>
      </c>
      <c r="M398" s="1">
        <f t="shared" si="26"/>
        <v>17.4823586695403</v>
      </c>
      <c r="N398" s="1">
        <f t="shared" si="27"/>
        <v>3.91102250509456</v>
      </c>
    </row>
    <row r="399" spans="1:14">
      <c r="A399" s="1">
        <v>2020</v>
      </c>
      <c r="B399" s="3">
        <v>26</v>
      </c>
      <c r="C399" s="3">
        <v>3</v>
      </c>
      <c r="D399" s="1">
        <v>0.131953014523103</v>
      </c>
      <c r="E399" s="1">
        <v>0.1130736</v>
      </c>
      <c r="F399" s="4">
        <v>52280</v>
      </c>
      <c r="G399" s="4">
        <v>310532</v>
      </c>
      <c r="H399" s="4">
        <v>1902.7</v>
      </c>
      <c r="I399" s="4">
        <v>1037.5</v>
      </c>
      <c r="J399" s="4">
        <v>0.78</v>
      </c>
      <c r="K399" s="5">
        <f t="shared" si="24"/>
        <v>0.545277763178641</v>
      </c>
      <c r="L399" s="1">
        <f t="shared" si="25"/>
        <v>10.8643691677382</v>
      </c>
      <c r="M399" s="1">
        <f t="shared" si="26"/>
        <v>12.6460422346267</v>
      </c>
      <c r="N399" s="1">
        <f t="shared" si="27"/>
        <v>-0.2484613592985</v>
      </c>
    </row>
    <row r="400" spans="1:14">
      <c r="A400" s="1">
        <v>2020</v>
      </c>
      <c r="B400" s="3">
        <v>27</v>
      </c>
      <c r="C400" s="3">
        <v>3</v>
      </c>
      <c r="D400" s="1">
        <v>0.0961447045515778</v>
      </c>
      <c r="E400" s="1">
        <v>0.2649472</v>
      </c>
      <c r="F400" s="4">
        <v>65867</v>
      </c>
      <c r="G400" s="4">
        <v>54595811</v>
      </c>
      <c r="H400" s="4">
        <v>26014.1</v>
      </c>
      <c r="I400" s="4">
        <v>12524.4</v>
      </c>
      <c r="J400" s="4">
        <v>1758.72</v>
      </c>
      <c r="K400" s="5">
        <f t="shared" si="24"/>
        <v>0.481446600113016</v>
      </c>
      <c r="L400" s="1">
        <f t="shared" si="25"/>
        <v>11.0953928363437</v>
      </c>
      <c r="M400" s="1">
        <f t="shared" si="26"/>
        <v>17.8154677161602</v>
      </c>
      <c r="N400" s="1">
        <f t="shared" si="27"/>
        <v>7.47234155071382</v>
      </c>
    </row>
    <row r="401" spans="1:14">
      <c r="A401" s="1">
        <v>2020</v>
      </c>
      <c r="B401" s="3">
        <v>28</v>
      </c>
      <c r="C401" s="3">
        <v>3</v>
      </c>
      <c r="D401" s="1">
        <v>0.143944040203001</v>
      </c>
      <c r="E401" s="1">
        <v>0.1542613</v>
      </c>
      <c r="F401" s="4">
        <v>35848</v>
      </c>
      <c r="G401" s="4">
        <v>5529729</v>
      </c>
      <c r="H401" s="4">
        <v>8979.7</v>
      </c>
      <c r="I401" s="4">
        <v>4966.7</v>
      </c>
      <c r="J401" s="4">
        <v>233.16</v>
      </c>
      <c r="K401" s="5">
        <f t="shared" si="24"/>
        <v>0.553103110348898</v>
      </c>
      <c r="L401" s="1">
        <f t="shared" si="25"/>
        <v>10.487043056466</v>
      </c>
      <c r="M401" s="1">
        <f t="shared" si="26"/>
        <v>15.5256493668728</v>
      </c>
      <c r="N401" s="1">
        <f t="shared" si="27"/>
        <v>5.45172491317735</v>
      </c>
    </row>
    <row r="402" spans="1:14">
      <c r="A402" s="1">
        <v>2020</v>
      </c>
      <c r="B402" s="3">
        <v>29</v>
      </c>
      <c r="C402" s="3">
        <v>3</v>
      </c>
      <c r="D402" s="1">
        <v>0.103526988402214</v>
      </c>
      <c r="E402" s="1">
        <v>0.056345</v>
      </c>
      <c r="F402" s="4">
        <v>50845</v>
      </c>
      <c r="G402" s="4">
        <v>332800</v>
      </c>
      <c r="H402" s="4">
        <v>3009.8</v>
      </c>
      <c r="I402" s="4">
        <v>1528.6</v>
      </c>
      <c r="J402" s="4">
        <v>10.56</v>
      </c>
      <c r="K402" s="5">
        <f t="shared" si="24"/>
        <v>0.507874277360622</v>
      </c>
      <c r="L402" s="1">
        <f t="shared" si="25"/>
        <v>10.8365370682252</v>
      </c>
      <c r="M402" s="1">
        <f t="shared" si="26"/>
        <v>12.7152969879292</v>
      </c>
      <c r="N402" s="1">
        <f t="shared" si="27"/>
        <v>2.35707327827812</v>
      </c>
    </row>
    <row r="403" spans="1:14">
      <c r="A403" s="1">
        <v>2020</v>
      </c>
      <c r="B403" s="3">
        <v>30</v>
      </c>
      <c r="C403" s="3">
        <v>3</v>
      </c>
      <c r="D403" s="1">
        <v>0.0773139312639463</v>
      </c>
      <c r="E403" s="1">
        <v>0.0853855</v>
      </c>
      <c r="F403" s="4">
        <v>55021</v>
      </c>
      <c r="G403" s="4">
        <v>1782446</v>
      </c>
      <c r="H403" s="4">
        <v>3956.3</v>
      </c>
      <c r="I403" s="4">
        <v>1989</v>
      </c>
      <c r="J403" s="4">
        <v>16.81</v>
      </c>
      <c r="K403" s="5">
        <f t="shared" si="24"/>
        <v>0.502742461390693</v>
      </c>
      <c r="L403" s="1">
        <f t="shared" si="25"/>
        <v>10.9154702095224</v>
      </c>
      <c r="M403" s="1">
        <f t="shared" si="26"/>
        <v>14.3934971362815</v>
      </c>
      <c r="N403" s="1">
        <f t="shared" si="27"/>
        <v>2.82197394742052</v>
      </c>
    </row>
    <row r="404" spans="1:14">
      <c r="A404" s="1">
        <v>2020</v>
      </c>
      <c r="B404" s="3">
        <v>31</v>
      </c>
      <c r="C404" s="3">
        <v>3</v>
      </c>
      <c r="D404" s="1">
        <v>0.0852588586273642</v>
      </c>
      <c r="E404" s="1">
        <v>0.2568398</v>
      </c>
      <c r="F404" s="4">
        <v>53606</v>
      </c>
      <c r="G404" s="4">
        <v>21373811</v>
      </c>
      <c r="H404" s="4">
        <v>13800.7</v>
      </c>
      <c r="I404" s="4">
        <v>7032.8</v>
      </c>
      <c r="J404" s="4">
        <v>15.11</v>
      </c>
      <c r="K404" s="5">
        <f t="shared" si="24"/>
        <v>0.5095973392654</v>
      </c>
      <c r="L404" s="1">
        <f t="shared" si="25"/>
        <v>10.8894162810926</v>
      </c>
      <c r="M404" s="1">
        <f t="shared" si="26"/>
        <v>16.8776769455089</v>
      </c>
      <c r="N404" s="1">
        <f t="shared" si="27"/>
        <v>2.71535677628465</v>
      </c>
    </row>
    <row r="405" spans="1:14">
      <c r="A405" s="1">
        <v>2021</v>
      </c>
      <c r="B405" s="3">
        <v>1</v>
      </c>
      <c r="C405" s="3">
        <v>1</v>
      </c>
      <c r="D405" s="1">
        <v>0.0273846328698903</v>
      </c>
      <c r="E405" s="1">
        <v>0.1398979</v>
      </c>
      <c r="F405" s="4">
        <v>187526</v>
      </c>
      <c r="G405" s="4">
        <v>470990000</v>
      </c>
      <c r="H405" s="4">
        <v>41045.6</v>
      </c>
      <c r="I405" s="4">
        <v>33545.2</v>
      </c>
      <c r="J405" s="4">
        <v>7005.65</v>
      </c>
      <c r="K405" s="5">
        <f t="shared" si="24"/>
        <v>0.817266649774885</v>
      </c>
      <c r="L405" s="1">
        <f t="shared" si="25"/>
        <v>12.1416727814459</v>
      </c>
      <c r="M405" s="1">
        <f t="shared" si="26"/>
        <v>19.9703474203328</v>
      </c>
      <c r="N405" s="1">
        <f t="shared" si="27"/>
        <v>8.85447224532997</v>
      </c>
    </row>
    <row r="406" spans="1:14">
      <c r="A406" s="1">
        <v>2021</v>
      </c>
      <c r="B406" s="3">
        <v>2</v>
      </c>
      <c r="C406" s="3">
        <v>1</v>
      </c>
      <c r="D406" s="1">
        <v>0.01778037077258</v>
      </c>
      <c r="E406" s="1">
        <v>0.0817124</v>
      </c>
      <c r="F406" s="4">
        <v>113660</v>
      </c>
      <c r="G406" s="4">
        <v>132570000</v>
      </c>
      <c r="H406" s="4">
        <v>15685.1</v>
      </c>
      <c r="I406" s="4">
        <v>9746.5</v>
      </c>
      <c r="J406" s="4">
        <v>1256.83</v>
      </c>
      <c r="K406" s="5">
        <f t="shared" si="24"/>
        <v>0.621385901269358</v>
      </c>
      <c r="L406" s="1">
        <f t="shared" si="25"/>
        <v>11.6409668148511</v>
      </c>
      <c r="M406" s="1">
        <f t="shared" si="26"/>
        <v>18.702621365775</v>
      </c>
      <c r="N406" s="1">
        <f t="shared" si="27"/>
        <v>7.13634795680293</v>
      </c>
    </row>
    <row r="407" spans="1:14">
      <c r="A407" s="1">
        <v>2021</v>
      </c>
      <c r="B407" s="3">
        <v>3</v>
      </c>
      <c r="C407" s="3">
        <v>1</v>
      </c>
      <c r="D407" s="1">
        <v>0.0607800688979982</v>
      </c>
      <c r="E407" s="1">
        <v>0.5236726</v>
      </c>
      <c r="F407" s="4">
        <v>54181</v>
      </c>
      <c r="G407" s="4">
        <v>83850000</v>
      </c>
      <c r="H407" s="4">
        <v>40397.1</v>
      </c>
      <c r="I407" s="4">
        <v>20010.9</v>
      </c>
      <c r="J407" s="4">
        <v>747.32</v>
      </c>
      <c r="K407" s="5">
        <f t="shared" si="24"/>
        <v>0.495354864581864</v>
      </c>
      <c r="L407" s="1">
        <f t="shared" si="25"/>
        <v>10.900085572464</v>
      </c>
      <c r="M407" s="1">
        <f t="shared" si="26"/>
        <v>18.2445400462335</v>
      </c>
      <c r="N407" s="1">
        <f t="shared" si="27"/>
        <v>6.61649347359164</v>
      </c>
    </row>
    <row r="408" spans="1:14">
      <c r="A408" s="1">
        <v>2021</v>
      </c>
      <c r="B408" s="3">
        <v>4</v>
      </c>
      <c r="C408" s="3">
        <v>2</v>
      </c>
      <c r="D408" s="1">
        <v>0.0729532303396534</v>
      </c>
      <c r="E408" s="1">
        <v>0.2125892</v>
      </c>
      <c r="F408" s="4">
        <v>65625</v>
      </c>
      <c r="G408" s="4">
        <v>34530000</v>
      </c>
      <c r="H408" s="4">
        <v>22870.4</v>
      </c>
      <c r="I408" s="4">
        <v>10005.4</v>
      </c>
      <c r="J408" s="4">
        <v>134.47</v>
      </c>
      <c r="K408" s="5">
        <f t="shared" si="24"/>
        <v>0.437482510144116</v>
      </c>
      <c r="L408" s="1">
        <f t="shared" si="25"/>
        <v>11.0917119998939</v>
      </c>
      <c r="M408" s="1">
        <f t="shared" si="26"/>
        <v>17.3573390693662</v>
      </c>
      <c r="N408" s="1">
        <f t="shared" si="27"/>
        <v>4.90134112583578</v>
      </c>
    </row>
    <row r="409" spans="1:14">
      <c r="A409" s="1">
        <v>2021</v>
      </c>
      <c r="B409" s="3">
        <v>5</v>
      </c>
      <c r="C409" s="3">
        <v>3</v>
      </c>
      <c r="D409" s="1">
        <v>0.0637440265553166</v>
      </c>
      <c r="E409" s="1">
        <v>0.3730292</v>
      </c>
      <c r="F409" s="4">
        <v>88137</v>
      </c>
      <c r="G409" s="4">
        <v>19140000</v>
      </c>
      <c r="H409" s="4">
        <v>21166</v>
      </c>
      <c r="I409" s="4">
        <v>8931.5</v>
      </c>
      <c r="J409" s="4">
        <v>41.15</v>
      </c>
      <c r="K409" s="5">
        <f t="shared" si="24"/>
        <v>0.421973920438439</v>
      </c>
      <c r="L409" s="1">
        <f t="shared" si="25"/>
        <v>11.386647701057</v>
      </c>
      <c r="M409" s="1">
        <f t="shared" si="26"/>
        <v>16.7672909439891</v>
      </c>
      <c r="N409" s="1">
        <f t="shared" si="27"/>
        <v>3.71722392712308</v>
      </c>
    </row>
    <row r="410" spans="1:14">
      <c r="A410" s="1">
        <v>2021</v>
      </c>
      <c r="B410" s="3">
        <v>6</v>
      </c>
      <c r="C410" s="3">
        <v>4</v>
      </c>
      <c r="D410" s="1">
        <v>0.0479039716268527</v>
      </c>
      <c r="E410" s="1">
        <v>0.332816</v>
      </c>
      <c r="F410" s="4">
        <v>64992</v>
      </c>
      <c r="G410" s="4">
        <v>119460000</v>
      </c>
      <c r="H410" s="4">
        <v>27569.5</v>
      </c>
      <c r="I410" s="4">
        <v>14224.2</v>
      </c>
      <c r="J410" s="4">
        <v>755.12</v>
      </c>
      <c r="K410" s="5">
        <f t="shared" si="24"/>
        <v>0.515939715990497</v>
      </c>
      <c r="L410" s="1">
        <f t="shared" si="25"/>
        <v>11.0820194643801</v>
      </c>
      <c r="M410" s="1">
        <f t="shared" si="26"/>
        <v>18.5984921452684</v>
      </c>
      <c r="N410" s="1">
        <f t="shared" si="27"/>
        <v>6.62687667701669</v>
      </c>
    </row>
    <row r="411" spans="1:14">
      <c r="A411" s="1">
        <v>2021</v>
      </c>
      <c r="B411" s="3">
        <v>7</v>
      </c>
      <c r="C411" s="3">
        <v>4</v>
      </c>
      <c r="D411" s="1">
        <v>0.0481235723714733</v>
      </c>
      <c r="E411" s="1">
        <v>0.2111098</v>
      </c>
      <c r="F411" s="4">
        <v>55148</v>
      </c>
      <c r="G411" s="4">
        <v>23260000</v>
      </c>
      <c r="H411" s="4">
        <v>13163.8</v>
      </c>
      <c r="I411" s="4">
        <v>6841.7</v>
      </c>
      <c r="J411" s="4">
        <v>108.15</v>
      </c>
      <c r="K411" s="5">
        <f t="shared" si="24"/>
        <v>0.519735942509002</v>
      </c>
      <c r="L411" s="1">
        <f t="shared" si="25"/>
        <v>10.9177757592915</v>
      </c>
      <c r="M411" s="1">
        <f t="shared" si="26"/>
        <v>16.9622457050548</v>
      </c>
      <c r="N411" s="1">
        <f t="shared" si="27"/>
        <v>4.68351915239907</v>
      </c>
    </row>
    <row r="412" spans="1:14">
      <c r="A412" s="1">
        <v>2021</v>
      </c>
      <c r="B412" s="3">
        <v>8</v>
      </c>
      <c r="C412" s="3">
        <v>4</v>
      </c>
      <c r="D412" s="1">
        <v>0.037860595954306</v>
      </c>
      <c r="E412" s="1">
        <v>0.4601188</v>
      </c>
      <c r="F412" s="4">
        <v>47199</v>
      </c>
      <c r="G412" s="4">
        <v>30850000</v>
      </c>
      <c r="H412" s="4">
        <v>14858.2</v>
      </c>
      <c r="I412" s="4">
        <v>7308.3</v>
      </c>
      <c r="J412" s="4">
        <v>350.14</v>
      </c>
      <c r="K412" s="5">
        <f t="shared" si="24"/>
        <v>0.491869809263572</v>
      </c>
      <c r="L412" s="1">
        <f t="shared" si="25"/>
        <v>10.7621279849085</v>
      </c>
      <c r="M412" s="1">
        <f t="shared" si="26"/>
        <v>17.2446473083157</v>
      </c>
      <c r="N412" s="1">
        <f t="shared" si="27"/>
        <v>5.85833307450479</v>
      </c>
    </row>
    <row r="413" spans="1:14">
      <c r="A413" s="1">
        <v>2021</v>
      </c>
      <c r="B413" s="3">
        <v>9</v>
      </c>
      <c r="C413" s="3">
        <v>1</v>
      </c>
      <c r="D413" s="1">
        <v>0.0183251670597713</v>
      </c>
      <c r="E413" s="1">
        <v>0.1263233</v>
      </c>
      <c r="F413" s="4">
        <v>175420</v>
      </c>
      <c r="G413" s="4">
        <v>628520000</v>
      </c>
      <c r="H413" s="4">
        <v>43653.2</v>
      </c>
      <c r="I413" s="4">
        <v>32190.4</v>
      </c>
      <c r="J413" s="4">
        <v>2545.49</v>
      </c>
      <c r="K413" s="5">
        <f t="shared" si="24"/>
        <v>0.737412148479378</v>
      </c>
      <c r="L413" s="1">
        <f t="shared" si="25"/>
        <v>12.0749383775054</v>
      </c>
      <c r="M413" s="1">
        <f t="shared" si="26"/>
        <v>20.2588784072862</v>
      </c>
      <c r="N413" s="1">
        <f t="shared" si="27"/>
        <v>7.8420784448334</v>
      </c>
    </row>
    <row r="414" spans="1:14">
      <c r="A414" s="1">
        <v>2021</v>
      </c>
      <c r="B414" s="3">
        <v>10</v>
      </c>
      <c r="C414" s="3">
        <v>1</v>
      </c>
      <c r="D414" s="1">
        <v>0.0425288746960342</v>
      </c>
      <c r="E414" s="1">
        <v>0.4106882</v>
      </c>
      <c r="F414" s="4">
        <v>138255</v>
      </c>
      <c r="G414" s="4">
        <v>806470000</v>
      </c>
      <c r="H414" s="4">
        <v>117392.4</v>
      </c>
      <c r="I414" s="4">
        <v>59992.7</v>
      </c>
      <c r="J414" s="4">
        <v>2606.17</v>
      </c>
      <c r="K414" s="5">
        <f t="shared" si="24"/>
        <v>0.511044156180468</v>
      </c>
      <c r="L414" s="1">
        <f t="shared" si="25"/>
        <v>11.8368550850959</v>
      </c>
      <c r="M414" s="1">
        <f t="shared" si="26"/>
        <v>20.5081772570696</v>
      </c>
      <c r="N414" s="1">
        <f t="shared" si="27"/>
        <v>7.86563698963235</v>
      </c>
    </row>
    <row r="415" spans="1:14">
      <c r="A415" s="1">
        <v>2021</v>
      </c>
      <c r="B415" s="3">
        <v>11</v>
      </c>
      <c r="C415" s="3">
        <v>1</v>
      </c>
      <c r="D415" s="1">
        <v>0.0345971680409705</v>
      </c>
      <c r="E415" s="1">
        <v>0.2644367</v>
      </c>
      <c r="F415" s="4">
        <v>113839</v>
      </c>
      <c r="G415" s="4">
        <v>640930000</v>
      </c>
      <c r="H415" s="4">
        <v>74040.8</v>
      </c>
      <c r="I415" s="4">
        <v>40655.1</v>
      </c>
      <c r="J415" s="4">
        <v>1855.78</v>
      </c>
      <c r="K415" s="5">
        <f t="shared" si="24"/>
        <v>0.549090501453253</v>
      </c>
      <c r="L415" s="1">
        <f t="shared" si="25"/>
        <v>11.6425404484665</v>
      </c>
      <c r="M415" s="1">
        <f t="shared" si="26"/>
        <v>20.2784308045535</v>
      </c>
      <c r="N415" s="1">
        <f t="shared" si="27"/>
        <v>7.52606037183762</v>
      </c>
    </row>
    <row r="416" spans="1:14">
      <c r="A416" s="1">
        <v>2021</v>
      </c>
      <c r="B416" s="3">
        <v>12</v>
      </c>
      <c r="C416" s="3">
        <v>2</v>
      </c>
      <c r="D416" s="1">
        <v>0.0724902677922582</v>
      </c>
      <c r="E416" s="1">
        <v>0.3409141</v>
      </c>
      <c r="F416" s="4">
        <v>69676</v>
      </c>
      <c r="G416" s="4">
        <v>107000000</v>
      </c>
      <c r="H416" s="4">
        <v>42565.2</v>
      </c>
      <c r="I416" s="4">
        <v>21961.1</v>
      </c>
      <c r="J416" s="4">
        <v>1787.71</v>
      </c>
      <c r="K416" s="5">
        <f t="shared" si="24"/>
        <v>0.515940251660981</v>
      </c>
      <c r="L416" s="1">
        <f t="shared" si="25"/>
        <v>11.1516112045974</v>
      </c>
      <c r="M416" s="1">
        <f t="shared" si="26"/>
        <v>18.4883393924262</v>
      </c>
      <c r="N416" s="1">
        <f t="shared" si="27"/>
        <v>7.48869075018511</v>
      </c>
    </row>
    <row r="417" spans="1:14">
      <c r="A417" s="1">
        <v>2021</v>
      </c>
      <c r="B417" s="3">
        <v>13</v>
      </c>
      <c r="C417" s="3">
        <v>1</v>
      </c>
      <c r="D417" s="1">
        <v>0.0506476818223794</v>
      </c>
      <c r="E417" s="1">
        <v>0.2147941</v>
      </c>
      <c r="F417" s="4">
        <v>118750</v>
      </c>
      <c r="G417" s="4">
        <v>285250000</v>
      </c>
      <c r="H417" s="4">
        <v>49566.1</v>
      </c>
      <c r="I417" s="4">
        <v>23346.3</v>
      </c>
      <c r="J417" s="4">
        <v>196.8</v>
      </c>
      <c r="K417" s="5">
        <f t="shared" si="24"/>
        <v>0.471013454760411</v>
      </c>
      <c r="L417" s="1">
        <f t="shared" si="25"/>
        <v>11.6847757218969</v>
      </c>
      <c r="M417" s="1">
        <f t="shared" si="26"/>
        <v>19.4688765467065</v>
      </c>
      <c r="N417" s="1">
        <f t="shared" si="27"/>
        <v>5.28218798461815</v>
      </c>
    </row>
    <row r="418" spans="1:14">
      <c r="A418" s="1">
        <v>2021</v>
      </c>
      <c r="B418" s="3">
        <v>14</v>
      </c>
      <c r="C418" s="3">
        <v>2</v>
      </c>
      <c r="D418" s="1">
        <v>0.0630281813160069</v>
      </c>
      <c r="E418" s="1">
        <v>0.2605524</v>
      </c>
      <c r="F418" s="4">
        <v>66020</v>
      </c>
      <c r="G418" s="4">
        <v>77020000</v>
      </c>
      <c r="H418" s="4">
        <v>29827.8</v>
      </c>
      <c r="I418" s="4">
        <v>14263</v>
      </c>
      <c r="J418" s="4">
        <v>409.38</v>
      </c>
      <c r="K418" s="5">
        <f t="shared" si="24"/>
        <v>0.478178075486627</v>
      </c>
      <c r="L418" s="1">
        <f t="shared" si="25"/>
        <v>11.0977130054072</v>
      </c>
      <c r="M418" s="1">
        <f t="shared" si="26"/>
        <v>18.159575686351</v>
      </c>
      <c r="N418" s="1">
        <f t="shared" si="27"/>
        <v>6.01464382005539</v>
      </c>
    </row>
    <row r="419" spans="1:14">
      <c r="A419" s="1">
        <v>2021</v>
      </c>
      <c r="B419" s="3">
        <v>15</v>
      </c>
      <c r="C419" s="3">
        <v>1</v>
      </c>
      <c r="D419" s="1">
        <v>0.0618077478611178</v>
      </c>
      <c r="E419" s="1">
        <v>0.6431746</v>
      </c>
      <c r="F419" s="4">
        <v>81510</v>
      </c>
      <c r="G419" s="4">
        <v>453870000</v>
      </c>
      <c r="H419" s="4">
        <v>82875.2</v>
      </c>
      <c r="I419" s="4">
        <v>44011.7</v>
      </c>
      <c r="J419" s="4">
        <v>2477.79</v>
      </c>
      <c r="K419" s="5">
        <f t="shared" si="24"/>
        <v>0.531059955209761</v>
      </c>
      <c r="L419" s="1">
        <f t="shared" si="25"/>
        <v>11.3084809910885</v>
      </c>
      <c r="M419" s="1">
        <f t="shared" si="26"/>
        <v>19.9333213713891</v>
      </c>
      <c r="N419" s="1">
        <f t="shared" si="27"/>
        <v>7.81512231283525</v>
      </c>
    </row>
    <row r="420" spans="1:14">
      <c r="A420" s="1">
        <v>2021</v>
      </c>
      <c r="B420" s="3">
        <v>16</v>
      </c>
      <c r="C420" s="3">
        <v>2</v>
      </c>
      <c r="D420" s="1">
        <v>0.0606796223678633</v>
      </c>
      <c r="E420" s="1">
        <v>0.5718954</v>
      </c>
      <c r="F420" s="4">
        <v>58587</v>
      </c>
      <c r="G420" s="4">
        <v>127010000</v>
      </c>
      <c r="H420" s="4">
        <v>58071.4</v>
      </c>
      <c r="I420" s="4">
        <v>28878.2</v>
      </c>
      <c r="J420" s="4">
        <v>607.33</v>
      </c>
      <c r="K420" s="5">
        <f t="shared" si="24"/>
        <v>0.497287821543824</v>
      </c>
      <c r="L420" s="1">
        <f t="shared" si="25"/>
        <v>10.9782681079509</v>
      </c>
      <c r="M420" s="1">
        <f t="shared" si="26"/>
        <v>18.6597763814805</v>
      </c>
      <c r="N420" s="1">
        <f t="shared" si="27"/>
        <v>6.40907230066253</v>
      </c>
    </row>
    <row r="421" spans="1:14">
      <c r="A421" s="1">
        <v>2021</v>
      </c>
      <c r="B421" s="3">
        <v>17</v>
      </c>
      <c r="C421" s="3">
        <v>2</v>
      </c>
      <c r="D421" s="1">
        <v>0.0583042539454637</v>
      </c>
      <c r="E421" s="1">
        <v>0.3659711</v>
      </c>
      <c r="F421" s="4">
        <v>86551</v>
      </c>
      <c r="G421" s="4">
        <v>83080000</v>
      </c>
      <c r="H421" s="4">
        <v>50091.2</v>
      </c>
      <c r="I421" s="4">
        <v>26123.9</v>
      </c>
      <c r="J421" s="4">
        <v>2090.78</v>
      </c>
      <c r="K421" s="5">
        <f t="shared" si="24"/>
        <v>0.521526735234932</v>
      </c>
      <c r="L421" s="1">
        <f t="shared" si="25"/>
        <v>11.3684891145526</v>
      </c>
      <c r="M421" s="1">
        <f t="shared" si="26"/>
        <v>18.2353145569722</v>
      </c>
      <c r="N421" s="1">
        <f t="shared" si="27"/>
        <v>7.64529248107654</v>
      </c>
    </row>
    <row r="422" spans="1:14">
      <c r="A422" s="1">
        <v>2021</v>
      </c>
      <c r="B422" s="3">
        <v>18</v>
      </c>
      <c r="C422" s="3">
        <v>2</v>
      </c>
      <c r="D422" s="1">
        <v>0.0790457084140907</v>
      </c>
      <c r="E422" s="1">
        <v>0.3839086</v>
      </c>
      <c r="F422" s="4">
        <v>68913</v>
      </c>
      <c r="G422" s="4">
        <v>92400000</v>
      </c>
      <c r="H422" s="4">
        <v>45713.5</v>
      </c>
      <c r="I422" s="4">
        <v>23537.9</v>
      </c>
      <c r="J422" s="4">
        <v>1261.26</v>
      </c>
      <c r="K422" s="5">
        <f t="shared" si="24"/>
        <v>0.514900412350837</v>
      </c>
      <c r="L422" s="1">
        <f t="shared" si="25"/>
        <v>11.1406001184493</v>
      </c>
      <c r="M422" s="1">
        <f t="shared" si="26"/>
        <v>18.3416375366119</v>
      </c>
      <c r="N422" s="1">
        <f t="shared" si="27"/>
        <v>7.13986650027861</v>
      </c>
    </row>
    <row r="423" spans="1:14">
      <c r="A423" s="1">
        <v>2021</v>
      </c>
      <c r="B423" s="3">
        <v>19</v>
      </c>
      <c r="C423" s="3">
        <v>1</v>
      </c>
      <c r="D423" s="1">
        <v>0.0538684491132157</v>
      </c>
      <c r="E423" s="1">
        <v>0.4392099</v>
      </c>
      <c r="F423" s="4">
        <v>98561</v>
      </c>
      <c r="G423" s="4">
        <v>1279570000</v>
      </c>
      <c r="H423" s="4">
        <v>124719.5</v>
      </c>
      <c r="I423" s="4">
        <v>69179</v>
      </c>
      <c r="J423" s="4">
        <v>4099.61</v>
      </c>
      <c r="K423" s="5">
        <f t="shared" si="24"/>
        <v>0.554676694502463</v>
      </c>
      <c r="L423" s="1">
        <f t="shared" si="25"/>
        <v>11.4984309248198</v>
      </c>
      <c r="M423" s="1">
        <f t="shared" si="26"/>
        <v>20.9697899209383</v>
      </c>
      <c r="N423" s="1">
        <f t="shared" si="27"/>
        <v>8.3186471262168</v>
      </c>
    </row>
    <row r="424" spans="1:14">
      <c r="A424" s="1">
        <v>2021</v>
      </c>
      <c r="B424" s="3">
        <v>20</v>
      </c>
      <c r="C424" s="3">
        <v>3</v>
      </c>
      <c r="D424" s="1">
        <v>0.0786866416914556</v>
      </c>
      <c r="E424" s="1">
        <v>0.3174223</v>
      </c>
      <c r="F424" s="4">
        <v>50137</v>
      </c>
      <c r="G424" s="4">
        <v>91720000</v>
      </c>
      <c r="H424" s="4">
        <v>25209.1</v>
      </c>
      <c r="I424" s="4">
        <v>12643.9</v>
      </c>
      <c r="J424" s="4">
        <v>940.58</v>
      </c>
      <c r="K424" s="5">
        <f t="shared" si="24"/>
        <v>0.501560944262191</v>
      </c>
      <c r="L424" s="1">
        <f t="shared" si="25"/>
        <v>10.8225145374532</v>
      </c>
      <c r="M424" s="1">
        <f t="shared" si="26"/>
        <v>18.334251015954</v>
      </c>
      <c r="N424" s="1">
        <f t="shared" si="27"/>
        <v>6.84649670626128</v>
      </c>
    </row>
    <row r="425" spans="1:14">
      <c r="A425" s="1">
        <v>2021</v>
      </c>
      <c r="B425" s="3">
        <v>21</v>
      </c>
      <c r="C425" s="3">
        <v>1</v>
      </c>
      <c r="D425" s="1">
        <v>0.0632038653300908</v>
      </c>
      <c r="E425" s="1">
        <v>0.08191</v>
      </c>
      <c r="F425" s="4">
        <v>63991</v>
      </c>
      <c r="G425" s="4">
        <v>22750000</v>
      </c>
      <c r="H425" s="4">
        <v>6504.1</v>
      </c>
      <c r="I425" s="4">
        <v>4008.8</v>
      </c>
      <c r="J425" s="4">
        <v>28.42</v>
      </c>
      <c r="K425" s="5">
        <f t="shared" si="24"/>
        <v>0.616349687120432</v>
      </c>
      <c r="L425" s="1">
        <f t="shared" si="25"/>
        <v>11.0664977274532</v>
      </c>
      <c r="M425" s="1">
        <f t="shared" si="26"/>
        <v>16.9400757033612</v>
      </c>
      <c r="N425" s="1">
        <f t="shared" si="27"/>
        <v>3.34709312266895</v>
      </c>
    </row>
    <row r="426" spans="1:14">
      <c r="A426" s="1">
        <v>2021</v>
      </c>
      <c r="B426" s="3">
        <v>22</v>
      </c>
      <c r="C426" s="3">
        <v>3</v>
      </c>
      <c r="D426" s="1">
        <v>0.0593203566249818</v>
      </c>
      <c r="E426" s="1">
        <v>0.1826582</v>
      </c>
      <c r="F426" s="4">
        <v>87450</v>
      </c>
      <c r="G426" s="4">
        <v>123820000</v>
      </c>
      <c r="H426" s="4">
        <v>28077.3</v>
      </c>
      <c r="I426" s="4">
        <v>14938.1</v>
      </c>
      <c r="J426" s="4">
        <v>184.52</v>
      </c>
      <c r="K426" s="5">
        <f t="shared" si="24"/>
        <v>0.532034775423563</v>
      </c>
      <c r="L426" s="1">
        <f t="shared" si="25"/>
        <v>11.3788224804467</v>
      </c>
      <c r="M426" s="1">
        <f t="shared" si="26"/>
        <v>18.6343394560554</v>
      </c>
      <c r="N426" s="1">
        <f t="shared" si="27"/>
        <v>5.21775785868962</v>
      </c>
    </row>
    <row r="427" spans="1:14">
      <c r="A427" s="1">
        <v>2021</v>
      </c>
      <c r="B427" s="3">
        <v>23</v>
      </c>
      <c r="C427" s="3">
        <v>3</v>
      </c>
      <c r="D427" s="1">
        <v>0.075607828743731</v>
      </c>
      <c r="E427" s="1">
        <v>0.5067199</v>
      </c>
      <c r="F427" s="4">
        <v>64610</v>
      </c>
      <c r="G427" s="4">
        <v>147430000</v>
      </c>
      <c r="H427" s="4">
        <v>54088</v>
      </c>
      <c r="I427" s="4">
        <v>28476.2</v>
      </c>
      <c r="J427" s="4">
        <v>1388.69</v>
      </c>
      <c r="K427" s="5">
        <f t="shared" si="24"/>
        <v>0.526479071143322</v>
      </c>
      <c r="L427" s="1">
        <f t="shared" si="25"/>
        <v>11.0761244765522</v>
      </c>
      <c r="M427" s="1">
        <f t="shared" si="26"/>
        <v>18.808864044826</v>
      </c>
      <c r="N427" s="1">
        <f t="shared" si="27"/>
        <v>7.23611613570007</v>
      </c>
    </row>
    <row r="428" spans="1:14">
      <c r="A428" s="1">
        <v>2021</v>
      </c>
      <c r="B428" s="3">
        <v>24</v>
      </c>
      <c r="C428" s="3">
        <v>3</v>
      </c>
      <c r="D428" s="1">
        <v>0.125723092461283</v>
      </c>
      <c r="E428" s="1">
        <v>0.2241018</v>
      </c>
      <c r="F428" s="4">
        <v>50476</v>
      </c>
      <c r="G428" s="4">
        <v>10130000</v>
      </c>
      <c r="H428" s="4">
        <v>19458.6</v>
      </c>
      <c r="I428" s="4">
        <v>9877.2</v>
      </c>
      <c r="J428" s="4">
        <v>289.27</v>
      </c>
      <c r="K428" s="5">
        <f t="shared" si="24"/>
        <v>0.507600752366563</v>
      </c>
      <c r="L428" s="1">
        <f t="shared" si="25"/>
        <v>10.8292532547728</v>
      </c>
      <c r="M428" s="1">
        <f t="shared" si="26"/>
        <v>16.1310118762249</v>
      </c>
      <c r="N428" s="1">
        <f t="shared" si="27"/>
        <v>5.66736050802223</v>
      </c>
    </row>
    <row r="429" spans="1:14">
      <c r="A429" s="1">
        <v>2021</v>
      </c>
      <c r="B429" s="3">
        <v>25</v>
      </c>
      <c r="C429" s="3">
        <v>3</v>
      </c>
      <c r="D429" s="1">
        <v>0.120859896319487</v>
      </c>
      <c r="E429" s="1">
        <v>0.2967035</v>
      </c>
      <c r="F429" s="4">
        <v>57717</v>
      </c>
      <c r="G429" s="4">
        <v>48680000</v>
      </c>
      <c r="H429" s="4">
        <v>27161.6</v>
      </c>
      <c r="I429" s="4">
        <v>13793.1</v>
      </c>
      <c r="J429" s="4">
        <v>106.1</v>
      </c>
      <c r="K429" s="5">
        <f t="shared" si="24"/>
        <v>0.507816181668237</v>
      </c>
      <c r="L429" s="1">
        <f t="shared" si="25"/>
        <v>10.9633070364851</v>
      </c>
      <c r="M429" s="1">
        <f t="shared" si="26"/>
        <v>17.7007788260836</v>
      </c>
      <c r="N429" s="1">
        <f t="shared" si="27"/>
        <v>4.66438204561994</v>
      </c>
    </row>
    <row r="430" spans="1:14">
      <c r="A430" s="1">
        <v>2021</v>
      </c>
      <c r="B430" s="3">
        <v>26</v>
      </c>
      <c r="C430" s="3">
        <v>3</v>
      </c>
      <c r="D430" s="1">
        <v>0.125335849449067</v>
      </c>
      <c r="E430" s="1">
        <v>0.1011889</v>
      </c>
      <c r="F430" s="4">
        <v>56831</v>
      </c>
      <c r="G430" s="4">
        <v>620000</v>
      </c>
      <c r="H430" s="4">
        <v>2080.2</v>
      </c>
      <c r="I430" s="4">
        <v>1158.8</v>
      </c>
      <c r="J430" s="4">
        <v>1.73</v>
      </c>
      <c r="K430" s="5">
        <f t="shared" si="24"/>
        <v>0.557061820978752</v>
      </c>
      <c r="L430" s="1">
        <f t="shared" si="25"/>
        <v>10.9478372304763</v>
      </c>
      <c r="M430" s="1">
        <f t="shared" si="26"/>
        <v>13.3374747570213</v>
      </c>
      <c r="N430" s="1">
        <f t="shared" si="27"/>
        <v>0.548121408509688</v>
      </c>
    </row>
    <row r="431" spans="1:14">
      <c r="A431" s="1">
        <v>2021</v>
      </c>
      <c r="B431" s="3">
        <v>27</v>
      </c>
      <c r="C431" s="3">
        <v>3</v>
      </c>
      <c r="D431" s="1">
        <v>0.089744600212258</v>
      </c>
      <c r="E431" s="1">
        <v>0.2709909</v>
      </c>
      <c r="F431" s="4">
        <v>76171</v>
      </c>
      <c r="G431" s="4">
        <v>73560000</v>
      </c>
      <c r="H431" s="4">
        <v>30121.7</v>
      </c>
      <c r="I431" s="4">
        <v>13692.9</v>
      </c>
      <c r="J431" s="4">
        <v>2343.44</v>
      </c>
      <c r="K431" s="5">
        <f t="shared" si="24"/>
        <v>0.454585896546344</v>
      </c>
      <c r="L431" s="1">
        <f t="shared" si="25"/>
        <v>11.2407360918089</v>
      </c>
      <c r="M431" s="1">
        <f t="shared" si="26"/>
        <v>18.1136119577004</v>
      </c>
      <c r="N431" s="1">
        <f t="shared" si="27"/>
        <v>7.75937521430405</v>
      </c>
    </row>
    <row r="432" spans="1:14">
      <c r="A432" s="1">
        <v>2021</v>
      </c>
      <c r="B432" s="3">
        <v>28</v>
      </c>
      <c r="C432" s="3">
        <v>3</v>
      </c>
      <c r="D432" s="1">
        <v>0.134987323904324</v>
      </c>
      <c r="E432" s="1">
        <v>0.1573954</v>
      </c>
      <c r="F432" s="4">
        <v>40976</v>
      </c>
      <c r="G432" s="4">
        <v>7610000</v>
      </c>
      <c r="H432" s="4">
        <v>10225.5</v>
      </c>
      <c r="I432" s="4">
        <v>5409.5</v>
      </c>
      <c r="J432" s="4">
        <v>280.39</v>
      </c>
      <c r="K432" s="5">
        <f t="shared" si="24"/>
        <v>0.529020585790426</v>
      </c>
      <c r="L432" s="1">
        <f t="shared" si="25"/>
        <v>10.6207418084393</v>
      </c>
      <c r="M432" s="1">
        <f t="shared" si="26"/>
        <v>15.8449737298379</v>
      </c>
      <c r="N432" s="1">
        <f t="shared" si="27"/>
        <v>5.6361814911864</v>
      </c>
    </row>
    <row r="433" spans="1:14">
      <c r="A433" s="1">
        <v>2021</v>
      </c>
      <c r="B433" s="3">
        <v>29</v>
      </c>
      <c r="C433" s="3">
        <v>3</v>
      </c>
      <c r="D433" s="1">
        <v>0.0959311593769001</v>
      </c>
      <c r="E433" s="1">
        <v>0.0513514</v>
      </c>
      <c r="F433" s="4">
        <v>57036</v>
      </c>
      <c r="G433" s="4">
        <v>490000</v>
      </c>
      <c r="H433" s="4">
        <v>3385.1</v>
      </c>
      <c r="I433" s="4">
        <v>1666.7</v>
      </c>
      <c r="J433" s="4">
        <v>14.1</v>
      </c>
      <c r="K433" s="5">
        <f t="shared" si="24"/>
        <v>0.492363593394582</v>
      </c>
      <c r="L433" s="1">
        <f t="shared" si="25"/>
        <v>10.951437926402</v>
      </c>
      <c r="M433" s="1">
        <f t="shared" si="26"/>
        <v>13.1021606700868</v>
      </c>
      <c r="N433" s="1">
        <f t="shared" si="27"/>
        <v>2.64617479738412</v>
      </c>
    </row>
    <row r="434" spans="1:14">
      <c r="A434" s="1">
        <v>2021</v>
      </c>
      <c r="B434" s="3">
        <v>30</v>
      </c>
      <c r="C434" s="3">
        <v>3</v>
      </c>
      <c r="D434" s="1">
        <v>0.0713088657871707</v>
      </c>
      <c r="E434" s="1">
        <v>0.0942744</v>
      </c>
      <c r="F434" s="4">
        <v>63461</v>
      </c>
      <c r="G434" s="4">
        <v>3320000</v>
      </c>
      <c r="H434" s="4">
        <v>4588.2</v>
      </c>
      <c r="I434" s="4">
        <v>2124.4</v>
      </c>
      <c r="J434" s="4">
        <v>25.09</v>
      </c>
      <c r="K434" s="5">
        <f t="shared" si="24"/>
        <v>0.463013818055011</v>
      </c>
      <c r="L434" s="1">
        <f t="shared" si="25"/>
        <v>11.0581808229708</v>
      </c>
      <c r="M434" s="1">
        <f t="shared" si="26"/>
        <v>15.0154753408927</v>
      </c>
      <c r="N434" s="1">
        <f t="shared" si="27"/>
        <v>3.22246936037833</v>
      </c>
    </row>
    <row r="435" spans="1:14">
      <c r="A435" s="1">
        <v>2021</v>
      </c>
      <c r="B435" s="3">
        <v>31</v>
      </c>
      <c r="C435" s="3">
        <v>3</v>
      </c>
      <c r="D435" s="1">
        <v>0.0802178144140216</v>
      </c>
      <c r="E435" s="1">
        <v>0.2590882</v>
      </c>
      <c r="F435" s="4">
        <v>62991</v>
      </c>
      <c r="G435" s="4">
        <v>24300000</v>
      </c>
      <c r="H435" s="4">
        <v>16311.6</v>
      </c>
      <c r="I435" s="4">
        <v>7656.6</v>
      </c>
      <c r="J435" s="4">
        <v>18.85</v>
      </c>
      <c r="K435" s="5">
        <f t="shared" si="24"/>
        <v>0.469396012653572</v>
      </c>
      <c r="L435" s="1">
        <f t="shared" si="25"/>
        <v>11.0507471380258</v>
      </c>
      <c r="M435" s="1">
        <f t="shared" si="26"/>
        <v>17.0059869083108</v>
      </c>
      <c r="N435" s="1">
        <f t="shared" si="27"/>
        <v>2.93651291389402</v>
      </c>
    </row>
    <row r="436" spans="1:14">
      <c r="A436" s="1">
        <v>2022</v>
      </c>
      <c r="B436" s="3">
        <v>1</v>
      </c>
      <c r="C436" s="3">
        <v>1</v>
      </c>
      <c r="D436" s="1">
        <v>0.0266784962148395</v>
      </c>
      <c r="E436" s="1">
        <v>0.136199</v>
      </c>
      <c r="F436" s="4">
        <v>190313</v>
      </c>
      <c r="G436" s="4">
        <v>546090000</v>
      </c>
      <c r="H436" s="4">
        <v>41540.9</v>
      </c>
      <c r="I436" s="4">
        <v>34793.7</v>
      </c>
      <c r="J436" s="4">
        <v>7947.51</v>
      </c>
      <c r="K436" s="5">
        <f t="shared" si="24"/>
        <v>0.837576942242465</v>
      </c>
      <c r="L436" s="1">
        <f t="shared" si="25"/>
        <v>12.1564253641407</v>
      </c>
      <c r="M436" s="1">
        <f t="shared" si="26"/>
        <v>20.1182943552902</v>
      </c>
      <c r="N436" s="1">
        <f t="shared" si="27"/>
        <v>8.98061395104148</v>
      </c>
    </row>
    <row r="437" spans="1:14">
      <c r="A437" s="1">
        <v>2022</v>
      </c>
      <c r="B437" s="3">
        <v>2</v>
      </c>
      <c r="C437" s="3">
        <v>1</v>
      </c>
      <c r="D437" s="1">
        <v>0.0171036530875793</v>
      </c>
      <c r="E437" s="1">
        <v>0.0779011</v>
      </c>
      <c r="F437" s="4">
        <v>119235</v>
      </c>
      <c r="G437" s="4">
        <v>124610000</v>
      </c>
      <c r="H437" s="4">
        <v>16132.2</v>
      </c>
      <c r="I437" s="4">
        <v>9876.7</v>
      </c>
      <c r="J437" s="4">
        <v>1650.87</v>
      </c>
      <c r="K437" s="5">
        <f t="shared" si="24"/>
        <v>0.612235157015162</v>
      </c>
      <c r="L437" s="1">
        <f t="shared" si="25"/>
        <v>11.6888516146753</v>
      </c>
      <c r="M437" s="1">
        <f t="shared" si="26"/>
        <v>18.6406994179191</v>
      </c>
      <c r="N437" s="1">
        <f t="shared" si="27"/>
        <v>7.40905770066248</v>
      </c>
    </row>
    <row r="438" spans="1:14">
      <c r="A438" s="1">
        <v>2022</v>
      </c>
      <c r="B438" s="3">
        <v>3</v>
      </c>
      <c r="C438" s="3">
        <v>1</v>
      </c>
      <c r="D438" s="1">
        <v>0.0566562854220927</v>
      </c>
      <c r="E438" s="1">
        <v>0.5176928</v>
      </c>
      <c r="F438" s="4">
        <v>56995</v>
      </c>
      <c r="G438" s="4">
        <v>82390000</v>
      </c>
      <c r="H438" s="4">
        <v>41988</v>
      </c>
      <c r="I438" s="4">
        <v>21449.8</v>
      </c>
      <c r="J438" s="4">
        <v>1003.83</v>
      </c>
      <c r="K438" s="5">
        <f t="shared" si="24"/>
        <v>0.510855482518815</v>
      </c>
      <c r="L438" s="1">
        <f t="shared" si="25"/>
        <v>10.9507188236709</v>
      </c>
      <c r="M438" s="1">
        <f t="shared" si="26"/>
        <v>18.2269746282918</v>
      </c>
      <c r="N438" s="1">
        <f t="shared" si="27"/>
        <v>6.9115779632058</v>
      </c>
    </row>
    <row r="439" spans="1:14">
      <c r="A439" s="1">
        <v>2022</v>
      </c>
      <c r="B439" s="3">
        <v>4</v>
      </c>
      <c r="C439" s="3">
        <v>2</v>
      </c>
      <c r="D439" s="1">
        <v>0.0708009724935856</v>
      </c>
      <c r="E439" s="1">
        <v>0.2098565</v>
      </c>
      <c r="F439" s="4">
        <v>73675</v>
      </c>
      <c r="G439" s="4">
        <v>27510000</v>
      </c>
      <c r="H439" s="4">
        <v>25583.9</v>
      </c>
      <c r="I439" s="4">
        <v>10400</v>
      </c>
      <c r="J439" s="4">
        <v>161.43</v>
      </c>
      <c r="K439" s="5">
        <f t="shared" si="24"/>
        <v>0.406505653946427</v>
      </c>
      <c r="L439" s="1">
        <f t="shared" si="25"/>
        <v>11.2074188076059</v>
      </c>
      <c r="M439" s="1">
        <f t="shared" si="26"/>
        <v>17.1300601329008</v>
      </c>
      <c r="N439" s="1">
        <f t="shared" si="27"/>
        <v>5.08407161216944</v>
      </c>
    </row>
    <row r="440" spans="1:14">
      <c r="A440" s="1">
        <v>2022</v>
      </c>
      <c r="B440" s="3">
        <v>5</v>
      </c>
      <c r="C440" s="3">
        <v>3</v>
      </c>
      <c r="D440" s="1">
        <v>0.0599838212637201</v>
      </c>
      <c r="E440" s="1">
        <v>0.3687547</v>
      </c>
      <c r="F440" s="4">
        <v>96474</v>
      </c>
      <c r="G440" s="4">
        <v>22530000</v>
      </c>
      <c r="H440" s="4">
        <v>23388.9</v>
      </c>
      <c r="I440" s="4">
        <v>9381.3</v>
      </c>
      <c r="J440" s="4">
        <v>51.3</v>
      </c>
      <c r="K440" s="5">
        <f t="shared" si="24"/>
        <v>0.401100522042507</v>
      </c>
      <c r="L440" s="1">
        <f t="shared" si="25"/>
        <v>11.4770288209725</v>
      </c>
      <c r="M440" s="1">
        <f t="shared" si="26"/>
        <v>16.9303583124084</v>
      </c>
      <c r="N440" s="1">
        <f t="shared" si="27"/>
        <v>3.93769075217672</v>
      </c>
    </row>
    <row r="441" spans="1:14">
      <c r="A441" s="1">
        <v>2022</v>
      </c>
      <c r="B441" s="3">
        <v>6</v>
      </c>
      <c r="C441" s="3">
        <v>4</v>
      </c>
      <c r="D441" s="1">
        <v>0.0462865628654346</v>
      </c>
      <c r="E441" s="1">
        <v>0.3259371</v>
      </c>
      <c r="F441" s="4">
        <v>68775</v>
      </c>
      <c r="G441" s="4">
        <v>118660000</v>
      </c>
      <c r="H441" s="4">
        <v>28826.1</v>
      </c>
      <c r="I441" s="4">
        <v>14864.5</v>
      </c>
      <c r="J441" s="4">
        <v>971.35</v>
      </c>
      <c r="K441" s="5">
        <f t="shared" si="24"/>
        <v>0.515661154301137</v>
      </c>
      <c r="L441" s="1">
        <f t="shared" si="25"/>
        <v>11.1385955857928</v>
      </c>
      <c r="M441" s="1">
        <f t="shared" si="26"/>
        <v>18.5917728187948</v>
      </c>
      <c r="N441" s="1">
        <f t="shared" si="27"/>
        <v>6.87868685648479</v>
      </c>
    </row>
    <row r="442" spans="1:14">
      <c r="A442" s="1">
        <v>2022</v>
      </c>
      <c r="B442" s="3">
        <v>7</v>
      </c>
      <c r="C442" s="3">
        <v>4</v>
      </c>
      <c r="D442" s="1">
        <v>0.0439349911756885</v>
      </c>
      <c r="E442" s="1">
        <v>0.2106394</v>
      </c>
      <c r="F442" s="4">
        <v>55347</v>
      </c>
      <c r="G442" s="4">
        <v>23390000</v>
      </c>
      <c r="H442" s="4">
        <v>12818.1</v>
      </c>
      <c r="I442" s="4">
        <v>6758.7</v>
      </c>
      <c r="J442" s="4">
        <v>36.95</v>
      </c>
      <c r="K442" s="5">
        <f t="shared" si="24"/>
        <v>0.5272778336883</v>
      </c>
      <c r="L442" s="1">
        <f t="shared" si="25"/>
        <v>10.9213777361259</v>
      </c>
      <c r="M442" s="1">
        <f t="shared" si="26"/>
        <v>16.9678191385604</v>
      </c>
      <c r="N442" s="1">
        <f t="shared" si="27"/>
        <v>3.60956564739421</v>
      </c>
    </row>
    <row r="443" spans="1:14">
      <c r="A443" s="1">
        <v>2022</v>
      </c>
      <c r="B443" s="3">
        <v>8</v>
      </c>
      <c r="C443" s="3">
        <v>4</v>
      </c>
      <c r="D443" s="1">
        <v>0.0377457718000014</v>
      </c>
      <c r="E443" s="1">
        <v>0.4416428</v>
      </c>
      <c r="F443" s="4">
        <v>51096</v>
      </c>
      <c r="G443" s="4">
        <v>39690000</v>
      </c>
      <c r="H443" s="4">
        <v>15831.5</v>
      </c>
      <c r="I443" s="4">
        <v>7619.4</v>
      </c>
      <c r="J443" s="4">
        <v>460.18</v>
      </c>
      <c r="K443" s="5">
        <f t="shared" si="24"/>
        <v>0.481280990430471</v>
      </c>
      <c r="L443" s="1">
        <f t="shared" si="25"/>
        <v>10.8414614952414</v>
      </c>
      <c r="M443" s="1">
        <f t="shared" si="26"/>
        <v>17.4966098247592</v>
      </c>
      <c r="N443" s="1">
        <f t="shared" si="27"/>
        <v>6.13161771729139</v>
      </c>
    </row>
    <row r="444" spans="1:14">
      <c r="A444" s="1">
        <v>2022</v>
      </c>
      <c r="B444" s="3">
        <v>9</v>
      </c>
      <c r="C444" s="3">
        <v>1</v>
      </c>
      <c r="D444" s="1">
        <v>0.0178511534404559</v>
      </c>
      <c r="E444" s="1">
        <v>0.1229584</v>
      </c>
      <c r="F444" s="4">
        <v>179907</v>
      </c>
      <c r="G444" s="4">
        <v>625810000</v>
      </c>
      <c r="H444" s="4">
        <v>44809.1</v>
      </c>
      <c r="I444" s="4">
        <v>33302</v>
      </c>
      <c r="J444" s="4">
        <v>3870.73</v>
      </c>
      <c r="K444" s="5">
        <f t="shared" si="24"/>
        <v>0.743197252343832</v>
      </c>
      <c r="L444" s="1">
        <f t="shared" si="25"/>
        <v>12.1001953296875</v>
      </c>
      <c r="M444" s="1">
        <f t="shared" si="26"/>
        <v>20.2545573686176</v>
      </c>
      <c r="N444" s="1">
        <f t="shared" si="27"/>
        <v>8.26119839872629</v>
      </c>
    </row>
    <row r="445" spans="1:14">
      <c r="A445" s="1">
        <v>2022</v>
      </c>
      <c r="B445" s="3">
        <v>10</v>
      </c>
      <c r="C445" s="3">
        <v>1</v>
      </c>
      <c r="D445" s="1">
        <v>0.0400343674827252</v>
      </c>
      <c r="E445" s="1">
        <v>0.3980794</v>
      </c>
      <c r="F445" s="4">
        <v>144390</v>
      </c>
      <c r="G445" s="4">
        <v>814310000</v>
      </c>
      <c r="H445" s="4">
        <v>122089.3</v>
      </c>
      <c r="I445" s="4">
        <v>62239</v>
      </c>
      <c r="J445" s="4">
        <v>2986.78</v>
      </c>
      <c r="K445" s="5">
        <f t="shared" si="24"/>
        <v>0.509782593560615</v>
      </c>
      <c r="L445" s="1">
        <f t="shared" si="25"/>
        <v>11.8802732509653</v>
      </c>
      <c r="M445" s="1">
        <f t="shared" si="26"/>
        <v>20.5178516868483</v>
      </c>
      <c r="N445" s="1">
        <f t="shared" si="27"/>
        <v>8.00195116300949</v>
      </c>
    </row>
    <row r="446" spans="1:14">
      <c r="A446" s="1">
        <v>2022</v>
      </c>
      <c r="B446" s="3">
        <v>11</v>
      </c>
      <c r="C446" s="3">
        <v>1</v>
      </c>
      <c r="D446" s="1">
        <v>0.0317560492046883</v>
      </c>
      <c r="E446" s="1">
        <v>0.2619298</v>
      </c>
      <c r="F446" s="4">
        <v>118496</v>
      </c>
      <c r="G446" s="4">
        <v>703300000</v>
      </c>
      <c r="H446" s="4">
        <v>78060.6</v>
      </c>
      <c r="I446" s="4">
        <v>42901.6</v>
      </c>
      <c r="J446" s="4">
        <v>2435.07</v>
      </c>
      <c r="K446" s="5">
        <f t="shared" si="24"/>
        <v>0.549593520931174</v>
      </c>
      <c r="L446" s="1">
        <f t="shared" si="25"/>
        <v>11.6826344837133</v>
      </c>
      <c r="M446" s="1">
        <f t="shared" si="26"/>
        <v>20.3712941012782</v>
      </c>
      <c r="N446" s="1">
        <f t="shared" si="27"/>
        <v>7.79773078253676</v>
      </c>
    </row>
    <row r="447" spans="1:14">
      <c r="A447" s="1">
        <v>2022</v>
      </c>
      <c r="B447" s="3">
        <v>12</v>
      </c>
      <c r="C447" s="3">
        <v>2</v>
      </c>
      <c r="D447" s="1">
        <v>0.0692783326646981</v>
      </c>
      <c r="E447" s="1">
        <v>0.3345634</v>
      </c>
      <c r="F447" s="4">
        <v>73603</v>
      </c>
      <c r="G447" s="4">
        <v>113090000</v>
      </c>
      <c r="H447" s="4">
        <v>44607.7</v>
      </c>
      <c r="I447" s="4">
        <v>23144.4</v>
      </c>
      <c r="J447" s="4">
        <v>2875.45</v>
      </c>
      <c r="K447" s="5">
        <f t="shared" si="24"/>
        <v>0.518843159364863</v>
      </c>
      <c r="L447" s="1">
        <f t="shared" si="25"/>
        <v>11.2064410647558</v>
      </c>
      <c r="M447" s="1">
        <f t="shared" si="26"/>
        <v>18.5436945198475</v>
      </c>
      <c r="N447" s="1">
        <f t="shared" si="27"/>
        <v>7.96396446272233</v>
      </c>
    </row>
    <row r="448" spans="1:14">
      <c r="A448" s="1">
        <v>2022</v>
      </c>
      <c r="B448" s="3">
        <v>13</v>
      </c>
      <c r="C448" s="3">
        <v>1</v>
      </c>
      <c r="D448" s="1">
        <v>0.0476989648656217</v>
      </c>
      <c r="E448" s="1">
        <v>0.2271798</v>
      </c>
      <c r="F448" s="4">
        <v>126829</v>
      </c>
      <c r="G448" s="4">
        <v>297390000</v>
      </c>
      <c r="H448" s="4">
        <v>51765.1</v>
      </c>
      <c r="I448" s="4">
        <v>25562.2</v>
      </c>
      <c r="J448" s="4">
        <v>259.52</v>
      </c>
      <c r="K448" s="5">
        <f t="shared" si="24"/>
        <v>0.493811467571781</v>
      </c>
      <c r="L448" s="1">
        <f t="shared" si="25"/>
        <v>11.7505950014605</v>
      </c>
      <c r="M448" s="1">
        <f t="shared" si="26"/>
        <v>19.5105549666772</v>
      </c>
      <c r="N448" s="1">
        <f t="shared" si="27"/>
        <v>5.55883377092705</v>
      </c>
    </row>
    <row r="449" spans="1:14">
      <c r="A449" s="1">
        <v>2022</v>
      </c>
      <c r="B449" s="3">
        <v>14</v>
      </c>
      <c r="C449" s="3">
        <v>2</v>
      </c>
      <c r="D449" s="1">
        <v>0.0598881421800148</v>
      </c>
      <c r="E449" s="1">
        <v>0.2634275</v>
      </c>
      <c r="F449" s="4">
        <v>70923</v>
      </c>
      <c r="G449" s="4">
        <v>99380000</v>
      </c>
      <c r="H449" s="4">
        <v>31213.8</v>
      </c>
      <c r="I449" s="4">
        <v>15264.4</v>
      </c>
      <c r="J449" s="4">
        <v>733.88</v>
      </c>
      <c r="K449" s="5">
        <f t="shared" si="24"/>
        <v>0.489027289211823</v>
      </c>
      <c r="L449" s="1">
        <f t="shared" si="25"/>
        <v>11.1693500604779</v>
      </c>
      <c r="M449" s="1">
        <f t="shared" si="26"/>
        <v>18.4144614441384</v>
      </c>
      <c r="N449" s="1">
        <f t="shared" si="27"/>
        <v>6.59834552751052</v>
      </c>
    </row>
    <row r="450" spans="1:14">
      <c r="A450" s="1">
        <v>2022</v>
      </c>
      <c r="B450" s="3">
        <v>15</v>
      </c>
      <c r="C450" s="3">
        <v>1</v>
      </c>
      <c r="D450" s="1">
        <v>0.0584485089365071</v>
      </c>
      <c r="E450" s="1">
        <v>0.6289214</v>
      </c>
      <c r="F450" s="4">
        <v>86003</v>
      </c>
      <c r="G450" s="4">
        <v>482860000</v>
      </c>
      <c r="H450" s="4">
        <v>87576.9</v>
      </c>
      <c r="I450" s="4">
        <v>46718.1</v>
      </c>
      <c r="J450" s="4">
        <v>3231.83</v>
      </c>
      <c r="K450" s="5">
        <f t="shared" ref="K450:K466" si="28">I450/H450</f>
        <v>0.533452314480188</v>
      </c>
      <c r="L450" s="1">
        <f t="shared" ref="L450:L466" si="29">LN(F450)</f>
        <v>11.3621374583482</v>
      </c>
      <c r="M450" s="1">
        <f t="shared" ref="M450:M466" si="30">LN(G450)</f>
        <v>19.9952373145283</v>
      </c>
      <c r="N450" s="1">
        <f t="shared" ref="N450:N466" si="31">LN(J450)</f>
        <v>8.08080381924771</v>
      </c>
    </row>
    <row r="451" spans="1:14">
      <c r="A451" s="1">
        <v>2022</v>
      </c>
      <c r="B451" s="3">
        <v>16</v>
      </c>
      <c r="C451" s="3">
        <v>2</v>
      </c>
      <c r="D451" s="1">
        <v>0.0561953398488587</v>
      </c>
      <c r="E451" s="1">
        <v>0.5560434</v>
      </c>
      <c r="F451" s="4">
        <v>62106</v>
      </c>
      <c r="G451" s="4">
        <v>127110000</v>
      </c>
      <c r="H451" s="4">
        <v>58220.1</v>
      </c>
      <c r="I451" s="4">
        <v>30348.2</v>
      </c>
      <c r="J451" s="4">
        <v>1020.75</v>
      </c>
      <c r="K451" s="5">
        <f t="shared" si="28"/>
        <v>0.521266710294211</v>
      </c>
      <c r="L451" s="1">
        <f t="shared" si="29"/>
        <v>11.0365978816118</v>
      </c>
      <c r="M451" s="1">
        <f t="shared" si="30"/>
        <v>18.6605634112709</v>
      </c>
      <c r="N451" s="1">
        <f t="shared" si="31"/>
        <v>6.92829293019969</v>
      </c>
    </row>
    <row r="452" spans="1:14">
      <c r="A452" s="1">
        <v>2022</v>
      </c>
      <c r="B452" s="3">
        <v>17</v>
      </c>
      <c r="C452" s="3">
        <v>2</v>
      </c>
      <c r="D452" s="1">
        <v>0.0551010433432226</v>
      </c>
      <c r="E452" s="1">
        <v>0.3547783</v>
      </c>
      <c r="F452" s="4">
        <v>92059</v>
      </c>
      <c r="G452" s="4">
        <v>92100000</v>
      </c>
      <c r="H452" s="4">
        <v>52741.7</v>
      </c>
      <c r="I452" s="4">
        <v>27965.8</v>
      </c>
      <c r="J452" s="4">
        <v>3010</v>
      </c>
      <c r="K452" s="5">
        <f t="shared" si="28"/>
        <v>0.530240777221819</v>
      </c>
      <c r="L452" s="1">
        <f t="shared" si="29"/>
        <v>11.4301849548312</v>
      </c>
      <c r="M452" s="1">
        <f t="shared" si="30"/>
        <v>18.3383855012255</v>
      </c>
      <c r="N452" s="1">
        <f t="shared" si="31"/>
        <v>8.00969535774292</v>
      </c>
    </row>
    <row r="453" spans="1:14">
      <c r="A453" s="1">
        <v>2022</v>
      </c>
      <c r="B453" s="3">
        <v>18</v>
      </c>
      <c r="C453" s="3">
        <v>2</v>
      </c>
      <c r="D453" s="1">
        <v>0.0761734445442515</v>
      </c>
      <c r="E453" s="1">
        <v>0.3840528</v>
      </c>
      <c r="F453" s="4">
        <v>73598</v>
      </c>
      <c r="G453" s="4">
        <v>105090000</v>
      </c>
      <c r="H453" s="4">
        <v>47558.6</v>
      </c>
      <c r="I453" s="4">
        <v>25057.4</v>
      </c>
      <c r="J453" s="4">
        <v>2542.89</v>
      </c>
      <c r="K453" s="5">
        <f t="shared" si="28"/>
        <v>0.526874214127413</v>
      </c>
      <c r="L453" s="1">
        <f t="shared" si="29"/>
        <v>11.2063731304347</v>
      </c>
      <c r="M453" s="1">
        <f t="shared" si="30"/>
        <v>18.4703276838418</v>
      </c>
      <c r="N453" s="1">
        <f t="shared" si="31"/>
        <v>7.8410565084897</v>
      </c>
    </row>
    <row r="454" spans="1:14">
      <c r="A454" s="1">
        <v>2022</v>
      </c>
      <c r="B454" s="3">
        <v>19</v>
      </c>
      <c r="C454" s="3">
        <v>1</v>
      </c>
      <c r="D454" s="1">
        <v>0.051714940265513</v>
      </c>
      <c r="E454" s="1">
        <v>0.4593752</v>
      </c>
      <c r="F454" s="4">
        <v>101905</v>
      </c>
      <c r="G454" s="4">
        <v>1245500000</v>
      </c>
      <c r="H454" s="4">
        <v>129513.6</v>
      </c>
      <c r="I454" s="4">
        <v>71542.7</v>
      </c>
      <c r="J454" s="4">
        <v>3967.48</v>
      </c>
      <c r="K454" s="5">
        <f t="shared" si="28"/>
        <v>0.552395269685963</v>
      </c>
      <c r="L454" s="1">
        <f t="shared" si="29"/>
        <v>11.5317962857205</v>
      </c>
      <c r="M454" s="1">
        <f t="shared" si="30"/>
        <v>20.9428028926665</v>
      </c>
      <c r="N454" s="1">
        <f t="shared" si="31"/>
        <v>8.28588641143008</v>
      </c>
    </row>
    <row r="455" spans="1:14">
      <c r="A455" s="1">
        <v>2022</v>
      </c>
      <c r="B455" s="3">
        <v>20</v>
      </c>
      <c r="C455" s="3">
        <v>3</v>
      </c>
      <c r="D455" s="1">
        <v>0.0726770988727972</v>
      </c>
      <c r="E455" s="1">
        <v>0.3339807</v>
      </c>
      <c r="F455" s="4">
        <v>52164</v>
      </c>
      <c r="G455" s="4">
        <v>96000000</v>
      </c>
      <c r="H455" s="4">
        <v>26186.1</v>
      </c>
      <c r="I455" s="4">
        <v>13096.3</v>
      </c>
      <c r="J455" s="4">
        <v>226.99</v>
      </c>
      <c r="K455" s="5">
        <f t="shared" si="28"/>
        <v>0.500124111647019</v>
      </c>
      <c r="L455" s="1">
        <f t="shared" si="29"/>
        <v>10.8621478807768</v>
      </c>
      <c r="M455" s="1">
        <f t="shared" si="30"/>
        <v>18.3798587494321</v>
      </c>
      <c r="N455" s="1">
        <f t="shared" si="31"/>
        <v>5.42490596364761</v>
      </c>
    </row>
    <row r="456" spans="1:14">
      <c r="A456" s="1">
        <v>2022</v>
      </c>
      <c r="B456" s="3">
        <v>21</v>
      </c>
      <c r="C456" s="3">
        <v>1</v>
      </c>
      <c r="D456" s="1">
        <v>0.0548160040022471</v>
      </c>
      <c r="E456" s="1">
        <v>0.0855324</v>
      </c>
      <c r="F456" s="4">
        <v>66602</v>
      </c>
      <c r="G456" s="4">
        <v>30020000</v>
      </c>
      <c r="H456" s="4">
        <v>6889.6</v>
      </c>
      <c r="I456" s="4">
        <v>4163.1</v>
      </c>
      <c r="J456" s="4">
        <v>31.55</v>
      </c>
      <c r="K456" s="5">
        <f t="shared" si="28"/>
        <v>0.604258592661403</v>
      </c>
      <c r="L456" s="1">
        <f t="shared" si="29"/>
        <v>11.1064898861076</v>
      </c>
      <c r="M456" s="1">
        <f t="shared" si="30"/>
        <v>17.2173743841696</v>
      </c>
      <c r="N456" s="1">
        <f t="shared" si="31"/>
        <v>3.45157358898722</v>
      </c>
    </row>
    <row r="457" spans="1:14">
      <c r="A457" s="1">
        <v>2022</v>
      </c>
      <c r="B457" s="3">
        <v>22</v>
      </c>
      <c r="C457" s="3">
        <v>3</v>
      </c>
      <c r="D457" s="1">
        <v>0.0560778441664573</v>
      </c>
      <c r="E457" s="1">
        <v>0.1799368</v>
      </c>
      <c r="F457" s="4">
        <v>90663</v>
      </c>
      <c r="G457" s="4">
        <v>122000000</v>
      </c>
      <c r="H457" s="4">
        <v>28576.1</v>
      </c>
      <c r="I457" s="4">
        <v>15516.1</v>
      </c>
      <c r="J457" s="4">
        <v>559.47</v>
      </c>
      <c r="K457" s="5">
        <f t="shared" si="28"/>
        <v>0.542974723632686</v>
      </c>
      <c r="L457" s="1">
        <f t="shared" si="29"/>
        <v>11.4149046146158</v>
      </c>
      <c r="M457" s="1">
        <f t="shared" si="30"/>
        <v>18.6195316026975</v>
      </c>
      <c r="N457" s="1">
        <f t="shared" si="31"/>
        <v>6.32698990701147</v>
      </c>
    </row>
    <row r="458" spans="1:14">
      <c r="A458" s="1">
        <v>2022</v>
      </c>
      <c r="B458" s="3">
        <v>23</v>
      </c>
      <c r="C458" s="3">
        <v>3</v>
      </c>
      <c r="D458" s="1">
        <v>0.0721606589379732</v>
      </c>
      <c r="E458" s="1">
        <v>0.4936047</v>
      </c>
      <c r="F458" s="4">
        <v>67777</v>
      </c>
      <c r="G458" s="4">
        <v>150690000</v>
      </c>
      <c r="H458" s="4">
        <v>56610.2</v>
      </c>
      <c r="I458" s="4">
        <v>30053.3</v>
      </c>
      <c r="J458" s="4">
        <v>1643.53</v>
      </c>
      <c r="K458" s="5">
        <f t="shared" si="28"/>
        <v>0.53088136060286</v>
      </c>
      <c r="L458" s="1">
        <f t="shared" si="29"/>
        <v>11.1239781833376</v>
      </c>
      <c r="M458" s="1">
        <f t="shared" si="30"/>
        <v>18.8307353043943</v>
      </c>
      <c r="N458" s="1">
        <f t="shared" si="31"/>
        <v>7.40460164666448</v>
      </c>
    </row>
    <row r="459" spans="1:14">
      <c r="A459" s="1">
        <v>2022</v>
      </c>
      <c r="B459" s="3">
        <v>24</v>
      </c>
      <c r="C459" s="3">
        <v>3</v>
      </c>
      <c r="D459" s="1">
        <v>0.12146065740787</v>
      </c>
      <c r="E459" s="1">
        <v>0.2208253</v>
      </c>
      <c r="F459" s="4">
        <v>52321</v>
      </c>
      <c r="G459" s="4">
        <v>10850000</v>
      </c>
      <c r="H459" s="4">
        <v>20010.4</v>
      </c>
      <c r="I459" s="4">
        <v>10095.4</v>
      </c>
      <c r="J459" s="4">
        <v>390.72</v>
      </c>
      <c r="K459" s="5">
        <f t="shared" si="28"/>
        <v>0.50450765601887</v>
      </c>
      <c r="L459" s="1">
        <f t="shared" si="29"/>
        <v>10.8651530990983</v>
      </c>
      <c r="M459" s="1">
        <f t="shared" si="30"/>
        <v>16.1996756379507</v>
      </c>
      <c r="N459" s="1">
        <f t="shared" si="31"/>
        <v>5.96799119092234</v>
      </c>
    </row>
    <row r="460" spans="1:14">
      <c r="A460" s="1">
        <v>2022</v>
      </c>
      <c r="B460" s="3">
        <v>25</v>
      </c>
      <c r="C460" s="3">
        <v>3</v>
      </c>
      <c r="D460" s="1">
        <v>0.113061999375119</v>
      </c>
      <c r="E460" s="1">
        <v>0.3048058</v>
      </c>
      <c r="F460" s="4">
        <v>61716</v>
      </c>
      <c r="G460" s="4">
        <v>48570000</v>
      </c>
      <c r="H460" s="4">
        <v>28556.1</v>
      </c>
      <c r="I460" s="4">
        <v>14433.9</v>
      </c>
      <c r="J460" s="4">
        <v>218.95</v>
      </c>
      <c r="K460" s="5">
        <f t="shared" si="28"/>
        <v>0.505457678044271</v>
      </c>
      <c r="L460" s="1">
        <f t="shared" si="29"/>
        <v>11.0302984955629</v>
      </c>
      <c r="M460" s="1">
        <f t="shared" si="30"/>
        <v>17.6985166143219</v>
      </c>
      <c r="N460" s="1">
        <f t="shared" si="31"/>
        <v>5.38884339324741</v>
      </c>
    </row>
    <row r="461" spans="1:14">
      <c r="A461" s="1">
        <v>2022</v>
      </c>
      <c r="B461" s="3">
        <v>26</v>
      </c>
      <c r="C461" s="3">
        <v>3</v>
      </c>
      <c r="D461" s="1">
        <v>0.119063088679589</v>
      </c>
      <c r="E461" s="1">
        <v>0.1173384</v>
      </c>
      <c r="F461" s="4">
        <v>58438</v>
      </c>
      <c r="G461" s="4">
        <v>690000</v>
      </c>
      <c r="H461" s="4">
        <v>2150.2</v>
      </c>
      <c r="I461" s="4">
        <v>1176.8</v>
      </c>
      <c r="J461" s="4">
        <v>6.21</v>
      </c>
      <c r="K461" s="5">
        <f t="shared" si="28"/>
        <v>0.547297925774347</v>
      </c>
      <c r="L461" s="1">
        <f t="shared" si="29"/>
        <v>10.9757216421442</v>
      </c>
      <c r="M461" s="1">
        <f t="shared" si="30"/>
        <v>13.4444468765734</v>
      </c>
      <c r="N461" s="1">
        <f t="shared" si="31"/>
        <v>1.82616089594539</v>
      </c>
    </row>
    <row r="462" spans="1:14">
      <c r="A462" s="1">
        <v>2022</v>
      </c>
      <c r="B462" s="3">
        <v>27</v>
      </c>
      <c r="C462" s="3">
        <v>3</v>
      </c>
      <c r="D462" s="1">
        <v>0.0858876547226298</v>
      </c>
      <c r="E462" s="1">
        <v>0.2624646</v>
      </c>
      <c r="F462" s="4">
        <v>82864</v>
      </c>
      <c r="G462" s="4">
        <v>71480000</v>
      </c>
      <c r="H462" s="4">
        <v>32838.2</v>
      </c>
      <c r="I462" s="4">
        <v>14326</v>
      </c>
      <c r="J462" s="4">
        <v>3048.73</v>
      </c>
      <c r="K462" s="5">
        <f t="shared" si="28"/>
        <v>0.436260209146665</v>
      </c>
      <c r="L462" s="1">
        <f t="shared" si="29"/>
        <v>11.3249559886637</v>
      </c>
      <c r="M462" s="1">
        <f t="shared" si="30"/>
        <v>18.0849282482555</v>
      </c>
      <c r="N462" s="1">
        <f t="shared" si="31"/>
        <v>8.02248038944301</v>
      </c>
    </row>
    <row r="463" spans="1:14">
      <c r="A463" s="1">
        <v>2022</v>
      </c>
      <c r="B463" s="3">
        <v>28</v>
      </c>
      <c r="C463" s="3">
        <v>3</v>
      </c>
      <c r="D463" s="1">
        <v>0.128358602970878</v>
      </c>
      <c r="E463" s="1">
        <v>0.1590197</v>
      </c>
      <c r="F463" s="4">
        <v>44968</v>
      </c>
      <c r="G463" s="4">
        <v>8580000</v>
      </c>
      <c r="H463" s="4">
        <v>11121.4</v>
      </c>
      <c r="I463" s="4">
        <v>5693.4</v>
      </c>
      <c r="J463" s="4">
        <v>335.84</v>
      </c>
      <c r="K463" s="5">
        <f t="shared" si="28"/>
        <v>0.511931951013362</v>
      </c>
      <c r="L463" s="1">
        <f t="shared" si="29"/>
        <v>10.7137064046819</v>
      </c>
      <c r="M463" s="1">
        <f t="shared" si="30"/>
        <v>15.9649444714641</v>
      </c>
      <c r="N463" s="1">
        <f t="shared" si="31"/>
        <v>5.81663485607232</v>
      </c>
    </row>
    <row r="464" spans="1:14">
      <c r="A464" s="1">
        <v>2022</v>
      </c>
      <c r="B464" s="3">
        <v>29</v>
      </c>
      <c r="C464" s="3">
        <v>3</v>
      </c>
      <c r="D464" s="1">
        <v>0.0894875550239533</v>
      </c>
      <c r="E464" s="1">
        <v>0.0529146</v>
      </c>
      <c r="F464" s="4">
        <v>60724</v>
      </c>
      <c r="G464" s="4">
        <v>610000</v>
      </c>
      <c r="H464" s="4">
        <v>3623.3</v>
      </c>
      <c r="I464" s="4">
        <v>1653</v>
      </c>
      <c r="J464" s="4">
        <v>16.03</v>
      </c>
      <c r="K464" s="5">
        <f t="shared" si="28"/>
        <v>0.456213948610383</v>
      </c>
      <c r="L464" s="1">
        <f t="shared" si="29"/>
        <v>11.0140942860526</v>
      </c>
      <c r="M464" s="1">
        <f t="shared" si="30"/>
        <v>13.3212142361495</v>
      </c>
      <c r="N464" s="1">
        <f t="shared" si="31"/>
        <v>2.77446196662146</v>
      </c>
    </row>
    <row r="465" spans="1:14">
      <c r="A465" s="1">
        <v>2022</v>
      </c>
      <c r="B465" s="3">
        <v>30</v>
      </c>
      <c r="C465" s="3">
        <v>3</v>
      </c>
      <c r="D465" s="1">
        <v>0.0682226429010606</v>
      </c>
      <c r="E465" s="1">
        <v>0.101525</v>
      </c>
      <c r="F465" s="4">
        <v>69781</v>
      </c>
      <c r="G465" s="4">
        <v>3220000</v>
      </c>
      <c r="H465" s="4">
        <v>5104.6</v>
      </c>
      <c r="I465" s="4">
        <v>2258</v>
      </c>
      <c r="J465" s="4">
        <v>34.05</v>
      </c>
      <c r="K465" s="5">
        <f t="shared" si="28"/>
        <v>0.442346119186616</v>
      </c>
      <c r="L465" s="1">
        <f t="shared" si="29"/>
        <v>11.1531170453919</v>
      </c>
      <c r="M465" s="1">
        <f t="shared" si="30"/>
        <v>14.9848919175206</v>
      </c>
      <c r="N465" s="1">
        <f t="shared" si="31"/>
        <v>3.52783003259552</v>
      </c>
    </row>
    <row r="466" spans="1:14">
      <c r="A466" s="1">
        <v>2022</v>
      </c>
      <c r="B466" s="3">
        <v>31</v>
      </c>
      <c r="C466" s="3">
        <v>3</v>
      </c>
      <c r="D466" s="1">
        <v>0.0730559717292981</v>
      </c>
      <c r="E466" s="1">
        <v>0.269729</v>
      </c>
      <c r="F466" s="4">
        <v>68552</v>
      </c>
      <c r="G466" s="4">
        <v>36600000</v>
      </c>
      <c r="H466" s="4">
        <v>18042.7</v>
      </c>
      <c r="I466" s="4">
        <v>7976.4</v>
      </c>
      <c r="J466" s="4">
        <v>31.18</v>
      </c>
      <c r="K466" s="5">
        <f t="shared" si="28"/>
        <v>0.442084610396448</v>
      </c>
      <c r="L466" s="1">
        <f t="shared" si="29"/>
        <v>11.135347860349</v>
      </c>
      <c r="M466" s="1">
        <f t="shared" si="30"/>
        <v>17.4155587983716</v>
      </c>
      <c r="N466" s="1">
        <f t="shared" si="31"/>
        <v>3.43977686362963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livehold</vt:lpstr>
      <vt:lpstr>gap</vt:lpstr>
      <vt:lpstr>MLR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Haisong</cp:lastModifiedBy>
  <dcterms:created xsi:type="dcterms:W3CDTF">2023-05-12T11:15:00Z</dcterms:created>
  <dcterms:modified xsi:type="dcterms:W3CDTF">2024-09-04T23:11:08Z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CF4AAA0778604BB897C88A788A24C4B3_13</vt:lpwstr>
  </property>
</Properties>
</file>