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D:\DOC PHD 2023_2026\HM PAPER FOR PUBLIC 2024\SUBMIT\"/>
    </mc:Choice>
  </mc:AlternateContent>
  <xr:revisionPtr revIDLastSave="0" documentId="13_ncr:1_{83DF1B54-DB03-4486-BD8C-EF1E9FF092A1}" xr6:coauthVersionLast="36" xr6:coauthVersionMax="47" xr10:uidLastSave="{00000000-0000-0000-0000-000000000000}"/>
  <bookViews>
    <workbookView xWindow="-100" yWindow="-100" windowWidth="23230" windowHeight="12550" activeTab="9" xr2:uid="{00000000-000D-0000-FFFF-FFFF00000000}"/>
  </bookViews>
  <sheets>
    <sheet name="Sheet1" sheetId="1" r:id="rId1"/>
    <sheet name="Sheet2" sheetId="9" r:id="rId2"/>
    <sheet name="Sheet3" sheetId="2" r:id="rId3"/>
    <sheet name="Sheet4" sheetId="3" r:id="rId4"/>
    <sheet name="Sheet5" sheetId="4" r:id="rId5"/>
    <sheet name="Sheet6" sheetId="10" r:id="rId6"/>
    <sheet name="Sheet7" sheetId="5" r:id="rId7"/>
    <sheet name="Sheet8" sheetId="6" r:id="rId8"/>
    <sheet name="Sheet9" sheetId="7" r:id="rId9"/>
    <sheet name="Sheet10" sheetId="8" r:id="rId10"/>
  </sheets>
  <definedNames>
    <definedName name="_Toc39608130" localSheetId="5">Sheet6!$A$1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6" l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3" i="6"/>
</calcChain>
</file>

<file path=xl/sharedStrings.xml><?xml version="1.0" encoding="utf-8"?>
<sst xmlns="http://schemas.openxmlformats.org/spreadsheetml/2006/main" count="630" uniqueCount="253">
  <si>
    <t>No</t>
  </si>
  <si>
    <t>Giant grass</t>
  </si>
  <si>
    <t>Wasted tea leaves</t>
  </si>
  <si>
    <t>Sawdust</t>
  </si>
  <si>
    <t>Cottonseed hulls</t>
  </si>
  <si>
    <t>Wheat bran</t>
  </si>
  <si>
    <t>Lime</t>
  </si>
  <si>
    <t xml:space="preserve">Reaction components </t>
  </si>
  <si>
    <t>Volume (µL)</t>
  </si>
  <si>
    <t>DNA template</t>
  </si>
  <si>
    <t>Forward primer (ITS1)</t>
  </si>
  <si>
    <t>Reverse primer (ITS4)</t>
  </si>
  <si>
    <t>2xTaq MasterMix</t>
  </si>
  <si>
    <t xml:space="preserve">Total volume </t>
  </si>
  <si>
    <t>ddH2O</t>
  </si>
  <si>
    <t>Dicranopterisdicholoma</t>
  </si>
  <si>
    <t xml:space="preserve">  </t>
  </si>
  <si>
    <r>
      <t xml:space="preserve"> </t>
    </r>
    <r>
      <rPr>
        <sz val="12"/>
        <color rgb="FF000000"/>
        <rFont val="Times New Roman"/>
        <family val="1"/>
      </rPr>
      <t>Steps</t>
    </r>
  </si>
  <si>
    <t xml:space="preserve">Temperature </t>
  </si>
  <si>
    <t xml:space="preserve">Duration </t>
  </si>
  <si>
    <t>Cycle</t>
  </si>
  <si>
    <t>Predenaturation</t>
  </si>
  <si>
    <t>95℃</t>
  </si>
  <si>
    <t>5 minutes</t>
  </si>
  <si>
    <t>Denaturation</t>
  </si>
  <si>
    <t>94℃</t>
  </si>
  <si>
    <t>10 seconds</t>
  </si>
  <si>
    <t>Annealing</t>
  </si>
  <si>
    <t>58℃</t>
  </si>
  <si>
    <t>45seconds</t>
  </si>
  <si>
    <t>×30</t>
  </si>
  <si>
    <t>Prolongation</t>
  </si>
  <si>
    <t>72℃</t>
  </si>
  <si>
    <t>30 seconds</t>
  </si>
  <si>
    <t>Final</t>
  </si>
  <si>
    <t>10minutes</t>
  </si>
  <si>
    <t>Extension</t>
  </si>
  <si>
    <t>16℃</t>
  </si>
  <si>
    <t xml:space="preserve">No </t>
  </si>
  <si>
    <t xml:space="preserve"> Substrate</t>
  </si>
  <si>
    <t xml:space="preserve"> Quantity/bottle (150 g)</t>
  </si>
  <si>
    <t>Miscanthus Floridulus 40%</t>
  </si>
  <si>
    <t>Dicranopteris Dicholoma 38%</t>
  </si>
  <si>
    <t>Wheat bran 20%</t>
  </si>
  <si>
    <t>Carbonate de calcium 1%</t>
  </si>
  <si>
    <t>Lime 1%</t>
  </si>
  <si>
    <t>F1_1</t>
  </si>
  <si>
    <t>F1_2</t>
  </si>
  <si>
    <t>F1_3</t>
  </si>
  <si>
    <t>F2_1</t>
  </si>
  <si>
    <t>F2_2</t>
  </si>
  <si>
    <t>F2_3</t>
  </si>
  <si>
    <t>F3_1</t>
  </si>
  <si>
    <t>F3_2</t>
  </si>
  <si>
    <t>F3_3</t>
  </si>
  <si>
    <t>AVE</t>
  </si>
  <si>
    <t>Glycerophosphocholine</t>
  </si>
  <si>
    <t>16-Hydroxypalmitic acid</t>
  </si>
  <si>
    <t>L-Leucine</t>
  </si>
  <si>
    <t>alpha-Linolenic acid</t>
  </si>
  <si>
    <t>Stearidonic Acid</t>
  </si>
  <si>
    <t>Dopamine</t>
  </si>
  <si>
    <t>L-Glutamine</t>
  </si>
  <si>
    <t>Caffeine</t>
  </si>
  <si>
    <t>L-Isoleucine</t>
  </si>
  <si>
    <t>Norepinephrine</t>
  </si>
  <si>
    <t>Acetylcarnitine</t>
  </si>
  <si>
    <t>D-Proline</t>
  </si>
  <si>
    <t>L-Pyroglutamic acid</t>
  </si>
  <si>
    <t>L-Phenylalanine</t>
  </si>
  <si>
    <t>Erucamide</t>
  </si>
  <si>
    <t>Acetylcholine</t>
  </si>
  <si>
    <t>Betaine</t>
  </si>
  <si>
    <t>L-Methionine</t>
  </si>
  <si>
    <t>2-Methylbutyroylcarnitine</t>
  </si>
  <si>
    <t>Tyramine</t>
  </si>
  <si>
    <t>Uridine</t>
  </si>
  <si>
    <t>Hypoxanthine</t>
  </si>
  <si>
    <t>L-Pipecolic acid</t>
  </si>
  <si>
    <t>all cis-(6,9,12)-Linolenic acid</t>
  </si>
  <si>
    <t>L-Alanine</t>
  </si>
  <si>
    <t>Uracil</t>
  </si>
  <si>
    <t>DL-O-tyrosine</t>
  </si>
  <si>
    <t>Thioetheramide-PC</t>
  </si>
  <si>
    <t>L-Threonine</t>
  </si>
  <si>
    <t>N-Acetyl-D-Glucosamine 6-Phosphate</t>
  </si>
  <si>
    <t>Methoprene (S)</t>
  </si>
  <si>
    <t>4-Aminobutyric acid</t>
  </si>
  <si>
    <t>cis-9-Palmitoleic acid</t>
  </si>
  <si>
    <t>Val-Trp</t>
  </si>
  <si>
    <t>UDP-D-Galactose</t>
  </si>
  <si>
    <t>D-Mannitol</t>
  </si>
  <si>
    <t>1-Aminocyclopropanecarboxylic acid</t>
  </si>
  <si>
    <t>Uridine 5'-monophosphate (UMP)</t>
  </si>
  <si>
    <t>L-Glutamate</t>
  </si>
  <si>
    <t>1,2-dioleoyl-sn-glycero-3-phosphatidylcholine</t>
  </si>
  <si>
    <t>N-Acetyl-D-glucosamine</t>
  </si>
  <si>
    <t>1-Oleoyl-sn-glycero-3-phosphocholine</t>
  </si>
  <si>
    <t>DL-3-Hydroxybutyric acid</t>
  </si>
  <si>
    <t>Nicotinate</t>
  </si>
  <si>
    <t>Betaine aldehyde</t>
  </si>
  <si>
    <t>Uridine 5'-diphosphate (UDP)</t>
  </si>
  <si>
    <t>UDP-N-acetylglucosamine</t>
  </si>
  <si>
    <t>Allantoate/Allantoic acid</t>
  </si>
  <si>
    <t>Glutathione</t>
  </si>
  <si>
    <t>Pro-Ser</t>
  </si>
  <si>
    <t>Phe-Ala</t>
  </si>
  <si>
    <t>L-Carnitine</t>
  </si>
  <si>
    <t>N6-Acetyl-L-lysine</t>
  </si>
  <si>
    <t>Phe-Thr</t>
  </si>
  <si>
    <t>Leu-Ile</t>
  </si>
  <si>
    <t>2-Ethoxyethanol</t>
  </si>
  <si>
    <t>Ribitol</t>
  </si>
  <si>
    <t>Diacetyl</t>
  </si>
  <si>
    <t>Sarcosine</t>
  </si>
  <si>
    <t>Ile-Pro</t>
  </si>
  <si>
    <t>L-Norleucine</t>
  </si>
  <si>
    <t>Phe-Gln</t>
  </si>
  <si>
    <t>Glycerol 3-phosphate</t>
  </si>
  <si>
    <t>1-Stearoyl-2-oleoyl-sn-glycerol 3-phosphocholine (SOPC)</t>
  </si>
  <si>
    <t>Ergothioneine</t>
  </si>
  <si>
    <t>L-Citrulline</t>
  </si>
  <si>
    <t>4-Methylumbelliferyl beta-D-glucuronide</t>
  </si>
  <si>
    <t>Xylitol</t>
  </si>
  <si>
    <t>Metaboilites</t>
  </si>
  <si>
    <t>baseMean</t>
  </si>
  <si>
    <t>log2FoldChange</t>
  </si>
  <si>
    <t>lfcSE</t>
  </si>
  <si>
    <t>stat</t>
  </si>
  <si>
    <t>pvalue</t>
  </si>
  <si>
    <t>padj</t>
  </si>
  <si>
    <t>Metabolites</t>
  </si>
  <si>
    <t>Metabolites performance</t>
  </si>
  <si>
    <t>Eriched</t>
  </si>
  <si>
    <t>Depleted</t>
  </si>
  <si>
    <t>Meta</t>
  </si>
  <si>
    <t>Enriched</t>
  </si>
  <si>
    <t xml:space="preserve"> Formulation of culture materials (%)</t>
  </si>
  <si>
    <t>PCR reaction system</t>
  </si>
  <si>
    <t>PCR reaction procedure</t>
  </si>
  <si>
    <t>Content of second spawn preparation</t>
  </si>
  <si>
    <t>Metabolites detected A. Cylindracea maturity stage under the different treatments.</t>
  </si>
  <si>
    <t>Performance of metabolites detected in the GJ+DD compared with the WTL+SD culture medium.</t>
  </si>
  <si>
    <t>Performance of metabolites detected in the GJ+DD compared with the CSH culture medium.</t>
  </si>
  <si>
    <t>Performance of metabolites detected in the WTL+SD compared with the CSH culture medium.</t>
  </si>
  <si>
    <t>Substrate</t>
  </si>
  <si>
    <t>Lignin</t>
  </si>
  <si>
    <t>Cellulose</t>
  </si>
  <si>
    <t>Hemicellulose</t>
  </si>
  <si>
    <t>Initial</t>
  </si>
  <si>
    <t>Spent</t>
  </si>
  <si>
    <t>Content%</t>
  </si>
  <si>
    <t>total (g)</t>
  </si>
  <si>
    <t>GJ+DD</t>
  </si>
  <si>
    <t>98.12±2.1b</t>
  </si>
  <si>
    <t>WTL+SD</t>
  </si>
  <si>
    <t>CSH</t>
  </si>
  <si>
    <t>21.42±0.7a</t>
  </si>
  <si>
    <t xml:space="preserve">Proportion of organic compounds detected in the initial and spent substrates                                                                             </t>
  </si>
  <si>
    <t>Different letters indicate significantly different at the 0.05 level (P ≤ 0.05), results expressed as mean standard deviation.</t>
  </si>
  <si>
    <r>
      <t>32.81±1.0</t>
    </r>
    <r>
      <rPr>
        <vertAlign val="superscript"/>
        <sz val="12"/>
        <color rgb="FF000000"/>
        <rFont val="Calibri"/>
        <family val="2"/>
        <scheme val="minor"/>
      </rPr>
      <t>b</t>
    </r>
  </si>
  <si>
    <r>
      <t>116.04±3.8</t>
    </r>
    <r>
      <rPr>
        <vertAlign val="superscript"/>
        <sz val="12"/>
        <color rgb="FF000000"/>
        <rFont val="Calibri"/>
        <family val="2"/>
        <scheme val="minor"/>
      </rPr>
      <t>a</t>
    </r>
  </si>
  <si>
    <r>
      <t>22.68±0.9</t>
    </r>
    <r>
      <rPr>
        <vertAlign val="superscript"/>
        <sz val="12"/>
        <color rgb="FF000000"/>
        <rFont val="Calibri"/>
        <family val="2"/>
        <scheme val="minor"/>
      </rPr>
      <t>ab</t>
    </r>
  </si>
  <si>
    <r>
      <t>57.77±2.3</t>
    </r>
    <r>
      <rPr>
        <vertAlign val="superscript"/>
        <sz val="12"/>
        <color rgb="FF000000"/>
        <rFont val="Calibri"/>
        <family val="2"/>
        <scheme val="minor"/>
      </rPr>
      <t>a</t>
    </r>
  </si>
  <si>
    <r>
      <t>27.75±0.6</t>
    </r>
    <r>
      <rPr>
        <vertAlign val="superscript"/>
        <sz val="12"/>
        <color rgb="FF000000"/>
        <rFont val="Calibri"/>
        <family val="2"/>
        <scheme val="minor"/>
      </rPr>
      <t>c</t>
    </r>
  </si>
  <si>
    <r>
      <t>21.27±0.4</t>
    </r>
    <r>
      <rPr>
        <vertAlign val="superscript"/>
        <sz val="12"/>
        <color rgb="FF000000"/>
        <rFont val="Calibri"/>
        <family val="2"/>
        <scheme val="minor"/>
      </rPr>
      <t>c</t>
    </r>
  </si>
  <si>
    <r>
      <t>52.97±1.0</t>
    </r>
    <r>
      <rPr>
        <vertAlign val="superscript"/>
        <sz val="12"/>
        <color rgb="FF000000"/>
        <rFont val="Calibri"/>
        <family val="2"/>
        <scheme val="minor"/>
      </rPr>
      <t>b</t>
    </r>
  </si>
  <si>
    <r>
      <t>28.14±1.7</t>
    </r>
    <r>
      <rPr>
        <vertAlign val="superscript"/>
        <sz val="12"/>
        <color rgb="FF000000"/>
        <rFont val="Calibri"/>
        <family val="2"/>
        <scheme val="minor"/>
      </rPr>
      <t>a</t>
    </r>
  </si>
  <si>
    <r>
      <t>99.51±6.1</t>
    </r>
    <r>
      <rPr>
        <vertAlign val="superscript"/>
        <sz val="12"/>
        <color rgb="FF000000"/>
        <rFont val="Calibri"/>
        <family val="2"/>
        <scheme val="minor"/>
      </rPr>
      <t>a</t>
    </r>
  </si>
  <si>
    <r>
      <t>21.1±3.1</t>
    </r>
    <r>
      <rPr>
        <vertAlign val="superscript"/>
        <sz val="12"/>
        <color rgb="FF000000"/>
        <rFont val="Calibri"/>
        <family val="2"/>
        <scheme val="minor"/>
      </rPr>
      <t>b</t>
    </r>
  </si>
  <si>
    <r>
      <t>54.00±7.9</t>
    </r>
    <r>
      <rPr>
        <vertAlign val="superscript"/>
        <sz val="12"/>
        <color rgb="FF000000"/>
        <rFont val="Calibri"/>
        <family val="2"/>
        <scheme val="minor"/>
      </rPr>
      <t>a</t>
    </r>
  </si>
  <si>
    <r>
      <t>31.89±2.0</t>
    </r>
    <r>
      <rPr>
        <vertAlign val="superscript"/>
        <sz val="12"/>
        <color rgb="FF000000"/>
        <rFont val="Calibri"/>
        <family val="2"/>
        <scheme val="minor"/>
      </rPr>
      <t>b</t>
    </r>
  </si>
  <si>
    <r>
      <t>135.12±8.8</t>
    </r>
    <r>
      <rPr>
        <vertAlign val="superscript"/>
        <sz val="12"/>
        <color rgb="FF000000"/>
        <rFont val="Calibri"/>
        <family val="2"/>
        <scheme val="minor"/>
      </rPr>
      <t>b</t>
    </r>
  </si>
  <si>
    <r>
      <t>23.52±0.9</t>
    </r>
    <r>
      <rPr>
        <vertAlign val="superscript"/>
        <sz val="12"/>
        <color rgb="FF000000"/>
        <rFont val="Calibri"/>
        <family val="2"/>
        <scheme val="minor"/>
      </rPr>
      <t>b</t>
    </r>
  </si>
  <si>
    <r>
      <t>70.39±2.9</t>
    </r>
    <r>
      <rPr>
        <vertAlign val="superscript"/>
        <sz val="12"/>
        <color rgb="FF000000"/>
        <rFont val="Calibri"/>
        <family val="2"/>
        <scheme val="minor"/>
      </rPr>
      <t>b</t>
    </r>
  </si>
  <si>
    <r>
      <t>17.84±0.9</t>
    </r>
    <r>
      <rPr>
        <vertAlign val="superscript"/>
        <sz val="12"/>
        <color rgb="FF000000"/>
        <rFont val="Calibri"/>
        <family val="2"/>
        <scheme val="minor"/>
      </rPr>
      <t>a</t>
    </r>
  </si>
  <si>
    <r>
      <t>75.60±4.1</t>
    </r>
    <r>
      <rPr>
        <vertAlign val="superscript"/>
        <sz val="12"/>
        <color rgb="FF000000"/>
        <rFont val="Calibri"/>
        <family val="2"/>
        <scheme val="minor"/>
      </rPr>
      <t>a</t>
    </r>
  </si>
  <si>
    <r>
      <t>13.83±1.0</t>
    </r>
    <r>
      <rPr>
        <vertAlign val="superscript"/>
        <sz val="12"/>
        <color rgb="FF000000"/>
        <rFont val="Calibri"/>
        <family val="2"/>
        <scheme val="minor"/>
      </rPr>
      <t>a</t>
    </r>
  </si>
  <si>
    <r>
      <t>41.38±3.1</t>
    </r>
    <r>
      <rPr>
        <vertAlign val="superscript"/>
        <sz val="12"/>
        <color rgb="FF000000"/>
        <rFont val="Calibri"/>
        <family val="2"/>
        <scheme val="minor"/>
      </rPr>
      <t>a</t>
    </r>
  </si>
  <si>
    <r>
      <t>24.50±2.5</t>
    </r>
    <r>
      <rPr>
        <vertAlign val="superscript"/>
        <sz val="12"/>
        <color rgb="FF000000"/>
        <rFont val="Calibri"/>
        <family val="2"/>
        <scheme val="minor"/>
      </rPr>
      <t>a</t>
    </r>
  </si>
  <si>
    <r>
      <t>103.8±11.0</t>
    </r>
    <r>
      <rPr>
        <vertAlign val="superscript"/>
        <sz val="12"/>
        <color rgb="FF000000"/>
        <rFont val="Calibri"/>
        <family val="2"/>
        <scheme val="minor"/>
      </rPr>
      <t>ab</t>
    </r>
  </si>
  <si>
    <r>
      <t>23.16±1.2</t>
    </r>
    <r>
      <rPr>
        <vertAlign val="superscript"/>
        <sz val="12"/>
        <color rgb="FF000000"/>
        <rFont val="Calibri"/>
        <family val="2"/>
        <scheme val="minor"/>
      </rPr>
      <t>b</t>
    </r>
  </si>
  <si>
    <r>
      <t>69.29±3.7</t>
    </r>
    <r>
      <rPr>
        <vertAlign val="superscript"/>
        <sz val="12"/>
        <color rgb="FF000000"/>
        <rFont val="Calibri"/>
        <family val="2"/>
        <scheme val="minor"/>
      </rPr>
      <t>b</t>
    </r>
  </si>
  <si>
    <r>
      <t>146.46±10.3</t>
    </r>
    <r>
      <rPr>
        <vertAlign val="superscript"/>
        <sz val="12"/>
        <color rgb="FF000000"/>
        <rFont val="Calibri"/>
        <family val="2"/>
        <scheme val="minor"/>
      </rPr>
      <t>b</t>
    </r>
  </si>
  <si>
    <r>
      <t>76.36±2.6</t>
    </r>
    <r>
      <rPr>
        <vertAlign val="superscript"/>
        <sz val="12"/>
        <color rgb="FF000000"/>
        <rFont val="Calibri"/>
        <family val="2"/>
        <scheme val="minor"/>
      </rPr>
      <t>c</t>
    </r>
  </si>
  <si>
    <r>
      <t>111.50±10.4</t>
    </r>
    <r>
      <rPr>
        <vertAlign val="superscript"/>
        <sz val="12"/>
        <color rgb="FF000000"/>
        <rFont val="Calibri"/>
        <family val="2"/>
        <scheme val="minor"/>
      </rPr>
      <t>c</t>
    </r>
  </si>
  <si>
    <r>
      <t>18.51±1.3</t>
    </r>
    <r>
      <rPr>
        <vertAlign val="superscript"/>
        <sz val="12"/>
        <color rgb="FF000000"/>
        <rFont val="Calibri"/>
        <family val="2"/>
        <scheme val="minor"/>
      </rPr>
      <t>b</t>
    </r>
  </si>
  <si>
    <r>
      <t>65.98±4.6</t>
    </r>
    <r>
      <rPr>
        <vertAlign val="superscript"/>
        <sz val="12"/>
        <color rgb="FF000000"/>
        <rFont val="Calibri"/>
        <family val="2"/>
        <scheme val="minor"/>
      </rPr>
      <t>c</t>
    </r>
  </si>
  <si>
    <r>
      <t>23.83±2.0</t>
    </r>
    <r>
      <rPr>
        <vertAlign val="superscript"/>
        <sz val="12"/>
        <color rgb="FF000000"/>
        <rFont val="Calibri"/>
        <family val="2"/>
        <scheme val="minor"/>
      </rPr>
      <t>a</t>
    </r>
  </si>
  <si>
    <r>
      <t>120.68±10.5</t>
    </r>
    <r>
      <rPr>
        <vertAlign val="superscript"/>
        <sz val="12"/>
        <color rgb="FF000000"/>
        <rFont val="Calibri"/>
        <family val="2"/>
        <scheme val="minor"/>
      </rPr>
      <t>b</t>
    </r>
  </si>
  <si>
    <r>
      <t>16.01±1.1</t>
    </r>
    <r>
      <rPr>
        <vertAlign val="superscript"/>
        <sz val="12"/>
        <color rgb="FF000000"/>
        <rFont val="Calibri"/>
        <family val="2"/>
        <scheme val="minor"/>
      </rPr>
      <t>a</t>
    </r>
  </si>
  <si>
    <r>
      <t>57.07±4.0</t>
    </r>
    <r>
      <rPr>
        <vertAlign val="superscript"/>
        <sz val="12"/>
        <color rgb="FF000000"/>
        <rFont val="Calibri"/>
        <family val="2"/>
        <scheme val="minor"/>
      </rPr>
      <t>a</t>
    </r>
  </si>
  <si>
    <r>
      <t>28.92±2.0</t>
    </r>
    <r>
      <rPr>
        <vertAlign val="superscript"/>
        <sz val="12"/>
        <color rgb="FF000000"/>
        <rFont val="Calibri"/>
        <family val="2"/>
        <scheme val="minor"/>
      </rPr>
      <t>b</t>
    </r>
  </si>
  <si>
    <r>
      <t>22.01±2.0</t>
    </r>
    <r>
      <rPr>
        <vertAlign val="superscript"/>
        <sz val="12"/>
        <color rgb="FF000000"/>
        <rFont val="Calibri"/>
        <family val="2"/>
        <scheme val="minor"/>
      </rPr>
      <t>b</t>
    </r>
  </si>
  <si>
    <t>Carbon</t>
  </si>
  <si>
    <t>Nitrogen</t>
  </si>
  <si>
    <t>Culture substrate and fruiting body</t>
  </si>
  <si>
    <t>Dry weight (kg)</t>
  </si>
  <si>
    <t>Content</t>
  </si>
  <si>
    <t>Total (g)</t>
  </si>
  <si>
    <t>(g · kg-1)</t>
  </si>
  <si>
    <t>Initial mushroom substrate</t>
  </si>
  <si>
    <t>F1</t>
  </si>
  <si>
    <t>16.03±0.01a</t>
  </si>
  <si>
    <t>F2</t>
  </si>
  <si>
    <t>34±0.01c</t>
  </si>
  <si>
    <t>F3</t>
  </si>
  <si>
    <t>21.86±0.02b</t>
  </si>
  <si>
    <t>Spent mushroom substrate</t>
  </si>
  <si>
    <t>22.7±0.03a</t>
  </si>
  <si>
    <t>46.47±0.06c</t>
  </si>
  <si>
    <t>25.43±0.005b</t>
  </si>
  <si>
    <t>Fruiting body</t>
  </si>
  <si>
    <t>37.8±0.25a</t>
  </si>
  <si>
    <t>48.2±0.09c</t>
  </si>
  <si>
    <t>39.53±0.62a</t>
  </si>
  <si>
    <t>Carbon content, total carbon, nitrogen content, and total nitrogen of culture substrate, spent substrate and fruiting body of AgrocybeCylindranceagrown in three different substrates.</t>
  </si>
  <si>
    <r>
      <t>3.59±0.07</t>
    </r>
    <r>
      <rPr>
        <vertAlign val="superscript"/>
        <sz val="12"/>
        <color rgb="FF000000"/>
        <rFont val="Times New Roman"/>
        <family val="1"/>
      </rPr>
      <t>a</t>
    </r>
  </si>
  <si>
    <r>
      <t>503.4±1.20</t>
    </r>
    <r>
      <rPr>
        <vertAlign val="superscript"/>
        <sz val="12"/>
        <color rgb="FF000000"/>
        <rFont val="Times New Roman"/>
        <family val="1"/>
      </rPr>
      <t>a</t>
    </r>
  </si>
  <si>
    <r>
      <t>1811.27±12.02</t>
    </r>
    <r>
      <rPr>
        <vertAlign val="superscript"/>
        <sz val="12"/>
        <color rgb="FF000000"/>
        <rFont val="Times New Roman"/>
        <family val="1"/>
      </rPr>
      <t>a</t>
    </r>
  </si>
  <si>
    <r>
      <t>57.68±0.15</t>
    </r>
    <r>
      <rPr>
        <vertAlign val="superscript"/>
        <sz val="12"/>
        <color rgb="FF000000"/>
        <rFont val="Times New Roman"/>
        <family val="1"/>
      </rPr>
      <t>a</t>
    </r>
  </si>
  <si>
    <r>
      <t>4.19±0.06</t>
    </r>
    <r>
      <rPr>
        <vertAlign val="superscript"/>
        <sz val="12"/>
        <color rgb="FF000000"/>
        <rFont val="Times New Roman"/>
        <family val="1"/>
      </rPr>
      <t>b</t>
    </r>
  </si>
  <si>
    <r>
      <t>539.1±0.82</t>
    </r>
    <r>
      <rPr>
        <vertAlign val="superscript"/>
        <sz val="12"/>
        <color rgb="FF000000"/>
        <rFont val="Times New Roman"/>
        <family val="1"/>
      </rPr>
      <t>b</t>
    </r>
  </si>
  <si>
    <r>
      <t>2259.8±8.27</t>
    </r>
    <r>
      <rPr>
        <vertAlign val="superscript"/>
        <sz val="12"/>
        <color rgb="FF000000"/>
        <rFont val="Times New Roman"/>
        <family val="1"/>
      </rPr>
      <t>b</t>
    </r>
  </si>
  <si>
    <r>
      <t>142.52±0.1</t>
    </r>
    <r>
      <rPr>
        <vertAlign val="superscript"/>
        <sz val="12"/>
        <color rgb="FF000000"/>
        <rFont val="Times New Roman"/>
        <family val="1"/>
      </rPr>
      <t>c</t>
    </r>
  </si>
  <si>
    <r>
      <t>4.28±0.94</t>
    </r>
    <r>
      <rPr>
        <vertAlign val="superscript"/>
        <sz val="12"/>
        <color rgb="FF000000"/>
        <rFont val="Times New Roman"/>
        <family val="1"/>
      </rPr>
      <t>b</t>
    </r>
  </si>
  <si>
    <r>
      <t>511.33±0.56</t>
    </r>
    <r>
      <rPr>
        <vertAlign val="superscript"/>
        <sz val="12"/>
        <color rgb="FF000000"/>
        <rFont val="Times New Roman"/>
        <family val="1"/>
      </rPr>
      <t>a</t>
    </r>
  </si>
  <si>
    <r>
      <t>2191.52±5.66</t>
    </r>
    <r>
      <rPr>
        <vertAlign val="superscript"/>
        <sz val="12"/>
        <color rgb="FF000000"/>
        <rFont val="Times New Roman"/>
        <family val="1"/>
      </rPr>
      <t>b</t>
    </r>
  </si>
  <si>
    <r>
      <t>93.71±0.15</t>
    </r>
    <r>
      <rPr>
        <vertAlign val="superscript"/>
        <sz val="12"/>
        <color rgb="FF000000"/>
        <rFont val="Times New Roman"/>
        <family val="1"/>
      </rPr>
      <t>b</t>
    </r>
  </si>
  <si>
    <r>
      <t>2.17±0.08</t>
    </r>
    <r>
      <rPr>
        <vertAlign val="superscript"/>
        <sz val="12"/>
        <color rgb="FF000000"/>
        <rFont val="Times New Roman"/>
        <family val="1"/>
      </rPr>
      <t>a</t>
    </r>
  </si>
  <si>
    <r>
      <t>452.2±0.86</t>
    </r>
    <r>
      <rPr>
        <vertAlign val="superscript"/>
        <sz val="12"/>
        <color rgb="FF000000"/>
        <rFont val="Times New Roman"/>
        <family val="1"/>
      </rPr>
      <t>a</t>
    </r>
  </si>
  <si>
    <r>
      <t>984.59±8.60</t>
    </r>
    <r>
      <rPr>
        <vertAlign val="superscript"/>
        <sz val="12"/>
        <color rgb="FF000000"/>
        <rFont val="Times New Roman"/>
        <family val="1"/>
      </rPr>
      <t>a</t>
    </r>
  </si>
  <si>
    <r>
      <t>49.42±0.32</t>
    </r>
    <r>
      <rPr>
        <vertAlign val="superscript"/>
        <sz val="12"/>
        <color rgb="FF000000"/>
        <rFont val="Times New Roman"/>
        <family val="1"/>
      </rPr>
      <t>a</t>
    </r>
  </si>
  <si>
    <r>
      <t>2.85±0.12</t>
    </r>
    <r>
      <rPr>
        <vertAlign val="superscript"/>
        <sz val="12"/>
        <color rgb="FF000000"/>
        <rFont val="Times New Roman"/>
        <family val="1"/>
      </rPr>
      <t>b</t>
    </r>
  </si>
  <si>
    <r>
      <t>494.36±0.16</t>
    </r>
    <r>
      <rPr>
        <vertAlign val="superscript"/>
        <sz val="12"/>
        <color rgb="FF000000"/>
        <rFont val="Times New Roman"/>
        <family val="1"/>
      </rPr>
      <t>b</t>
    </r>
  </si>
  <si>
    <r>
      <t>1413.13±1.65</t>
    </r>
    <r>
      <rPr>
        <vertAlign val="superscript"/>
        <sz val="12"/>
        <color rgb="FF000000"/>
        <rFont val="Times New Roman"/>
        <family val="1"/>
      </rPr>
      <t>b</t>
    </r>
  </si>
  <si>
    <r>
      <t>132.82±0.68</t>
    </r>
    <r>
      <rPr>
        <vertAlign val="superscript"/>
        <sz val="12"/>
        <color rgb="FF000000"/>
        <rFont val="Times New Roman"/>
        <family val="1"/>
      </rPr>
      <t>c</t>
    </r>
  </si>
  <si>
    <r>
      <t>2.85±0.2</t>
    </r>
    <r>
      <rPr>
        <vertAlign val="superscript"/>
        <sz val="12"/>
        <color rgb="FF000000"/>
        <rFont val="Times New Roman"/>
        <family val="1"/>
      </rPr>
      <t>b</t>
    </r>
  </si>
  <si>
    <r>
      <t>466.13±1.05</t>
    </r>
    <r>
      <rPr>
        <vertAlign val="superscript"/>
        <sz val="12"/>
        <color rgb="FF000000"/>
        <rFont val="Times New Roman"/>
        <family val="1"/>
      </rPr>
      <t>a</t>
    </r>
  </si>
  <si>
    <r>
      <t>1329.68±10.55</t>
    </r>
    <r>
      <rPr>
        <vertAlign val="superscript"/>
        <sz val="12"/>
        <color rgb="FF000000"/>
        <rFont val="Times New Roman"/>
        <family val="1"/>
      </rPr>
      <t>b</t>
    </r>
  </si>
  <si>
    <r>
      <t>72.55±0.05</t>
    </r>
    <r>
      <rPr>
        <vertAlign val="superscript"/>
        <sz val="12"/>
        <color rgb="FF000000"/>
        <rFont val="Times New Roman"/>
        <family val="1"/>
      </rPr>
      <t>b</t>
    </r>
  </si>
  <si>
    <r>
      <t>0.71±0.1</t>
    </r>
    <r>
      <rPr>
        <vertAlign val="superscript"/>
        <sz val="12"/>
        <color rgb="FF000000"/>
        <rFont val="Times New Roman"/>
        <family val="1"/>
      </rPr>
      <t>a</t>
    </r>
  </si>
  <si>
    <r>
      <t>442.43±0.9</t>
    </r>
    <r>
      <rPr>
        <vertAlign val="superscript"/>
        <sz val="12"/>
        <color rgb="FF000000"/>
        <rFont val="Times New Roman"/>
        <family val="1"/>
      </rPr>
      <t>a</t>
    </r>
  </si>
  <si>
    <r>
      <t>316.34±9.11</t>
    </r>
    <r>
      <rPr>
        <vertAlign val="superscript"/>
        <sz val="12"/>
        <color rgb="FF000000"/>
        <rFont val="Times New Roman"/>
        <family val="1"/>
      </rPr>
      <t>a</t>
    </r>
  </si>
  <si>
    <r>
      <t>27.02±2.52</t>
    </r>
    <r>
      <rPr>
        <vertAlign val="superscript"/>
        <sz val="12"/>
        <color rgb="FF000000"/>
        <rFont val="Times New Roman"/>
        <family val="1"/>
      </rPr>
      <t>a</t>
    </r>
  </si>
  <si>
    <r>
      <t>1.49±0.03</t>
    </r>
    <r>
      <rPr>
        <vertAlign val="superscript"/>
        <sz val="12"/>
        <color rgb="FF000000"/>
        <rFont val="Times New Roman"/>
        <family val="1"/>
      </rPr>
      <t>b</t>
    </r>
  </si>
  <si>
    <r>
      <t>447.03±0.46</t>
    </r>
    <r>
      <rPr>
        <vertAlign val="superscript"/>
        <sz val="12"/>
        <color rgb="FF000000"/>
        <rFont val="Times New Roman"/>
        <family val="1"/>
      </rPr>
      <t>a</t>
    </r>
  </si>
  <si>
    <r>
      <t>666.88±4.68</t>
    </r>
    <r>
      <rPr>
        <vertAlign val="superscript"/>
        <sz val="12"/>
        <color rgb="FF000000"/>
        <rFont val="Times New Roman"/>
        <family val="1"/>
      </rPr>
      <t>b</t>
    </r>
  </si>
  <si>
    <r>
      <t>71.90±0.98</t>
    </r>
    <r>
      <rPr>
        <vertAlign val="superscript"/>
        <sz val="12"/>
        <color rgb="FF000000"/>
        <rFont val="Times New Roman"/>
        <family val="1"/>
      </rPr>
      <t>b</t>
    </r>
  </si>
  <si>
    <r>
      <t>1.68±0.12</t>
    </r>
    <r>
      <rPr>
        <vertAlign val="superscript"/>
        <sz val="12"/>
        <color rgb="FF000000"/>
        <rFont val="Times New Roman"/>
        <family val="1"/>
      </rPr>
      <t>c</t>
    </r>
  </si>
  <si>
    <r>
      <t>444.4±0.37</t>
    </r>
    <r>
      <rPr>
        <vertAlign val="superscript"/>
        <sz val="12"/>
        <color rgb="FF000000"/>
        <rFont val="Times New Roman"/>
        <family val="1"/>
      </rPr>
      <t>a</t>
    </r>
  </si>
  <si>
    <r>
      <t>749.21±3.7</t>
    </r>
    <r>
      <rPr>
        <vertAlign val="superscript"/>
        <sz val="12"/>
        <color rgb="FF000000"/>
        <rFont val="Times New Roman"/>
        <family val="1"/>
      </rPr>
      <t>b</t>
    </r>
  </si>
  <si>
    <r>
      <t>66.64±6.29</t>
    </r>
    <r>
      <rPr>
        <vertAlign val="superscript"/>
        <sz val="12"/>
        <color rgb="FF000000"/>
        <rFont val="Times New Roman"/>
        <family val="1"/>
      </rPr>
      <t>ab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</si>
</sst>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.5"/>
      <color theme="1"/>
      <name val="Times New Roman"/>
      <family val="1"/>
    </font>
    <font>
      <sz val="11"/>
      <color rgb="FF000000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vertAlign val="superscript"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0" fillId="0" borderId="0" xfId="0" applyFill="1"/>
    <xf numFmtId="11" fontId="0" fillId="0" borderId="0" xfId="0" applyNumberFormat="1"/>
    <xf numFmtId="0" fontId="0" fillId="0" borderId="3" xfId="0" applyBorder="1"/>
    <xf numFmtId="0" fontId="9" fillId="0" borderId="3" xfId="0" applyFont="1" applyBorder="1"/>
    <xf numFmtId="0" fontId="0" fillId="0" borderId="0" xfId="0" applyFont="1"/>
    <xf numFmtId="11" fontId="0" fillId="0" borderId="0" xfId="0" applyNumberFormat="1" applyFont="1"/>
    <xf numFmtId="0" fontId="0" fillId="0" borderId="1" xfId="0" applyFont="1" applyBorder="1"/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/>
    <xf numFmtId="0" fontId="11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4" xfId="0" applyFont="1" applyBorder="1" applyAlignment="1">
      <alignment vertical="center"/>
    </xf>
    <xf numFmtId="0" fontId="11" fillId="0" borderId="4" xfId="0" applyFont="1" applyBorder="1"/>
    <xf numFmtId="0" fontId="11" fillId="2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1" fillId="0" borderId="2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4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workbookViewId="0">
      <selection activeCell="E13" sqref="E13"/>
    </sheetView>
  </sheetViews>
  <sheetFormatPr defaultRowHeight="14.5" x14ac:dyDescent="0.35"/>
  <cols>
    <col min="2" max="2" width="10.1796875" bestFit="1" customWidth="1"/>
    <col min="3" max="3" width="8.453125" bestFit="1" customWidth="1"/>
    <col min="4" max="5" width="8.453125" customWidth="1"/>
    <col min="6" max="6" width="8.81640625" bestFit="1" customWidth="1"/>
    <col min="7" max="7" width="8.81640625" customWidth="1"/>
    <col min="11" max="11" width="10.453125" bestFit="1" customWidth="1"/>
  </cols>
  <sheetData>
    <row r="1" spans="1:12" ht="15.5" thickBot="1" x14ac:dyDescent="0.4">
      <c r="A1" s="1" t="s">
        <v>137</v>
      </c>
    </row>
    <row r="2" spans="1:12" ht="15.5" x14ac:dyDescent="0.35">
      <c r="A2" s="58" t="s">
        <v>0</v>
      </c>
      <c r="B2" s="4" t="s">
        <v>1</v>
      </c>
      <c r="C2" s="4" t="s">
        <v>15</v>
      </c>
      <c r="D2" s="4"/>
      <c r="E2" s="4"/>
      <c r="F2" s="57" t="s">
        <v>2</v>
      </c>
      <c r="G2" s="57"/>
      <c r="H2" s="4" t="s">
        <v>3</v>
      </c>
      <c r="I2" s="57" t="s">
        <v>4</v>
      </c>
      <c r="J2" s="57"/>
      <c r="K2" s="4" t="s">
        <v>5</v>
      </c>
      <c r="L2" s="4" t="s">
        <v>6</v>
      </c>
    </row>
    <row r="3" spans="1:12" ht="16" thickBot="1" x14ac:dyDescent="0.4">
      <c r="A3" s="59"/>
      <c r="B3" s="5"/>
      <c r="C3" s="56"/>
      <c r="D3" s="56"/>
      <c r="E3" s="6"/>
      <c r="F3" s="5"/>
      <c r="G3" s="3"/>
      <c r="H3" s="5"/>
      <c r="I3" s="5"/>
      <c r="J3" s="5"/>
      <c r="K3" s="5"/>
      <c r="L3" s="5"/>
    </row>
    <row r="4" spans="1:12" ht="15.5" x14ac:dyDescent="0.35">
      <c r="A4" s="2">
        <v>1</v>
      </c>
      <c r="B4" s="2">
        <v>48</v>
      </c>
      <c r="C4" s="2">
        <v>30</v>
      </c>
      <c r="D4" s="2"/>
      <c r="E4" s="2"/>
      <c r="F4" s="2"/>
      <c r="G4" s="2"/>
      <c r="H4" s="2"/>
      <c r="I4" s="2"/>
      <c r="J4" s="2"/>
      <c r="K4" s="2">
        <v>20</v>
      </c>
      <c r="L4" s="2">
        <v>2</v>
      </c>
    </row>
    <row r="5" spans="1:12" ht="15.5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5.5" x14ac:dyDescent="0.35">
      <c r="A6" s="2">
        <v>2</v>
      </c>
      <c r="B6" s="2"/>
      <c r="C6" s="2"/>
      <c r="D6" s="2"/>
      <c r="E6" s="2"/>
      <c r="F6" s="2">
        <v>48</v>
      </c>
      <c r="G6" s="2"/>
      <c r="H6" s="2">
        <v>30</v>
      </c>
      <c r="I6" s="2"/>
      <c r="J6" s="2"/>
      <c r="K6" s="2">
        <v>20</v>
      </c>
      <c r="L6" s="2">
        <v>2</v>
      </c>
    </row>
    <row r="7" spans="1:12" ht="15.5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6" thickBot="1" x14ac:dyDescent="0.4">
      <c r="A8" s="3">
        <v>3</v>
      </c>
      <c r="B8" s="3"/>
      <c r="C8" s="3"/>
      <c r="D8" s="3"/>
      <c r="E8" s="3"/>
      <c r="F8" s="3"/>
      <c r="G8" s="3"/>
      <c r="H8" s="3"/>
      <c r="I8" s="3">
        <v>78</v>
      </c>
      <c r="J8" s="3"/>
      <c r="K8" s="3">
        <v>20</v>
      </c>
      <c r="L8" s="3">
        <v>2</v>
      </c>
    </row>
    <row r="24" spans="15:15" x14ac:dyDescent="0.35">
      <c r="O24" t="s">
        <v>16</v>
      </c>
    </row>
  </sheetData>
  <mergeCells count="4">
    <mergeCell ref="C3:D3"/>
    <mergeCell ref="F2:G2"/>
    <mergeCell ref="I2:J2"/>
    <mergeCell ref="A2:A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7B14B-729B-4385-81DE-B4A5C75181EE}">
  <dimension ref="A1:J70"/>
  <sheetViews>
    <sheetView tabSelected="1" topLeftCell="A34" workbookViewId="0">
      <selection activeCell="I27" sqref="I27"/>
    </sheetView>
  </sheetViews>
  <sheetFormatPr defaultRowHeight="14.5" x14ac:dyDescent="0.35"/>
  <sheetData>
    <row r="1" spans="1:10" ht="15" thickBot="1" x14ac:dyDescent="0.4">
      <c r="A1" s="73" t="s">
        <v>144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x14ac:dyDescent="0.35">
      <c r="A2" t="s">
        <v>135</v>
      </c>
      <c r="B2" t="s">
        <v>125</v>
      </c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132</v>
      </c>
    </row>
    <row r="3" spans="1:10" x14ac:dyDescent="0.35">
      <c r="A3" t="s">
        <v>63</v>
      </c>
      <c r="B3">
        <v>459315.8003</v>
      </c>
      <c r="C3">
        <v>-6.6047003459999996</v>
      </c>
      <c r="D3">
        <v>0.34687709100000003</v>
      </c>
      <c r="E3">
        <v>-19.040462779999999</v>
      </c>
      <c r="F3" s="28">
        <v>7.8800000000000003E-81</v>
      </c>
      <c r="G3" s="28">
        <v>5.36E-79</v>
      </c>
      <c r="H3" t="s">
        <v>134</v>
      </c>
    </row>
    <row r="4" spans="1:10" x14ac:dyDescent="0.35">
      <c r="A4" t="s">
        <v>105</v>
      </c>
      <c r="B4">
        <v>10001.7727</v>
      </c>
      <c r="C4">
        <v>1.874681219</v>
      </c>
      <c r="D4">
        <v>0.39257128899999999</v>
      </c>
      <c r="E4">
        <v>4.7753905339999996</v>
      </c>
      <c r="F4" s="28">
        <v>1.79E-6</v>
      </c>
      <c r="G4" s="28">
        <v>5.7599999999999997E-5</v>
      </c>
      <c r="H4" t="s">
        <v>136</v>
      </c>
    </row>
    <row r="5" spans="1:10" x14ac:dyDescent="0.35">
      <c r="A5" t="s">
        <v>86</v>
      </c>
      <c r="B5">
        <v>55616.046629999997</v>
      </c>
      <c r="C5">
        <v>-1.5262304440000001</v>
      </c>
      <c r="D5">
        <v>0.32440513100000001</v>
      </c>
      <c r="E5">
        <v>-4.704705004</v>
      </c>
      <c r="F5" s="28">
        <v>2.5399999999999998E-6</v>
      </c>
      <c r="G5" s="28">
        <v>5.7599999999999997E-5</v>
      </c>
      <c r="H5" t="s">
        <v>134</v>
      </c>
    </row>
    <row r="6" spans="1:10" x14ac:dyDescent="0.35">
      <c r="A6" t="s">
        <v>121</v>
      </c>
      <c r="B6">
        <v>6661.0295020000003</v>
      </c>
      <c r="C6">
        <v>-1.9110186840000001</v>
      </c>
      <c r="D6">
        <v>0.50803976799999995</v>
      </c>
      <c r="E6">
        <v>-3.7615533330000002</v>
      </c>
      <c r="F6">
        <v>1.6886099999999999E-4</v>
      </c>
      <c r="G6">
        <v>2.8706439999999999E-3</v>
      </c>
      <c r="H6" t="s">
        <v>134</v>
      </c>
    </row>
    <row r="7" spans="1:10" x14ac:dyDescent="0.35">
      <c r="A7" t="s">
        <v>120</v>
      </c>
      <c r="B7">
        <v>6426.8901770000002</v>
      </c>
      <c r="C7">
        <v>-1.2792247830000001</v>
      </c>
      <c r="D7">
        <v>0.347989092</v>
      </c>
      <c r="E7">
        <v>-3.6760485140000001</v>
      </c>
      <c r="F7">
        <v>2.3687400000000001E-4</v>
      </c>
      <c r="G7">
        <v>3.2214930000000002E-3</v>
      </c>
      <c r="H7" t="s">
        <v>134</v>
      </c>
    </row>
    <row r="8" spans="1:10" x14ac:dyDescent="0.35">
      <c r="A8" t="s">
        <v>60</v>
      </c>
      <c r="B8">
        <v>504228.63870000001</v>
      </c>
      <c r="C8">
        <v>-1.3788116500000001</v>
      </c>
      <c r="D8">
        <v>0.40961436099999998</v>
      </c>
      <c r="E8">
        <v>-3.3661213559999998</v>
      </c>
      <c r="F8">
        <v>7.6233200000000001E-4</v>
      </c>
      <c r="G8">
        <v>8.6397580000000009E-3</v>
      </c>
      <c r="H8" t="s">
        <v>134</v>
      </c>
    </row>
    <row r="9" spans="1:10" x14ac:dyDescent="0.35">
      <c r="A9" t="s">
        <v>57</v>
      </c>
      <c r="B9">
        <v>1254939.4040000001</v>
      </c>
      <c r="C9">
        <v>-1.430253542</v>
      </c>
      <c r="D9">
        <v>0.44532549500000002</v>
      </c>
      <c r="E9">
        <v>-3.2117037019999999</v>
      </c>
      <c r="F9">
        <v>1.319504E-3</v>
      </c>
      <c r="G9">
        <v>1.2489673999999999E-2</v>
      </c>
      <c r="H9" t="s">
        <v>134</v>
      </c>
    </row>
    <row r="10" spans="1:10" x14ac:dyDescent="0.35">
      <c r="A10" t="s">
        <v>91</v>
      </c>
      <c r="B10">
        <v>32836.214690000001</v>
      </c>
      <c r="C10">
        <v>1.6993733129999999</v>
      </c>
      <c r="D10">
        <v>0.53428236200000001</v>
      </c>
      <c r="E10">
        <v>3.1806651970000002</v>
      </c>
      <c r="F10">
        <v>1.4693729999999999E-3</v>
      </c>
      <c r="G10">
        <v>1.2489673999999999E-2</v>
      </c>
      <c r="H10" t="s">
        <v>136</v>
      </c>
    </row>
    <row r="11" spans="1:10" x14ac:dyDescent="0.35">
      <c r="A11" t="s">
        <v>77</v>
      </c>
      <c r="B11">
        <v>95563.641430000003</v>
      </c>
      <c r="C11">
        <v>1.1302947350000001</v>
      </c>
      <c r="D11">
        <v>0.39368573000000001</v>
      </c>
      <c r="E11">
        <v>2.8710584360000002</v>
      </c>
      <c r="F11">
        <v>4.0909989999999997E-3</v>
      </c>
      <c r="G11">
        <v>3.090977E-2</v>
      </c>
      <c r="H11" t="s">
        <v>136</v>
      </c>
    </row>
    <row r="12" spans="1:10" x14ac:dyDescent="0.35">
      <c r="A12" t="s">
        <v>61</v>
      </c>
      <c r="B12">
        <v>551260.44590000005</v>
      </c>
      <c r="C12">
        <v>0.89135587999999999</v>
      </c>
      <c r="D12">
        <v>0.32055579000000001</v>
      </c>
      <c r="E12">
        <v>2.7806575589999998</v>
      </c>
      <c r="F12">
        <v>5.4248930000000001E-3</v>
      </c>
      <c r="G12">
        <v>3.6889271000000001E-2</v>
      </c>
      <c r="H12" t="s">
        <v>136</v>
      </c>
    </row>
    <row r="13" spans="1:10" x14ac:dyDescent="0.35">
      <c r="A13" t="s">
        <v>70</v>
      </c>
      <c r="B13">
        <v>157436.179</v>
      </c>
      <c r="C13">
        <v>-0.77803613599999999</v>
      </c>
      <c r="D13">
        <v>0.28461566700000002</v>
      </c>
      <c r="E13">
        <v>-2.7336377600000001</v>
      </c>
      <c r="F13">
        <v>6.2638909999999997E-3</v>
      </c>
      <c r="G13">
        <v>3.7312097000000002E-2</v>
      </c>
      <c r="H13" t="s">
        <v>134</v>
      </c>
    </row>
    <row r="14" spans="1:10" x14ac:dyDescent="0.35">
      <c r="A14" t="s">
        <v>103</v>
      </c>
      <c r="B14">
        <v>15250.058290000001</v>
      </c>
      <c r="C14">
        <v>-1.425137941</v>
      </c>
      <c r="D14">
        <v>0.524495512</v>
      </c>
      <c r="E14">
        <v>-2.7171594570000002</v>
      </c>
      <c r="F14">
        <v>6.5844880000000003E-3</v>
      </c>
      <c r="G14">
        <v>3.7312097000000002E-2</v>
      </c>
      <c r="H14" t="s">
        <v>134</v>
      </c>
    </row>
    <row r="15" spans="1:10" x14ac:dyDescent="0.35">
      <c r="A15" t="s">
        <v>99</v>
      </c>
      <c r="B15">
        <v>26792.181359999999</v>
      </c>
      <c r="C15">
        <v>-1.349448531</v>
      </c>
      <c r="D15">
        <v>0.53428566200000005</v>
      </c>
      <c r="E15">
        <v>-2.525706053</v>
      </c>
      <c r="F15">
        <v>1.1546605E-2</v>
      </c>
      <c r="G15">
        <v>5.9136122999999999E-2</v>
      </c>
      <c r="H15" t="s">
        <v>134</v>
      </c>
    </row>
    <row r="16" spans="1:10" x14ac:dyDescent="0.35">
      <c r="A16" t="s">
        <v>76</v>
      </c>
      <c r="B16">
        <v>82282.014120000007</v>
      </c>
      <c r="C16">
        <v>-0.60080536200000001</v>
      </c>
      <c r="D16">
        <v>0.23964838299999999</v>
      </c>
      <c r="E16">
        <v>-2.5070286510000002</v>
      </c>
      <c r="F16">
        <v>1.2175083999999999E-2</v>
      </c>
      <c r="G16">
        <v>5.9136122999999999E-2</v>
      </c>
      <c r="H16" t="s">
        <v>134</v>
      </c>
    </row>
    <row r="17" spans="1:8" x14ac:dyDescent="0.35">
      <c r="A17" t="s">
        <v>82</v>
      </c>
      <c r="B17">
        <v>53441.591370000002</v>
      </c>
      <c r="C17">
        <v>0.52673168800000003</v>
      </c>
      <c r="D17">
        <v>0.214111149</v>
      </c>
      <c r="E17">
        <v>2.4600852940000002</v>
      </c>
      <c r="F17">
        <v>1.3890400000000001E-2</v>
      </c>
      <c r="G17">
        <v>6.1079213E-2</v>
      </c>
      <c r="H17" t="s">
        <v>136</v>
      </c>
    </row>
    <row r="18" spans="1:8" x14ac:dyDescent="0.35">
      <c r="A18" t="s">
        <v>111</v>
      </c>
      <c r="B18">
        <v>8715.7370549999996</v>
      </c>
      <c r="C18">
        <v>0.63978103200000003</v>
      </c>
      <c r="D18">
        <v>0.26136563299999999</v>
      </c>
      <c r="E18">
        <v>2.4478391560000001</v>
      </c>
      <c r="F18">
        <v>1.437158E-2</v>
      </c>
      <c r="G18">
        <v>6.1079213E-2</v>
      </c>
      <c r="H18" t="s">
        <v>136</v>
      </c>
    </row>
    <row r="19" spans="1:8" x14ac:dyDescent="0.35">
      <c r="A19" t="s">
        <v>96</v>
      </c>
      <c r="B19">
        <v>29839.04045</v>
      </c>
      <c r="C19">
        <v>-0.841140102</v>
      </c>
      <c r="D19">
        <v>0.37558805899999997</v>
      </c>
      <c r="E19">
        <v>-2.239528338</v>
      </c>
      <c r="F19">
        <v>2.5121560000000001E-2</v>
      </c>
      <c r="G19">
        <v>9.8546110000000006E-2</v>
      </c>
      <c r="H19" t="s">
        <v>134</v>
      </c>
    </row>
    <row r="20" spans="1:8" x14ac:dyDescent="0.35">
      <c r="A20" t="s">
        <v>107</v>
      </c>
      <c r="B20">
        <v>10864.47824</v>
      </c>
      <c r="C20">
        <v>1.040654164</v>
      </c>
      <c r="D20">
        <v>0.46772381600000001</v>
      </c>
      <c r="E20">
        <v>2.224933021</v>
      </c>
      <c r="F20">
        <v>2.6085734999999999E-2</v>
      </c>
      <c r="G20">
        <v>9.8546110000000006E-2</v>
      </c>
      <c r="H20" t="s">
        <v>136</v>
      </c>
    </row>
    <row r="21" spans="1:8" x14ac:dyDescent="0.35">
      <c r="A21" t="s">
        <v>69</v>
      </c>
      <c r="B21">
        <v>168755.92370000001</v>
      </c>
      <c r="C21">
        <v>0.84103149799999999</v>
      </c>
      <c r="D21">
        <v>0.39143298799999998</v>
      </c>
      <c r="E21">
        <v>2.1485963739999998</v>
      </c>
      <c r="F21">
        <v>3.1666409E-2</v>
      </c>
      <c r="G21">
        <v>0.11333241199999999</v>
      </c>
      <c r="H21" t="s">
        <v>136</v>
      </c>
    </row>
    <row r="22" spans="1:8" x14ac:dyDescent="0.35">
      <c r="A22" t="s">
        <v>90</v>
      </c>
      <c r="B22">
        <v>49250.514609999998</v>
      </c>
      <c r="C22">
        <v>0.61606322499999999</v>
      </c>
      <c r="D22">
        <v>0.290755394</v>
      </c>
      <c r="E22">
        <v>2.1188367889999999</v>
      </c>
      <c r="F22">
        <v>3.4104263000000003E-2</v>
      </c>
      <c r="G22">
        <v>0.113617827</v>
      </c>
      <c r="H22" t="s">
        <v>136</v>
      </c>
    </row>
    <row r="23" spans="1:8" x14ac:dyDescent="0.35">
      <c r="A23" t="s">
        <v>81</v>
      </c>
      <c r="B23">
        <v>66296.159239999994</v>
      </c>
      <c r="C23">
        <v>0.69020588999999999</v>
      </c>
      <c r="D23">
        <v>0.32752422799999997</v>
      </c>
      <c r="E23">
        <v>2.107343003</v>
      </c>
      <c r="F23">
        <v>3.5087858E-2</v>
      </c>
      <c r="G23">
        <v>0.113617827</v>
      </c>
      <c r="H23" t="s">
        <v>136</v>
      </c>
    </row>
    <row r="24" spans="1:8" x14ac:dyDescent="0.35">
      <c r="A24" t="s">
        <v>62</v>
      </c>
      <c r="B24">
        <v>415096.45209999999</v>
      </c>
      <c r="C24">
        <v>-0.58360533699999995</v>
      </c>
      <c r="D24">
        <v>0.27971706600000001</v>
      </c>
      <c r="E24">
        <v>-2.0864130489999999</v>
      </c>
      <c r="F24">
        <v>3.6941224000000002E-2</v>
      </c>
      <c r="G24">
        <v>0.114181965</v>
      </c>
      <c r="H24" t="s">
        <v>134</v>
      </c>
    </row>
    <row r="25" spans="1:8" x14ac:dyDescent="0.35">
      <c r="A25" t="s">
        <v>116</v>
      </c>
      <c r="B25">
        <v>8561.1967929999992</v>
      </c>
      <c r="C25">
        <v>-0.81415916899999996</v>
      </c>
      <c r="D25">
        <v>0.42396213999999999</v>
      </c>
      <c r="E25">
        <v>-1.92035819</v>
      </c>
      <c r="F25">
        <v>5.4812671E-2</v>
      </c>
      <c r="G25">
        <v>0.15880271000000001</v>
      </c>
      <c r="H25" t="s">
        <v>134</v>
      </c>
    </row>
    <row r="26" spans="1:8" x14ac:dyDescent="0.35">
      <c r="A26" t="s">
        <v>75</v>
      </c>
      <c r="B26">
        <v>104538.4653</v>
      </c>
      <c r="C26">
        <v>0.72648138500000004</v>
      </c>
      <c r="D26">
        <v>0.382371872</v>
      </c>
      <c r="E26">
        <v>1.899934169</v>
      </c>
      <c r="F26">
        <v>5.7441759000000002E-2</v>
      </c>
      <c r="G26">
        <v>0.15880271000000001</v>
      </c>
      <c r="H26" t="s">
        <v>136</v>
      </c>
    </row>
    <row r="27" spans="1:8" x14ac:dyDescent="0.35">
      <c r="A27" t="s">
        <v>92</v>
      </c>
      <c r="B27">
        <v>38554.192490000001</v>
      </c>
      <c r="C27">
        <v>-0.52690881599999995</v>
      </c>
      <c r="D27">
        <v>0.27956765300000003</v>
      </c>
      <c r="E27">
        <v>-1.8847274000000001</v>
      </c>
      <c r="F27">
        <v>5.9466651000000002E-2</v>
      </c>
      <c r="G27">
        <v>0.15880271000000001</v>
      </c>
      <c r="H27" t="s">
        <v>134</v>
      </c>
    </row>
    <row r="28" spans="1:8" x14ac:dyDescent="0.35">
      <c r="A28" t="s">
        <v>98</v>
      </c>
      <c r="B28">
        <v>31588.904839999999</v>
      </c>
      <c r="C28">
        <v>-0.54857274300000003</v>
      </c>
      <c r="D28">
        <v>0.29409362500000003</v>
      </c>
      <c r="E28">
        <v>-1.8652996749999999</v>
      </c>
      <c r="F28">
        <v>6.2139410999999999E-2</v>
      </c>
      <c r="G28">
        <v>0.15880271000000001</v>
      </c>
      <c r="H28" t="s">
        <v>134</v>
      </c>
    </row>
    <row r="29" spans="1:8" x14ac:dyDescent="0.35">
      <c r="A29" t="s">
        <v>85</v>
      </c>
      <c r="B29">
        <v>58325.645190000003</v>
      </c>
      <c r="C29">
        <v>0.44680577799999999</v>
      </c>
      <c r="D29">
        <v>0.240371894</v>
      </c>
      <c r="E29">
        <v>1.858810404</v>
      </c>
      <c r="F29">
        <v>6.3054017000000004E-2</v>
      </c>
      <c r="G29">
        <v>0.15880271000000001</v>
      </c>
      <c r="H29" t="s">
        <v>136</v>
      </c>
    </row>
    <row r="30" spans="1:8" x14ac:dyDescent="0.35">
      <c r="A30" t="s">
        <v>87</v>
      </c>
      <c r="B30">
        <v>49122.434999999998</v>
      </c>
      <c r="C30">
        <v>-0.49998106399999998</v>
      </c>
      <c r="D30">
        <v>0.27746887399999998</v>
      </c>
      <c r="E30">
        <v>-1.8019356769999999</v>
      </c>
      <c r="F30">
        <v>7.1555525999999994E-2</v>
      </c>
      <c r="G30">
        <v>0.173777707</v>
      </c>
      <c r="H30" t="s">
        <v>134</v>
      </c>
    </row>
    <row r="31" spans="1:8" x14ac:dyDescent="0.35">
      <c r="A31" t="s">
        <v>101</v>
      </c>
      <c r="B31">
        <v>18768.67873</v>
      </c>
      <c r="C31">
        <v>0.50927433799999999</v>
      </c>
      <c r="D31">
        <v>0.29432197700000001</v>
      </c>
      <c r="E31">
        <v>1.730330653</v>
      </c>
      <c r="F31">
        <v>8.3571216000000004E-2</v>
      </c>
      <c r="G31">
        <v>0.195960093</v>
      </c>
      <c r="H31" t="s">
        <v>136</v>
      </c>
    </row>
    <row r="32" spans="1:8" x14ac:dyDescent="0.35">
      <c r="A32" t="s">
        <v>122</v>
      </c>
      <c r="B32">
        <v>4255.6796199999999</v>
      </c>
      <c r="C32">
        <v>0.53362594500000005</v>
      </c>
      <c r="D32">
        <v>0.326014688</v>
      </c>
      <c r="E32">
        <v>1.6368156549999999</v>
      </c>
      <c r="F32">
        <v>0.101668994</v>
      </c>
      <c r="G32">
        <v>0.224199648</v>
      </c>
      <c r="H32" t="s">
        <v>136</v>
      </c>
    </row>
    <row r="33" spans="1:8" x14ac:dyDescent="0.35">
      <c r="A33" t="s">
        <v>94</v>
      </c>
      <c r="B33">
        <v>32565.50403</v>
      </c>
      <c r="C33">
        <v>-0.37223473499999998</v>
      </c>
      <c r="D33">
        <v>0.22777251100000001</v>
      </c>
      <c r="E33">
        <v>-1.634239064</v>
      </c>
      <c r="F33">
        <v>0.10220866300000001</v>
      </c>
      <c r="G33">
        <v>0.224199648</v>
      </c>
      <c r="H33" t="s">
        <v>134</v>
      </c>
    </row>
    <row r="34" spans="1:8" x14ac:dyDescent="0.35">
      <c r="A34" t="s">
        <v>100</v>
      </c>
      <c r="B34">
        <v>16124.26858</v>
      </c>
      <c r="C34">
        <v>0.97455233200000002</v>
      </c>
      <c r="D34">
        <v>0.68250087999999998</v>
      </c>
      <c r="E34">
        <v>1.427913663</v>
      </c>
      <c r="F34">
        <v>0.15331670999999999</v>
      </c>
      <c r="G34">
        <v>0.325798009</v>
      </c>
      <c r="H34" t="s">
        <v>136</v>
      </c>
    </row>
    <row r="35" spans="1:8" x14ac:dyDescent="0.35">
      <c r="A35" t="s">
        <v>102</v>
      </c>
      <c r="B35">
        <v>15119.45686</v>
      </c>
      <c r="C35">
        <v>-0.56793274500000002</v>
      </c>
      <c r="D35">
        <v>0.42395876500000002</v>
      </c>
      <c r="E35">
        <v>-1.339594301</v>
      </c>
      <c r="F35">
        <v>0.180377278</v>
      </c>
      <c r="G35">
        <v>0.36096130300000001</v>
      </c>
      <c r="H35" t="s">
        <v>134</v>
      </c>
    </row>
    <row r="36" spans="1:8" x14ac:dyDescent="0.35">
      <c r="A36" t="s">
        <v>58</v>
      </c>
      <c r="B36">
        <v>717992.18660000002</v>
      </c>
      <c r="C36">
        <v>0.243031473</v>
      </c>
      <c r="D36">
        <v>0.18146473799999999</v>
      </c>
      <c r="E36">
        <v>1.3392765760000001</v>
      </c>
      <c r="F36">
        <v>0.18048065199999999</v>
      </c>
      <c r="G36">
        <v>0.36096130300000001</v>
      </c>
      <c r="H36" t="s">
        <v>136</v>
      </c>
    </row>
    <row r="37" spans="1:8" x14ac:dyDescent="0.35">
      <c r="A37" t="s">
        <v>108</v>
      </c>
      <c r="B37">
        <v>9803.9704789999996</v>
      </c>
      <c r="C37">
        <v>0.84468999700000003</v>
      </c>
      <c r="D37">
        <v>0.65688884999999997</v>
      </c>
      <c r="E37">
        <v>1.2858948619999999</v>
      </c>
      <c r="F37">
        <v>0.19847975700000001</v>
      </c>
      <c r="G37">
        <v>0.385617814</v>
      </c>
      <c r="H37" t="s">
        <v>136</v>
      </c>
    </row>
    <row r="38" spans="1:8" x14ac:dyDescent="0.35">
      <c r="A38" t="s">
        <v>65</v>
      </c>
      <c r="B38">
        <v>321453.14380000002</v>
      </c>
      <c r="C38">
        <v>0.41162059499999998</v>
      </c>
      <c r="D38">
        <v>0.33351123599999999</v>
      </c>
      <c r="E38">
        <v>1.234203079</v>
      </c>
      <c r="F38">
        <v>0.21712724</v>
      </c>
      <c r="G38">
        <v>0.41012923200000001</v>
      </c>
      <c r="H38" t="s">
        <v>136</v>
      </c>
    </row>
    <row r="39" spans="1:8" x14ac:dyDescent="0.35">
      <c r="A39" t="s">
        <v>118</v>
      </c>
      <c r="B39">
        <v>9512.0286090000009</v>
      </c>
      <c r="C39">
        <v>0.67503490600000005</v>
      </c>
      <c r="D39">
        <v>0.58448516399999995</v>
      </c>
      <c r="E39">
        <v>1.154922225</v>
      </c>
      <c r="F39">
        <v>0.248122277</v>
      </c>
      <c r="G39">
        <v>0.44509749300000001</v>
      </c>
      <c r="H39" t="s">
        <v>136</v>
      </c>
    </row>
    <row r="40" spans="1:8" x14ac:dyDescent="0.35">
      <c r="A40" t="s">
        <v>89</v>
      </c>
      <c r="B40">
        <v>30742.003720000001</v>
      </c>
      <c r="C40">
        <v>-0.48746050000000002</v>
      </c>
      <c r="D40">
        <v>0.426785886</v>
      </c>
      <c r="E40">
        <v>-1.1421664030000001</v>
      </c>
      <c r="F40">
        <v>0.25338485799999999</v>
      </c>
      <c r="G40">
        <v>0.44509749300000001</v>
      </c>
      <c r="H40" t="s">
        <v>134</v>
      </c>
    </row>
    <row r="41" spans="1:8" x14ac:dyDescent="0.35">
      <c r="A41" t="s">
        <v>84</v>
      </c>
      <c r="B41">
        <v>57000.396180000003</v>
      </c>
      <c r="C41">
        <v>0.209146107</v>
      </c>
      <c r="D41">
        <v>0.183844275</v>
      </c>
      <c r="E41">
        <v>1.137626435</v>
      </c>
      <c r="F41">
        <v>0.25527650299999999</v>
      </c>
      <c r="G41">
        <v>0.44509749300000001</v>
      </c>
      <c r="H41" t="s">
        <v>136</v>
      </c>
    </row>
    <row r="42" spans="1:8" x14ac:dyDescent="0.35">
      <c r="A42" t="s">
        <v>97</v>
      </c>
      <c r="B42">
        <v>32308.11925</v>
      </c>
      <c r="C42">
        <v>-0.33954384599999998</v>
      </c>
      <c r="D42">
        <v>0.315399241</v>
      </c>
      <c r="E42">
        <v>-1.076552516</v>
      </c>
      <c r="F42">
        <v>0.28168022700000001</v>
      </c>
      <c r="G42">
        <v>0.47885638600000002</v>
      </c>
      <c r="H42" t="s">
        <v>134</v>
      </c>
    </row>
    <row r="43" spans="1:8" x14ac:dyDescent="0.35">
      <c r="A43" t="s">
        <v>93</v>
      </c>
      <c r="B43">
        <v>35046.355629999998</v>
      </c>
      <c r="C43">
        <v>-0.25580087200000001</v>
      </c>
      <c r="D43">
        <v>0.26458858299999999</v>
      </c>
      <c r="E43">
        <v>-0.96678726500000001</v>
      </c>
      <c r="F43">
        <v>0.33365039200000002</v>
      </c>
      <c r="G43">
        <v>0.55337138200000002</v>
      </c>
      <c r="H43" t="s">
        <v>134</v>
      </c>
    </row>
    <row r="44" spans="1:8" x14ac:dyDescent="0.35">
      <c r="A44" t="s">
        <v>68</v>
      </c>
      <c r="B44">
        <v>143844.56770000001</v>
      </c>
      <c r="C44">
        <v>-0.19316033699999999</v>
      </c>
      <c r="D44">
        <v>0.203387866</v>
      </c>
      <c r="E44">
        <v>-0.94971416200000003</v>
      </c>
      <c r="F44">
        <v>0.34225751199999999</v>
      </c>
      <c r="G44">
        <v>0.55413120900000001</v>
      </c>
      <c r="H44" t="s">
        <v>134</v>
      </c>
    </row>
    <row r="45" spans="1:8" x14ac:dyDescent="0.35">
      <c r="A45" t="s">
        <v>67</v>
      </c>
      <c r="B45">
        <v>287258.81420000002</v>
      </c>
      <c r="C45">
        <v>0.19811229399999999</v>
      </c>
      <c r="D45">
        <v>0.23461633800000001</v>
      </c>
      <c r="E45">
        <v>0.84440962500000005</v>
      </c>
      <c r="F45">
        <v>0.39844054600000001</v>
      </c>
      <c r="G45">
        <v>0.63009202600000003</v>
      </c>
      <c r="H45" t="s">
        <v>136</v>
      </c>
    </row>
    <row r="46" spans="1:8" x14ac:dyDescent="0.35">
      <c r="A46" t="s">
        <v>56</v>
      </c>
      <c r="B46">
        <v>2070869.2930000001</v>
      </c>
      <c r="C46">
        <v>-0.144477145</v>
      </c>
      <c r="D46">
        <v>0.18027189599999999</v>
      </c>
      <c r="E46">
        <v>-0.80144019899999996</v>
      </c>
      <c r="F46">
        <v>0.422876851</v>
      </c>
      <c r="G46">
        <v>0.63530974100000004</v>
      </c>
      <c r="H46" t="s">
        <v>134</v>
      </c>
    </row>
    <row r="47" spans="1:8" x14ac:dyDescent="0.35">
      <c r="A47" t="s">
        <v>64</v>
      </c>
      <c r="B47">
        <v>347817.84789999999</v>
      </c>
      <c r="C47">
        <v>0.146211862</v>
      </c>
      <c r="D47">
        <v>0.18443870300000001</v>
      </c>
      <c r="E47">
        <v>0.79273958899999997</v>
      </c>
      <c r="F47">
        <v>0.42792955999999999</v>
      </c>
      <c r="G47">
        <v>0.63530974100000004</v>
      </c>
      <c r="H47" t="s">
        <v>136</v>
      </c>
    </row>
    <row r="48" spans="1:8" x14ac:dyDescent="0.35">
      <c r="A48" t="s">
        <v>73</v>
      </c>
      <c r="B48">
        <v>92180.821800000005</v>
      </c>
      <c r="C48">
        <v>0.14752179200000001</v>
      </c>
      <c r="D48">
        <v>0.18683385699999999</v>
      </c>
      <c r="E48">
        <v>0.78958811100000004</v>
      </c>
      <c r="F48">
        <v>0.42976835400000002</v>
      </c>
      <c r="G48">
        <v>0.63530974100000004</v>
      </c>
      <c r="H48" t="s">
        <v>136</v>
      </c>
    </row>
    <row r="49" spans="1:8" x14ac:dyDescent="0.35">
      <c r="A49" t="s">
        <v>119</v>
      </c>
      <c r="B49">
        <v>8090.2125699999997</v>
      </c>
      <c r="C49">
        <v>-0.288995524</v>
      </c>
      <c r="D49">
        <v>0.37842101900000003</v>
      </c>
      <c r="E49">
        <v>-0.76368782199999996</v>
      </c>
      <c r="F49">
        <v>0.44505329900000001</v>
      </c>
      <c r="G49">
        <v>0.64390690100000003</v>
      </c>
      <c r="H49" t="s">
        <v>134</v>
      </c>
    </row>
    <row r="50" spans="1:8" x14ac:dyDescent="0.35">
      <c r="A50" t="s">
        <v>95</v>
      </c>
      <c r="B50">
        <v>39854.511639999997</v>
      </c>
      <c r="C50">
        <v>-0.246689196</v>
      </c>
      <c r="D50">
        <v>0.37566973199999998</v>
      </c>
      <c r="E50">
        <v>-0.65666508300000004</v>
      </c>
      <c r="F50">
        <v>0.51139629099999995</v>
      </c>
      <c r="G50">
        <v>0.70927300400000004</v>
      </c>
      <c r="H50" t="s">
        <v>134</v>
      </c>
    </row>
    <row r="51" spans="1:8" x14ac:dyDescent="0.35">
      <c r="A51" t="s">
        <v>83</v>
      </c>
      <c r="B51">
        <v>67606.306679999994</v>
      </c>
      <c r="C51">
        <v>0.248057692</v>
      </c>
      <c r="D51">
        <v>0.38466967699999999</v>
      </c>
      <c r="E51">
        <v>0.644858971</v>
      </c>
      <c r="F51">
        <v>0.51901858199999995</v>
      </c>
      <c r="G51">
        <v>0.70927300400000004</v>
      </c>
      <c r="H51" t="s">
        <v>136</v>
      </c>
    </row>
    <row r="52" spans="1:8" x14ac:dyDescent="0.35">
      <c r="A52" t="s">
        <v>72</v>
      </c>
      <c r="B52">
        <v>95893.410669999997</v>
      </c>
      <c r="C52">
        <v>0.170778654</v>
      </c>
      <c r="D52">
        <v>0.27075441900000002</v>
      </c>
      <c r="E52">
        <v>0.63075112499999997</v>
      </c>
      <c r="F52">
        <v>0.52820326500000003</v>
      </c>
      <c r="G52">
        <v>0.70927300400000004</v>
      </c>
      <c r="H52" t="s">
        <v>136</v>
      </c>
    </row>
    <row r="53" spans="1:8" x14ac:dyDescent="0.35">
      <c r="A53" t="s">
        <v>113</v>
      </c>
      <c r="B53">
        <v>7277.3764160000001</v>
      </c>
      <c r="C53">
        <v>0.35058130700000001</v>
      </c>
      <c r="D53">
        <v>0.56090779599999996</v>
      </c>
      <c r="E53">
        <v>0.62502484300000005</v>
      </c>
      <c r="F53">
        <v>0.53195475299999995</v>
      </c>
      <c r="G53">
        <v>0.70927300400000004</v>
      </c>
      <c r="H53" t="s">
        <v>136</v>
      </c>
    </row>
    <row r="54" spans="1:8" x14ac:dyDescent="0.35">
      <c r="A54" t="s">
        <v>106</v>
      </c>
      <c r="B54">
        <v>9907.6093459999993</v>
      </c>
      <c r="C54">
        <v>-0.24089371800000001</v>
      </c>
      <c r="D54">
        <v>0.40499917400000002</v>
      </c>
      <c r="E54">
        <v>-0.59480051700000003</v>
      </c>
      <c r="F54">
        <v>0.55197682199999998</v>
      </c>
      <c r="G54">
        <v>0.72181584399999998</v>
      </c>
      <c r="H54" t="s">
        <v>134</v>
      </c>
    </row>
    <row r="55" spans="1:8" x14ac:dyDescent="0.35">
      <c r="A55" t="s">
        <v>59</v>
      </c>
      <c r="B55">
        <v>630428.76839999994</v>
      </c>
      <c r="C55">
        <v>0.112130941</v>
      </c>
      <c r="D55">
        <v>0.202890079</v>
      </c>
      <c r="E55">
        <v>0.55266842900000002</v>
      </c>
      <c r="F55">
        <v>0.58049047600000003</v>
      </c>
      <c r="G55">
        <v>0.74478023299999996</v>
      </c>
      <c r="H55" t="s">
        <v>136</v>
      </c>
    </row>
    <row r="56" spans="1:8" x14ac:dyDescent="0.35">
      <c r="A56" t="s">
        <v>74</v>
      </c>
      <c r="B56">
        <v>74478.862250000006</v>
      </c>
      <c r="C56">
        <v>0.23428417300000001</v>
      </c>
      <c r="D56">
        <v>0.46453812900000002</v>
      </c>
      <c r="E56">
        <v>0.50433787399999996</v>
      </c>
      <c r="F56">
        <v>0.61402396699999995</v>
      </c>
      <c r="G56">
        <v>0.76704324999999995</v>
      </c>
      <c r="H56" t="s">
        <v>136</v>
      </c>
    </row>
    <row r="57" spans="1:8" x14ac:dyDescent="0.35">
      <c r="A57" t="s">
        <v>109</v>
      </c>
      <c r="B57">
        <v>9409.3224210000008</v>
      </c>
      <c r="C57">
        <v>-0.189095555</v>
      </c>
      <c r="D57">
        <v>0.38584817100000002</v>
      </c>
      <c r="E57">
        <v>-0.49007762599999999</v>
      </c>
      <c r="F57">
        <v>0.62407897000000001</v>
      </c>
      <c r="G57">
        <v>0.76704324999999995</v>
      </c>
      <c r="H57" t="s">
        <v>134</v>
      </c>
    </row>
    <row r="58" spans="1:8" x14ac:dyDescent="0.35">
      <c r="A58" t="s">
        <v>88</v>
      </c>
      <c r="B58">
        <v>51192.420550000003</v>
      </c>
      <c r="C58">
        <v>-0.18628753300000001</v>
      </c>
      <c r="D58">
        <v>0.38861733399999998</v>
      </c>
      <c r="E58">
        <v>-0.479359814</v>
      </c>
      <c r="F58">
        <v>0.63168267700000003</v>
      </c>
      <c r="G58">
        <v>0.76704324999999995</v>
      </c>
      <c r="H58" t="s">
        <v>134</v>
      </c>
    </row>
    <row r="59" spans="1:8" x14ac:dyDescent="0.35">
      <c r="A59" t="s">
        <v>117</v>
      </c>
      <c r="B59">
        <v>6427.4738829999997</v>
      </c>
      <c r="C59">
        <v>0.15489013099999999</v>
      </c>
      <c r="D59">
        <v>0.34573128800000003</v>
      </c>
      <c r="E59">
        <v>0.44800727099999998</v>
      </c>
      <c r="F59">
        <v>0.65414794899999995</v>
      </c>
      <c r="G59">
        <v>0.78038702699999996</v>
      </c>
      <c r="H59" t="s">
        <v>136</v>
      </c>
    </row>
    <row r="60" spans="1:8" x14ac:dyDescent="0.35">
      <c r="A60" t="s">
        <v>104</v>
      </c>
      <c r="B60">
        <v>15663.01475</v>
      </c>
      <c r="C60">
        <v>-0.14916544000000001</v>
      </c>
      <c r="D60">
        <v>0.41421757300000001</v>
      </c>
      <c r="E60">
        <v>-0.36011374099999999</v>
      </c>
      <c r="F60">
        <v>0.71876207700000005</v>
      </c>
      <c r="G60">
        <v>0.83062107299999999</v>
      </c>
      <c r="H60" t="s">
        <v>134</v>
      </c>
    </row>
    <row r="61" spans="1:8" x14ac:dyDescent="0.35">
      <c r="A61" t="s">
        <v>112</v>
      </c>
      <c r="B61">
        <v>5682.1508700000004</v>
      </c>
      <c r="C61">
        <v>0.17014296900000001</v>
      </c>
      <c r="D61">
        <v>0.49518808600000003</v>
      </c>
      <c r="E61">
        <v>0.34359261400000002</v>
      </c>
      <c r="F61">
        <v>0.73115268</v>
      </c>
      <c r="G61">
        <v>0.83062107299999999</v>
      </c>
      <c r="H61" t="s">
        <v>136</v>
      </c>
    </row>
    <row r="62" spans="1:8" x14ac:dyDescent="0.35">
      <c r="A62" t="s">
        <v>66</v>
      </c>
      <c r="B62">
        <v>285788.39380000002</v>
      </c>
      <c r="C62">
        <v>-0.182876714</v>
      </c>
      <c r="D62">
        <v>0.535872338</v>
      </c>
      <c r="E62">
        <v>-0.34126918099999998</v>
      </c>
      <c r="F62">
        <v>0.73290094699999997</v>
      </c>
      <c r="G62">
        <v>0.83062107299999999</v>
      </c>
      <c r="H62" t="s">
        <v>134</v>
      </c>
    </row>
    <row r="63" spans="1:8" x14ac:dyDescent="0.35">
      <c r="A63" t="s">
        <v>71</v>
      </c>
      <c r="B63">
        <v>74169.437529999996</v>
      </c>
      <c r="C63">
        <v>0.182380495</v>
      </c>
      <c r="D63">
        <v>0.56159268500000004</v>
      </c>
      <c r="E63">
        <v>0.32475582400000003</v>
      </c>
      <c r="F63">
        <v>0.74536588100000001</v>
      </c>
      <c r="G63">
        <v>0.83089966999999998</v>
      </c>
      <c r="H63" t="s">
        <v>136</v>
      </c>
    </row>
    <row r="64" spans="1:8" x14ac:dyDescent="0.35">
      <c r="A64" t="s">
        <v>115</v>
      </c>
      <c r="B64">
        <v>6272.8824770000001</v>
      </c>
      <c r="C64">
        <v>0.12641656700000001</v>
      </c>
      <c r="D64">
        <v>0.44305980499999997</v>
      </c>
      <c r="E64">
        <v>0.28532619300000001</v>
      </c>
      <c r="F64">
        <v>0.77539424800000001</v>
      </c>
      <c r="G64">
        <v>0.85043240099999995</v>
      </c>
      <c r="H64" t="s">
        <v>136</v>
      </c>
    </row>
    <row r="65" spans="1:8" x14ac:dyDescent="0.35">
      <c r="A65" t="s">
        <v>123</v>
      </c>
      <c r="B65">
        <v>2696.501917</v>
      </c>
      <c r="C65">
        <v>0.130666222</v>
      </c>
      <c r="D65">
        <v>0.57499658200000003</v>
      </c>
      <c r="E65">
        <v>0.227246953</v>
      </c>
      <c r="F65">
        <v>0.82023171900000003</v>
      </c>
      <c r="G65">
        <v>0.88532947500000003</v>
      </c>
      <c r="H65" t="s">
        <v>136</v>
      </c>
    </row>
    <row r="66" spans="1:8" x14ac:dyDescent="0.35">
      <c r="A66" t="s">
        <v>78</v>
      </c>
      <c r="B66">
        <v>69144.593670000002</v>
      </c>
      <c r="C66">
        <v>-3.5405717000000003E-2</v>
      </c>
      <c r="D66">
        <v>0.22525398799999999</v>
      </c>
      <c r="E66">
        <v>-0.15718130799999999</v>
      </c>
      <c r="F66">
        <v>0.87510195899999998</v>
      </c>
      <c r="G66">
        <v>0.92979583099999996</v>
      </c>
      <c r="H66" t="s">
        <v>134</v>
      </c>
    </row>
    <row r="67" spans="1:8" x14ac:dyDescent="0.35">
      <c r="A67" t="s">
        <v>110</v>
      </c>
      <c r="B67">
        <v>8296.3499400000001</v>
      </c>
      <c r="C67">
        <v>5.5715908000000001E-2</v>
      </c>
      <c r="D67">
        <v>0.437354827</v>
      </c>
      <c r="E67">
        <v>0.12739291899999999</v>
      </c>
      <c r="F67">
        <v>0.89862942099999998</v>
      </c>
      <c r="G67">
        <v>0.93094151599999997</v>
      </c>
      <c r="H67" t="s">
        <v>136</v>
      </c>
    </row>
    <row r="68" spans="1:8" x14ac:dyDescent="0.35">
      <c r="A68" t="s">
        <v>80</v>
      </c>
      <c r="B68">
        <v>69580.061530000006</v>
      </c>
      <c r="C68">
        <v>-3.1795076999999998E-2</v>
      </c>
      <c r="D68">
        <v>0.262412863</v>
      </c>
      <c r="E68">
        <v>-0.121164322</v>
      </c>
      <c r="F68">
        <v>0.90356088300000004</v>
      </c>
      <c r="G68">
        <v>0.93094151599999997</v>
      </c>
      <c r="H68" t="s">
        <v>134</v>
      </c>
    </row>
    <row r="69" spans="1:8" x14ac:dyDescent="0.35">
      <c r="A69" t="s">
        <v>79</v>
      </c>
      <c r="B69">
        <v>71749.786359999998</v>
      </c>
      <c r="C69">
        <v>2.5703766999999999E-2</v>
      </c>
      <c r="D69">
        <v>0.432294501</v>
      </c>
      <c r="E69">
        <v>5.9458927000000002E-2</v>
      </c>
      <c r="F69">
        <v>0.95258657899999999</v>
      </c>
      <c r="G69">
        <v>0.96680428900000004</v>
      </c>
      <c r="H69" t="s">
        <v>136</v>
      </c>
    </row>
    <row r="70" spans="1:8" x14ac:dyDescent="0.35">
      <c r="A70" t="s">
        <v>114</v>
      </c>
      <c r="B70">
        <v>9323.0690259999992</v>
      </c>
      <c r="C70">
        <v>-8.4525150000000007E-3</v>
      </c>
      <c r="D70">
        <v>0.39562733900000002</v>
      </c>
      <c r="E70">
        <v>-2.136484E-2</v>
      </c>
      <c r="F70">
        <v>0.98295462</v>
      </c>
      <c r="G70">
        <v>0.98295462</v>
      </c>
      <c r="H70" t="s">
        <v>134</v>
      </c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E66C5-3B33-4697-AA9B-D7F37C223ABA}">
  <dimension ref="A1:M15"/>
  <sheetViews>
    <sheetView zoomScaleNormal="100" workbookViewId="0">
      <selection activeCell="E18" sqref="E18"/>
    </sheetView>
  </sheetViews>
  <sheetFormatPr defaultColWidth="8.81640625" defaultRowHeight="14.5" x14ac:dyDescent="0.35"/>
  <cols>
    <col min="1" max="1" width="8.81640625" style="31"/>
    <col min="2" max="2" width="10.1796875" style="31" bestFit="1" customWidth="1"/>
    <col min="3" max="3" width="11.90625" style="31" bestFit="1" customWidth="1"/>
    <col min="4" max="4" width="10.54296875" style="31" bestFit="1" customWidth="1"/>
    <col min="5" max="5" width="9.81640625" style="31" bestFit="1" customWidth="1"/>
    <col min="6" max="6" width="10.1796875" style="31" bestFit="1" customWidth="1"/>
    <col min="7" max="7" width="11.81640625" style="31" bestFit="1" customWidth="1"/>
    <col min="8" max="10" width="9.81640625" style="31" bestFit="1" customWidth="1"/>
    <col min="11" max="11" width="11.90625" style="31" bestFit="1" customWidth="1"/>
    <col min="12" max="13" width="9.81640625" style="31" bestFit="1" customWidth="1"/>
    <col min="14" max="16384" width="8.81640625" style="31"/>
  </cols>
  <sheetData>
    <row r="1" spans="1:13" ht="16" thickBot="1" x14ac:dyDescent="0.4">
      <c r="A1" s="37" t="s">
        <v>158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6" thickBot="1" x14ac:dyDescent="0.4">
      <c r="A2" s="39" t="s">
        <v>145</v>
      </c>
      <c r="B2" s="61" t="s">
        <v>146</v>
      </c>
      <c r="C2" s="61"/>
      <c r="D2" s="61"/>
      <c r="E2" s="61"/>
      <c r="F2" s="61" t="s">
        <v>147</v>
      </c>
      <c r="G2" s="61"/>
      <c r="H2" s="61"/>
      <c r="I2" s="61"/>
      <c r="J2" s="62" t="s">
        <v>148</v>
      </c>
      <c r="K2" s="62"/>
      <c r="L2" s="62"/>
      <c r="M2" s="62"/>
    </row>
    <row r="3" spans="1:13" ht="15.5" x14ac:dyDescent="0.35">
      <c r="A3" s="40"/>
      <c r="B3" s="39"/>
      <c r="C3" s="39"/>
      <c r="D3" s="39"/>
      <c r="E3" s="40"/>
      <c r="F3" s="39"/>
      <c r="G3" s="39"/>
      <c r="H3" s="39"/>
      <c r="I3" s="40"/>
      <c r="J3" s="40"/>
      <c r="K3" s="39"/>
      <c r="L3" s="39"/>
      <c r="M3" s="39"/>
    </row>
    <row r="4" spans="1:13" ht="16" thickBot="1" x14ac:dyDescent="0.4">
      <c r="A4" s="63"/>
      <c r="B4" s="42" t="s">
        <v>149</v>
      </c>
      <c r="C4" s="42"/>
      <c r="D4" s="43" t="s">
        <v>150</v>
      </c>
      <c r="E4" s="64"/>
      <c r="F4" s="42" t="s">
        <v>149</v>
      </c>
      <c r="G4" s="42"/>
      <c r="H4" s="42" t="s">
        <v>150</v>
      </c>
      <c r="I4" s="63"/>
      <c r="J4" s="42" t="s">
        <v>149</v>
      </c>
      <c r="K4" s="42"/>
      <c r="L4" s="42" t="s">
        <v>150</v>
      </c>
      <c r="M4" s="42"/>
    </row>
    <row r="5" spans="1:13" ht="15.5" x14ac:dyDescent="0.35">
      <c r="A5" s="63"/>
      <c r="B5" s="40"/>
      <c r="C5" s="40"/>
      <c r="D5" s="44"/>
      <c r="E5" s="64"/>
      <c r="F5" s="40"/>
      <c r="G5" s="40"/>
      <c r="H5" s="40"/>
      <c r="I5" s="63"/>
      <c r="J5" s="40"/>
      <c r="K5" s="40"/>
      <c r="L5" s="40"/>
      <c r="M5" s="40"/>
    </row>
    <row r="6" spans="1:13" ht="15.5" x14ac:dyDescent="0.3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ht="16" thickBot="1" x14ac:dyDescent="0.4">
      <c r="A7" s="42"/>
      <c r="B7" s="42" t="s">
        <v>151</v>
      </c>
      <c r="C7" s="42" t="s">
        <v>152</v>
      </c>
      <c r="D7" s="42" t="s">
        <v>151</v>
      </c>
      <c r="E7" s="42" t="s">
        <v>152</v>
      </c>
      <c r="F7" s="42" t="s">
        <v>151</v>
      </c>
      <c r="G7" s="42" t="s">
        <v>152</v>
      </c>
      <c r="H7" s="42" t="s">
        <v>151</v>
      </c>
      <c r="I7" s="42" t="s">
        <v>152</v>
      </c>
      <c r="J7" s="42" t="s">
        <v>151</v>
      </c>
      <c r="K7" s="42" t="s">
        <v>152</v>
      </c>
      <c r="L7" s="42" t="s">
        <v>151</v>
      </c>
      <c r="M7" s="42" t="s">
        <v>152</v>
      </c>
    </row>
    <row r="8" spans="1:13" ht="15.5" x14ac:dyDescent="0.3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ht="15.5" x14ac:dyDescent="0.3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3" ht="17.5" x14ac:dyDescent="0.35">
      <c r="A10" s="40" t="s">
        <v>153</v>
      </c>
      <c r="B10" s="40" t="s">
        <v>160</v>
      </c>
      <c r="C10" s="40" t="s">
        <v>161</v>
      </c>
      <c r="D10" s="40" t="s">
        <v>162</v>
      </c>
      <c r="E10" s="40" t="s">
        <v>163</v>
      </c>
      <c r="F10" s="40" t="s">
        <v>164</v>
      </c>
      <c r="G10" s="40" t="s">
        <v>154</v>
      </c>
      <c r="H10" s="40" t="s">
        <v>165</v>
      </c>
      <c r="I10" s="40" t="s">
        <v>166</v>
      </c>
      <c r="J10" s="40" t="s">
        <v>167</v>
      </c>
      <c r="K10" s="40" t="s">
        <v>168</v>
      </c>
      <c r="L10" s="40" t="s">
        <v>169</v>
      </c>
      <c r="M10" s="40" t="s">
        <v>170</v>
      </c>
    </row>
    <row r="11" spans="1:13" ht="15.5" x14ac:dyDescent="0.3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t="17.5" x14ac:dyDescent="0.35">
      <c r="A12" s="40" t="s">
        <v>155</v>
      </c>
      <c r="B12" s="40" t="s">
        <v>171</v>
      </c>
      <c r="C12" s="40" t="s">
        <v>172</v>
      </c>
      <c r="D12" s="40" t="s">
        <v>173</v>
      </c>
      <c r="E12" s="40" t="s">
        <v>174</v>
      </c>
      <c r="F12" s="40" t="s">
        <v>175</v>
      </c>
      <c r="G12" s="40" t="s">
        <v>176</v>
      </c>
      <c r="H12" s="40" t="s">
        <v>177</v>
      </c>
      <c r="I12" s="40" t="s">
        <v>178</v>
      </c>
      <c r="J12" s="40" t="s">
        <v>179</v>
      </c>
      <c r="K12" s="40" t="s">
        <v>180</v>
      </c>
      <c r="L12" s="40" t="s">
        <v>181</v>
      </c>
      <c r="M12" s="40" t="s">
        <v>182</v>
      </c>
    </row>
    <row r="13" spans="1:13" ht="15.5" x14ac:dyDescent="0.3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1:13" ht="18" thickBot="1" x14ac:dyDescent="0.4">
      <c r="A14" s="45" t="s">
        <v>156</v>
      </c>
      <c r="B14" s="46" t="s">
        <v>192</v>
      </c>
      <c r="C14" s="45" t="s">
        <v>183</v>
      </c>
      <c r="D14" s="45" t="s">
        <v>157</v>
      </c>
      <c r="E14" s="45" t="s">
        <v>184</v>
      </c>
      <c r="F14" s="45" t="s">
        <v>193</v>
      </c>
      <c r="G14" s="45" t="s">
        <v>185</v>
      </c>
      <c r="H14" s="45" t="s">
        <v>186</v>
      </c>
      <c r="I14" s="45" t="s">
        <v>187</v>
      </c>
      <c r="J14" s="45" t="s">
        <v>188</v>
      </c>
      <c r="K14" s="45" t="s">
        <v>189</v>
      </c>
      <c r="L14" s="47" t="s">
        <v>190</v>
      </c>
      <c r="M14" s="47" t="s">
        <v>191</v>
      </c>
    </row>
    <row r="15" spans="1:13" ht="15.5" x14ac:dyDescent="0.35">
      <c r="A15" s="60" t="s">
        <v>159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</row>
  </sheetData>
  <mergeCells count="7">
    <mergeCell ref="A15:M15"/>
    <mergeCell ref="B2:E2"/>
    <mergeCell ref="F2:I2"/>
    <mergeCell ref="J2:M2"/>
    <mergeCell ref="A4:A5"/>
    <mergeCell ref="E4:E5"/>
    <mergeCell ref="I4:I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444C1-6ADC-4AB6-9BDB-6D2B0DF61C6F}">
  <dimension ref="A1:B8"/>
  <sheetViews>
    <sheetView workbookViewId="0">
      <selection activeCell="B14" sqref="B14"/>
    </sheetView>
  </sheetViews>
  <sheetFormatPr defaultRowHeight="14.5" x14ac:dyDescent="0.35"/>
  <cols>
    <col min="1" max="1" width="24.7265625" bestFit="1" customWidth="1"/>
    <col min="2" max="2" width="10.26953125" bestFit="1" customWidth="1"/>
  </cols>
  <sheetData>
    <row r="1" spans="1:2" ht="16" thickBot="1" x14ac:dyDescent="0.4">
      <c r="A1" s="65" t="s">
        <v>138</v>
      </c>
      <c r="B1" s="65"/>
    </row>
    <row r="2" spans="1:2" ht="15.5" x14ac:dyDescent="0.35">
      <c r="A2" s="8" t="s">
        <v>7</v>
      </c>
      <c r="B2" s="8" t="s">
        <v>8</v>
      </c>
    </row>
    <row r="3" spans="1:2" ht="15.5" x14ac:dyDescent="0.35">
      <c r="A3" s="8" t="s">
        <v>9</v>
      </c>
      <c r="B3" s="8">
        <v>1</v>
      </c>
    </row>
    <row r="4" spans="1:2" ht="15.5" x14ac:dyDescent="0.35">
      <c r="A4" s="8" t="s">
        <v>10</v>
      </c>
      <c r="B4" s="8">
        <v>0.5</v>
      </c>
    </row>
    <row r="5" spans="1:2" ht="15.5" x14ac:dyDescent="0.35">
      <c r="A5" s="8" t="s">
        <v>11</v>
      </c>
      <c r="B5" s="8">
        <v>0.5</v>
      </c>
    </row>
    <row r="6" spans="1:2" ht="15.5" x14ac:dyDescent="0.35">
      <c r="A6" s="8" t="s">
        <v>12</v>
      </c>
      <c r="B6" s="8">
        <v>10</v>
      </c>
    </row>
    <row r="7" spans="1:2" ht="15.5" x14ac:dyDescent="0.35">
      <c r="A7" s="8" t="s">
        <v>14</v>
      </c>
      <c r="B7" s="8">
        <v>8</v>
      </c>
    </row>
    <row r="8" spans="1:2" ht="16" thickBot="1" x14ac:dyDescent="0.4">
      <c r="A8" s="9" t="s">
        <v>13</v>
      </c>
      <c r="B8" s="9">
        <v>20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F779D-3352-4E80-8FF6-D5A0133A091D}">
  <dimension ref="A1:F14"/>
  <sheetViews>
    <sheetView workbookViewId="0">
      <selection activeCell="A21" sqref="A21"/>
    </sheetView>
  </sheetViews>
  <sheetFormatPr defaultRowHeight="14.5" x14ac:dyDescent="0.35"/>
  <cols>
    <col min="1" max="1" width="31.7265625" bestFit="1" customWidth="1"/>
    <col min="3" max="3" width="9.90625" bestFit="1" customWidth="1"/>
    <col min="4" max="4" width="9.90625" customWidth="1"/>
  </cols>
  <sheetData>
    <row r="1" spans="1:6" ht="15.5" thickBot="1" x14ac:dyDescent="0.4">
      <c r="A1" s="10" t="s">
        <v>139</v>
      </c>
      <c r="B1" s="11"/>
      <c r="C1" s="11"/>
      <c r="D1" s="11"/>
      <c r="E1" s="11"/>
      <c r="F1" s="11"/>
    </row>
    <row r="2" spans="1:6" ht="16" thickBot="1" x14ac:dyDescent="0.4">
      <c r="A2" s="12" t="s">
        <v>17</v>
      </c>
      <c r="B2" s="13" t="s">
        <v>18</v>
      </c>
      <c r="C2" s="66" t="s">
        <v>19</v>
      </c>
      <c r="D2" s="66"/>
      <c r="E2" s="13" t="s">
        <v>20</v>
      </c>
      <c r="F2" s="14"/>
    </row>
    <row r="3" spans="1:6" x14ac:dyDescent="0.35">
      <c r="A3" s="15"/>
      <c r="B3" s="15"/>
      <c r="C3" s="67"/>
      <c r="D3" s="67"/>
      <c r="E3" s="15"/>
      <c r="F3" s="16"/>
    </row>
    <row r="4" spans="1:6" ht="15.5" x14ac:dyDescent="0.35">
      <c r="A4" s="17" t="s">
        <v>21</v>
      </c>
      <c r="B4" s="17" t="s">
        <v>22</v>
      </c>
      <c r="C4" s="18" t="s">
        <v>23</v>
      </c>
      <c r="D4" s="18"/>
      <c r="E4" s="17">
        <v>1</v>
      </c>
      <c r="F4" s="16"/>
    </row>
    <row r="5" spans="1:6" ht="15.5" x14ac:dyDescent="0.35">
      <c r="A5" s="17"/>
      <c r="B5" s="17"/>
      <c r="C5" s="18"/>
      <c r="D5" s="18"/>
      <c r="E5" s="17"/>
      <c r="F5" s="16"/>
    </row>
    <row r="6" spans="1:6" ht="15.5" x14ac:dyDescent="0.35">
      <c r="A6" s="17" t="s">
        <v>24</v>
      </c>
      <c r="B6" s="17" t="s">
        <v>25</v>
      </c>
      <c r="C6" s="18" t="s">
        <v>26</v>
      </c>
      <c r="D6" s="18"/>
      <c r="E6" s="17"/>
      <c r="F6" s="16"/>
    </row>
    <row r="7" spans="1:6" ht="15.5" x14ac:dyDescent="0.35">
      <c r="A7" s="17"/>
      <c r="B7" s="17"/>
      <c r="C7" s="18"/>
      <c r="D7" s="18"/>
      <c r="E7" s="17"/>
      <c r="F7" s="16"/>
    </row>
    <row r="8" spans="1:6" ht="15.5" x14ac:dyDescent="0.35">
      <c r="A8" s="17" t="s">
        <v>27</v>
      </c>
      <c r="B8" s="17" t="s">
        <v>28</v>
      </c>
      <c r="C8" s="18" t="s">
        <v>29</v>
      </c>
      <c r="D8" s="18"/>
      <c r="E8" s="17" t="s">
        <v>30</v>
      </c>
      <c r="F8" s="16"/>
    </row>
    <row r="9" spans="1:6" ht="15.5" x14ac:dyDescent="0.35">
      <c r="A9" s="17"/>
      <c r="B9" s="17"/>
      <c r="C9" s="18"/>
      <c r="D9" s="18"/>
      <c r="E9" s="17"/>
      <c r="F9" s="16"/>
    </row>
    <row r="10" spans="1:6" ht="15.5" x14ac:dyDescent="0.35">
      <c r="A10" s="17" t="s">
        <v>31</v>
      </c>
      <c r="B10" s="17" t="s">
        <v>32</v>
      </c>
      <c r="C10" s="18" t="s">
        <v>33</v>
      </c>
      <c r="D10" s="18"/>
      <c r="E10" s="17"/>
      <c r="F10" s="16"/>
    </row>
    <row r="11" spans="1:6" ht="15.5" x14ac:dyDescent="0.35">
      <c r="A11" s="17"/>
      <c r="B11" s="17"/>
      <c r="C11" s="18"/>
      <c r="D11" s="18"/>
      <c r="E11" s="17"/>
      <c r="F11" s="16"/>
    </row>
    <row r="12" spans="1:6" ht="15.5" x14ac:dyDescent="0.35">
      <c r="A12" s="17" t="s">
        <v>34</v>
      </c>
      <c r="B12" s="17" t="s">
        <v>32</v>
      </c>
      <c r="C12" s="18" t="s">
        <v>35</v>
      </c>
      <c r="D12" s="18"/>
      <c r="E12" s="17">
        <v>1</v>
      </c>
      <c r="F12" s="16"/>
    </row>
    <row r="13" spans="1:6" ht="15.5" x14ac:dyDescent="0.35">
      <c r="A13" s="17"/>
      <c r="B13" s="17"/>
      <c r="C13" s="68"/>
      <c r="D13" s="68"/>
      <c r="E13" s="17"/>
      <c r="F13" s="16"/>
    </row>
    <row r="14" spans="1:6" ht="16" thickBot="1" x14ac:dyDescent="0.4">
      <c r="A14" s="6" t="s">
        <v>36</v>
      </c>
      <c r="B14" s="6" t="s">
        <v>37</v>
      </c>
      <c r="C14" s="56"/>
      <c r="D14" s="56"/>
      <c r="E14" s="6"/>
      <c r="F14" s="19"/>
    </row>
  </sheetData>
  <mergeCells count="4">
    <mergeCell ref="C14:D14"/>
    <mergeCell ref="C2:D2"/>
    <mergeCell ref="C3:D3"/>
    <mergeCell ref="C13:D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F96BC-B0E7-4E8A-8C04-9435AA3D91D0}">
  <dimension ref="A1:G7"/>
  <sheetViews>
    <sheetView workbookViewId="0">
      <selection activeCell="C18" sqref="C18"/>
    </sheetView>
  </sheetViews>
  <sheetFormatPr defaultRowHeight="14.5" x14ac:dyDescent="0.35"/>
  <cols>
    <col min="3" max="3" width="26.26953125" bestFit="1" customWidth="1"/>
    <col min="5" max="5" width="20.453125" bestFit="1" customWidth="1"/>
  </cols>
  <sheetData>
    <row r="1" spans="1:7" ht="15.5" thickBot="1" x14ac:dyDescent="0.4">
      <c r="A1" s="69" t="s">
        <v>140</v>
      </c>
      <c r="B1" s="69"/>
      <c r="C1" s="69"/>
      <c r="D1" s="69"/>
      <c r="E1" s="11"/>
      <c r="F1" s="24"/>
      <c r="G1" s="24"/>
    </row>
    <row r="2" spans="1:7" ht="16" thickBot="1" x14ac:dyDescent="0.4">
      <c r="A2" s="13" t="s">
        <v>38</v>
      </c>
      <c r="B2" s="20"/>
      <c r="C2" s="13" t="s">
        <v>39</v>
      </c>
      <c r="D2" s="21"/>
      <c r="E2" s="13" t="s">
        <v>40</v>
      </c>
      <c r="F2" s="18"/>
      <c r="G2" s="18"/>
    </row>
    <row r="3" spans="1:7" ht="15.5" x14ac:dyDescent="0.35">
      <c r="A3" s="17">
        <v>1</v>
      </c>
      <c r="B3" s="22"/>
      <c r="C3" s="7" t="s">
        <v>41</v>
      </c>
      <c r="D3" s="7"/>
      <c r="E3" s="17">
        <v>60</v>
      </c>
      <c r="F3" s="24"/>
      <c r="G3" s="24"/>
    </row>
    <row r="4" spans="1:7" ht="15.5" x14ac:dyDescent="0.35">
      <c r="A4" s="17">
        <v>2</v>
      </c>
      <c r="B4" s="22"/>
      <c r="C4" s="17" t="s">
        <v>42</v>
      </c>
      <c r="D4" s="17"/>
      <c r="E4" s="17">
        <v>57</v>
      </c>
      <c r="F4" s="24"/>
      <c r="G4" s="24"/>
    </row>
    <row r="5" spans="1:7" ht="15.5" x14ac:dyDescent="0.35">
      <c r="A5" s="17">
        <v>3</v>
      </c>
      <c r="B5" s="22"/>
      <c r="C5" s="17" t="s">
        <v>43</v>
      </c>
      <c r="D5" s="17"/>
      <c r="E5" s="17">
        <v>30</v>
      </c>
      <c r="F5" s="24"/>
      <c r="G5" s="24"/>
    </row>
    <row r="6" spans="1:7" ht="15.5" x14ac:dyDescent="0.35">
      <c r="A6" s="17">
        <v>4</v>
      </c>
      <c r="B6" s="22"/>
      <c r="C6" s="17" t="s">
        <v>44</v>
      </c>
      <c r="D6" s="17"/>
      <c r="E6" s="17">
        <v>1.5</v>
      </c>
      <c r="F6" s="24"/>
      <c r="G6" s="24"/>
    </row>
    <row r="7" spans="1:7" ht="16" thickBot="1" x14ac:dyDescent="0.4">
      <c r="A7" s="6">
        <v>5</v>
      </c>
      <c r="B7" s="23"/>
      <c r="C7" s="6" t="s">
        <v>45</v>
      </c>
      <c r="D7" s="6"/>
      <c r="E7" s="6">
        <v>1.5</v>
      </c>
      <c r="F7" s="24"/>
      <c r="G7" s="24"/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33064-CE5B-4E56-8DD3-5439FFA9E6CF}">
  <dimension ref="A1:I17"/>
  <sheetViews>
    <sheetView workbookViewId="0">
      <selection activeCell="H4" sqref="H4"/>
    </sheetView>
  </sheetViews>
  <sheetFormatPr defaultColWidth="8.81640625" defaultRowHeight="15.5" x14ac:dyDescent="0.35"/>
  <cols>
    <col min="1" max="2" width="8.81640625" style="38"/>
    <col min="3" max="3" width="11.453125" style="38" customWidth="1"/>
    <col min="4" max="4" width="8.81640625" style="38"/>
    <col min="5" max="5" width="13" style="38" bestFit="1" customWidth="1"/>
    <col min="6" max="6" width="11.36328125" style="38" bestFit="1" customWidth="1"/>
    <col min="7" max="7" width="13.453125" style="38" bestFit="1" customWidth="1"/>
    <col min="8" max="8" width="11.6328125" style="38" bestFit="1" customWidth="1"/>
    <col min="9" max="9" width="12.6328125" style="38" customWidth="1"/>
    <col min="10" max="16384" width="8.81640625" style="38"/>
  </cols>
  <sheetData>
    <row r="1" spans="1:9" ht="16" thickBot="1" x14ac:dyDescent="0.4">
      <c r="A1" s="50" t="s">
        <v>216</v>
      </c>
    </row>
    <row r="2" spans="1:9" ht="16" thickBot="1" x14ac:dyDescent="0.4">
      <c r="A2" s="51"/>
      <c r="B2" s="51"/>
      <c r="C2" s="51"/>
      <c r="D2" s="35"/>
      <c r="E2" s="49"/>
      <c r="F2" s="70" t="s">
        <v>194</v>
      </c>
      <c r="G2" s="70"/>
      <c r="H2" s="71" t="s">
        <v>195</v>
      </c>
      <c r="I2" s="71"/>
    </row>
    <row r="3" spans="1:9" x14ac:dyDescent="0.35">
      <c r="A3" s="52"/>
      <c r="B3" s="52"/>
      <c r="C3" s="52"/>
      <c r="D3" s="2"/>
      <c r="E3" s="48"/>
      <c r="F3" s="35"/>
      <c r="G3" s="2"/>
      <c r="H3" s="2"/>
      <c r="I3" s="35"/>
    </row>
    <row r="4" spans="1:9" ht="27.65" customHeight="1" x14ac:dyDescent="0.35">
      <c r="A4" s="68" t="s">
        <v>196</v>
      </c>
      <c r="B4" s="68"/>
      <c r="C4" s="68"/>
      <c r="D4" s="48" t="s">
        <v>145</v>
      </c>
      <c r="E4" s="48" t="s">
        <v>197</v>
      </c>
      <c r="F4" s="2" t="s">
        <v>198</v>
      </c>
      <c r="G4" s="48" t="s">
        <v>199</v>
      </c>
      <c r="H4" s="2" t="s">
        <v>198</v>
      </c>
      <c r="I4" s="48" t="s">
        <v>199</v>
      </c>
    </row>
    <row r="5" spans="1:9" ht="16" thickBot="1" x14ac:dyDescent="0.4">
      <c r="A5" s="5"/>
      <c r="B5" s="5"/>
      <c r="C5" s="53"/>
      <c r="D5" s="5"/>
      <c r="E5" s="5"/>
      <c r="F5" s="54" t="s">
        <v>200</v>
      </c>
      <c r="G5" s="5"/>
      <c r="H5" s="54" t="s">
        <v>200</v>
      </c>
      <c r="I5" s="5"/>
    </row>
    <row r="6" spans="1:9" x14ac:dyDescent="0.35">
      <c r="A6" s="51"/>
      <c r="B6" s="51"/>
      <c r="C6" s="51"/>
      <c r="D6" s="58"/>
      <c r="E6" s="58"/>
      <c r="F6" s="58"/>
      <c r="G6" s="58"/>
      <c r="H6" s="58"/>
      <c r="I6" s="58"/>
    </row>
    <row r="7" spans="1:9" ht="18.5" x14ac:dyDescent="0.35">
      <c r="A7" s="68" t="s">
        <v>201</v>
      </c>
      <c r="B7" s="68"/>
      <c r="C7" s="68"/>
      <c r="D7" s="2" t="s">
        <v>202</v>
      </c>
      <c r="E7" s="2" t="s">
        <v>217</v>
      </c>
      <c r="F7" s="2" t="s">
        <v>218</v>
      </c>
      <c r="G7" s="2" t="s">
        <v>219</v>
      </c>
      <c r="H7" s="2" t="s">
        <v>203</v>
      </c>
      <c r="I7" s="2" t="s">
        <v>220</v>
      </c>
    </row>
    <row r="8" spans="1:9" ht="18.5" x14ac:dyDescent="0.35">
      <c r="A8" s="48"/>
      <c r="B8" s="48"/>
      <c r="C8" s="48"/>
      <c r="D8" s="2" t="s">
        <v>204</v>
      </c>
      <c r="E8" s="2" t="s">
        <v>221</v>
      </c>
      <c r="F8" s="2" t="s">
        <v>222</v>
      </c>
      <c r="G8" s="2" t="s">
        <v>223</v>
      </c>
      <c r="H8" s="2" t="s">
        <v>205</v>
      </c>
      <c r="I8" s="2" t="s">
        <v>224</v>
      </c>
    </row>
    <row r="9" spans="1:9" ht="18.5" x14ac:dyDescent="0.35">
      <c r="A9" s="48"/>
      <c r="B9" s="48"/>
      <c r="C9" s="48"/>
      <c r="D9" s="2" t="s">
        <v>206</v>
      </c>
      <c r="E9" s="2" t="s">
        <v>225</v>
      </c>
      <c r="F9" s="2" t="s">
        <v>226</v>
      </c>
      <c r="G9" s="2" t="s">
        <v>227</v>
      </c>
      <c r="H9" s="2" t="s">
        <v>207</v>
      </c>
      <c r="I9" s="2" t="s">
        <v>228</v>
      </c>
    </row>
    <row r="10" spans="1:9" x14ac:dyDescent="0.35">
      <c r="A10" s="41"/>
      <c r="B10" s="41"/>
      <c r="C10" s="41"/>
      <c r="D10" s="72"/>
      <c r="E10" s="72"/>
      <c r="F10" s="72"/>
      <c r="G10" s="72"/>
      <c r="H10" s="72"/>
      <c r="I10" s="72"/>
    </row>
    <row r="11" spans="1:9" ht="18.5" x14ac:dyDescent="0.35">
      <c r="A11" s="68" t="s">
        <v>208</v>
      </c>
      <c r="B11" s="68"/>
      <c r="C11" s="68"/>
      <c r="D11" s="2" t="s">
        <v>202</v>
      </c>
      <c r="E11" s="2" t="s">
        <v>229</v>
      </c>
      <c r="F11" s="2" t="s">
        <v>230</v>
      </c>
      <c r="G11" s="2" t="s">
        <v>231</v>
      </c>
      <c r="H11" s="2" t="s">
        <v>209</v>
      </c>
      <c r="I11" s="2" t="s">
        <v>232</v>
      </c>
    </row>
    <row r="12" spans="1:9" ht="18.5" x14ac:dyDescent="0.35">
      <c r="A12" s="48"/>
      <c r="B12" s="48"/>
      <c r="C12" s="55"/>
      <c r="D12" s="2" t="s">
        <v>204</v>
      </c>
      <c r="E12" s="2" t="s">
        <v>233</v>
      </c>
      <c r="F12" s="2" t="s">
        <v>234</v>
      </c>
      <c r="G12" s="2" t="s">
        <v>235</v>
      </c>
      <c r="H12" s="2" t="s">
        <v>210</v>
      </c>
      <c r="I12" s="2" t="s">
        <v>236</v>
      </c>
    </row>
    <row r="13" spans="1:9" ht="18.5" x14ac:dyDescent="0.35">
      <c r="A13" s="48"/>
      <c r="B13" s="48"/>
      <c r="C13" s="55"/>
      <c r="D13" s="2" t="s">
        <v>206</v>
      </c>
      <c r="E13" s="2" t="s">
        <v>237</v>
      </c>
      <c r="F13" s="2" t="s">
        <v>238</v>
      </c>
      <c r="G13" s="2" t="s">
        <v>239</v>
      </c>
      <c r="H13" s="2" t="s">
        <v>211</v>
      </c>
      <c r="I13" s="2" t="s">
        <v>240</v>
      </c>
    </row>
    <row r="14" spans="1:9" x14ac:dyDescent="0.35">
      <c r="A14" s="41"/>
      <c r="B14" s="41"/>
      <c r="C14" s="41"/>
      <c r="D14" s="72"/>
      <c r="E14" s="72"/>
      <c r="F14" s="72"/>
      <c r="G14" s="72"/>
      <c r="H14" s="72"/>
      <c r="I14" s="72"/>
    </row>
    <row r="15" spans="1:9" ht="18.5" x14ac:dyDescent="0.35">
      <c r="A15" s="68" t="s">
        <v>212</v>
      </c>
      <c r="B15" s="68"/>
      <c r="C15" s="55"/>
      <c r="D15" s="2" t="s">
        <v>202</v>
      </c>
      <c r="E15" s="2" t="s">
        <v>241</v>
      </c>
      <c r="F15" s="2" t="s">
        <v>242</v>
      </c>
      <c r="G15" s="2" t="s">
        <v>243</v>
      </c>
      <c r="H15" s="2" t="s">
        <v>213</v>
      </c>
      <c r="I15" s="2" t="s">
        <v>244</v>
      </c>
    </row>
    <row r="16" spans="1:9" ht="18.5" x14ac:dyDescent="0.35">
      <c r="A16" s="48"/>
      <c r="B16" s="48"/>
      <c r="C16" s="55"/>
      <c r="D16" s="2" t="s">
        <v>204</v>
      </c>
      <c r="E16" s="2" t="s">
        <v>245</v>
      </c>
      <c r="F16" s="2" t="s">
        <v>246</v>
      </c>
      <c r="G16" s="2" t="s">
        <v>247</v>
      </c>
      <c r="H16" s="2" t="s">
        <v>214</v>
      </c>
      <c r="I16" s="2" t="s">
        <v>248</v>
      </c>
    </row>
    <row r="17" spans="1:9" ht="19" thickBot="1" x14ac:dyDescent="0.4">
      <c r="A17" s="5"/>
      <c r="B17" s="5"/>
      <c r="C17" s="53"/>
      <c r="D17" s="36" t="s">
        <v>206</v>
      </c>
      <c r="E17" s="36" t="s">
        <v>249</v>
      </c>
      <c r="F17" s="36" t="s">
        <v>250</v>
      </c>
      <c r="G17" s="36" t="s">
        <v>251</v>
      </c>
      <c r="H17" s="36" t="s">
        <v>215</v>
      </c>
      <c r="I17" s="36" t="s">
        <v>252</v>
      </c>
    </row>
  </sheetData>
  <mergeCells count="9">
    <mergeCell ref="H2:I2"/>
    <mergeCell ref="D10:I10"/>
    <mergeCell ref="D14:I14"/>
    <mergeCell ref="D6:I6"/>
    <mergeCell ref="A7:C7"/>
    <mergeCell ref="A11:C11"/>
    <mergeCell ref="A15:B15"/>
    <mergeCell ref="A4:C4"/>
    <mergeCell ref="F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A44E-4EA7-48EA-AC21-814BB8CEB85A}">
  <dimension ref="A1:K70"/>
  <sheetViews>
    <sheetView workbookViewId="0">
      <selection activeCell="E15" sqref="E15"/>
    </sheetView>
  </sheetViews>
  <sheetFormatPr defaultRowHeight="14.5" x14ac:dyDescent="0.35"/>
  <sheetData>
    <row r="1" spans="1:11" ht="15" thickBot="1" x14ac:dyDescent="0.4">
      <c r="A1" s="73" t="s">
        <v>141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x14ac:dyDescent="0.35">
      <c r="A2" s="25" t="s">
        <v>124</v>
      </c>
      <c r="B2" s="26" t="s">
        <v>46</v>
      </c>
      <c r="C2" s="26" t="s">
        <v>47</v>
      </c>
      <c r="D2" s="26" t="s">
        <v>48</v>
      </c>
      <c r="E2" s="26" t="s">
        <v>49</v>
      </c>
      <c r="F2" s="26" t="s">
        <v>50</v>
      </c>
      <c r="G2" s="26" t="s">
        <v>51</v>
      </c>
      <c r="H2" s="26" t="s">
        <v>52</v>
      </c>
      <c r="I2" s="26" t="s">
        <v>53</v>
      </c>
      <c r="J2" s="26" t="s">
        <v>54</v>
      </c>
      <c r="K2" s="26" t="s">
        <v>55</v>
      </c>
    </row>
    <row r="3" spans="1:11" x14ac:dyDescent="0.35">
      <c r="A3" s="26" t="s">
        <v>56</v>
      </c>
      <c r="B3" s="26">
        <v>1365213.4985</v>
      </c>
      <c r="C3" s="26">
        <v>1536787.625</v>
      </c>
      <c r="D3" s="27">
        <v>1930425.3725000001</v>
      </c>
      <c r="E3" s="26">
        <v>2075736.9850000001</v>
      </c>
      <c r="F3" s="26">
        <v>2432614.1915000002</v>
      </c>
      <c r="G3" s="26">
        <v>2424160.551</v>
      </c>
      <c r="H3" s="26">
        <v>1870586.6014999999</v>
      </c>
      <c r="I3" s="26">
        <v>1729388.0375000001</v>
      </c>
      <c r="J3" s="27">
        <v>1780985.3415000001</v>
      </c>
      <c r="K3" s="27">
        <v>1905099.8004444444</v>
      </c>
    </row>
    <row r="4" spans="1:11" x14ac:dyDescent="0.35">
      <c r="A4" s="26" t="s">
        <v>57</v>
      </c>
      <c r="B4" s="26">
        <v>1228603.1189999999</v>
      </c>
      <c r="C4" s="26">
        <v>779760.15919999999</v>
      </c>
      <c r="D4" s="27">
        <v>1137363.7567</v>
      </c>
      <c r="E4" s="26">
        <v>1008126.5426500001</v>
      </c>
      <c r="F4" s="26">
        <v>2492392.86</v>
      </c>
      <c r="G4" s="26">
        <v>2390376.5515000001</v>
      </c>
      <c r="H4" s="26">
        <v>749399.18705000007</v>
      </c>
      <c r="I4" s="26">
        <v>771578.53760000004</v>
      </c>
      <c r="J4" s="27">
        <v>329302.13274999999</v>
      </c>
      <c r="K4" s="27">
        <v>1209655.8718277779</v>
      </c>
    </row>
    <row r="5" spans="1:11" x14ac:dyDescent="0.35">
      <c r="A5" s="26" t="s">
        <v>58</v>
      </c>
      <c r="B5" s="26">
        <v>537220.01665000001</v>
      </c>
      <c r="C5" s="26">
        <v>502189.97149999999</v>
      </c>
      <c r="D5" s="27">
        <v>740288.12239999999</v>
      </c>
      <c r="E5" s="26">
        <v>689327.88335000002</v>
      </c>
      <c r="F5" s="26">
        <v>725643.34074999997</v>
      </c>
      <c r="G5" s="26">
        <v>679766.82850000006</v>
      </c>
      <c r="H5" s="26">
        <v>775507.27395000006</v>
      </c>
      <c r="I5" s="26">
        <v>626491.30315000005</v>
      </c>
      <c r="J5" s="27">
        <v>731210.98930000002</v>
      </c>
      <c r="K5" s="27">
        <v>667516.19217222231</v>
      </c>
    </row>
    <row r="6" spans="1:11" x14ac:dyDescent="0.35">
      <c r="A6" s="26" t="s">
        <v>59</v>
      </c>
      <c r="B6" s="26">
        <v>520712.36384999997</v>
      </c>
      <c r="C6" s="26">
        <v>403498.39984999999</v>
      </c>
      <c r="D6" s="27">
        <v>360156.13485000003</v>
      </c>
      <c r="E6" s="26">
        <v>604212.13529999997</v>
      </c>
      <c r="F6" s="26">
        <v>701164.91075000004</v>
      </c>
      <c r="G6" s="26">
        <v>628264.41940000001</v>
      </c>
      <c r="H6" s="26">
        <v>666772.94394999999</v>
      </c>
      <c r="I6" s="26">
        <v>487421.17255000002</v>
      </c>
      <c r="J6" s="27">
        <v>643481.7709</v>
      </c>
      <c r="K6" s="27">
        <v>557298.25015555555</v>
      </c>
    </row>
    <row r="7" spans="1:11" x14ac:dyDescent="0.35">
      <c r="A7" s="26" t="s">
        <v>60</v>
      </c>
      <c r="B7" s="26">
        <v>365295.62745000003</v>
      </c>
      <c r="C7" s="26">
        <v>423786.24719999998</v>
      </c>
      <c r="D7" s="27">
        <v>595049.76714999997</v>
      </c>
      <c r="E7" s="26">
        <v>375727.1213</v>
      </c>
      <c r="F7" s="26">
        <v>1020865.9429499999</v>
      </c>
      <c r="G7" s="26">
        <v>950529.23355</v>
      </c>
      <c r="H7" s="26">
        <v>273533.71865</v>
      </c>
      <c r="I7" s="26">
        <v>307663.54165000003</v>
      </c>
      <c r="J7" s="27">
        <v>181458.08124999999</v>
      </c>
      <c r="K7" s="27">
        <v>499323.25346111105</v>
      </c>
    </row>
    <row r="8" spans="1:11" x14ac:dyDescent="0.35">
      <c r="A8" s="26" t="s">
        <v>61</v>
      </c>
      <c r="B8" s="26">
        <v>158104.139135</v>
      </c>
      <c r="C8" s="26">
        <v>126993.74788499999</v>
      </c>
      <c r="D8" s="27">
        <v>209065.38484999997</v>
      </c>
      <c r="E8" s="26">
        <v>452527.77704999998</v>
      </c>
      <c r="F8" s="26">
        <v>286680.19864999998</v>
      </c>
      <c r="G8" s="26">
        <v>476668.69144999998</v>
      </c>
      <c r="H8" s="26">
        <v>792174.25899999996</v>
      </c>
      <c r="I8" s="26">
        <v>503598.21085000003</v>
      </c>
      <c r="J8" s="27">
        <v>673818.77930000005</v>
      </c>
      <c r="K8" s="27">
        <v>408847.90979666664</v>
      </c>
    </row>
    <row r="9" spans="1:11" x14ac:dyDescent="0.35">
      <c r="A9" s="26" t="s">
        <v>62</v>
      </c>
      <c r="B9" s="26">
        <v>318676.36014999996</v>
      </c>
      <c r="C9" s="26">
        <v>358645.79284999997</v>
      </c>
      <c r="D9" s="27">
        <v>334366.78379999998</v>
      </c>
      <c r="E9" s="26">
        <v>454352.43484999996</v>
      </c>
      <c r="F9" s="26">
        <v>444894.79965</v>
      </c>
      <c r="G9" s="26">
        <v>677778.71545000002</v>
      </c>
      <c r="H9" s="26">
        <v>294671.47625000001</v>
      </c>
      <c r="I9" s="26">
        <v>272878.9351</v>
      </c>
      <c r="J9" s="27">
        <v>341878.83464999998</v>
      </c>
      <c r="K9" s="27">
        <v>388682.6814166666</v>
      </c>
    </row>
    <row r="10" spans="1:11" x14ac:dyDescent="0.35">
      <c r="A10" s="26" t="s">
        <v>63</v>
      </c>
      <c r="B10" s="26">
        <v>3593.6283035000001</v>
      </c>
      <c r="C10" s="26">
        <v>2885.4744044999998</v>
      </c>
      <c r="D10" s="27">
        <v>3585.0752254999998</v>
      </c>
      <c r="E10" s="26">
        <v>911070.49594999989</v>
      </c>
      <c r="F10" s="26">
        <v>1035213.37055</v>
      </c>
      <c r="G10" s="26">
        <v>953678.18544999999</v>
      </c>
      <c r="H10" s="26">
        <v>13045.878059999999</v>
      </c>
      <c r="I10" s="26">
        <v>5086.7292845000002</v>
      </c>
      <c r="J10" s="27">
        <v>7711.1116834999993</v>
      </c>
      <c r="K10" s="27">
        <v>326207.77210127772</v>
      </c>
    </row>
    <row r="11" spans="1:11" x14ac:dyDescent="0.35">
      <c r="A11" s="26" t="s">
        <v>64</v>
      </c>
      <c r="B11" s="26">
        <v>235753.91094999999</v>
      </c>
      <c r="C11" s="26">
        <v>253387.32319999998</v>
      </c>
      <c r="D11" s="27">
        <v>356778.87135000003</v>
      </c>
      <c r="E11" s="26">
        <v>349003.05819999997</v>
      </c>
      <c r="F11" s="26">
        <v>343830.81845000002</v>
      </c>
      <c r="G11" s="26">
        <v>356907.2095</v>
      </c>
      <c r="H11" s="26">
        <v>353845.0013</v>
      </c>
      <c r="I11" s="26">
        <v>317097.94095000002</v>
      </c>
      <c r="J11" s="27">
        <v>328998.00699999998</v>
      </c>
      <c r="K11" s="27">
        <v>321733.57121111109</v>
      </c>
    </row>
    <row r="12" spans="1:11" x14ac:dyDescent="0.35">
      <c r="A12" s="26" t="s">
        <v>65</v>
      </c>
      <c r="B12" s="26">
        <v>219277.69764999999</v>
      </c>
      <c r="C12" s="26">
        <v>245634.45055000001</v>
      </c>
      <c r="D12" s="27">
        <v>190881.20759999999</v>
      </c>
      <c r="E12" s="26">
        <v>296764.86550000001</v>
      </c>
      <c r="F12" s="26">
        <v>220620.94295</v>
      </c>
      <c r="G12" s="26">
        <v>353232.61814999999</v>
      </c>
      <c r="H12" s="26">
        <v>420955.91094999999</v>
      </c>
      <c r="I12" s="26">
        <v>346342.82889999996</v>
      </c>
      <c r="J12" s="27">
        <v>236946.4235</v>
      </c>
      <c r="K12" s="27">
        <v>281184.10508333333</v>
      </c>
    </row>
    <row r="13" spans="1:11" x14ac:dyDescent="0.35">
      <c r="A13" s="26" t="s">
        <v>66</v>
      </c>
      <c r="B13" s="26">
        <v>145357.72949999999</v>
      </c>
      <c r="C13" s="26">
        <v>174902.63640000002</v>
      </c>
      <c r="D13" s="27">
        <v>310658.73875000002</v>
      </c>
      <c r="E13" s="26">
        <v>232595.09049999999</v>
      </c>
      <c r="F13" s="26">
        <v>386304.61514999997</v>
      </c>
      <c r="G13" s="26">
        <v>355285.68874999997</v>
      </c>
      <c r="H13" s="26">
        <v>112339.1897</v>
      </c>
      <c r="I13" s="26">
        <v>459155.66220000002</v>
      </c>
      <c r="J13" s="27">
        <v>143954.90755</v>
      </c>
      <c r="K13" s="27">
        <v>257839.36205555557</v>
      </c>
    </row>
    <row r="14" spans="1:11" x14ac:dyDescent="0.35">
      <c r="A14" s="26" t="s">
        <v>67</v>
      </c>
      <c r="B14" s="26">
        <v>172547.9816</v>
      </c>
      <c r="C14" s="26">
        <v>144634.8633</v>
      </c>
      <c r="D14" s="27">
        <v>207243.91625000001</v>
      </c>
      <c r="E14" s="26">
        <v>300321.78084999998</v>
      </c>
      <c r="F14" s="26">
        <v>268636.02805000002</v>
      </c>
      <c r="G14" s="26">
        <v>280402.42455</v>
      </c>
      <c r="H14" s="26">
        <v>325476.77214999998</v>
      </c>
      <c r="I14" s="26">
        <v>220396.15169999999</v>
      </c>
      <c r="J14" s="27">
        <v>297475.8173</v>
      </c>
      <c r="K14" s="27">
        <v>246348.41508333333</v>
      </c>
    </row>
    <row r="15" spans="1:11" x14ac:dyDescent="0.35">
      <c r="A15" s="26" t="s">
        <v>68</v>
      </c>
      <c r="B15" s="26">
        <v>131182.00825000001</v>
      </c>
      <c r="C15" s="26">
        <v>140696.87135</v>
      </c>
      <c r="D15" s="27">
        <v>119528.98545000001</v>
      </c>
      <c r="E15" s="26">
        <v>152465.56615</v>
      </c>
      <c r="F15" s="26">
        <v>156146.71039999998</v>
      </c>
      <c r="G15" s="26">
        <v>179048.02445</v>
      </c>
      <c r="H15" s="26">
        <v>122781.18345000001</v>
      </c>
      <c r="I15" s="26">
        <v>118395.9841</v>
      </c>
      <c r="J15" s="27">
        <v>125828.72649999999</v>
      </c>
      <c r="K15" s="27">
        <v>138452.67334444443</v>
      </c>
    </row>
    <row r="16" spans="1:11" x14ac:dyDescent="0.35">
      <c r="A16" s="26" t="s">
        <v>69</v>
      </c>
      <c r="B16" s="26">
        <v>61249.688125000001</v>
      </c>
      <c r="C16" s="26">
        <v>56221.967434999999</v>
      </c>
      <c r="D16" s="27">
        <v>121804.5092</v>
      </c>
      <c r="E16" s="26">
        <v>143125.21679999999</v>
      </c>
      <c r="F16" s="26">
        <v>103694.03946500001</v>
      </c>
      <c r="G16" s="26">
        <v>135189.17310000001</v>
      </c>
      <c r="H16" s="26">
        <v>183645.0845</v>
      </c>
      <c r="I16" s="26">
        <v>111227.69798499999</v>
      </c>
      <c r="J16" s="27">
        <v>301692.03725000005</v>
      </c>
      <c r="K16" s="27">
        <v>135316.60154000003</v>
      </c>
    </row>
    <row r="17" spans="1:11" x14ac:dyDescent="0.35">
      <c r="A17" s="26" t="s">
        <v>70</v>
      </c>
      <c r="B17" s="26">
        <v>110750.21025</v>
      </c>
      <c r="C17" s="26">
        <v>115486.64624999999</v>
      </c>
      <c r="D17" s="27">
        <v>19709.052861</v>
      </c>
      <c r="E17" s="26">
        <v>262319.69845000003</v>
      </c>
      <c r="F17" s="26">
        <v>169106.77955000001</v>
      </c>
      <c r="G17" s="26">
        <v>196351.23839999997</v>
      </c>
      <c r="H17" s="26">
        <v>98848.919559999995</v>
      </c>
      <c r="I17" s="26">
        <v>112030.735195</v>
      </c>
      <c r="J17" s="27">
        <v>105483.74901</v>
      </c>
      <c r="K17" s="27">
        <v>132231.89216955553</v>
      </c>
    </row>
    <row r="18" spans="1:11" x14ac:dyDescent="0.35">
      <c r="A18" s="26" t="s">
        <v>71</v>
      </c>
      <c r="B18" s="26">
        <v>90615.150670000003</v>
      </c>
      <c r="C18" s="26">
        <v>107790.88730500001</v>
      </c>
      <c r="D18" s="27">
        <v>153350.44935000001</v>
      </c>
      <c r="E18" s="26">
        <v>100081.39126999999</v>
      </c>
      <c r="F18" s="26">
        <v>94659.455965000001</v>
      </c>
      <c r="G18" s="26">
        <v>27874.33239</v>
      </c>
      <c r="H18" s="26">
        <v>130425.71105000001</v>
      </c>
      <c r="I18" s="26">
        <v>42498.849944999994</v>
      </c>
      <c r="J18" s="27">
        <v>45724.698619999996</v>
      </c>
      <c r="K18" s="27">
        <v>88113.436285000003</v>
      </c>
    </row>
    <row r="19" spans="1:11" x14ac:dyDescent="0.35">
      <c r="A19" s="26" t="s">
        <v>72</v>
      </c>
      <c r="B19" s="26">
        <v>68140.846250000002</v>
      </c>
      <c r="C19" s="26">
        <v>65996.291245</v>
      </c>
      <c r="D19" s="27">
        <v>76401.237349999996</v>
      </c>
      <c r="E19" s="26">
        <v>90165.521004999988</v>
      </c>
      <c r="F19" s="26">
        <v>114604.792615</v>
      </c>
      <c r="G19" s="26">
        <v>84123.922350000008</v>
      </c>
      <c r="H19" s="26">
        <v>122351.9136</v>
      </c>
      <c r="I19" s="26">
        <v>70301.256374999997</v>
      </c>
      <c r="J19" s="27">
        <v>86912.447209999998</v>
      </c>
      <c r="K19" s="27">
        <v>86555.358666666667</v>
      </c>
    </row>
    <row r="20" spans="1:11" x14ac:dyDescent="0.35">
      <c r="A20" s="26" t="s">
        <v>73</v>
      </c>
      <c r="B20" s="26">
        <v>65980.136585</v>
      </c>
      <c r="C20" s="26">
        <v>64301.609574999995</v>
      </c>
      <c r="D20" s="27">
        <v>86324.315740000005</v>
      </c>
      <c r="E20" s="26">
        <v>90002.353059999994</v>
      </c>
      <c r="F20" s="26">
        <v>94599.157250000004</v>
      </c>
      <c r="G20" s="26">
        <v>93853.10858</v>
      </c>
      <c r="H20" s="26">
        <v>96490.837514999992</v>
      </c>
      <c r="I20" s="26">
        <v>79459.549014999997</v>
      </c>
      <c r="J20" s="27">
        <v>89512.896990000008</v>
      </c>
      <c r="K20" s="27">
        <v>84502.662701111112</v>
      </c>
    </row>
    <row r="21" spans="1:11" x14ac:dyDescent="0.35">
      <c r="A21" s="26" t="s">
        <v>74</v>
      </c>
      <c r="B21" s="26">
        <v>99753.795985000004</v>
      </c>
      <c r="C21" s="26">
        <v>135289.48295000001</v>
      </c>
      <c r="D21" s="27">
        <v>90881.077870000008</v>
      </c>
      <c r="E21" s="26">
        <v>73517.304384999996</v>
      </c>
      <c r="F21" s="26">
        <v>65237.943545000002</v>
      </c>
      <c r="G21" s="26">
        <v>78234.009265000001</v>
      </c>
      <c r="H21" s="26">
        <v>61230.821284999998</v>
      </c>
      <c r="I21" s="26">
        <v>121078.5165</v>
      </c>
      <c r="J21" s="27">
        <v>34560.294985</v>
      </c>
      <c r="K21" s="27">
        <v>84420.36075222223</v>
      </c>
    </row>
    <row r="22" spans="1:11" x14ac:dyDescent="0.35">
      <c r="A22" s="26" t="s">
        <v>75</v>
      </c>
      <c r="B22" s="26">
        <v>39044.943744999997</v>
      </c>
      <c r="C22" s="26">
        <v>36399.435190000004</v>
      </c>
      <c r="D22" s="27">
        <v>75040.909469999999</v>
      </c>
      <c r="E22" s="26">
        <v>89699.993309999991</v>
      </c>
      <c r="F22" s="26">
        <v>67742.889515000003</v>
      </c>
      <c r="G22" s="26">
        <v>91463.45689999999</v>
      </c>
      <c r="H22" s="26">
        <v>109187.24752</v>
      </c>
      <c r="I22" s="26">
        <v>69997.840255000003</v>
      </c>
      <c r="J22" s="27">
        <v>179525.99015000003</v>
      </c>
      <c r="K22" s="27">
        <v>84233.634006111111</v>
      </c>
    </row>
    <row r="23" spans="1:11" x14ac:dyDescent="0.35">
      <c r="A23" s="26" t="s">
        <v>76</v>
      </c>
      <c r="B23" s="26">
        <v>50980.810860000005</v>
      </c>
      <c r="C23" s="26">
        <v>48091.855555000002</v>
      </c>
      <c r="D23" s="27">
        <v>58911.693964999999</v>
      </c>
      <c r="E23" s="26">
        <v>108888.26468000001</v>
      </c>
      <c r="F23" s="26">
        <v>88922.142160000003</v>
      </c>
      <c r="G23" s="26">
        <v>116016.019</v>
      </c>
      <c r="H23" s="26">
        <v>63409.81119</v>
      </c>
      <c r="I23" s="26">
        <v>56726.673504999999</v>
      </c>
      <c r="J23" s="27">
        <v>58802.666545</v>
      </c>
      <c r="K23" s="27">
        <v>72305.548606666678</v>
      </c>
    </row>
    <row r="24" spans="1:11" x14ac:dyDescent="0.35">
      <c r="A24" s="26" t="s">
        <v>77</v>
      </c>
      <c r="B24" s="26">
        <v>24924.978564999998</v>
      </c>
      <c r="C24" s="26">
        <v>24849.790710000001</v>
      </c>
      <c r="D24" s="27">
        <v>31268.748639999998</v>
      </c>
      <c r="E24" s="26">
        <v>83791.609209999995</v>
      </c>
      <c r="F24" s="26">
        <v>50516.071795000003</v>
      </c>
      <c r="G24" s="26">
        <v>54746.253700000001</v>
      </c>
      <c r="H24" s="26">
        <v>116299.16514999999</v>
      </c>
      <c r="I24" s="26">
        <v>71728.95431500001</v>
      </c>
      <c r="J24" s="27">
        <v>173185.30605000001</v>
      </c>
      <c r="K24" s="27">
        <v>70145.653126111109</v>
      </c>
    </row>
    <row r="25" spans="1:11" x14ac:dyDescent="0.35">
      <c r="A25" s="26" t="s">
        <v>78</v>
      </c>
      <c r="B25" s="26">
        <v>48602.818005000001</v>
      </c>
      <c r="C25" s="26">
        <v>49890.016214999996</v>
      </c>
      <c r="D25" s="27">
        <v>57628.398119999998</v>
      </c>
      <c r="E25" s="26">
        <v>68381.172644999999</v>
      </c>
      <c r="F25" s="26">
        <v>75497.516810000001</v>
      </c>
      <c r="G25" s="26">
        <v>78973.066725000012</v>
      </c>
      <c r="H25" s="26">
        <v>54302.345050000004</v>
      </c>
      <c r="I25" s="26">
        <v>63018.390980000004</v>
      </c>
      <c r="J25" s="27">
        <v>69044.811190000008</v>
      </c>
      <c r="K25" s="27">
        <v>62815.392860000007</v>
      </c>
    </row>
    <row r="26" spans="1:11" x14ac:dyDescent="0.35">
      <c r="A26" s="26" t="s">
        <v>79</v>
      </c>
      <c r="B26" s="26">
        <v>44821.244070000001</v>
      </c>
      <c r="C26" s="26">
        <v>58904.384975000001</v>
      </c>
      <c r="D26" s="27">
        <v>14705.851175</v>
      </c>
      <c r="E26" s="26">
        <v>57551.548945000002</v>
      </c>
      <c r="F26" s="26">
        <v>123314.56463000001</v>
      </c>
      <c r="G26" s="26">
        <v>50215.204594999996</v>
      </c>
      <c r="H26" s="26">
        <v>83245.165050000011</v>
      </c>
      <c r="I26" s="26">
        <v>35706.161854999998</v>
      </c>
      <c r="J26" s="27">
        <v>81060.60656</v>
      </c>
      <c r="K26" s="27">
        <v>61058.303539444445</v>
      </c>
    </row>
    <row r="27" spans="1:11" x14ac:dyDescent="0.35">
      <c r="A27" s="26" t="s">
        <v>80</v>
      </c>
      <c r="B27" s="26">
        <v>34524.995540000004</v>
      </c>
      <c r="C27" s="26">
        <v>36782.056085000004</v>
      </c>
      <c r="D27" s="27">
        <v>45713.377619999999</v>
      </c>
      <c r="E27" s="26">
        <v>72091.073420000001</v>
      </c>
      <c r="F27" s="26">
        <v>63940.365530000003</v>
      </c>
      <c r="G27" s="26">
        <v>86746.365600000005</v>
      </c>
      <c r="H27" s="26">
        <v>70112.92194</v>
      </c>
      <c r="I27" s="26">
        <v>50869.421629999997</v>
      </c>
      <c r="J27" s="27">
        <v>67925.219355000008</v>
      </c>
      <c r="K27" s="27">
        <v>58745.088524444443</v>
      </c>
    </row>
    <row r="28" spans="1:11" x14ac:dyDescent="0.35">
      <c r="A28" s="26" t="s">
        <v>81</v>
      </c>
      <c r="B28" s="26">
        <v>36175.346765000002</v>
      </c>
      <c r="C28" s="26">
        <v>33217.855635</v>
      </c>
      <c r="D28" s="27">
        <v>36458.88106</v>
      </c>
      <c r="E28" s="26">
        <v>57797.571125000002</v>
      </c>
      <c r="F28" s="26">
        <v>49482.05143</v>
      </c>
      <c r="G28" s="26">
        <v>53614.06177</v>
      </c>
      <c r="H28" s="26">
        <v>77266.711710000003</v>
      </c>
      <c r="I28" s="26">
        <v>46935.464650000002</v>
      </c>
      <c r="J28" s="27">
        <v>101166.35420999999</v>
      </c>
      <c r="K28" s="27">
        <v>54679.366483888887</v>
      </c>
    </row>
    <row r="29" spans="1:11" x14ac:dyDescent="0.35">
      <c r="A29" s="26" t="s">
        <v>82</v>
      </c>
      <c r="B29" s="26">
        <v>54977.71415</v>
      </c>
      <c r="C29" s="26">
        <v>56413.453314999999</v>
      </c>
      <c r="D29" s="27">
        <v>50827.761280000006</v>
      </c>
      <c r="E29" s="26">
        <v>47309.409700000004</v>
      </c>
      <c r="F29" s="26">
        <v>42737.268055</v>
      </c>
      <c r="G29" s="26">
        <v>48880.874559999997</v>
      </c>
      <c r="H29" s="26">
        <v>61663.672860000006</v>
      </c>
      <c r="I29" s="26">
        <v>53902.630440000001</v>
      </c>
      <c r="J29" s="27">
        <v>57134.734179999999</v>
      </c>
      <c r="K29" s="27">
        <v>52649.724282222218</v>
      </c>
    </row>
    <row r="30" spans="1:11" x14ac:dyDescent="0.35">
      <c r="A30" s="26" t="s">
        <v>83</v>
      </c>
      <c r="B30" s="26">
        <v>34001.488995</v>
      </c>
      <c r="C30" s="26">
        <v>24999.86565</v>
      </c>
      <c r="D30" s="27">
        <v>8854.283563500001</v>
      </c>
      <c r="E30" s="26">
        <v>98821.852459999995</v>
      </c>
      <c r="F30" s="26">
        <v>48287.596865</v>
      </c>
      <c r="G30" s="26">
        <v>47294.125224999996</v>
      </c>
      <c r="H30" s="26">
        <v>66533.007485000009</v>
      </c>
      <c r="I30" s="26">
        <v>55314.10785</v>
      </c>
      <c r="J30" s="27">
        <v>79393.800534999988</v>
      </c>
      <c r="K30" s="27">
        <v>51500.014292055552</v>
      </c>
    </row>
    <row r="31" spans="1:11" x14ac:dyDescent="0.35">
      <c r="A31" s="26" t="s">
        <v>84</v>
      </c>
      <c r="B31" s="26">
        <v>33252.081455</v>
      </c>
      <c r="C31" s="26">
        <v>37598.830795000002</v>
      </c>
      <c r="D31" s="27">
        <v>48066.089590000003</v>
      </c>
      <c r="E31" s="26">
        <v>53392.715629999999</v>
      </c>
      <c r="F31" s="26">
        <v>59171.602554999998</v>
      </c>
      <c r="G31" s="26">
        <v>55965.35815</v>
      </c>
      <c r="H31" s="26">
        <v>55615.742859999998</v>
      </c>
      <c r="I31" s="26">
        <v>55598.276850000002</v>
      </c>
      <c r="J31" s="27">
        <v>55804.809569999998</v>
      </c>
      <c r="K31" s="27">
        <v>50496.167495000002</v>
      </c>
    </row>
    <row r="32" spans="1:11" x14ac:dyDescent="0.35">
      <c r="A32" s="26" t="s">
        <v>85</v>
      </c>
      <c r="B32" s="26">
        <v>32288.37095</v>
      </c>
      <c r="C32" s="26">
        <v>36856.806765000001</v>
      </c>
      <c r="D32" s="27">
        <v>32356.499400000001</v>
      </c>
      <c r="E32" s="26">
        <v>48309.824865000002</v>
      </c>
      <c r="F32" s="26">
        <v>50780.938275</v>
      </c>
      <c r="G32" s="26">
        <v>57845.703705</v>
      </c>
      <c r="H32" s="26">
        <v>53029.231565000002</v>
      </c>
      <c r="I32" s="26">
        <v>61415.280015000004</v>
      </c>
      <c r="J32" s="27">
        <v>69192.154880000002</v>
      </c>
      <c r="K32" s="27">
        <v>49119.42338</v>
      </c>
    </row>
    <row r="33" spans="1:11" x14ac:dyDescent="0.35">
      <c r="A33" s="26" t="s">
        <v>86</v>
      </c>
      <c r="B33" s="26">
        <v>39010.063175000003</v>
      </c>
      <c r="C33" s="26">
        <v>33222.201229999999</v>
      </c>
      <c r="D33" s="27">
        <v>11409.063001500001</v>
      </c>
      <c r="E33" s="26">
        <v>55898.020659999995</v>
      </c>
      <c r="F33" s="26">
        <v>119105.33694000001</v>
      </c>
      <c r="G33" s="26">
        <v>91170.435335000002</v>
      </c>
      <c r="H33" s="26">
        <v>27577.207699999999</v>
      </c>
      <c r="I33" s="26">
        <v>20386.651182500002</v>
      </c>
      <c r="J33" s="27">
        <v>30735.705815000001</v>
      </c>
      <c r="K33" s="27">
        <v>47612.742782111105</v>
      </c>
    </row>
    <row r="34" spans="1:11" x14ac:dyDescent="0.35">
      <c r="A34" s="26" t="s">
        <v>87</v>
      </c>
      <c r="B34" s="26">
        <v>20647.96255</v>
      </c>
      <c r="C34" s="26">
        <v>22039.099374999998</v>
      </c>
      <c r="D34" s="27">
        <v>38906.855215000003</v>
      </c>
      <c r="E34" s="26">
        <v>48566.066045</v>
      </c>
      <c r="F34" s="26">
        <v>66976.956359999996</v>
      </c>
      <c r="G34" s="26">
        <v>68286.838325000004</v>
      </c>
      <c r="H34" s="26">
        <v>29485.594209999999</v>
      </c>
      <c r="I34" s="26">
        <v>38970.802335</v>
      </c>
      <c r="J34" s="27">
        <v>42433.938125000001</v>
      </c>
      <c r="K34" s="27">
        <v>41812.679171111115</v>
      </c>
    </row>
    <row r="35" spans="1:11" x14ac:dyDescent="0.35">
      <c r="A35" s="26" t="s">
        <v>88</v>
      </c>
      <c r="B35" s="26">
        <v>24105.0337</v>
      </c>
      <c r="C35" s="26">
        <v>22704.894840000001</v>
      </c>
      <c r="D35" s="27">
        <v>15520.044915</v>
      </c>
      <c r="E35" s="26">
        <v>86370.532585000008</v>
      </c>
      <c r="F35" s="26">
        <v>51419.692419999999</v>
      </c>
      <c r="G35" s="26">
        <v>34465.831095000001</v>
      </c>
      <c r="H35" s="26">
        <v>46304.143624999997</v>
      </c>
      <c r="I35" s="26">
        <v>35875.619875000004</v>
      </c>
      <c r="J35" s="27">
        <v>49203.250039999999</v>
      </c>
      <c r="K35" s="27">
        <v>40663.227010555558</v>
      </c>
    </row>
    <row r="36" spans="1:11" x14ac:dyDescent="0.35">
      <c r="A36" s="26" t="s">
        <v>89</v>
      </c>
      <c r="B36" s="26">
        <v>50785.401920000004</v>
      </c>
      <c r="C36" s="26">
        <v>53402.592539999998</v>
      </c>
      <c r="D36" s="27">
        <v>65599.399594999995</v>
      </c>
      <c r="E36" s="26">
        <v>22592.540195000001</v>
      </c>
      <c r="F36" s="26">
        <v>45917.967380000002</v>
      </c>
      <c r="G36" s="26">
        <v>46644.374964999995</v>
      </c>
      <c r="H36" s="26">
        <v>24622.586694999998</v>
      </c>
      <c r="I36" s="26">
        <v>31263.364479999997</v>
      </c>
      <c r="J36" s="27">
        <v>13618.880415</v>
      </c>
      <c r="K36" s="27">
        <v>39383.01202055555</v>
      </c>
    </row>
    <row r="37" spans="1:11" x14ac:dyDescent="0.35">
      <c r="A37" s="26" t="s">
        <v>90</v>
      </c>
      <c r="B37" s="26">
        <v>18317.524789999999</v>
      </c>
      <c r="C37" s="26">
        <v>27782.650900000001</v>
      </c>
      <c r="D37" s="27">
        <v>17428.942445000001</v>
      </c>
      <c r="E37" s="26">
        <v>43218.182839999994</v>
      </c>
      <c r="F37" s="26">
        <v>44208.867305000007</v>
      </c>
      <c r="G37" s="26">
        <v>36533.560095000001</v>
      </c>
      <c r="H37" s="26">
        <v>44755.016140000007</v>
      </c>
      <c r="I37" s="26">
        <v>45260.278839999999</v>
      </c>
      <c r="J37" s="27">
        <v>73154.24755</v>
      </c>
      <c r="K37" s="27">
        <v>38962.141211666662</v>
      </c>
    </row>
    <row r="38" spans="1:11" x14ac:dyDescent="0.35">
      <c r="A38" s="26" t="s">
        <v>91</v>
      </c>
      <c r="B38" s="26">
        <v>50883.069255000002</v>
      </c>
      <c r="C38" s="26">
        <v>58858.470574999999</v>
      </c>
      <c r="D38" s="27">
        <v>45755.781584999997</v>
      </c>
      <c r="E38" s="26">
        <v>26979.927069999998</v>
      </c>
      <c r="F38" s="26">
        <v>15382.55516</v>
      </c>
      <c r="G38" s="26">
        <v>6546.5395425000006</v>
      </c>
      <c r="H38" s="26">
        <v>70867.643314999994</v>
      </c>
      <c r="I38" s="26">
        <v>30938.840684999999</v>
      </c>
      <c r="J38" s="27">
        <v>36891.836595000001</v>
      </c>
      <c r="K38" s="27">
        <v>38122.740420277776</v>
      </c>
    </row>
    <row r="39" spans="1:11" x14ac:dyDescent="0.35">
      <c r="A39" s="26" t="s">
        <v>92</v>
      </c>
      <c r="B39" s="26">
        <v>33300.307874999999</v>
      </c>
      <c r="C39" s="26">
        <v>38383.532930000001</v>
      </c>
      <c r="D39" s="27">
        <v>35104.377574999999</v>
      </c>
      <c r="E39" s="26">
        <v>43498.842980000001</v>
      </c>
      <c r="F39" s="26">
        <v>41158.668600000005</v>
      </c>
      <c r="G39" s="26">
        <v>59518.56783</v>
      </c>
      <c r="H39" s="26">
        <v>26718.304385000003</v>
      </c>
      <c r="I39" s="26">
        <v>26905.777000000002</v>
      </c>
      <c r="J39" s="27">
        <v>32752.977165</v>
      </c>
      <c r="K39" s="27">
        <v>37482.372926666663</v>
      </c>
    </row>
    <row r="40" spans="1:11" x14ac:dyDescent="0.35">
      <c r="A40" s="26" t="s">
        <v>93</v>
      </c>
      <c r="B40" s="26">
        <v>25471.466229999998</v>
      </c>
      <c r="C40" s="26">
        <v>32323.336940000001</v>
      </c>
      <c r="D40" s="27">
        <v>17241.055805</v>
      </c>
      <c r="E40" s="26">
        <v>33695.825840000005</v>
      </c>
      <c r="F40" s="26">
        <v>40341.836364999996</v>
      </c>
      <c r="G40" s="26">
        <v>47394.007160000001</v>
      </c>
      <c r="H40" s="26">
        <v>31032.939149999998</v>
      </c>
      <c r="I40" s="26">
        <v>31503.412380000002</v>
      </c>
      <c r="J40" s="27">
        <v>24662.89459</v>
      </c>
      <c r="K40" s="27">
        <v>31518.530495555555</v>
      </c>
    </row>
    <row r="41" spans="1:11" x14ac:dyDescent="0.35">
      <c r="A41" s="26" t="s">
        <v>94</v>
      </c>
      <c r="B41" s="26">
        <v>29200.764090000001</v>
      </c>
      <c r="C41" s="26">
        <v>25210.007935000001</v>
      </c>
      <c r="D41" s="27">
        <v>24462.773154999999</v>
      </c>
      <c r="E41" s="26">
        <v>31387.789150000001</v>
      </c>
      <c r="F41" s="26">
        <v>45771.335510000004</v>
      </c>
      <c r="G41" s="26">
        <v>40491.552284999998</v>
      </c>
      <c r="H41" s="26">
        <v>25737.799800000001</v>
      </c>
      <c r="I41" s="26">
        <v>25932.262439999999</v>
      </c>
      <c r="J41" s="27">
        <v>25888.434949999999</v>
      </c>
      <c r="K41" s="27">
        <v>30453.635479444445</v>
      </c>
    </row>
    <row r="42" spans="1:11" x14ac:dyDescent="0.35">
      <c r="A42" s="26" t="s">
        <v>95</v>
      </c>
      <c r="B42" s="26">
        <v>7877.3166179999998</v>
      </c>
      <c r="C42" s="26">
        <v>6423.1311310000001</v>
      </c>
      <c r="D42" s="27">
        <v>5392.8255263499996</v>
      </c>
      <c r="E42" s="26">
        <v>55448.878274999995</v>
      </c>
      <c r="F42" s="26">
        <v>57459.398465000006</v>
      </c>
      <c r="G42" s="26">
        <v>25631.699965</v>
      </c>
      <c r="H42" s="26">
        <v>26171.331870000002</v>
      </c>
      <c r="I42" s="26">
        <v>36690.712079999998</v>
      </c>
      <c r="J42" s="27">
        <v>36365.755344999998</v>
      </c>
      <c r="K42" s="27">
        <v>28606.783252816665</v>
      </c>
    </row>
    <row r="43" spans="1:11" x14ac:dyDescent="0.35">
      <c r="A43" s="26" t="s">
        <v>96</v>
      </c>
      <c r="B43" s="26">
        <v>19256.402320000001</v>
      </c>
      <c r="C43" s="26">
        <v>25728.788339999999</v>
      </c>
      <c r="D43" s="27">
        <v>28221.800139999999</v>
      </c>
      <c r="E43" s="26">
        <v>25886.298544999998</v>
      </c>
      <c r="F43" s="26">
        <v>55728.786275000006</v>
      </c>
      <c r="G43" s="26">
        <v>41899.063034999999</v>
      </c>
      <c r="H43" s="26">
        <v>26055.044330000001</v>
      </c>
      <c r="I43" s="26">
        <v>19264.458325</v>
      </c>
      <c r="J43" s="27">
        <v>13273.0495945</v>
      </c>
      <c r="K43" s="27">
        <v>28368.187878277779</v>
      </c>
    </row>
    <row r="44" spans="1:11" x14ac:dyDescent="0.35">
      <c r="A44" s="26" t="s">
        <v>97</v>
      </c>
      <c r="B44" s="26">
        <v>23229.88737</v>
      </c>
      <c r="C44" s="26">
        <v>16183.32193</v>
      </c>
      <c r="D44" s="27">
        <v>12834.783725500001</v>
      </c>
      <c r="E44" s="26">
        <v>39764.796839999995</v>
      </c>
      <c r="F44" s="26">
        <v>50071.778619999997</v>
      </c>
      <c r="G44" s="26">
        <v>26075.721304999999</v>
      </c>
      <c r="H44" s="26">
        <v>21658.69686</v>
      </c>
      <c r="I44" s="26">
        <v>28102.528135</v>
      </c>
      <c r="J44" s="27">
        <v>27942.039535</v>
      </c>
      <c r="K44" s="27">
        <v>27318.172702277778</v>
      </c>
    </row>
    <row r="45" spans="1:11" x14ac:dyDescent="0.35">
      <c r="A45" s="26" t="s">
        <v>98</v>
      </c>
      <c r="B45" s="26">
        <v>12920.0226745</v>
      </c>
      <c r="C45" s="26">
        <v>14469.68952</v>
      </c>
      <c r="D45" s="27">
        <v>24607.533215000003</v>
      </c>
      <c r="E45" s="26">
        <v>31672.581129999999</v>
      </c>
      <c r="F45" s="26">
        <v>43464.40279</v>
      </c>
      <c r="G45" s="26">
        <v>44702.294410000002</v>
      </c>
      <c r="H45" s="26">
        <v>17930.362144999999</v>
      </c>
      <c r="I45" s="26">
        <v>24616.78486</v>
      </c>
      <c r="J45" s="27">
        <v>27341.0969</v>
      </c>
      <c r="K45" s="27">
        <v>26858.307516055556</v>
      </c>
    </row>
    <row r="46" spans="1:11" x14ac:dyDescent="0.35">
      <c r="A46" s="26" t="s">
        <v>99</v>
      </c>
      <c r="B46" s="26">
        <v>12239.603965</v>
      </c>
      <c r="C46" s="26">
        <v>13667.498385000001</v>
      </c>
      <c r="D46" s="27">
        <v>4456.6275489999998</v>
      </c>
      <c r="E46" s="26">
        <v>31202.583429999999</v>
      </c>
      <c r="F46" s="26">
        <v>46371.108695000003</v>
      </c>
      <c r="G46" s="26">
        <v>45520.615019999997</v>
      </c>
      <c r="H46" s="26">
        <v>7167.3163440000008</v>
      </c>
      <c r="I46" s="26">
        <v>25473.00763</v>
      </c>
      <c r="J46" s="27">
        <v>7768.3572980000008</v>
      </c>
      <c r="K46" s="27">
        <v>21540.746479555553</v>
      </c>
    </row>
    <row r="47" spans="1:11" x14ac:dyDescent="0.35">
      <c r="A47" s="26" t="s">
        <v>100</v>
      </c>
      <c r="B47" s="26">
        <v>22950.901705</v>
      </c>
      <c r="C47" s="26">
        <v>24467.440395000001</v>
      </c>
      <c r="D47" s="27">
        <v>28762.34015</v>
      </c>
      <c r="E47" s="26">
        <v>13042.501805</v>
      </c>
      <c r="F47" s="26">
        <v>10576.416364500001</v>
      </c>
      <c r="G47" s="26">
        <v>10860.451965</v>
      </c>
      <c r="H47" s="26">
        <v>8067.4317535</v>
      </c>
      <c r="I47" s="26">
        <v>6079.1805700000004</v>
      </c>
      <c r="J47" s="27">
        <v>44755.794244999997</v>
      </c>
      <c r="K47" s="27">
        <v>18840.273216999998</v>
      </c>
    </row>
    <row r="48" spans="1:11" x14ac:dyDescent="0.35">
      <c r="A48" s="26" t="s">
        <v>101</v>
      </c>
      <c r="B48" s="26">
        <v>6923.6738724999996</v>
      </c>
      <c r="C48" s="26">
        <v>11274.833887500001</v>
      </c>
      <c r="D48" s="27">
        <v>7384.6175134999994</v>
      </c>
      <c r="E48" s="26">
        <v>17603.821479999999</v>
      </c>
      <c r="F48" s="26">
        <v>17356.193010000003</v>
      </c>
      <c r="G48" s="26">
        <v>14381.482935</v>
      </c>
      <c r="H48" s="26">
        <v>16847.199110000001</v>
      </c>
      <c r="I48" s="26">
        <v>17349.687689999999</v>
      </c>
      <c r="J48" s="27">
        <v>26125.037669999998</v>
      </c>
      <c r="K48" s="27">
        <v>15027.394129833332</v>
      </c>
    </row>
    <row r="49" spans="1:11" x14ac:dyDescent="0.35">
      <c r="A49" s="26" t="s">
        <v>102</v>
      </c>
      <c r="B49" s="26">
        <v>13484.516984</v>
      </c>
      <c r="C49" s="26">
        <v>16012.370265</v>
      </c>
      <c r="D49" s="27">
        <v>6998.6302299999998</v>
      </c>
      <c r="E49" s="26">
        <v>16098.021554999999</v>
      </c>
      <c r="F49" s="26">
        <v>20137.189965000001</v>
      </c>
      <c r="G49" s="26">
        <v>21347.244590000002</v>
      </c>
      <c r="H49" s="26">
        <v>6557.3603029999995</v>
      </c>
      <c r="I49" s="26">
        <v>16643.028350000001</v>
      </c>
      <c r="J49" s="27">
        <v>9643.3401955000008</v>
      </c>
      <c r="K49" s="27">
        <v>14102.411381944445</v>
      </c>
    </row>
    <row r="50" spans="1:11" x14ac:dyDescent="0.35">
      <c r="A50" s="26" t="s">
        <v>103</v>
      </c>
      <c r="B50" s="26">
        <v>8190.2987349999994</v>
      </c>
      <c r="C50" s="26">
        <v>9681.6693214999996</v>
      </c>
      <c r="D50" s="27">
        <v>12492.16626</v>
      </c>
      <c r="E50" s="26">
        <v>16458.234929999999</v>
      </c>
      <c r="F50" s="26">
        <v>15697.357767500002</v>
      </c>
      <c r="G50" s="26">
        <v>37894.935075000001</v>
      </c>
      <c r="H50" s="26">
        <v>5584.3986554999992</v>
      </c>
      <c r="I50" s="26">
        <v>11707.271549999999</v>
      </c>
      <c r="J50" s="27">
        <v>5027.2285085000003</v>
      </c>
      <c r="K50" s="27">
        <v>13637.062311444446</v>
      </c>
    </row>
    <row r="51" spans="1:11" x14ac:dyDescent="0.35">
      <c r="A51" s="26" t="s">
        <v>104</v>
      </c>
      <c r="B51" s="26">
        <v>6298.5567375000001</v>
      </c>
      <c r="C51" s="26">
        <v>7058.9851424999997</v>
      </c>
      <c r="D51" s="27">
        <v>8522.5592015000002</v>
      </c>
      <c r="E51" s="26">
        <v>20028.386569999999</v>
      </c>
      <c r="F51" s="26">
        <v>20308.166164999999</v>
      </c>
      <c r="G51" s="26">
        <v>12290.07892</v>
      </c>
      <c r="H51" s="26">
        <v>19761.877025000002</v>
      </c>
      <c r="I51" s="26">
        <v>7442.6539909999992</v>
      </c>
      <c r="J51" s="27">
        <v>13897.266869999999</v>
      </c>
      <c r="K51" s="27">
        <v>12845.392291388889</v>
      </c>
    </row>
    <row r="52" spans="1:11" x14ac:dyDescent="0.35">
      <c r="A52" s="26" t="s">
        <v>105</v>
      </c>
      <c r="B52" s="26">
        <v>16804.923909999998</v>
      </c>
      <c r="C52" s="26">
        <v>18563.054125999999</v>
      </c>
      <c r="D52" s="27">
        <v>19742.31784</v>
      </c>
      <c r="E52" s="26">
        <v>3266.3287129999999</v>
      </c>
      <c r="F52" s="26">
        <v>7226.8528580000002</v>
      </c>
      <c r="G52" s="26">
        <v>3418.1836675000004</v>
      </c>
      <c r="H52" s="26">
        <v>17498.885829999999</v>
      </c>
      <c r="I52" s="26">
        <v>11238.022775500001</v>
      </c>
      <c r="J52" s="27">
        <v>14470.875925</v>
      </c>
      <c r="K52" s="27">
        <v>12469.938405000001</v>
      </c>
    </row>
    <row r="53" spans="1:11" x14ac:dyDescent="0.35">
      <c r="A53" s="26" t="s">
        <v>106</v>
      </c>
      <c r="B53" s="26">
        <v>13187.102175</v>
      </c>
      <c r="C53" s="26">
        <v>17980.772965</v>
      </c>
      <c r="D53" s="27">
        <v>16515.836369999997</v>
      </c>
      <c r="E53" s="26">
        <v>8032.2792900000004</v>
      </c>
      <c r="F53" s="26">
        <v>13875.761774999999</v>
      </c>
      <c r="G53" s="26">
        <v>12525.254055000001</v>
      </c>
      <c r="H53" s="26">
        <v>8124.2596819999999</v>
      </c>
      <c r="I53" s="26">
        <v>11133.081105000001</v>
      </c>
      <c r="J53" s="27">
        <v>5387.0852750000004</v>
      </c>
      <c r="K53" s="27">
        <v>11862.381410222222</v>
      </c>
    </row>
    <row r="54" spans="1:11" x14ac:dyDescent="0.35">
      <c r="A54" s="26" t="s">
        <v>107</v>
      </c>
      <c r="B54" s="26">
        <v>13142.883099999999</v>
      </c>
      <c r="C54" s="26">
        <v>13788.09885</v>
      </c>
      <c r="D54" s="27">
        <v>15155.43693</v>
      </c>
      <c r="E54" s="26">
        <v>8163.4693314999995</v>
      </c>
      <c r="F54" s="26">
        <v>9289.8302724999994</v>
      </c>
      <c r="G54" s="26">
        <v>5313.1513135000005</v>
      </c>
      <c r="H54" s="26">
        <v>15576.497654999999</v>
      </c>
      <c r="I54" s="26">
        <v>17818.9879</v>
      </c>
      <c r="J54" s="27">
        <v>6347.3436285000007</v>
      </c>
      <c r="K54" s="27">
        <v>11621.744331222222</v>
      </c>
    </row>
    <row r="55" spans="1:11" x14ac:dyDescent="0.35">
      <c r="A55" s="26" t="s">
        <v>108</v>
      </c>
      <c r="B55" s="26">
        <v>11808.602950500001</v>
      </c>
      <c r="C55" s="26">
        <v>14714.7743195</v>
      </c>
      <c r="D55" s="27">
        <v>21215.357080000002</v>
      </c>
      <c r="E55" s="26">
        <v>13220.294445</v>
      </c>
      <c r="F55" s="26">
        <v>2962.9692329999998</v>
      </c>
      <c r="G55" s="26">
        <v>5601.1095789999999</v>
      </c>
      <c r="H55" s="26">
        <v>6708.4718405000003</v>
      </c>
      <c r="I55" s="26">
        <v>19166.801420000003</v>
      </c>
      <c r="J55" s="27">
        <v>7965.4755489999998</v>
      </c>
      <c r="K55" s="27">
        <v>11484.872935166666</v>
      </c>
    </row>
    <row r="56" spans="1:11" x14ac:dyDescent="0.35">
      <c r="A56" s="26" t="s">
        <v>109</v>
      </c>
      <c r="B56" s="26">
        <v>12398.027904999999</v>
      </c>
      <c r="C56" s="26">
        <v>18192.233459999999</v>
      </c>
      <c r="D56" s="27">
        <v>16450.24368</v>
      </c>
      <c r="E56" s="26">
        <v>7897.7597065</v>
      </c>
      <c r="F56" s="26">
        <v>12888.76713</v>
      </c>
      <c r="G56" s="26">
        <v>11361.970010000001</v>
      </c>
      <c r="H56" s="26">
        <v>7758.3889730000001</v>
      </c>
      <c r="I56" s="26">
        <v>10620.640125000002</v>
      </c>
      <c r="J56" s="27">
        <v>5488.0428155</v>
      </c>
      <c r="K56" s="27">
        <v>11450.674867222224</v>
      </c>
    </row>
    <row r="57" spans="1:11" x14ac:dyDescent="0.35">
      <c r="A57" s="26" t="s">
        <v>110</v>
      </c>
      <c r="B57" s="26">
        <v>9614.526632000001</v>
      </c>
      <c r="C57" s="26">
        <v>14226.194475</v>
      </c>
      <c r="D57" s="27">
        <v>12038.0298</v>
      </c>
      <c r="E57" s="26">
        <v>9003.4007529999999</v>
      </c>
      <c r="F57" s="26">
        <v>11390.202160000001</v>
      </c>
      <c r="G57" s="26">
        <v>5745.5883859999994</v>
      </c>
      <c r="H57" s="26">
        <v>10108.8896675</v>
      </c>
      <c r="I57" s="26">
        <v>4223.8747089999997</v>
      </c>
      <c r="J57" s="27">
        <v>9038.6787949999998</v>
      </c>
      <c r="K57" s="27">
        <v>9487.7094863888888</v>
      </c>
    </row>
    <row r="58" spans="1:11" x14ac:dyDescent="0.35">
      <c r="A58" s="26" t="s">
        <v>111</v>
      </c>
      <c r="B58" s="26">
        <v>10693.025285</v>
      </c>
      <c r="C58" s="26">
        <v>12057.141739999999</v>
      </c>
      <c r="D58" s="27">
        <v>9975.6920845000004</v>
      </c>
      <c r="E58" s="26">
        <v>6764.9443664999999</v>
      </c>
      <c r="F58" s="26">
        <v>7483.227492</v>
      </c>
      <c r="G58" s="26">
        <v>7458.6005740000001</v>
      </c>
      <c r="H58" s="26">
        <v>10057.315381</v>
      </c>
      <c r="I58" s="26">
        <v>10346.939934</v>
      </c>
      <c r="J58" s="27">
        <v>8575.7287175000001</v>
      </c>
      <c r="K58" s="27">
        <v>9268.0683971666658</v>
      </c>
    </row>
    <row r="59" spans="1:11" x14ac:dyDescent="0.35">
      <c r="A59" s="26" t="s">
        <v>112</v>
      </c>
      <c r="B59" s="26">
        <v>11509.996468500001</v>
      </c>
      <c r="C59" s="26">
        <v>12550.589836499999</v>
      </c>
      <c r="D59" s="27">
        <v>19331.509729999998</v>
      </c>
      <c r="E59" s="26">
        <v>4978.7100455</v>
      </c>
      <c r="F59" s="26">
        <v>9611.3852755000007</v>
      </c>
      <c r="G59" s="26">
        <v>2808.5606514999999</v>
      </c>
      <c r="H59" s="26">
        <v>7023.9109525000003</v>
      </c>
      <c r="I59" s="26">
        <v>4717.9848569999995</v>
      </c>
      <c r="J59" s="27">
        <v>4781.9561570000005</v>
      </c>
      <c r="K59" s="27">
        <v>8590.5115526666668</v>
      </c>
    </row>
    <row r="60" spans="1:11" x14ac:dyDescent="0.35">
      <c r="A60" s="26" t="s">
        <v>113</v>
      </c>
      <c r="B60" s="26">
        <v>8338.8359930000006</v>
      </c>
      <c r="C60" s="26">
        <v>9786.2717045000009</v>
      </c>
      <c r="D60" s="27">
        <v>12417.430365</v>
      </c>
      <c r="E60" s="26">
        <v>8919.7139729999999</v>
      </c>
      <c r="F60" s="26">
        <v>8567.8037949999998</v>
      </c>
      <c r="G60" s="26">
        <v>2997.8423990000001</v>
      </c>
      <c r="H60" s="26">
        <v>12339.5355325</v>
      </c>
      <c r="I60" s="26">
        <v>5730.4447769999997</v>
      </c>
      <c r="J60" s="27">
        <v>4442.4808254999998</v>
      </c>
      <c r="K60" s="27">
        <v>8171.151040499999</v>
      </c>
    </row>
    <row r="61" spans="1:11" x14ac:dyDescent="0.35">
      <c r="A61" s="26" t="s">
        <v>114</v>
      </c>
      <c r="B61" s="26">
        <v>4529.6426279999996</v>
      </c>
      <c r="C61" s="26">
        <v>3444.0333190000001</v>
      </c>
      <c r="D61" s="27">
        <v>5683.4256450000003</v>
      </c>
      <c r="E61" s="26">
        <v>9944.3257479999993</v>
      </c>
      <c r="F61" s="26">
        <v>6797.1653664999994</v>
      </c>
      <c r="G61" s="26">
        <v>12701.098614999999</v>
      </c>
      <c r="H61" s="26">
        <v>10024.782523000002</v>
      </c>
      <c r="I61" s="26">
        <v>5982.3092569999999</v>
      </c>
      <c r="J61" s="27">
        <v>9578.3580760000004</v>
      </c>
      <c r="K61" s="27">
        <v>7631.6823530555557</v>
      </c>
    </row>
    <row r="62" spans="1:11" x14ac:dyDescent="0.35">
      <c r="A62" s="26" t="s">
        <v>115</v>
      </c>
      <c r="B62" s="26">
        <v>10140.535599999999</v>
      </c>
      <c r="C62" s="26">
        <v>10259.838349</v>
      </c>
      <c r="D62" s="27">
        <v>9861.8717995000006</v>
      </c>
      <c r="E62" s="26">
        <v>3215.1047669999998</v>
      </c>
      <c r="F62" s="26">
        <v>9263.8960054999989</v>
      </c>
      <c r="G62" s="26">
        <v>6929.6233979999997</v>
      </c>
      <c r="H62" s="26">
        <v>5298.9163545000001</v>
      </c>
      <c r="I62" s="26">
        <v>6333.7874840000004</v>
      </c>
      <c r="J62" s="27">
        <v>6219.2509900000005</v>
      </c>
      <c r="K62" s="27">
        <v>7502.5360830555564</v>
      </c>
    </row>
    <row r="63" spans="1:11" x14ac:dyDescent="0.35">
      <c r="A63" s="26" t="s">
        <v>116</v>
      </c>
      <c r="B63" s="26">
        <v>6305.5304714999993</v>
      </c>
      <c r="C63" s="26">
        <v>3877.6756315000002</v>
      </c>
      <c r="D63" s="27">
        <v>5081.3625904999999</v>
      </c>
      <c r="E63" s="26">
        <v>9746.9981289999996</v>
      </c>
      <c r="F63" s="26">
        <v>9396.2831435000007</v>
      </c>
      <c r="G63" s="26">
        <v>15394.806495000001</v>
      </c>
      <c r="H63" s="26">
        <v>4525.4071365</v>
      </c>
      <c r="I63" s="26">
        <v>7812.8254185000005</v>
      </c>
      <c r="J63" s="27">
        <v>4468.0910949999998</v>
      </c>
      <c r="K63" s="27">
        <v>7400.9977901111106</v>
      </c>
    </row>
    <row r="64" spans="1:11" x14ac:dyDescent="0.35">
      <c r="A64" s="26" t="s">
        <v>117</v>
      </c>
      <c r="B64" s="26">
        <v>7080.1117144999998</v>
      </c>
      <c r="C64" s="26">
        <v>8898.9507950000007</v>
      </c>
      <c r="D64" s="27">
        <v>10109.088811500002</v>
      </c>
      <c r="E64" s="26">
        <v>4658.4231229999996</v>
      </c>
      <c r="F64" s="26">
        <v>7730.2193504999996</v>
      </c>
      <c r="G64" s="26">
        <v>7112.2867800000004</v>
      </c>
      <c r="H64" s="26">
        <v>5903.7703064999996</v>
      </c>
      <c r="I64" s="26">
        <v>7144.7139664999995</v>
      </c>
      <c r="J64" s="27">
        <v>5390.6903540000003</v>
      </c>
      <c r="K64" s="27">
        <v>7114.2505779444446</v>
      </c>
    </row>
    <row r="65" spans="1:11" x14ac:dyDescent="0.35">
      <c r="A65" s="26" t="s">
        <v>118</v>
      </c>
      <c r="B65" s="26">
        <v>1285.6528850499999</v>
      </c>
      <c r="C65" s="26">
        <v>1727.6262510000001</v>
      </c>
      <c r="D65" s="27">
        <v>2419.798659</v>
      </c>
      <c r="E65" s="26">
        <v>9845.0158740000006</v>
      </c>
      <c r="F65" s="26">
        <v>7619.2030535000004</v>
      </c>
      <c r="G65" s="26">
        <v>5792.4161690000001</v>
      </c>
      <c r="H65" s="26">
        <v>9587.2248394999988</v>
      </c>
      <c r="I65" s="26">
        <v>3481.9872760000003</v>
      </c>
      <c r="J65" s="27">
        <v>19289.679830000001</v>
      </c>
      <c r="K65" s="27">
        <v>6783.1783152277776</v>
      </c>
    </row>
    <row r="66" spans="1:11" x14ac:dyDescent="0.35">
      <c r="A66" s="26" t="s">
        <v>119</v>
      </c>
      <c r="B66" s="26">
        <v>1259.8879419999998</v>
      </c>
      <c r="C66" s="26">
        <v>2002.6636705000001</v>
      </c>
      <c r="D66" s="27">
        <v>722.74209715000006</v>
      </c>
      <c r="E66" s="26">
        <v>10938.019508500001</v>
      </c>
      <c r="F66" s="26">
        <v>11913.603481</v>
      </c>
      <c r="G66" s="26">
        <v>5663.7190174999996</v>
      </c>
      <c r="H66" s="26">
        <v>6088.5572554999999</v>
      </c>
      <c r="I66" s="26">
        <v>6282.4117344999995</v>
      </c>
      <c r="J66" s="27">
        <v>7535.1442994999998</v>
      </c>
      <c r="K66" s="27">
        <v>5822.9721117944446</v>
      </c>
    </row>
    <row r="67" spans="1:11" x14ac:dyDescent="0.35">
      <c r="A67" s="26" t="s">
        <v>120</v>
      </c>
      <c r="B67" s="26">
        <v>2759.0054175000005</v>
      </c>
      <c r="C67" s="26">
        <v>3033.030319</v>
      </c>
      <c r="D67" s="27">
        <v>3587.5825459999996</v>
      </c>
      <c r="E67" s="26">
        <v>8259.2967874999995</v>
      </c>
      <c r="F67" s="26">
        <v>10816.7988315</v>
      </c>
      <c r="G67" s="26">
        <v>10013.890976500001</v>
      </c>
      <c r="H67" s="26">
        <v>4400.011931</v>
      </c>
      <c r="I67" s="26">
        <v>2326.1355604999999</v>
      </c>
      <c r="J67" s="27">
        <v>3610.670537</v>
      </c>
      <c r="K67" s="27">
        <v>5422.9358784999995</v>
      </c>
    </row>
    <row r="68" spans="1:11" x14ac:dyDescent="0.35">
      <c r="A68" s="26" t="s">
        <v>121</v>
      </c>
      <c r="B68" s="26">
        <v>2345.5511225</v>
      </c>
      <c r="C68" s="26">
        <v>2801.9227430000001</v>
      </c>
      <c r="D68" s="27">
        <v>900.11214814999994</v>
      </c>
      <c r="E68" s="26">
        <v>8923.4183725000003</v>
      </c>
      <c r="F68" s="26">
        <v>11080.623351499999</v>
      </c>
      <c r="G68" s="26">
        <v>13499.187494999998</v>
      </c>
      <c r="H68" s="26">
        <v>3492.9376310000002</v>
      </c>
      <c r="I68" s="26">
        <v>1015.55353475</v>
      </c>
      <c r="J68" s="27">
        <v>3250.8437785000001</v>
      </c>
      <c r="K68" s="27">
        <v>5256.6833529888881</v>
      </c>
    </row>
    <row r="69" spans="1:11" x14ac:dyDescent="0.35">
      <c r="A69" s="26" t="s">
        <v>122</v>
      </c>
      <c r="B69" s="26">
        <v>7143.0847149999991</v>
      </c>
      <c r="C69" s="26">
        <v>7292.4870289999999</v>
      </c>
      <c r="D69" s="27">
        <v>5864.8415370000002</v>
      </c>
      <c r="E69" s="26">
        <v>3661.1349135</v>
      </c>
      <c r="F69" s="26">
        <v>3420.2874594999998</v>
      </c>
      <c r="G69" s="26">
        <v>3955.4746459999997</v>
      </c>
      <c r="H69" s="26">
        <v>4565.7863374999997</v>
      </c>
      <c r="I69" s="26">
        <v>5006.6489185</v>
      </c>
      <c r="J69" s="27">
        <v>4156.2315060000001</v>
      </c>
      <c r="K69" s="27">
        <v>5007.3307846666676</v>
      </c>
    </row>
    <row r="70" spans="1:11" x14ac:dyDescent="0.35">
      <c r="A70" s="26" t="s">
        <v>123</v>
      </c>
      <c r="B70" s="26">
        <v>5271.7460904999998</v>
      </c>
      <c r="C70" s="26">
        <v>5630.4658070000005</v>
      </c>
      <c r="D70" s="27">
        <v>8553.5126689999997</v>
      </c>
      <c r="E70" s="26">
        <v>2056.9295885000001</v>
      </c>
      <c r="F70" s="26">
        <v>4949.8775990000004</v>
      </c>
      <c r="G70" s="26">
        <v>1405.5747045000001</v>
      </c>
      <c r="H70" s="26">
        <v>3372.0329755000002</v>
      </c>
      <c r="I70" s="26">
        <v>2153.4932440000002</v>
      </c>
      <c r="J70" s="27">
        <v>2221.4523829999998</v>
      </c>
      <c r="K70" s="27">
        <v>3957.2316734444435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165E4-2DEE-4B8F-BA42-C673A6DC2BCF}">
  <dimension ref="A1:J70"/>
  <sheetViews>
    <sheetView workbookViewId="0">
      <selection activeCell="D13" sqref="D13"/>
    </sheetView>
  </sheetViews>
  <sheetFormatPr defaultColWidth="8.81640625" defaultRowHeight="14.5" x14ac:dyDescent="0.35"/>
  <cols>
    <col min="1" max="1" width="10.54296875" style="31" customWidth="1"/>
    <col min="2" max="16384" width="8.81640625" style="31"/>
  </cols>
  <sheetData>
    <row r="1" spans="1:10" ht="16" thickBot="1" x14ac:dyDescent="0.4">
      <c r="A1" s="30" t="s">
        <v>142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" thickBot="1" x14ac:dyDescent="0.4">
      <c r="A2" s="33" t="s">
        <v>131</v>
      </c>
      <c r="B2" s="33" t="s">
        <v>125</v>
      </c>
      <c r="C2" s="33" t="s">
        <v>126</v>
      </c>
      <c r="D2" s="33" t="s">
        <v>127</v>
      </c>
      <c r="E2" s="33" t="s">
        <v>128</v>
      </c>
      <c r="F2" s="33" t="s">
        <v>129</v>
      </c>
      <c r="G2" s="33" t="s">
        <v>130</v>
      </c>
      <c r="H2" s="34" t="s">
        <v>132</v>
      </c>
      <c r="I2" s="33"/>
      <c r="J2" s="33"/>
    </row>
    <row r="3" spans="1:10" x14ac:dyDescent="0.35">
      <c r="A3" s="31" t="s">
        <v>63</v>
      </c>
      <c r="B3" s="31">
        <v>403225.83990000002</v>
      </c>
      <c r="C3" s="31">
        <v>7.6539278230000001</v>
      </c>
      <c r="D3" s="31">
        <v>0.15699495799999999</v>
      </c>
      <c r="E3" s="31">
        <v>48.752698369999997</v>
      </c>
      <c r="F3" s="31">
        <v>0</v>
      </c>
      <c r="G3" s="31">
        <v>0</v>
      </c>
      <c r="H3" s="31" t="str">
        <f>IF(C3&gt;0, "Enriched", "Depleted")</f>
        <v>Enriched</v>
      </c>
    </row>
    <row r="4" spans="1:10" x14ac:dyDescent="0.35">
      <c r="A4" s="31" t="s">
        <v>100</v>
      </c>
      <c r="B4" s="31">
        <v>19861.84231</v>
      </c>
      <c r="C4" s="31">
        <v>-1.65257835</v>
      </c>
      <c r="D4" s="31">
        <v>0.20737936400000001</v>
      </c>
      <c r="E4" s="31">
        <v>-7.9688659489999996</v>
      </c>
      <c r="F4" s="32">
        <v>1.6E-15</v>
      </c>
      <c r="G4" s="32">
        <v>5.44E-14</v>
      </c>
      <c r="H4" s="31" t="str">
        <f t="shared" ref="H4:H67" si="0">IF(C4&gt;0, "Enriched", "Depleted")</f>
        <v>Depleted</v>
      </c>
    </row>
    <row r="5" spans="1:10" x14ac:dyDescent="0.35">
      <c r="A5" s="31" t="s">
        <v>105</v>
      </c>
      <c r="B5" s="31">
        <v>12844.25772</v>
      </c>
      <c r="C5" s="31">
        <v>-2.506936193</v>
      </c>
      <c r="D5" s="31">
        <v>0.37190309799999999</v>
      </c>
      <c r="E5" s="31">
        <v>-6.740831698</v>
      </c>
      <c r="F5" s="32">
        <v>1.5700000000000001E-11</v>
      </c>
      <c r="G5" s="32">
        <v>3.5700000000000001E-10</v>
      </c>
      <c r="H5" s="31" t="str">
        <f t="shared" si="0"/>
        <v>Depleted</v>
      </c>
    </row>
    <row r="6" spans="1:10" x14ac:dyDescent="0.35">
      <c r="A6" s="31" t="s">
        <v>122</v>
      </c>
      <c r="B6" s="31">
        <v>5574.8928900000001</v>
      </c>
      <c r="C6" s="31">
        <v>-1.4067766100000001</v>
      </c>
      <c r="D6" s="31">
        <v>0.238943557</v>
      </c>
      <c r="E6" s="31">
        <v>-5.8874850070000004</v>
      </c>
      <c r="F6" s="32">
        <v>3.9199999999999997E-9</v>
      </c>
      <c r="G6" s="32">
        <v>6.6699999999999995E-8</v>
      </c>
      <c r="H6" s="31" t="str">
        <f t="shared" si="0"/>
        <v>Depleted</v>
      </c>
    </row>
    <row r="7" spans="1:10" x14ac:dyDescent="0.35">
      <c r="A7" s="31" t="s">
        <v>95</v>
      </c>
      <c r="B7" s="31">
        <v>23319.829109999999</v>
      </c>
      <c r="C7" s="31">
        <v>2.3035124279999999</v>
      </c>
      <c r="D7" s="31">
        <v>0.39765728299999997</v>
      </c>
      <c r="E7" s="31">
        <v>5.7927077530000002</v>
      </c>
      <c r="F7" s="32">
        <v>6.9299999999999999E-9</v>
      </c>
      <c r="G7" s="32">
        <v>9.4199999999999996E-8</v>
      </c>
      <c r="H7" s="31" t="str">
        <f t="shared" si="0"/>
        <v>Enriched</v>
      </c>
    </row>
    <row r="8" spans="1:10" x14ac:dyDescent="0.35">
      <c r="A8" s="31" t="s">
        <v>111</v>
      </c>
      <c r="B8" s="31">
        <v>9520.5116010000002</v>
      </c>
      <c r="C8" s="31">
        <v>-1.1193143430000001</v>
      </c>
      <c r="D8" s="31">
        <v>0.202962535</v>
      </c>
      <c r="E8" s="31">
        <v>-5.5148815579999999</v>
      </c>
      <c r="F8" s="32">
        <v>3.4900000000000001E-8</v>
      </c>
      <c r="G8" s="32">
        <v>3.96E-7</v>
      </c>
      <c r="H8" s="31" t="str">
        <f t="shared" si="0"/>
        <v>Depleted</v>
      </c>
    </row>
    <row r="9" spans="1:10" x14ac:dyDescent="0.35">
      <c r="A9" s="31" t="s">
        <v>120</v>
      </c>
      <c r="B9" s="31">
        <v>5869.1376520000003</v>
      </c>
      <c r="C9" s="31">
        <v>1.1138883230000001</v>
      </c>
      <c r="D9" s="31">
        <v>0.20995008500000001</v>
      </c>
      <c r="E9" s="31">
        <v>5.3054911809999998</v>
      </c>
      <c r="F9" s="32">
        <v>1.12E-7</v>
      </c>
      <c r="G9" s="32">
        <v>1.0899999999999999E-6</v>
      </c>
      <c r="H9" s="31" t="str">
        <f t="shared" si="0"/>
        <v>Enriched</v>
      </c>
    </row>
    <row r="10" spans="1:10" x14ac:dyDescent="0.35">
      <c r="A10" s="31" t="s">
        <v>107</v>
      </c>
      <c r="B10" s="31">
        <v>11509.58783</v>
      </c>
      <c r="C10" s="31">
        <v>-1.394480239</v>
      </c>
      <c r="D10" s="31">
        <v>0.29759068500000002</v>
      </c>
      <c r="E10" s="31">
        <v>-4.6859001630000003</v>
      </c>
      <c r="F10" s="32">
        <v>2.79E-6</v>
      </c>
      <c r="G10" s="32">
        <v>2.37E-5</v>
      </c>
      <c r="H10" s="31" t="str">
        <f t="shared" si="0"/>
        <v>Depleted</v>
      </c>
    </row>
    <row r="11" spans="1:10" x14ac:dyDescent="0.35">
      <c r="A11" s="31" t="s">
        <v>74</v>
      </c>
      <c r="B11" s="31">
        <v>95177.118459999998</v>
      </c>
      <c r="C11" s="31">
        <v>-1.11731307</v>
      </c>
      <c r="D11" s="31">
        <v>0.25265652100000002</v>
      </c>
      <c r="E11" s="31">
        <v>-4.42226097</v>
      </c>
      <c r="F11" s="32">
        <v>9.7699999999999996E-6</v>
      </c>
      <c r="G11" s="32">
        <v>7.3800000000000005E-5</v>
      </c>
      <c r="H11" s="31" t="str">
        <f t="shared" si="0"/>
        <v>Depleted</v>
      </c>
    </row>
    <row r="12" spans="1:10" x14ac:dyDescent="0.35">
      <c r="A12" s="31" t="s">
        <v>119</v>
      </c>
      <c r="B12" s="31">
        <v>4789.7118360000004</v>
      </c>
      <c r="C12" s="31">
        <v>2.3079110329999999</v>
      </c>
      <c r="D12" s="31">
        <v>0.52812326899999995</v>
      </c>
      <c r="E12" s="31">
        <v>4.3700233839999996</v>
      </c>
      <c r="F12" s="32">
        <v>1.24E-5</v>
      </c>
      <c r="G12" s="32">
        <v>8.4499999999999994E-5</v>
      </c>
      <c r="H12" s="31" t="str">
        <f t="shared" si="0"/>
        <v>Enriched</v>
      </c>
    </row>
    <row r="13" spans="1:10" x14ac:dyDescent="0.35">
      <c r="A13" s="31" t="s">
        <v>82</v>
      </c>
      <c r="B13" s="31">
        <v>51511.969729999997</v>
      </c>
      <c r="C13" s="31">
        <v>-0.74667972199999999</v>
      </c>
      <c r="D13" s="31">
        <v>0.17414898300000001</v>
      </c>
      <c r="E13" s="31">
        <v>-4.2875916299999997</v>
      </c>
      <c r="F13" s="32">
        <v>1.8099999999999999E-5</v>
      </c>
      <c r="G13" s="31">
        <v>1.11656E-4</v>
      </c>
      <c r="H13" s="31" t="str">
        <f t="shared" si="0"/>
        <v>Depleted</v>
      </c>
    </row>
    <row r="14" spans="1:10" x14ac:dyDescent="0.35">
      <c r="A14" s="31" t="s">
        <v>91</v>
      </c>
      <c r="B14" s="31">
        <v>37939.04623</v>
      </c>
      <c r="C14" s="31">
        <v>-2.162560284</v>
      </c>
      <c r="D14" s="31">
        <v>0.51065223500000001</v>
      </c>
      <c r="E14" s="31">
        <v>-4.2348983029999996</v>
      </c>
      <c r="F14" s="32">
        <v>2.2900000000000001E-5</v>
      </c>
      <c r="G14" s="31">
        <v>1.2957100000000001E-4</v>
      </c>
      <c r="H14" s="31" t="str">
        <f t="shared" si="0"/>
        <v>Depleted</v>
      </c>
    </row>
    <row r="15" spans="1:10" x14ac:dyDescent="0.35">
      <c r="A15" s="31" t="s">
        <v>118</v>
      </c>
      <c r="B15" s="31">
        <v>4320.211378</v>
      </c>
      <c r="C15" s="31">
        <v>1.604712871</v>
      </c>
      <c r="D15" s="31">
        <v>0.38241467200000001</v>
      </c>
      <c r="E15" s="31">
        <v>4.1962638700000001</v>
      </c>
      <c r="F15" s="32">
        <v>2.7100000000000001E-5</v>
      </c>
      <c r="G15" s="31">
        <v>1.41939E-4</v>
      </c>
      <c r="H15" s="31" t="str">
        <f t="shared" si="0"/>
        <v>Enriched</v>
      </c>
    </row>
    <row r="16" spans="1:10" x14ac:dyDescent="0.35">
      <c r="A16" s="31" t="s">
        <v>121</v>
      </c>
      <c r="B16" s="31">
        <v>5829.4790800000001</v>
      </c>
      <c r="C16" s="31">
        <v>1.913407863</v>
      </c>
      <c r="D16" s="31">
        <v>0.489084244</v>
      </c>
      <c r="E16" s="31">
        <v>3.9122255209999999</v>
      </c>
      <c r="F16" s="32">
        <v>9.1399999999999999E-5</v>
      </c>
      <c r="G16" s="31">
        <v>4.4418300000000001E-4</v>
      </c>
      <c r="H16" s="31" t="str">
        <f t="shared" si="0"/>
        <v>Enriched</v>
      </c>
    </row>
    <row r="17" spans="1:8" x14ac:dyDescent="0.35">
      <c r="A17" s="31" t="s">
        <v>109</v>
      </c>
      <c r="B17" s="31">
        <v>13766.309069999999</v>
      </c>
      <c r="C17" s="31">
        <v>-1.078531157</v>
      </c>
      <c r="D17" s="31">
        <v>0.27968539399999998</v>
      </c>
      <c r="E17" s="31">
        <v>-3.856229828</v>
      </c>
      <c r="F17" s="31">
        <v>1.15149E-4</v>
      </c>
      <c r="G17" s="31">
        <v>5.2201000000000005E-4</v>
      </c>
      <c r="H17" s="31" t="str">
        <f t="shared" si="0"/>
        <v>Depleted</v>
      </c>
    </row>
    <row r="18" spans="1:8" x14ac:dyDescent="0.35">
      <c r="A18" s="31" t="s">
        <v>112</v>
      </c>
      <c r="B18" s="31">
        <v>10949.120129999999</v>
      </c>
      <c r="C18" s="31">
        <v>-1.8173928370000001</v>
      </c>
      <c r="D18" s="31">
        <v>0.48400607499999998</v>
      </c>
      <c r="E18" s="31">
        <v>-3.754896746</v>
      </c>
      <c r="F18" s="31">
        <v>1.73413E-4</v>
      </c>
      <c r="G18" s="31">
        <v>7.37005E-4</v>
      </c>
      <c r="H18" s="31" t="str">
        <f t="shared" si="0"/>
        <v>Depleted</v>
      </c>
    </row>
    <row r="19" spans="1:8" x14ac:dyDescent="0.35">
      <c r="A19" s="31" t="s">
        <v>89</v>
      </c>
      <c r="B19" s="31">
        <v>49314.572979999997</v>
      </c>
      <c r="C19" s="31">
        <v>-1.0902793319999999</v>
      </c>
      <c r="D19" s="31">
        <v>0.30316159199999998</v>
      </c>
      <c r="E19" s="31">
        <v>-3.5963636550000002</v>
      </c>
      <c r="F19" s="31">
        <v>3.2269699999999999E-4</v>
      </c>
      <c r="G19" s="31">
        <v>1.2907859999999999E-3</v>
      </c>
      <c r="H19" s="31" t="str">
        <f t="shared" si="0"/>
        <v>Depleted</v>
      </c>
    </row>
    <row r="20" spans="1:8" x14ac:dyDescent="0.35">
      <c r="A20" s="31" t="s">
        <v>106</v>
      </c>
      <c r="B20" s="31">
        <v>14202.55099</v>
      </c>
      <c r="C20" s="31">
        <v>-1.0009222659999999</v>
      </c>
      <c r="D20" s="31">
        <v>0.27995337300000001</v>
      </c>
      <c r="E20" s="31">
        <v>-3.5753177630000001</v>
      </c>
      <c r="F20" s="31">
        <v>3.4980299999999998E-4</v>
      </c>
      <c r="G20" s="31">
        <v>1.3214769999999999E-3</v>
      </c>
      <c r="H20" s="31" t="str">
        <f t="shared" si="0"/>
        <v>Depleted</v>
      </c>
    </row>
    <row r="21" spans="1:8" x14ac:dyDescent="0.35">
      <c r="A21" s="31" t="s">
        <v>117</v>
      </c>
      <c r="B21" s="31">
        <v>7839.8856329999999</v>
      </c>
      <c r="C21" s="31">
        <v>-0.94447255200000002</v>
      </c>
      <c r="D21" s="31">
        <v>0.277491249</v>
      </c>
      <c r="E21" s="31">
        <v>-3.4036120259999998</v>
      </c>
      <c r="F21" s="31">
        <v>6.6501099999999997E-4</v>
      </c>
      <c r="G21" s="31">
        <v>2.3800409999999998E-3</v>
      </c>
      <c r="H21" s="31" t="str">
        <f t="shared" si="0"/>
        <v>Depleted</v>
      </c>
    </row>
    <row r="22" spans="1:8" x14ac:dyDescent="0.35">
      <c r="A22" s="31" t="s">
        <v>123</v>
      </c>
      <c r="B22" s="31">
        <v>4992.7262149999997</v>
      </c>
      <c r="C22" s="31">
        <v>-1.7133603239999999</v>
      </c>
      <c r="D22" s="31">
        <v>0.52604878600000005</v>
      </c>
      <c r="E22" s="31">
        <v>-3.2570369299999999</v>
      </c>
      <c r="F22" s="31">
        <v>1.125818E-3</v>
      </c>
      <c r="G22" s="31">
        <v>3.8277810000000002E-3</v>
      </c>
      <c r="H22" s="31" t="str">
        <f t="shared" si="0"/>
        <v>Depleted</v>
      </c>
    </row>
    <row r="23" spans="1:8" x14ac:dyDescent="0.35">
      <c r="A23" s="31" t="s">
        <v>99</v>
      </c>
      <c r="B23" s="31">
        <v>23073.385730000002</v>
      </c>
      <c r="C23" s="31">
        <v>1.4640459669999999</v>
      </c>
      <c r="D23" s="31">
        <v>0.46118391399999997</v>
      </c>
      <c r="E23" s="31">
        <v>3.1745382279999999</v>
      </c>
      <c r="F23" s="31">
        <v>1.500751E-3</v>
      </c>
      <c r="G23" s="31">
        <v>4.8595749999999997E-3</v>
      </c>
      <c r="H23" s="31" t="str">
        <f t="shared" si="0"/>
        <v>Enriched</v>
      </c>
    </row>
    <row r="24" spans="1:8" x14ac:dyDescent="0.35">
      <c r="A24" s="31" t="s">
        <v>115</v>
      </c>
      <c r="B24" s="31">
        <v>8670.2771090000006</v>
      </c>
      <c r="C24" s="31">
        <v>-1.1787983689999999</v>
      </c>
      <c r="D24" s="31">
        <v>0.40024411900000001</v>
      </c>
      <c r="E24" s="31">
        <v>-2.9451984740000001</v>
      </c>
      <c r="F24" s="31">
        <v>3.227476E-3</v>
      </c>
      <c r="G24" s="31">
        <v>9.9758339999999994E-3</v>
      </c>
      <c r="H24" s="31" t="str">
        <f t="shared" si="0"/>
        <v>Depleted</v>
      </c>
    </row>
    <row r="25" spans="1:8" x14ac:dyDescent="0.35">
      <c r="A25" s="31" t="s">
        <v>108</v>
      </c>
      <c r="B25" s="31">
        <v>12469.401540000001</v>
      </c>
      <c r="C25" s="31">
        <v>-1.608004043</v>
      </c>
      <c r="D25" s="31">
        <v>0.56409759900000001</v>
      </c>
      <c r="E25" s="31">
        <v>-2.8505777129999998</v>
      </c>
      <c r="F25" s="31">
        <v>4.3639880000000001E-3</v>
      </c>
      <c r="G25" s="31">
        <v>1.2902227E-2</v>
      </c>
      <c r="H25" s="31" t="str">
        <f t="shared" si="0"/>
        <v>Depleted</v>
      </c>
    </row>
    <row r="26" spans="1:8" x14ac:dyDescent="0.35">
      <c r="A26" s="31" t="s">
        <v>61</v>
      </c>
      <c r="B26" s="31">
        <v>265624.22080000001</v>
      </c>
      <c r="C26" s="31">
        <v>0.79267445000000003</v>
      </c>
      <c r="D26" s="31">
        <v>0.28573174899999998</v>
      </c>
      <c r="E26" s="31">
        <v>2.7741910089999999</v>
      </c>
      <c r="F26" s="31">
        <v>5.5339179999999996E-3</v>
      </c>
      <c r="G26" s="31">
        <v>1.5679433E-2</v>
      </c>
      <c r="H26" s="31" t="str">
        <f t="shared" si="0"/>
        <v>Enriched</v>
      </c>
    </row>
    <row r="27" spans="1:8" x14ac:dyDescent="0.35">
      <c r="A27" s="31" t="s">
        <v>110</v>
      </c>
      <c r="B27" s="31">
        <v>10776.19656</v>
      </c>
      <c r="C27" s="31">
        <v>-0.97102699199999998</v>
      </c>
      <c r="D27" s="31">
        <v>0.35739217499999998</v>
      </c>
      <c r="E27" s="31">
        <v>-2.7169788810000002</v>
      </c>
      <c r="F27" s="31">
        <v>6.588081E-3</v>
      </c>
      <c r="G27" s="31">
        <v>1.7919581E-2</v>
      </c>
      <c r="H27" s="31" t="str">
        <f t="shared" si="0"/>
        <v>Depleted</v>
      </c>
    </row>
    <row r="28" spans="1:8" x14ac:dyDescent="0.35">
      <c r="A28" s="31" t="s">
        <v>76</v>
      </c>
      <c r="B28" s="31">
        <v>74684.599719999998</v>
      </c>
      <c r="C28" s="31">
        <v>0.47520854499999998</v>
      </c>
      <c r="D28" s="31">
        <v>0.179220195</v>
      </c>
      <c r="E28" s="31">
        <v>2.651534582</v>
      </c>
      <c r="F28" s="31">
        <v>8.0126910000000006E-3</v>
      </c>
      <c r="G28" s="31">
        <v>2.0956268E-2</v>
      </c>
      <c r="H28" s="31" t="str">
        <f t="shared" si="0"/>
        <v>Enriched</v>
      </c>
    </row>
    <row r="29" spans="1:8" x14ac:dyDescent="0.35">
      <c r="A29" s="31" t="s">
        <v>77</v>
      </c>
      <c r="B29" s="31">
        <v>42432.767809999998</v>
      </c>
      <c r="C29" s="31">
        <v>0.72225168100000003</v>
      </c>
      <c r="D29" s="31">
        <v>0.28980256399999998</v>
      </c>
      <c r="E29" s="31">
        <v>2.4922197779999999</v>
      </c>
      <c r="F29" s="31">
        <v>1.2694746E-2</v>
      </c>
      <c r="G29" s="31">
        <v>3.0959878999999999E-2</v>
      </c>
      <c r="H29" s="31" t="str">
        <f t="shared" si="0"/>
        <v>Enriched</v>
      </c>
    </row>
    <row r="30" spans="1:8" x14ac:dyDescent="0.35">
      <c r="A30" s="31" t="s">
        <v>104</v>
      </c>
      <c r="B30" s="31">
        <v>11666.13103</v>
      </c>
      <c r="C30" s="31">
        <v>0.76369842499999996</v>
      </c>
      <c r="D30" s="31">
        <v>0.30661661200000001</v>
      </c>
      <c r="E30" s="31">
        <v>2.4907274899999998</v>
      </c>
      <c r="F30" s="31">
        <v>1.2748186E-2</v>
      </c>
      <c r="G30" s="31">
        <v>3.0959878999999999E-2</v>
      </c>
      <c r="H30" s="31" t="str">
        <f t="shared" si="0"/>
        <v>Enriched</v>
      </c>
    </row>
    <row r="31" spans="1:8" x14ac:dyDescent="0.35">
      <c r="A31" s="31" t="s">
        <v>98</v>
      </c>
      <c r="B31" s="31">
        <v>26690.755229999999</v>
      </c>
      <c r="C31" s="31">
        <v>0.69433054000000005</v>
      </c>
      <c r="D31" s="31">
        <v>0.28992189800000001</v>
      </c>
      <c r="E31" s="31">
        <v>2.3948882239999998</v>
      </c>
      <c r="F31" s="31">
        <v>1.6625432999999998E-2</v>
      </c>
      <c r="G31" s="31">
        <v>3.8983772999999999E-2</v>
      </c>
      <c r="H31" s="31" t="str">
        <f t="shared" si="0"/>
        <v>Enriched</v>
      </c>
    </row>
    <row r="32" spans="1:8" x14ac:dyDescent="0.35">
      <c r="A32" s="31" t="s">
        <v>71</v>
      </c>
      <c r="B32" s="31">
        <v>100561.897</v>
      </c>
      <c r="C32" s="31">
        <v>-1.143500915</v>
      </c>
      <c r="D32" s="31">
        <v>0.49458069999999998</v>
      </c>
      <c r="E32" s="31">
        <v>-2.3120613379999999</v>
      </c>
      <c r="F32" s="31">
        <v>2.0774303000000001E-2</v>
      </c>
      <c r="G32" s="31">
        <v>4.7088420999999998E-2</v>
      </c>
      <c r="H32" s="31" t="str">
        <f t="shared" si="0"/>
        <v>Depleted</v>
      </c>
    </row>
    <row r="33" spans="1:8" x14ac:dyDescent="0.35">
      <c r="A33" s="31" t="s">
        <v>87</v>
      </c>
      <c r="B33" s="31">
        <v>41294.973169999997</v>
      </c>
      <c r="C33" s="31">
        <v>0.66243800799999997</v>
      </c>
      <c r="D33" s="31">
        <v>0.288529182</v>
      </c>
      <c r="E33" s="31">
        <v>2.2959133729999999</v>
      </c>
      <c r="F33" s="31">
        <v>2.1680834999999999E-2</v>
      </c>
      <c r="G33" s="31">
        <v>4.7557961000000003E-2</v>
      </c>
      <c r="H33" s="31" t="str">
        <f t="shared" si="0"/>
        <v>Enriched</v>
      </c>
    </row>
    <row r="34" spans="1:8" x14ac:dyDescent="0.35">
      <c r="A34" s="31" t="s">
        <v>113</v>
      </c>
      <c r="B34" s="31">
        <v>8905.7977979999996</v>
      </c>
      <c r="C34" s="31">
        <v>-1.0661838429999999</v>
      </c>
      <c r="D34" s="31">
        <v>0.47303653600000001</v>
      </c>
      <c r="E34" s="31">
        <v>-2.2539143639999999</v>
      </c>
      <c r="F34" s="31">
        <v>2.4201555999999999E-2</v>
      </c>
      <c r="G34" s="31">
        <v>5.0008483999999999E-2</v>
      </c>
      <c r="H34" s="31" t="str">
        <f t="shared" si="0"/>
        <v>Depleted</v>
      </c>
    </row>
    <row r="35" spans="1:8" x14ac:dyDescent="0.35">
      <c r="A35" s="31" t="s">
        <v>88</v>
      </c>
      <c r="B35" s="31">
        <v>36722.39731</v>
      </c>
      <c r="C35" s="31">
        <v>0.95955241700000005</v>
      </c>
      <c r="D35" s="31">
        <v>0.42592887499999998</v>
      </c>
      <c r="E35" s="31">
        <v>2.2528465959999999</v>
      </c>
      <c r="F35" s="31">
        <v>2.4268822999999998E-2</v>
      </c>
      <c r="G35" s="31">
        <v>5.0008483999999999E-2</v>
      </c>
      <c r="H35" s="31" t="str">
        <f t="shared" si="0"/>
        <v>Enriched</v>
      </c>
    </row>
    <row r="36" spans="1:8" x14ac:dyDescent="0.35">
      <c r="A36" s="31" t="s">
        <v>86</v>
      </c>
      <c r="B36" s="31">
        <v>53456.354090000001</v>
      </c>
      <c r="C36" s="31">
        <v>1.11329725</v>
      </c>
      <c r="D36" s="31">
        <v>0.50361530700000001</v>
      </c>
      <c r="E36" s="31">
        <v>2.2106104279999998</v>
      </c>
      <c r="F36" s="31">
        <v>2.7062826000000002E-2</v>
      </c>
      <c r="G36" s="31">
        <v>5.4125652000000003E-2</v>
      </c>
      <c r="H36" s="31" t="str">
        <f t="shared" si="0"/>
        <v>Enriched</v>
      </c>
    </row>
    <row r="37" spans="1:8" x14ac:dyDescent="0.35">
      <c r="A37" s="31" t="s">
        <v>80</v>
      </c>
      <c r="B37" s="31">
        <v>53881.33251</v>
      </c>
      <c r="C37" s="31">
        <v>0.41213349100000002</v>
      </c>
      <c r="D37" s="31">
        <v>0.19104468699999999</v>
      </c>
      <c r="E37" s="31">
        <v>2.157262249</v>
      </c>
      <c r="F37" s="31">
        <v>3.0985236999999999E-2</v>
      </c>
      <c r="G37" s="31">
        <v>6.0199888E-2</v>
      </c>
      <c r="H37" s="31" t="str">
        <f t="shared" si="0"/>
        <v>Enriched</v>
      </c>
    </row>
    <row r="38" spans="1:8" x14ac:dyDescent="0.35">
      <c r="A38" s="31" t="s">
        <v>116</v>
      </c>
      <c r="B38" s="31">
        <v>7769.6689550000001</v>
      </c>
      <c r="C38" s="31">
        <v>0.64970235399999998</v>
      </c>
      <c r="D38" s="31">
        <v>0.31522976699999999</v>
      </c>
      <c r="E38" s="31">
        <v>2.0610437949999998</v>
      </c>
      <c r="F38" s="31">
        <v>3.9298861999999997E-2</v>
      </c>
      <c r="G38" s="31">
        <v>7.4231184000000006E-2</v>
      </c>
      <c r="H38" s="31" t="str">
        <f t="shared" si="0"/>
        <v>Enriched</v>
      </c>
    </row>
    <row r="39" spans="1:8" x14ac:dyDescent="0.35">
      <c r="A39" s="31" t="s">
        <v>114</v>
      </c>
      <c r="B39" s="31">
        <v>6749.9390540000004</v>
      </c>
      <c r="C39" s="31">
        <v>0.59571741099999997</v>
      </c>
      <c r="D39" s="31">
        <v>0.33025251799999999</v>
      </c>
      <c r="E39" s="31">
        <v>1.80382398</v>
      </c>
      <c r="F39" s="31">
        <v>7.1258904999999997E-2</v>
      </c>
      <c r="G39" s="31">
        <v>0.130962312</v>
      </c>
      <c r="H39" s="31" t="str">
        <f t="shared" si="0"/>
        <v>Enriched</v>
      </c>
    </row>
    <row r="40" spans="1:8" x14ac:dyDescent="0.35">
      <c r="A40" s="31" t="s">
        <v>83</v>
      </c>
      <c r="B40" s="31">
        <v>41037.230479999998</v>
      </c>
      <c r="C40" s="31">
        <v>0.99596062299999999</v>
      </c>
      <c r="D40" s="31">
        <v>0.55637281000000005</v>
      </c>
      <c r="E40" s="31">
        <v>1.790095787</v>
      </c>
      <c r="F40" s="31">
        <v>7.3438513999999996E-2</v>
      </c>
      <c r="G40" s="31">
        <v>0.13141628799999999</v>
      </c>
      <c r="H40" s="31" t="str">
        <f t="shared" si="0"/>
        <v>Enriched</v>
      </c>
    </row>
    <row r="41" spans="1:8" x14ac:dyDescent="0.35">
      <c r="A41" s="31" t="s">
        <v>103</v>
      </c>
      <c r="B41" s="31">
        <v>15544.785169999999</v>
      </c>
      <c r="C41" s="31">
        <v>0.67385048700000005</v>
      </c>
      <c r="D41" s="31">
        <v>0.39005321199999998</v>
      </c>
      <c r="E41" s="31">
        <v>1.7275860489999999</v>
      </c>
      <c r="F41" s="31">
        <v>8.4062466000000002E-2</v>
      </c>
      <c r="G41" s="31">
        <v>0.14657045299999999</v>
      </c>
      <c r="H41" s="31" t="str">
        <f t="shared" si="0"/>
        <v>Enriched</v>
      </c>
    </row>
    <row r="42" spans="1:8" x14ac:dyDescent="0.35">
      <c r="A42" s="31" t="s">
        <v>97</v>
      </c>
      <c r="B42" s="31">
        <v>26578.532439999999</v>
      </c>
      <c r="C42" s="31">
        <v>0.62828876700000003</v>
      </c>
      <c r="D42" s="31">
        <v>0.375923116</v>
      </c>
      <c r="E42" s="31">
        <v>1.6713225119999999</v>
      </c>
      <c r="F42" s="31">
        <v>9.4657991999999996E-2</v>
      </c>
      <c r="G42" s="31">
        <v>0.160918587</v>
      </c>
      <c r="H42" s="31" t="str">
        <f t="shared" si="0"/>
        <v>Enriched</v>
      </c>
    </row>
    <row r="43" spans="1:8" x14ac:dyDescent="0.35">
      <c r="A43" s="31" t="s">
        <v>90</v>
      </c>
      <c r="B43" s="31">
        <v>29925.120579999999</v>
      </c>
      <c r="C43" s="31">
        <v>0.43751215300000001</v>
      </c>
      <c r="D43" s="31">
        <v>0.29480506499999998</v>
      </c>
      <c r="E43" s="31">
        <v>1.4840727149999999</v>
      </c>
      <c r="F43" s="31">
        <v>0.137789631</v>
      </c>
      <c r="G43" s="31">
        <v>0.22852914399999999</v>
      </c>
      <c r="H43" s="31" t="str">
        <f t="shared" si="0"/>
        <v>Enriched</v>
      </c>
    </row>
    <row r="44" spans="1:8" x14ac:dyDescent="0.35">
      <c r="A44" s="31" t="s">
        <v>58</v>
      </c>
      <c r="B44" s="31">
        <v>640726.20400000003</v>
      </c>
      <c r="C44" s="31">
        <v>-0.27286523000000001</v>
      </c>
      <c r="D44" s="31">
        <v>0.18655254600000001</v>
      </c>
      <c r="E44" s="31">
        <v>-1.4626722350000001</v>
      </c>
      <c r="F44" s="31">
        <v>0.143557087</v>
      </c>
      <c r="G44" s="31">
        <v>0.23242576000000001</v>
      </c>
      <c r="H44" s="31" t="str">
        <f t="shared" si="0"/>
        <v>Depleted</v>
      </c>
    </row>
    <row r="45" spans="1:8" x14ac:dyDescent="0.35">
      <c r="A45" s="31" t="s">
        <v>101</v>
      </c>
      <c r="B45" s="31">
        <v>11969.894550000001</v>
      </c>
      <c r="C45" s="31">
        <v>0.42313742300000001</v>
      </c>
      <c r="D45" s="31">
        <v>0.311852929</v>
      </c>
      <c r="E45" s="31">
        <v>1.356849282</v>
      </c>
      <c r="F45" s="31">
        <v>0.17482910500000001</v>
      </c>
      <c r="G45" s="31">
        <v>0.27647393300000001</v>
      </c>
      <c r="H45" s="31" t="str">
        <f t="shared" si="0"/>
        <v>Enriched</v>
      </c>
    </row>
    <row r="46" spans="1:8" x14ac:dyDescent="0.35">
      <c r="A46" s="31" t="s">
        <v>70</v>
      </c>
      <c r="B46" s="31">
        <v>137506.86110000001</v>
      </c>
      <c r="C46" s="31">
        <v>0.807145314</v>
      </c>
      <c r="D46" s="31">
        <v>0.60592506999999995</v>
      </c>
      <c r="E46" s="31">
        <v>1.3320876669999999</v>
      </c>
      <c r="F46" s="31">
        <v>0.18283138199999999</v>
      </c>
      <c r="G46" s="31">
        <v>0.282557591</v>
      </c>
      <c r="H46" s="31" t="str">
        <f t="shared" si="0"/>
        <v>Enriched</v>
      </c>
    </row>
    <row r="47" spans="1:8" x14ac:dyDescent="0.35">
      <c r="A47" s="31" t="s">
        <v>68</v>
      </c>
      <c r="B47" s="31">
        <v>145307.63709999999</v>
      </c>
      <c r="C47" s="31">
        <v>-0.21077706600000001</v>
      </c>
      <c r="D47" s="31">
        <v>0.174929207</v>
      </c>
      <c r="E47" s="31">
        <v>-1.204927807</v>
      </c>
      <c r="F47" s="31">
        <v>0.22823117300000001</v>
      </c>
      <c r="G47" s="31">
        <v>0.34488266099999998</v>
      </c>
      <c r="H47" s="31" t="str">
        <f t="shared" si="0"/>
        <v>Depleted</v>
      </c>
    </row>
    <row r="48" spans="1:8" x14ac:dyDescent="0.35">
      <c r="A48" s="31" t="s">
        <v>57</v>
      </c>
      <c r="B48" s="31">
        <v>1426617.7409999999</v>
      </c>
      <c r="C48" s="31">
        <v>0.37238725</v>
      </c>
      <c r="D48" s="31">
        <v>0.36619037100000001</v>
      </c>
      <c r="E48" s="31">
        <v>1.016922562</v>
      </c>
      <c r="F48" s="31">
        <v>0.30919026900000002</v>
      </c>
      <c r="G48" s="31">
        <v>0.43900813599999999</v>
      </c>
      <c r="H48" s="31" t="str">
        <f t="shared" si="0"/>
        <v>Enriched</v>
      </c>
    </row>
    <row r="49" spans="1:8" x14ac:dyDescent="0.35">
      <c r="A49" s="31" t="s">
        <v>64</v>
      </c>
      <c r="B49" s="31">
        <v>311978.93900000001</v>
      </c>
      <c r="C49" s="31">
        <v>-0.197226982</v>
      </c>
      <c r="D49" s="31">
        <v>0.19416574</v>
      </c>
      <c r="E49" s="31">
        <v>-1.0157661280000001</v>
      </c>
      <c r="F49" s="31">
        <v>0.30974076900000003</v>
      </c>
      <c r="G49" s="31">
        <v>0.43900813599999999</v>
      </c>
      <c r="H49" s="31" t="str">
        <f t="shared" si="0"/>
        <v>Depleted</v>
      </c>
    </row>
    <row r="50" spans="1:8" x14ac:dyDescent="0.35">
      <c r="A50" s="31" t="s">
        <v>67</v>
      </c>
      <c r="B50" s="31">
        <v>221265.56520000001</v>
      </c>
      <c r="C50" s="31">
        <v>0.187426395</v>
      </c>
      <c r="D50" s="31">
        <v>0.18457346699999999</v>
      </c>
      <c r="E50" s="31">
        <v>1.01545687</v>
      </c>
      <c r="F50" s="31">
        <v>0.309888096</v>
      </c>
      <c r="G50" s="31">
        <v>0.43900813599999999</v>
      </c>
      <c r="H50" s="31" t="str">
        <f t="shared" si="0"/>
        <v>Enriched</v>
      </c>
    </row>
    <row r="51" spans="1:8" x14ac:dyDescent="0.35">
      <c r="A51" s="31" t="s">
        <v>73</v>
      </c>
      <c r="B51" s="31">
        <v>81280.433720000001</v>
      </c>
      <c r="C51" s="31">
        <v>-0.149563634</v>
      </c>
      <c r="D51" s="31">
        <v>0.15859644000000001</v>
      </c>
      <c r="E51" s="31">
        <v>-0.94304534200000001</v>
      </c>
      <c r="F51" s="31">
        <v>0.34565771099999998</v>
      </c>
      <c r="G51" s="31">
        <v>0.47968825199999998</v>
      </c>
      <c r="H51" s="31" t="str">
        <f t="shared" si="0"/>
        <v>Depleted</v>
      </c>
    </row>
    <row r="52" spans="1:8" x14ac:dyDescent="0.35">
      <c r="A52" s="31" t="s">
        <v>79</v>
      </c>
      <c r="B52" s="31">
        <v>56004.575049999999</v>
      </c>
      <c r="C52" s="31">
        <v>0.41356848800000001</v>
      </c>
      <c r="D52" s="31">
        <v>0.57031534299999997</v>
      </c>
      <c r="E52" s="31">
        <v>0.72515757000000003</v>
      </c>
      <c r="F52" s="31">
        <v>0.46835536999999999</v>
      </c>
      <c r="G52" s="31">
        <v>0.62655156499999998</v>
      </c>
      <c r="H52" s="31" t="str">
        <f t="shared" si="0"/>
        <v>Enriched</v>
      </c>
    </row>
    <row r="53" spans="1:8" x14ac:dyDescent="0.35">
      <c r="A53" s="31" t="s">
        <v>75</v>
      </c>
      <c r="B53" s="31">
        <v>63897.481919999998</v>
      </c>
      <c r="C53" s="31">
        <v>0.22951324200000001</v>
      </c>
      <c r="D53" s="31">
        <v>0.31970272700000002</v>
      </c>
      <c r="E53" s="31">
        <v>0.71789578899999995</v>
      </c>
      <c r="F53" s="31">
        <v>0.47282154399999998</v>
      </c>
      <c r="G53" s="31">
        <v>0.62655156499999998</v>
      </c>
      <c r="H53" s="31" t="str">
        <f t="shared" si="0"/>
        <v>Enriched</v>
      </c>
    </row>
    <row r="54" spans="1:8" x14ac:dyDescent="0.35">
      <c r="A54" s="31" t="s">
        <v>96</v>
      </c>
      <c r="B54" s="31">
        <v>31449.950710000001</v>
      </c>
      <c r="C54" s="31">
        <v>0.22821555600000001</v>
      </c>
      <c r="D54" s="31">
        <v>0.32247213000000002</v>
      </c>
      <c r="E54" s="31">
        <v>0.70770629600000001</v>
      </c>
      <c r="F54" s="31">
        <v>0.47912766699999998</v>
      </c>
      <c r="G54" s="31">
        <v>0.62655156499999998</v>
      </c>
      <c r="H54" s="31" t="str">
        <f t="shared" si="0"/>
        <v>Enriched</v>
      </c>
    </row>
    <row r="55" spans="1:8" x14ac:dyDescent="0.35">
      <c r="A55" s="31" t="s">
        <v>60</v>
      </c>
      <c r="B55" s="31">
        <v>592990.18319999997</v>
      </c>
      <c r="C55" s="31">
        <v>0.23373892299999999</v>
      </c>
      <c r="D55" s="31">
        <v>0.38510348700000002</v>
      </c>
      <c r="E55" s="31">
        <v>0.606950938</v>
      </c>
      <c r="F55" s="31">
        <v>0.54388347199999998</v>
      </c>
      <c r="G55" s="31">
        <v>0.69767087000000005</v>
      </c>
      <c r="H55" s="31" t="str">
        <f t="shared" si="0"/>
        <v>Enriched</v>
      </c>
    </row>
    <row r="56" spans="1:8" x14ac:dyDescent="0.35">
      <c r="A56" s="31" t="s">
        <v>85</v>
      </c>
      <c r="B56" s="31">
        <v>41863.350409999999</v>
      </c>
      <c r="C56" s="31">
        <v>0.101563863</v>
      </c>
      <c r="D56" s="31">
        <v>0.171639443</v>
      </c>
      <c r="E56" s="31">
        <v>0.59172799099999995</v>
      </c>
      <c r="F56" s="31">
        <v>0.55403274999999996</v>
      </c>
      <c r="G56" s="31">
        <v>0.69767087000000005</v>
      </c>
      <c r="H56" s="31" t="str">
        <f t="shared" si="0"/>
        <v>Enriched</v>
      </c>
    </row>
    <row r="57" spans="1:8" x14ac:dyDescent="0.35">
      <c r="A57" s="31" t="s">
        <v>69</v>
      </c>
      <c r="B57" s="31">
        <v>99723.554050000006</v>
      </c>
      <c r="C57" s="31">
        <v>0.18210800399999999</v>
      </c>
      <c r="D57" s="31">
        <v>0.33439872399999998</v>
      </c>
      <c r="E57" s="31">
        <v>0.54458342900000001</v>
      </c>
      <c r="F57" s="31">
        <v>0.586040055</v>
      </c>
      <c r="G57" s="31">
        <v>0.72381594900000001</v>
      </c>
      <c r="H57" s="31" t="str">
        <f t="shared" si="0"/>
        <v>Enriched</v>
      </c>
    </row>
    <row r="58" spans="1:8" x14ac:dyDescent="0.35">
      <c r="A58" s="31" t="s">
        <v>81</v>
      </c>
      <c r="B58" s="31">
        <v>43310.885199999997</v>
      </c>
      <c r="C58" s="31">
        <v>8.8804950999999993E-2</v>
      </c>
      <c r="D58" s="31">
        <v>0.16754365099999999</v>
      </c>
      <c r="E58" s="31">
        <v>0.53004068500000001</v>
      </c>
      <c r="F58" s="31">
        <v>0.59608372300000001</v>
      </c>
      <c r="G58" s="31">
        <v>0.72381594900000001</v>
      </c>
      <c r="H58" s="31" t="str">
        <f t="shared" si="0"/>
        <v>Enriched</v>
      </c>
    </row>
    <row r="59" spans="1:8" x14ac:dyDescent="0.35">
      <c r="A59" s="31" t="s">
        <v>62</v>
      </c>
      <c r="B59" s="31">
        <v>417950.0846</v>
      </c>
      <c r="C59" s="31">
        <v>0.10939159</v>
      </c>
      <c r="D59" s="31">
        <v>0.21939742100000001</v>
      </c>
      <c r="E59" s="31">
        <v>0.49860016600000001</v>
      </c>
      <c r="F59" s="31">
        <v>0.61806108800000004</v>
      </c>
      <c r="G59" s="31">
        <v>0.73520244099999998</v>
      </c>
      <c r="H59" s="31" t="str">
        <f t="shared" si="0"/>
        <v>Enriched</v>
      </c>
    </row>
    <row r="60" spans="1:8" x14ac:dyDescent="0.35">
      <c r="A60" s="31" t="s">
        <v>93</v>
      </c>
      <c r="B60" s="31">
        <v>31780.604299999999</v>
      </c>
      <c r="C60" s="31">
        <v>0.15036011799999999</v>
      </c>
      <c r="D60" s="31">
        <v>0.31844466100000002</v>
      </c>
      <c r="E60" s="31">
        <v>0.47217032399999997</v>
      </c>
      <c r="F60" s="31">
        <v>0.63680521999999995</v>
      </c>
      <c r="G60" s="31">
        <v>0.73520244099999998</v>
      </c>
      <c r="H60" s="31" t="str">
        <f t="shared" si="0"/>
        <v>Enriched</v>
      </c>
    </row>
    <row r="61" spans="1:8" x14ac:dyDescent="0.35">
      <c r="A61" s="31" t="s">
        <v>65</v>
      </c>
      <c r="B61" s="31">
        <v>251082.1728</v>
      </c>
      <c r="C61" s="31">
        <v>-0.121151069</v>
      </c>
      <c r="D61" s="31">
        <v>0.25741648</v>
      </c>
      <c r="E61" s="31">
        <v>-0.47064224300000002</v>
      </c>
      <c r="F61" s="31">
        <v>0.63789623600000001</v>
      </c>
      <c r="G61" s="31">
        <v>0.73520244099999998</v>
      </c>
      <c r="H61" s="31" t="str">
        <f t="shared" si="0"/>
        <v>Depleted</v>
      </c>
    </row>
    <row r="62" spans="1:8" x14ac:dyDescent="0.35">
      <c r="A62" s="31" t="s">
        <v>92</v>
      </c>
      <c r="B62" s="31">
        <v>41089.287300000004</v>
      </c>
      <c r="C62" s="31">
        <v>-9.6036140000000006E-2</v>
      </c>
      <c r="D62" s="31">
        <v>0.210965878</v>
      </c>
      <c r="E62" s="31">
        <v>-0.45522119999999999</v>
      </c>
      <c r="F62" s="31">
        <v>0.64895011000000002</v>
      </c>
      <c r="G62" s="31">
        <v>0.73547679200000005</v>
      </c>
      <c r="H62" s="31" t="str">
        <f t="shared" si="0"/>
        <v>Depleted</v>
      </c>
    </row>
    <row r="63" spans="1:8" x14ac:dyDescent="0.35">
      <c r="A63" s="31" t="s">
        <v>66</v>
      </c>
      <c r="B63" s="31">
        <v>257426.0907</v>
      </c>
      <c r="C63" s="31">
        <v>0.11689703</v>
      </c>
      <c r="D63" s="31">
        <v>0.32901882999999998</v>
      </c>
      <c r="E63" s="31">
        <v>0.355289788</v>
      </c>
      <c r="F63" s="31">
        <v>0.72237250500000005</v>
      </c>
      <c r="G63" s="31">
        <v>0.80526771100000005</v>
      </c>
      <c r="H63" s="31" t="str">
        <f t="shared" si="0"/>
        <v>Enriched</v>
      </c>
    </row>
    <row r="64" spans="1:8" x14ac:dyDescent="0.35">
      <c r="A64" s="31" t="s">
        <v>72</v>
      </c>
      <c r="B64" s="31">
        <v>81714.777830000006</v>
      </c>
      <c r="C64" s="31">
        <v>-5.8477092000000001E-2</v>
      </c>
      <c r="D64" s="31">
        <v>0.195835813</v>
      </c>
      <c r="E64" s="31">
        <v>-0.29860264800000003</v>
      </c>
      <c r="F64" s="31">
        <v>0.76524324399999999</v>
      </c>
      <c r="G64" s="31">
        <v>0.828266803</v>
      </c>
      <c r="H64" s="31" t="str">
        <f t="shared" si="0"/>
        <v>Depleted</v>
      </c>
    </row>
    <row r="65" spans="1:8" x14ac:dyDescent="0.35">
      <c r="A65" s="31" t="s">
        <v>102</v>
      </c>
      <c r="B65" s="31">
        <v>15284.97019</v>
      </c>
      <c r="C65" s="31">
        <v>0.110508154</v>
      </c>
      <c r="D65" s="31">
        <v>0.37983940999999999</v>
      </c>
      <c r="E65" s="31">
        <v>0.29093388199999998</v>
      </c>
      <c r="F65" s="31">
        <v>0.77110188800000001</v>
      </c>
      <c r="G65" s="31">
        <v>0.828266803</v>
      </c>
      <c r="H65" s="31" t="str">
        <f t="shared" si="0"/>
        <v>Enriched</v>
      </c>
    </row>
    <row r="66" spans="1:8" x14ac:dyDescent="0.35">
      <c r="A66" s="31" t="s">
        <v>59</v>
      </c>
      <c r="B66" s="31">
        <v>523525.4094</v>
      </c>
      <c r="C66" s="31">
        <v>6.3811353000000001E-2</v>
      </c>
      <c r="D66" s="31">
        <v>0.22796955599999999</v>
      </c>
      <c r="E66" s="31">
        <v>0.27991173200000002</v>
      </c>
      <c r="F66" s="31">
        <v>0.77954522599999998</v>
      </c>
      <c r="G66" s="31">
        <v>0.828266803</v>
      </c>
      <c r="H66" s="31" t="str">
        <f t="shared" si="0"/>
        <v>Enriched</v>
      </c>
    </row>
    <row r="67" spans="1:8" x14ac:dyDescent="0.35">
      <c r="A67" s="31" t="s">
        <v>94</v>
      </c>
      <c r="B67" s="31">
        <v>31902.538140000001</v>
      </c>
      <c r="C67" s="31">
        <v>4.8183523999999998E-2</v>
      </c>
      <c r="D67" s="31">
        <v>0.21617477199999999</v>
      </c>
      <c r="E67" s="31">
        <v>0.22289152100000001</v>
      </c>
      <c r="F67" s="31">
        <v>0.82361993600000005</v>
      </c>
      <c r="G67" s="31">
        <v>0.86163316400000001</v>
      </c>
      <c r="H67" s="31" t="str">
        <f t="shared" si="0"/>
        <v>Enriched</v>
      </c>
    </row>
    <row r="68" spans="1:8" x14ac:dyDescent="0.35">
      <c r="A68" s="31" t="s">
        <v>84</v>
      </c>
      <c r="B68" s="31">
        <v>46787.409449999999</v>
      </c>
      <c r="C68" s="31">
        <v>-9.3027349999999995E-3</v>
      </c>
      <c r="D68" s="31">
        <v>0.18316407900000001</v>
      </c>
      <c r="E68" s="31">
        <v>-5.0789079000000001E-2</v>
      </c>
      <c r="F68" s="31">
        <v>0.95949359400000001</v>
      </c>
      <c r="G68" s="31">
        <v>0.97683956000000005</v>
      </c>
      <c r="H68" s="31" t="str">
        <f t="shared" ref="H68:H70" si="1">IF(C68&gt;0, "Enriched", "Depleted")</f>
        <v>Depleted</v>
      </c>
    </row>
    <row r="69" spans="1:8" x14ac:dyDescent="0.35">
      <c r="A69" s="31" t="s">
        <v>78</v>
      </c>
      <c r="B69" s="31">
        <v>61686.430039999999</v>
      </c>
      <c r="C69" s="31">
        <v>-5.4014240000000002E-3</v>
      </c>
      <c r="D69" s="31">
        <v>0.124804316</v>
      </c>
      <c r="E69" s="31">
        <v>-4.3279143999999999E-2</v>
      </c>
      <c r="F69" s="31">
        <v>0.96547901700000005</v>
      </c>
      <c r="G69" s="31">
        <v>0.97683956000000005</v>
      </c>
      <c r="H69" s="31" t="str">
        <f t="shared" si="1"/>
        <v>Depleted</v>
      </c>
    </row>
    <row r="70" spans="1:8" x14ac:dyDescent="0.35">
      <c r="A70" s="31" t="s">
        <v>56</v>
      </c>
      <c r="B70" s="31">
        <v>1911531.5490000001</v>
      </c>
      <c r="C70" s="31">
        <v>4.9630990000000003E-3</v>
      </c>
      <c r="D70" s="31">
        <v>0.17095633900000001</v>
      </c>
      <c r="E70" s="31">
        <v>2.9031384E-2</v>
      </c>
      <c r="F70" s="31">
        <v>0.97683956000000005</v>
      </c>
      <c r="G70" s="31">
        <v>0.97683956000000005</v>
      </c>
      <c r="H70" s="31" t="str">
        <f t="shared" si="1"/>
        <v>Enriched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A96F-F28A-4C01-B989-F49A9E5AA069}">
  <dimension ref="A1:H70"/>
  <sheetViews>
    <sheetView workbookViewId="0">
      <selection activeCell="E15" sqref="E15"/>
    </sheetView>
  </sheetViews>
  <sheetFormatPr defaultRowHeight="14.5" x14ac:dyDescent="0.35"/>
  <cols>
    <col min="1" max="1" width="10.81640625" customWidth="1"/>
    <col min="8" max="8" width="20.90625" bestFit="1" customWidth="1"/>
  </cols>
  <sheetData>
    <row r="1" spans="1:8" ht="15" thickBot="1" x14ac:dyDescent="0.4">
      <c r="A1" s="29" t="s">
        <v>143</v>
      </c>
      <c r="B1" s="29"/>
      <c r="C1" s="29"/>
      <c r="D1" s="29"/>
      <c r="E1" s="29"/>
      <c r="F1" s="29"/>
      <c r="G1" s="29"/>
      <c r="H1" s="29"/>
    </row>
    <row r="2" spans="1:8" x14ac:dyDescent="0.35">
      <c r="A2" t="s">
        <v>131</v>
      </c>
      <c r="B2" t="s">
        <v>125</v>
      </c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132</v>
      </c>
    </row>
    <row r="3" spans="1:8" x14ac:dyDescent="0.35">
      <c r="A3" t="s">
        <v>61</v>
      </c>
      <c r="B3">
        <v>384822.06949999998</v>
      </c>
      <c r="C3">
        <v>1.854227573</v>
      </c>
      <c r="D3">
        <v>0.249889363</v>
      </c>
      <c r="E3">
        <v>7.4201940730000002</v>
      </c>
      <c r="F3" s="28">
        <v>1.1700000000000001E-13</v>
      </c>
      <c r="G3" s="28">
        <v>6.8799999999999998E-12</v>
      </c>
      <c r="H3" t="s">
        <v>133</v>
      </c>
    </row>
    <row r="4" spans="1:8" x14ac:dyDescent="0.35">
      <c r="A4" t="s">
        <v>95</v>
      </c>
      <c r="B4">
        <v>18842.42585</v>
      </c>
      <c r="C4">
        <v>2.2080031299999998</v>
      </c>
      <c r="D4">
        <v>0.30052114800000002</v>
      </c>
      <c r="E4">
        <v>7.3472470950000002</v>
      </c>
      <c r="F4" s="28">
        <v>2.02E-13</v>
      </c>
      <c r="G4" s="28">
        <v>6.8799999999999998E-12</v>
      </c>
      <c r="H4" t="s">
        <v>133</v>
      </c>
    </row>
    <row r="5" spans="1:8" x14ac:dyDescent="0.35">
      <c r="A5" t="s">
        <v>77</v>
      </c>
      <c r="B5">
        <v>69084.958169999998</v>
      </c>
      <c r="C5">
        <v>2.0138536089999999</v>
      </c>
      <c r="D5">
        <v>0.34826727600000001</v>
      </c>
      <c r="E5">
        <v>5.7824945039999998</v>
      </c>
      <c r="F5" s="28">
        <v>7.3600000000000002E-9</v>
      </c>
      <c r="G5" s="28">
        <v>1.67E-7</v>
      </c>
      <c r="H5" t="s">
        <v>133</v>
      </c>
    </row>
    <row r="6" spans="1:8" x14ac:dyDescent="0.35">
      <c r="A6" t="s">
        <v>112</v>
      </c>
      <c r="B6">
        <v>9846.6374809999998</v>
      </c>
      <c r="C6">
        <v>-1.531558652</v>
      </c>
      <c r="D6">
        <v>0.279156615</v>
      </c>
      <c r="E6">
        <v>-5.4863777909999998</v>
      </c>
      <c r="F6" s="28">
        <v>4.1000000000000003E-8</v>
      </c>
      <c r="G6" s="28">
        <v>6.9699999999999995E-7</v>
      </c>
      <c r="H6" t="s">
        <v>134</v>
      </c>
    </row>
    <row r="7" spans="1:8" x14ac:dyDescent="0.35">
      <c r="A7" t="s">
        <v>123</v>
      </c>
      <c r="B7">
        <v>4465.912902</v>
      </c>
      <c r="C7">
        <v>-1.4697988749999999</v>
      </c>
      <c r="D7">
        <v>0.287869137</v>
      </c>
      <c r="E7">
        <v>-5.1057883029999998</v>
      </c>
      <c r="F7" s="28">
        <v>3.2899999999999999E-7</v>
      </c>
      <c r="G7" s="28">
        <v>4.4800000000000003E-6</v>
      </c>
      <c r="H7" t="s">
        <v>134</v>
      </c>
    </row>
    <row r="8" spans="1:8" x14ac:dyDescent="0.35">
      <c r="A8" t="s">
        <v>119</v>
      </c>
      <c r="B8">
        <v>3767.8298239999999</v>
      </c>
      <c r="C8">
        <v>2.173497572</v>
      </c>
      <c r="D8">
        <v>0.44828007600000003</v>
      </c>
      <c r="E8">
        <v>4.8485259259999998</v>
      </c>
      <c r="F8" s="28">
        <v>1.24E-6</v>
      </c>
      <c r="G8" s="28">
        <v>1.4100000000000001E-5</v>
      </c>
      <c r="H8" t="s">
        <v>133</v>
      </c>
    </row>
    <row r="9" spans="1:8" x14ac:dyDescent="0.35">
      <c r="A9" t="s">
        <v>115</v>
      </c>
      <c r="B9">
        <v>7915.2573839999995</v>
      </c>
      <c r="C9">
        <v>-0.88825133099999998</v>
      </c>
      <c r="D9">
        <v>0.20289093599999999</v>
      </c>
      <c r="E9">
        <v>-4.3779744279999999</v>
      </c>
      <c r="F9" s="28">
        <v>1.2E-5</v>
      </c>
      <c r="G9">
        <v>1.16365E-4</v>
      </c>
      <c r="H9" t="s">
        <v>134</v>
      </c>
    </row>
    <row r="10" spans="1:8" x14ac:dyDescent="0.35">
      <c r="A10" t="s">
        <v>118</v>
      </c>
      <c r="B10">
        <v>5850.7551039999998</v>
      </c>
      <c r="C10">
        <v>2.4284711630000002</v>
      </c>
      <c r="D10">
        <v>0.60748553599999999</v>
      </c>
      <c r="E10">
        <v>3.9975785739999998</v>
      </c>
      <c r="F10" s="28">
        <v>6.3999999999999997E-5</v>
      </c>
      <c r="G10">
        <v>5.4394700000000003E-4</v>
      </c>
      <c r="H10" t="s">
        <v>133</v>
      </c>
    </row>
    <row r="11" spans="1:8" x14ac:dyDescent="0.35">
      <c r="A11" t="s">
        <v>89</v>
      </c>
      <c r="B11">
        <v>39571.353109999996</v>
      </c>
      <c r="C11">
        <v>-1.405556689</v>
      </c>
      <c r="D11">
        <v>0.37397744999999999</v>
      </c>
      <c r="E11">
        <v>-3.758399577</v>
      </c>
      <c r="F11">
        <v>1.7100399999999999E-4</v>
      </c>
      <c r="G11">
        <v>1.292028E-3</v>
      </c>
      <c r="H11" t="s">
        <v>134</v>
      </c>
    </row>
    <row r="12" spans="1:8" x14ac:dyDescent="0.35">
      <c r="A12" t="s">
        <v>90</v>
      </c>
      <c r="B12">
        <v>36098.093760000003</v>
      </c>
      <c r="C12">
        <v>1.2216740580000001</v>
      </c>
      <c r="D12">
        <v>0.34694290999999999</v>
      </c>
      <c r="E12">
        <v>3.5212538520000001</v>
      </c>
      <c r="F12">
        <v>4.2951099999999999E-4</v>
      </c>
      <c r="G12">
        <v>2.9206760000000001E-3</v>
      </c>
      <c r="H12" t="s">
        <v>133</v>
      </c>
    </row>
    <row r="13" spans="1:8" x14ac:dyDescent="0.35">
      <c r="A13" t="s">
        <v>88</v>
      </c>
      <c r="B13">
        <v>30845.290830000002</v>
      </c>
      <c r="C13">
        <v>0.92707907099999998</v>
      </c>
      <c r="D13">
        <v>0.27060030200000001</v>
      </c>
      <c r="E13">
        <v>3.4260090029999999</v>
      </c>
      <c r="F13">
        <v>6.1251999999999997E-4</v>
      </c>
      <c r="G13">
        <v>3.7864880000000002E-3</v>
      </c>
      <c r="H13" t="s">
        <v>133</v>
      </c>
    </row>
    <row r="14" spans="1:8" x14ac:dyDescent="0.35">
      <c r="A14" t="s">
        <v>63</v>
      </c>
      <c r="B14">
        <v>5609.9788769999996</v>
      </c>
      <c r="C14">
        <v>1.195805206</v>
      </c>
      <c r="D14">
        <v>0.35510827900000003</v>
      </c>
      <c r="E14">
        <v>3.367438259</v>
      </c>
      <c r="F14">
        <v>7.5869999999999996E-4</v>
      </c>
      <c r="G14">
        <v>4.2993010000000002E-3</v>
      </c>
      <c r="H14" t="s">
        <v>133</v>
      </c>
    </row>
    <row r="15" spans="1:8" x14ac:dyDescent="0.35">
      <c r="A15" t="s">
        <v>85</v>
      </c>
      <c r="B15">
        <v>45779.768680000001</v>
      </c>
      <c r="C15">
        <v>0.72612036000000002</v>
      </c>
      <c r="D15">
        <v>0.21806234199999999</v>
      </c>
      <c r="E15">
        <v>3.3298750789999998</v>
      </c>
      <c r="F15">
        <v>8.6885E-4</v>
      </c>
      <c r="G15">
        <v>4.544752E-3</v>
      </c>
      <c r="H15" t="s">
        <v>133</v>
      </c>
    </row>
    <row r="16" spans="1:8" x14ac:dyDescent="0.35">
      <c r="A16" t="s">
        <v>101</v>
      </c>
      <c r="B16">
        <v>13703.76152</v>
      </c>
      <c r="C16">
        <v>1.0999041629999999</v>
      </c>
      <c r="D16">
        <v>0.33933242000000002</v>
      </c>
      <c r="E16">
        <v>3.2413765969999999</v>
      </c>
      <c r="F16">
        <v>1.1895390000000001E-3</v>
      </c>
      <c r="G16">
        <v>5.7777619999999997E-3</v>
      </c>
      <c r="H16" t="s">
        <v>133</v>
      </c>
    </row>
    <row r="17" spans="1:8" x14ac:dyDescent="0.35">
      <c r="A17" t="s">
        <v>81</v>
      </c>
      <c r="B17">
        <v>52469.458409999999</v>
      </c>
      <c r="C17">
        <v>0.94347325000000004</v>
      </c>
      <c r="D17">
        <v>0.30420447499999997</v>
      </c>
      <c r="E17">
        <v>3.1014443460000001</v>
      </c>
      <c r="F17">
        <v>1.925791E-3</v>
      </c>
      <c r="G17">
        <v>8.7302509999999996E-3</v>
      </c>
      <c r="H17" t="s">
        <v>133</v>
      </c>
    </row>
    <row r="18" spans="1:8" x14ac:dyDescent="0.35">
      <c r="A18" t="s">
        <v>60</v>
      </c>
      <c r="B18">
        <v>352128.55570000003</v>
      </c>
      <c r="C18">
        <v>-0.97914514799999997</v>
      </c>
      <c r="D18">
        <v>0.31947594099999999</v>
      </c>
      <c r="E18">
        <v>-3.0648478379999999</v>
      </c>
      <c r="F18">
        <v>2.1778079999999998E-3</v>
      </c>
      <c r="G18">
        <v>8.9225740000000008E-3</v>
      </c>
      <c r="H18" t="s">
        <v>134</v>
      </c>
    </row>
    <row r="19" spans="1:8" x14ac:dyDescent="0.35">
      <c r="A19" t="s">
        <v>109</v>
      </c>
      <c r="B19">
        <v>11713.79113</v>
      </c>
      <c r="C19">
        <v>-1.0976369560000001</v>
      </c>
      <c r="D19">
        <v>0.35897811099999999</v>
      </c>
      <c r="E19">
        <v>-3.0576709900000001</v>
      </c>
      <c r="F19">
        <v>2.230643E-3</v>
      </c>
      <c r="G19">
        <v>8.9225740000000008E-3</v>
      </c>
      <c r="H19" t="s">
        <v>134</v>
      </c>
    </row>
    <row r="20" spans="1:8" x14ac:dyDescent="0.35">
      <c r="A20" t="s">
        <v>122</v>
      </c>
      <c r="B20">
        <v>5585.9112919999998</v>
      </c>
      <c r="C20">
        <v>-0.69708521300000004</v>
      </c>
      <c r="D20">
        <v>0.23010766199999999</v>
      </c>
      <c r="E20">
        <v>-3.0293872309999998</v>
      </c>
      <c r="F20">
        <v>2.4505040000000001E-3</v>
      </c>
      <c r="G20">
        <v>8.9424359999999998E-3</v>
      </c>
      <c r="H20" t="s">
        <v>134</v>
      </c>
    </row>
    <row r="21" spans="1:8" x14ac:dyDescent="0.35">
      <c r="A21" t="s">
        <v>80</v>
      </c>
      <c r="B21">
        <v>48808.640229999997</v>
      </c>
      <c r="C21">
        <v>0.55161151100000005</v>
      </c>
      <c r="D21">
        <v>0.18244088</v>
      </c>
      <c r="E21">
        <v>3.0235082879999999</v>
      </c>
      <c r="F21">
        <v>2.4986219999999998E-3</v>
      </c>
      <c r="G21">
        <v>8.9424359999999998E-3</v>
      </c>
      <c r="H21" t="s">
        <v>133</v>
      </c>
    </row>
    <row r="22" spans="1:8" x14ac:dyDescent="0.35">
      <c r="A22" t="s">
        <v>106</v>
      </c>
      <c r="B22">
        <v>11945.490400000001</v>
      </c>
      <c r="C22">
        <v>-1.0708153570000001</v>
      </c>
      <c r="D22">
        <v>0.36516884799999999</v>
      </c>
      <c r="E22">
        <v>-2.9323841939999999</v>
      </c>
      <c r="F22">
        <v>3.363703E-3</v>
      </c>
      <c r="G22">
        <v>1.1436592000000001E-2</v>
      </c>
      <c r="H22" t="s">
        <v>134</v>
      </c>
    </row>
    <row r="23" spans="1:8" x14ac:dyDescent="0.35">
      <c r="A23" t="s">
        <v>83</v>
      </c>
      <c r="B23">
        <v>42665.58567</v>
      </c>
      <c r="C23">
        <v>1.413238706</v>
      </c>
      <c r="D23">
        <v>0.51408404399999996</v>
      </c>
      <c r="E23">
        <v>2.7490421490000001</v>
      </c>
      <c r="F23">
        <v>5.9769699999999999E-3</v>
      </c>
      <c r="G23">
        <v>1.9353998000000001E-2</v>
      </c>
      <c r="H23" t="s">
        <v>133</v>
      </c>
    </row>
    <row r="24" spans="1:8" x14ac:dyDescent="0.35">
      <c r="A24" t="s">
        <v>105</v>
      </c>
      <c r="B24">
        <v>15955.5085</v>
      </c>
      <c r="C24">
        <v>-0.49812711999999998</v>
      </c>
      <c r="D24">
        <v>0.183222209</v>
      </c>
      <c r="E24">
        <v>-2.7187049110000001</v>
      </c>
      <c r="F24">
        <v>6.5538050000000002E-3</v>
      </c>
      <c r="G24">
        <v>2.0257214999999999E-2</v>
      </c>
      <c r="H24" t="s">
        <v>134</v>
      </c>
    </row>
    <row r="25" spans="1:8" x14ac:dyDescent="0.35">
      <c r="A25" t="s">
        <v>114</v>
      </c>
      <c r="B25">
        <v>6216.9287130000002</v>
      </c>
      <c r="C25">
        <v>0.76323547800000002</v>
      </c>
      <c r="D25">
        <v>0.28724559300000002</v>
      </c>
      <c r="E25">
        <v>2.6570833290000002</v>
      </c>
      <c r="F25">
        <v>7.8819960000000005E-3</v>
      </c>
      <c r="G25">
        <v>2.2438166999999998E-2</v>
      </c>
      <c r="H25" t="s">
        <v>133</v>
      </c>
    </row>
    <row r="26" spans="1:8" x14ac:dyDescent="0.35">
      <c r="A26" t="s">
        <v>67</v>
      </c>
      <c r="B26">
        <v>217934.79180000001</v>
      </c>
      <c r="C26">
        <v>0.54469746799999996</v>
      </c>
      <c r="D26">
        <v>0.20512134700000001</v>
      </c>
      <c r="E26">
        <v>2.6554889319999999</v>
      </c>
      <c r="F26">
        <v>7.9193530000000005E-3</v>
      </c>
      <c r="G26">
        <v>2.2438166999999998E-2</v>
      </c>
      <c r="H26" t="s">
        <v>133</v>
      </c>
    </row>
    <row r="27" spans="1:8" x14ac:dyDescent="0.35">
      <c r="A27" t="s">
        <v>69</v>
      </c>
      <c r="B27">
        <v>131635.7003</v>
      </c>
      <c r="C27">
        <v>1.1870273149999999</v>
      </c>
      <c r="D27">
        <v>0.46464278199999998</v>
      </c>
      <c r="E27">
        <v>2.5547094690000001</v>
      </c>
      <c r="F27">
        <v>1.0627645999999999E-2</v>
      </c>
      <c r="G27">
        <v>2.8907197999999999E-2</v>
      </c>
      <c r="H27" t="s">
        <v>133</v>
      </c>
    </row>
    <row r="28" spans="1:8" x14ac:dyDescent="0.35">
      <c r="A28" t="s">
        <v>75</v>
      </c>
      <c r="B28">
        <v>80331.296849999999</v>
      </c>
      <c r="C28">
        <v>1.1226688650000001</v>
      </c>
      <c r="D28">
        <v>0.44542037600000001</v>
      </c>
      <c r="E28">
        <v>2.5204703820000001</v>
      </c>
      <c r="F28">
        <v>1.1719810000000001E-2</v>
      </c>
      <c r="G28">
        <v>3.0651811000000001E-2</v>
      </c>
      <c r="H28" t="s">
        <v>133</v>
      </c>
    </row>
    <row r="29" spans="1:8" x14ac:dyDescent="0.35">
      <c r="A29" t="s">
        <v>117</v>
      </c>
      <c r="B29">
        <v>7285.7491730000002</v>
      </c>
      <c r="C29">
        <v>-0.62147686300000005</v>
      </c>
      <c r="D29">
        <v>0.258061967</v>
      </c>
      <c r="E29">
        <v>-2.4082466340000002</v>
      </c>
      <c r="F29">
        <v>1.6029347999999999E-2</v>
      </c>
      <c r="G29">
        <v>4.0370209999999997E-2</v>
      </c>
      <c r="H29" t="s">
        <v>134</v>
      </c>
    </row>
    <row r="30" spans="1:8" x14ac:dyDescent="0.35">
      <c r="A30" t="s">
        <v>92</v>
      </c>
      <c r="B30">
        <v>31510.87543</v>
      </c>
      <c r="C30">
        <v>-0.43933098599999998</v>
      </c>
      <c r="D30">
        <v>0.18927355900000001</v>
      </c>
      <c r="E30">
        <v>-2.3211429450000001</v>
      </c>
      <c r="F30">
        <v>2.0279129999999999E-2</v>
      </c>
      <c r="G30">
        <v>4.9249316000000001E-2</v>
      </c>
      <c r="H30" t="s">
        <v>134</v>
      </c>
    </row>
    <row r="31" spans="1:8" x14ac:dyDescent="0.35">
      <c r="A31" t="s">
        <v>57</v>
      </c>
      <c r="B31">
        <v>819220.72569999995</v>
      </c>
      <c r="C31">
        <v>-0.89245585500000002</v>
      </c>
      <c r="D31">
        <v>0.40680572399999998</v>
      </c>
      <c r="E31">
        <v>-2.1938134169999999</v>
      </c>
      <c r="F31">
        <v>2.8248826000000001E-2</v>
      </c>
      <c r="G31">
        <v>6.6238625999999995E-2</v>
      </c>
      <c r="H31" t="s">
        <v>134</v>
      </c>
    </row>
    <row r="32" spans="1:8" x14ac:dyDescent="0.35">
      <c r="A32" t="s">
        <v>110</v>
      </c>
      <c r="B32">
        <v>9641.6688840000006</v>
      </c>
      <c r="C32">
        <v>-0.78087324000000002</v>
      </c>
      <c r="D32">
        <v>0.36712909700000002</v>
      </c>
      <c r="E32">
        <v>-2.1269718119999999</v>
      </c>
      <c r="F32">
        <v>3.3422424999999999E-2</v>
      </c>
      <c r="G32">
        <v>7.5757496999999993E-2</v>
      </c>
      <c r="H32" t="s">
        <v>134</v>
      </c>
    </row>
    <row r="33" spans="1:8" x14ac:dyDescent="0.35">
      <c r="A33" t="s">
        <v>104</v>
      </c>
      <c r="B33">
        <v>9916.4984409999997</v>
      </c>
      <c r="C33">
        <v>0.74733090199999996</v>
      </c>
      <c r="D33">
        <v>0.35910443800000003</v>
      </c>
      <c r="E33">
        <v>2.0810962599999998</v>
      </c>
      <c r="F33">
        <v>3.7425095999999998E-2</v>
      </c>
      <c r="G33">
        <v>8.2093759000000002E-2</v>
      </c>
      <c r="H33" t="s">
        <v>133</v>
      </c>
    </row>
    <row r="34" spans="1:8" x14ac:dyDescent="0.35">
      <c r="A34" t="s">
        <v>84</v>
      </c>
      <c r="B34">
        <v>45960.682699999998</v>
      </c>
      <c r="C34">
        <v>0.36332605400000001</v>
      </c>
      <c r="D34">
        <v>0.19371738999999999</v>
      </c>
      <c r="E34">
        <v>1.875546924</v>
      </c>
      <c r="F34">
        <v>6.0717519999999997E-2</v>
      </c>
      <c r="G34">
        <v>0.129024731</v>
      </c>
      <c r="H34" t="s">
        <v>133</v>
      </c>
    </row>
    <row r="35" spans="1:8" x14ac:dyDescent="0.35">
      <c r="A35" t="s">
        <v>71</v>
      </c>
      <c r="B35">
        <v>92145.894960000005</v>
      </c>
      <c r="C35">
        <v>-0.85584054200000004</v>
      </c>
      <c r="D35">
        <v>0.47052580900000002</v>
      </c>
      <c r="E35">
        <v>-1.8189024389999999</v>
      </c>
      <c r="F35">
        <v>6.8926316000000001E-2</v>
      </c>
      <c r="G35">
        <v>0.142029984</v>
      </c>
      <c r="H35" t="s">
        <v>134</v>
      </c>
    </row>
    <row r="36" spans="1:8" x14ac:dyDescent="0.35">
      <c r="A36" t="s">
        <v>62</v>
      </c>
      <c r="B36">
        <v>312319.46889999998</v>
      </c>
      <c r="C36">
        <v>-0.28973052399999999</v>
      </c>
      <c r="D36">
        <v>0.16799093800000001</v>
      </c>
      <c r="E36">
        <v>-1.72467948</v>
      </c>
      <c r="F36">
        <v>8.4585251E-2</v>
      </c>
      <c r="G36">
        <v>0.169170502</v>
      </c>
      <c r="H36" t="s">
        <v>134</v>
      </c>
    </row>
    <row r="37" spans="1:8" x14ac:dyDescent="0.35">
      <c r="A37" t="s">
        <v>65</v>
      </c>
      <c r="B37">
        <v>266225.52020000003</v>
      </c>
      <c r="C37">
        <v>0.46994713399999999</v>
      </c>
      <c r="D37">
        <v>0.28134619</v>
      </c>
      <c r="E37">
        <v>1.67035187</v>
      </c>
      <c r="F37">
        <v>9.4849766000000002E-2</v>
      </c>
      <c r="G37">
        <v>0.18427954599999999</v>
      </c>
      <c r="H37" t="s">
        <v>133</v>
      </c>
    </row>
    <row r="38" spans="1:8" x14ac:dyDescent="0.35">
      <c r="A38" t="s">
        <v>111</v>
      </c>
      <c r="B38">
        <v>10056.364020000001</v>
      </c>
      <c r="C38">
        <v>-0.30964998700000002</v>
      </c>
      <c r="D38">
        <v>0.206994131</v>
      </c>
      <c r="E38">
        <v>-1.4959360690000001</v>
      </c>
      <c r="F38">
        <v>0.13467031600000001</v>
      </c>
      <c r="G38">
        <v>0.24757823900000001</v>
      </c>
      <c r="H38" t="s">
        <v>134</v>
      </c>
    </row>
    <row r="39" spans="1:8" x14ac:dyDescent="0.35">
      <c r="A39" t="s">
        <v>96</v>
      </c>
      <c r="B39">
        <v>21384.738389999999</v>
      </c>
      <c r="C39">
        <v>-0.463102929</v>
      </c>
      <c r="D39">
        <v>0.30960686300000001</v>
      </c>
      <c r="E39">
        <v>-1.4957773379999999</v>
      </c>
      <c r="F39">
        <v>0.134711689</v>
      </c>
      <c r="G39">
        <v>0.24757823900000001</v>
      </c>
      <c r="H39" t="s">
        <v>134</v>
      </c>
    </row>
    <row r="40" spans="1:8" x14ac:dyDescent="0.35">
      <c r="A40" t="s">
        <v>59</v>
      </c>
      <c r="B40">
        <v>494682.62319999997</v>
      </c>
      <c r="C40">
        <v>0.33757045499999999</v>
      </c>
      <c r="D40">
        <v>0.23286364700000001</v>
      </c>
      <c r="E40">
        <v>1.4496485779999999</v>
      </c>
      <c r="F40">
        <v>0.147156542</v>
      </c>
      <c r="G40">
        <v>0.25668817300000002</v>
      </c>
      <c r="H40" t="s">
        <v>133</v>
      </c>
    </row>
    <row r="41" spans="1:8" x14ac:dyDescent="0.35">
      <c r="A41" t="s">
        <v>113</v>
      </c>
      <c r="B41">
        <v>8568.637283</v>
      </c>
      <c r="C41">
        <v>-0.59992341599999999</v>
      </c>
      <c r="D41">
        <v>0.41390368999999999</v>
      </c>
      <c r="E41">
        <v>-1.4494275599999999</v>
      </c>
      <c r="F41">
        <v>0.14721821700000001</v>
      </c>
      <c r="G41">
        <v>0.25668817300000002</v>
      </c>
      <c r="H41" t="s">
        <v>134</v>
      </c>
    </row>
    <row r="42" spans="1:8" x14ac:dyDescent="0.35">
      <c r="A42" t="s">
        <v>68</v>
      </c>
      <c r="B42">
        <v>123324.44500000001</v>
      </c>
      <c r="C42">
        <v>-0.22946846100000001</v>
      </c>
      <c r="D42">
        <v>0.163204712</v>
      </c>
      <c r="E42">
        <v>-1.4060161499999999</v>
      </c>
      <c r="F42">
        <v>0.15971932899999999</v>
      </c>
      <c r="G42">
        <v>0.27152285999999998</v>
      </c>
      <c r="H42" t="s">
        <v>134</v>
      </c>
    </row>
    <row r="43" spans="1:8" x14ac:dyDescent="0.35">
      <c r="A43" t="s">
        <v>97</v>
      </c>
      <c r="B43">
        <v>21014.081119999999</v>
      </c>
      <c r="C43">
        <v>0.44317912399999998</v>
      </c>
      <c r="D43">
        <v>0.33343445999999999</v>
      </c>
      <c r="E43">
        <v>1.329134142</v>
      </c>
      <c r="F43">
        <v>0.183803718</v>
      </c>
      <c r="G43">
        <v>0.29849218799999999</v>
      </c>
      <c r="H43" t="s">
        <v>133</v>
      </c>
    </row>
    <row r="44" spans="1:8" x14ac:dyDescent="0.35">
      <c r="A44" t="s">
        <v>74</v>
      </c>
      <c r="B44">
        <v>89856.114570000005</v>
      </c>
      <c r="C44">
        <v>-0.69499502899999999</v>
      </c>
      <c r="D44">
        <v>0.52355998699999995</v>
      </c>
      <c r="E44">
        <v>-1.327441069</v>
      </c>
      <c r="F44">
        <v>0.18436282200000001</v>
      </c>
      <c r="G44">
        <v>0.29849218799999999</v>
      </c>
      <c r="H44" t="s">
        <v>134</v>
      </c>
    </row>
    <row r="45" spans="1:8" x14ac:dyDescent="0.35">
      <c r="A45" t="s">
        <v>72</v>
      </c>
      <c r="B45">
        <v>78321.686119999998</v>
      </c>
      <c r="C45">
        <v>0.25816602999999999</v>
      </c>
      <c r="D45">
        <v>0.214353979</v>
      </c>
      <c r="E45">
        <v>1.204391126</v>
      </c>
      <c r="F45">
        <v>0.22843843999999999</v>
      </c>
      <c r="G45">
        <v>0.35615970000000002</v>
      </c>
      <c r="H45" t="s">
        <v>133</v>
      </c>
    </row>
    <row r="46" spans="1:8" x14ac:dyDescent="0.35">
      <c r="A46" t="s">
        <v>103</v>
      </c>
      <c r="B46">
        <v>8661.1387849999992</v>
      </c>
      <c r="C46">
        <v>-0.53954277799999995</v>
      </c>
      <c r="D46">
        <v>0.44992480400000001</v>
      </c>
      <c r="E46">
        <v>-1.1991843360000001</v>
      </c>
      <c r="F46">
        <v>0.23045627699999999</v>
      </c>
      <c r="G46">
        <v>0.35615970000000002</v>
      </c>
      <c r="H46" t="s">
        <v>134</v>
      </c>
    </row>
    <row r="47" spans="1:8" x14ac:dyDescent="0.35">
      <c r="A47" t="s">
        <v>108</v>
      </c>
      <c r="B47">
        <v>13442.59345</v>
      </c>
      <c r="C47">
        <v>-0.57873395100000002</v>
      </c>
      <c r="D47">
        <v>0.52302861700000003</v>
      </c>
      <c r="E47">
        <v>-1.106505327</v>
      </c>
      <c r="F47">
        <v>0.26850785900000002</v>
      </c>
      <c r="G47">
        <v>0.40574521000000002</v>
      </c>
      <c r="H47" t="s">
        <v>134</v>
      </c>
    </row>
    <row r="48" spans="1:8" x14ac:dyDescent="0.35">
      <c r="A48" t="s">
        <v>79</v>
      </c>
      <c r="B48">
        <v>50761.741739999998</v>
      </c>
      <c r="C48">
        <v>0.57682820800000001</v>
      </c>
      <c r="D48">
        <v>0.575588031</v>
      </c>
      <c r="E48">
        <v>1.002154626</v>
      </c>
      <c r="F48">
        <v>0.31626891800000001</v>
      </c>
      <c r="G48">
        <v>0.46039424800000001</v>
      </c>
      <c r="H48" t="s">
        <v>133</v>
      </c>
    </row>
    <row r="49" spans="1:8" x14ac:dyDescent="0.35">
      <c r="A49" t="s">
        <v>73</v>
      </c>
      <c r="B49">
        <v>77510.134120000002</v>
      </c>
      <c r="C49">
        <v>0.15945166599999999</v>
      </c>
      <c r="D49">
        <v>0.161729611</v>
      </c>
      <c r="E49">
        <v>0.98591510000000004</v>
      </c>
      <c r="F49">
        <v>0.324174776</v>
      </c>
      <c r="G49">
        <v>0.46039424800000001</v>
      </c>
      <c r="H49" t="s">
        <v>133</v>
      </c>
    </row>
    <row r="50" spans="1:8" x14ac:dyDescent="0.35">
      <c r="A50" t="s">
        <v>91</v>
      </c>
      <c r="B50">
        <v>47457.115680000003</v>
      </c>
      <c r="C50">
        <v>-0.33412982499999999</v>
      </c>
      <c r="D50">
        <v>0.34088992299999998</v>
      </c>
      <c r="E50">
        <v>-0.98016926400000004</v>
      </c>
      <c r="F50">
        <v>0.32700257399999999</v>
      </c>
      <c r="G50">
        <v>0.46039424800000001</v>
      </c>
      <c r="H50" t="s">
        <v>134</v>
      </c>
    </row>
    <row r="51" spans="1:8" x14ac:dyDescent="0.35">
      <c r="A51" t="s">
        <v>87</v>
      </c>
      <c r="B51">
        <v>31012.267650000002</v>
      </c>
      <c r="C51">
        <v>0.33201494199999998</v>
      </c>
      <c r="D51">
        <v>0.34207692899999997</v>
      </c>
      <c r="E51">
        <v>0.97058560199999999</v>
      </c>
      <c r="F51">
        <v>0.331754679</v>
      </c>
      <c r="G51">
        <v>0.46039424800000001</v>
      </c>
      <c r="H51" t="s">
        <v>133</v>
      </c>
    </row>
    <row r="52" spans="1:8" x14ac:dyDescent="0.35">
      <c r="A52" t="s">
        <v>94</v>
      </c>
      <c r="B52">
        <v>25410.87441</v>
      </c>
      <c r="C52">
        <v>-0.157995634</v>
      </c>
      <c r="D52">
        <v>0.17144864900000001</v>
      </c>
      <c r="E52">
        <v>-0.92153326800000002</v>
      </c>
      <c r="F52">
        <v>0.35677208100000002</v>
      </c>
      <c r="G52">
        <v>0.48521003000000001</v>
      </c>
      <c r="H52" t="s">
        <v>134</v>
      </c>
    </row>
    <row r="53" spans="1:8" x14ac:dyDescent="0.35">
      <c r="A53" t="s">
        <v>98</v>
      </c>
      <c r="B53">
        <v>19653.024170000001</v>
      </c>
      <c r="C53">
        <v>0.31665362600000002</v>
      </c>
      <c r="D53">
        <v>0.35157579500000002</v>
      </c>
      <c r="E53">
        <v>0.90066958600000002</v>
      </c>
      <c r="F53">
        <v>0.36776402400000002</v>
      </c>
      <c r="G53">
        <v>0.49035203199999999</v>
      </c>
      <c r="H53" t="s">
        <v>133</v>
      </c>
    </row>
    <row r="54" spans="1:8" x14ac:dyDescent="0.35">
      <c r="A54" t="s">
        <v>100</v>
      </c>
      <c r="B54">
        <v>21986.614020000001</v>
      </c>
      <c r="C54">
        <v>-0.504680613</v>
      </c>
      <c r="D54">
        <v>0.73982098200000002</v>
      </c>
      <c r="E54">
        <v>-0.68216585500000004</v>
      </c>
      <c r="F54">
        <v>0.495134083</v>
      </c>
      <c r="G54">
        <v>0.64655766100000001</v>
      </c>
      <c r="H54" t="s">
        <v>134</v>
      </c>
    </row>
    <row r="55" spans="1:8" x14ac:dyDescent="0.35">
      <c r="A55" t="s">
        <v>58</v>
      </c>
      <c r="B55">
        <v>628967.1666</v>
      </c>
      <c r="C55">
        <v>0.12840810499999999</v>
      </c>
      <c r="D55">
        <v>0.19350162700000001</v>
      </c>
      <c r="E55">
        <v>0.66360219899999995</v>
      </c>
      <c r="F55">
        <v>0.50694494999999995</v>
      </c>
      <c r="G55">
        <v>0.64655766100000001</v>
      </c>
      <c r="H55" t="s">
        <v>133</v>
      </c>
    </row>
    <row r="56" spans="1:8" x14ac:dyDescent="0.35">
      <c r="A56" t="s">
        <v>78</v>
      </c>
      <c r="B56">
        <v>55399.878810000002</v>
      </c>
      <c r="C56">
        <v>0.131172185</v>
      </c>
      <c r="D56">
        <v>0.20072677</v>
      </c>
      <c r="E56">
        <v>0.65348625400000004</v>
      </c>
      <c r="F56">
        <v>0.51344284900000003</v>
      </c>
      <c r="G56">
        <v>0.64655766100000001</v>
      </c>
      <c r="H56" t="s">
        <v>133</v>
      </c>
    </row>
    <row r="57" spans="1:8" x14ac:dyDescent="0.35">
      <c r="A57" t="s">
        <v>64</v>
      </c>
      <c r="B57">
        <v>297199.09240000002</v>
      </c>
      <c r="C57">
        <v>0.112183377</v>
      </c>
      <c r="D57">
        <v>0.20308294199999999</v>
      </c>
      <c r="E57">
        <v>0.55240177099999999</v>
      </c>
      <c r="F57">
        <v>0.58067311700000002</v>
      </c>
      <c r="G57">
        <v>0.71792312700000005</v>
      </c>
      <c r="H57" t="s">
        <v>133</v>
      </c>
    </row>
    <row r="58" spans="1:8" x14ac:dyDescent="0.35">
      <c r="A58" t="s">
        <v>102</v>
      </c>
      <c r="B58">
        <v>11458.0803</v>
      </c>
      <c r="C58">
        <v>-0.263432006</v>
      </c>
      <c r="D58">
        <v>0.524647329</v>
      </c>
      <c r="E58">
        <v>-0.50211254599999999</v>
      </c>
      <c r="F58">
        <v>0.61558835499999998</v>
      </c>
      <c r="G58">
        <v>0.73840266499999996</v>
      </c>
      <c r="H58" t="s">
        <v>134</v>
      </c>
    </row>
    <row r="59" spans="1:8" x14ac:dyDescent="0.35">
      <c r="A59" t="s">
        <v>86</v>
      </c>
      <c r="B59">
        <v>26454.691930000001</v>
      </c>
      <c r="C59">
        <v>-0.24721094800000001</v>
      </c>
      <c r="D59">
        <v>0.497074605</v>
      </c>
      <c r="E59">
        <v>-0.49733167900000003</v>
      </c>
      <c r="F59">
        <v>0.61895517499999997</v>
      </c>
      <c r="G59">
        <v>0.73840266499999996</v>
      </c>
      <c r="H59" t="s">
        <v>134</v>
      </c>
    </row>
    <row r="60" spans="1:8" x14ac:dyDescent="0.35">
      <c r="A60" t="s">
        <v>107</v>
      </c>
      <c r="B60">
        <v>13314.093210000001</v>
      </c>
      <c r="C60">
        <v>-0.20630562299999999</v>
      </c>
      <c r="D60">
        <v>0.43489039499999999</v>
      </c>
      <c r="E60">
        <v>-0.47438532900000002</v>
      </c>
      <c r="F60">
        <v>0.63522515300000004</v>
      </c>
      <c r="G60">
        <v>0.744746731</v>
      </c>
      <c r="H60" t="s">
        <v>134</v>
      </c>
    </row>
    <row r="61" spans="1:8" x14ac:dyDescent="0.35">
      <c r="A61" t="s">
        <v>99</v>
      </c>
      <c r="B61">
        <v>11692.88438</v>
      </c>
      <c r="C61">
        <v>0.31355291699999999</v>
      </c>
      <c r="D61">
        <v>0.68973236100000002</v>
      </c>
      <c r="E61">
        <v>0.45460084899999997</v>
      </c>
      <c r="F61">
        <v>0.64939642399999997</v>
      </c>
      <c r="G61">
        <v>0.74845689599999998</v>
      </c>
      <c r="H61" t="s">
        <v>133</v>
      </c>
    </row>
    <row r="62" spans="1:8" x14ac:dyDescent="0.35">
      <c r="A62" t="s">
        <v>76</v>
      </c>
      <c r="B62">
        <v>54369.728369999997</v>
      </c>
      <c r="C62">
        <v>4.6613873E-2</v>
      </c>
      <c r="D62">
        <v>0.121634386</v>
      </c>
      <c r="E62">
        <v>0.3832294</v>
      </c>
      <c r="F62">
        <v>0.70154968100000004</v>
      </c>
      <c r="G62">
        <v>0.79508963799999999</v>
      </c>
      <c r="H62" t="s">
        <v>133</v>
      </c>
    </row>
    <row r="63" spans="1:8" x14ac:dyDescent="0.35">
      <c r="A63" t="s">
        <v>82</v>
      </c>
      <c r="B63">
        <v>54212.642039999999</v>
      </c>
      <c r="C63">
        <v>-4.9096846999999999E-2</v>
      </c>
      <c r="D63">
        <v>0.133833811</v>
      </c>
      <c r="E63">
        <v>-0.36684934899999999</v>
      </c>
      <c r="F63">
        <v>0.71373139500000005</v>
      </c>
      <c r="G63">
        <v>0.79563499699999995</v>
      </c>
      <c r="H63" t="s">
        <v>134</v>
      </c>
    </row>
    <row r="64" spans="1:8" x14ac:dyDescent="0.35">
      <c r="A64" t="s">
        <v>70</v>
      </c>
      <c r="B64">
        <v>91531.129360000006</v>
      </c>
      <c r="C64">
        <v>0.213232649</v>
      </c>
      <c r="D64">
        <v>0.63417374199999998</v>
      </c>
      <c r="E64">
        <v>0.336236957</v>
      </c>
      <c r="F64">
        <v>0.73669218599999997</v>
      </c>
      <c r="G64">
        <v>0.80798497800000002</v>
      </c>
      <c r="H64" t="s">
        <v>133</v>
      </c>
    </row>
    <row r="65" spans="1:8" x14ac:dyDescent="0.35">
      <c r="A65" t="s">
        <v>121</v>
      </c>
      <c r="B65">
        <v>2209.8632950000001</v>
      </c>
      <c r="C65">
        <v>0.17362002400000001</v>
      </c>
      <c r="D65">
        <v>0.62443564100000004</v>
      </c>
      <c r="E65">
        <v>0.27804310500000001</v>
      </c>
      <c r="F65">
        <v>0.78097927</v>
      </c>
      <c r="G65">
        <v>0.84296175200000001</v>
      </c>
      <c r="H65" t="s">
        <v>133</v>
      </c>
    </row>
    <row r="66" spans="1:8" x14ac:dyDescent="0.35">
      <c r="A66" t="s">
        <v>93</v>
      </c>
      <c r="B66">
        <v>26331.428110000001</v>
      </c>
      <c r="C66">
        <v>7.4924211000000004E-2</v>
      </c>
      <c r="D66">
        <v>0.327729359</v>
      </c>
      <c r="E66">
        <v>0.22861610900000001</v>
      </c>
      <c r="F66">
        <v>0.81916730299999996</v>
      </c>
      <c r="G66">
        <v>0.87036525899999995</v>
      </c>
      <c r="H66" t="s">
        <v>133</v>
      </c>
    </row>
    <row r="67" spans="1:8" x14ac:dyDescent="0.35">
      <c r="A67" t="s">
        <v>66</v>
      </c>
      <c r="B67">
        <v>221080.31</v>
      </c>
      <c r="C67">
        <v>0.116308867</v>
      </c>
      <c r="D67">
        <v>0.635922761</v>
      </c>
      <c r="E67">
        <v>0.18289779</v>
      </c>
      <c r="F67">
        <v>0.854878217</v>
      </c>
      <c r="G67">
        <v>0.89433413500000003</v>
      </c>
      <c r="H67" t="s">
        <v>133</v>
      </c>
    </row>
    <row r="68" spans="1:8" x14ac:dyDescent="0.35">
      <c r="A68" t="s">
        <v>56</v>
      </c>
      <c r="B68">
        <v>1648517.861</v>
      </c>
      <c r="C68">
        <v>2.5043546999999999E-2</v>
      </c>
      <c r="D68">
        <v>0.17546747500000001</v>
      </c>
      <c r="E68">
        <v>0.142724724</v>
      </c>
      <c r="F68">
        <v>0.88650759000000001</v>
      </c>
      <c r="G68">
        <v>0.91337145600000003</v>
      </c>
      <c r="H68" t="s">
        <v>133</v>
      </c>
    </row>
    <row r="69" spans="1:8" x14ac:dyDescent="0.35">
      <c r="A69" t="s">
        <v>116</v>
      </c>
      <c r="B69">
        <v>5229.8932729999997</v>
      </c>
      <c r="C69">
        <v>2.9930958000000001E-2</v>
      </c>
      <c r="D69">
        <v>0.39000279999999998</v>
      </c>
      <c r="E69">
        <v>7.6745495999999996E-2</v>
      </c>
      <c r="F69">
        <v>0.93882600999999999</v>
      </c>
      <c r="G69">
        <v>0.95283833900000003</v>
      </c>
      <c r="H69" t="s">
        <v>133</v>
      </c>
    </row>
    <row r="70" spans="1:8" x14ac:dyDescent="0.35">
      <c r="A70" t="s">
        <v>120</v>
      </c>
      <c r="B70">
        <v>3162.8992349999999</v>
      </c>
      <c r="C70">
        <v>-1.1153688E-2</v>
      </c>
      <c r="D70">
        <v>0.27288551799999999</v>
      </c>
      <c r="E70">
        <v>-4.0873139000000003E-2</v>
      </c>
      <c r="F70">
        <v>0.96739703200000005</v>
      </c>
      <c r="G70">
        <v>0.96739703200000005</v>
      </c>
      <c r="H70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Sheet6!_Toc39608130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</dc:creator>
  <cp:lastModifiedBy>user</cp:lastModifiedBy>
  <dcterms:created xsi:type="dcterms:W3CDTF">2015-06-05T18:17:20Z</dcterms:created>
  <dcterms:modified xsi:type="dcterms:W3CDTF">2024-08-13T11:18:10Z</dcterms:modified>
</cp:coreProperties>
</file>